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4"/>
  <workbookPr/>
  <mc:AlternateContent xmlns:mc="http://schemas.openxmlformats.org/markup-compatibility/2006">
    <mc:Choice Requires="x15">
      <x15ac:absPath xmlns:x15ac="http://schemas.microsoft.com/office/spreadsheetml/2010/11/ac" url="D:\FPTpoly\Dự án mẫu\Dữ liệu\"/>
    </mc:Choice>
  </mc:AlternateContent>
  <xr:revisionPtr revIDLastSave="0" documentId="13_ncr:1_{02EDDEC9-D273-42DD-9912-4893333F61F2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KNTT 4" sheetId="1" r:id="rId1"/>
    <sheet name="CTST 4" sheetId="2" r:id="rId2"/>
    <sheet name="KNTT 8" sheetId="3" r:id="rId3"/>
    <sheet name="CTST 8" sheetId="4" r:id="rId4"/>
    <sheet name="KNTT 11" sheetId="5" r:id="rId5"/>
    <sheet name="CTST 11" sheetId="6" r:id="rId6"/>
    <sheet name="Mã Vùng" sheetId="7" r:id="rId7"/>
    <sheet name="Mã Sở" sheetId="8" r:id="rId8"/>
  </sheets>
  <definedNames>
    <definedName name="_xlnm._FilterDatabase" localSheetId="5" hidden="1">'CTST 11'!$A$1:$X$64</definedName>
    <definedName name="_xlnm._FilterDatabase" localSheetId="1" hidden="1">'CTST 4'!$A$1:$Z$64</definedName>
    <definedName name="_xlnm._FilterDatabase" localSheetId="3" hidden="1">'CTST 8'!$A$1:$Y$64</definedName>
    <definedName name="_xlnm._FilterDatabase" localSheetId="4" hidden="1">'KNTT 11'!$A$1:$AG$64</definedName>
    <definedName name="_xlnm._FilterDatabase" localSheetId="0" hidden="1">'KNTT 4'!$A$1:$Y$64</definedName>
    <definedName name="_xlnm._FilterDatabase" localSheetId="6" hidden="1">'Mã Vùng'!$A$1:$C$7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2" i="8"/>
  <c r="P19" i="4"/>
  <c r="AC19" i="4"/>
  <c r="P28" i="4"/>
  <c r="AC28" i="4"/>
  <c r="P38" i="4"/>
  <c r="AC38" i="4"/>
  <c r="AA64" i="6"/>
  <c r="O64" i="6"/>
  <c r="AA63" i="6"/>
  <c r="O63" i="6"/>
  <c r="AA62" i="6"/>
  <c r="O62" i="6"/>
  <c r="AA61" i="6"/>
  <c r="O61" i="6"/>
  <c r="AA60" i="6"/>
  <c r="O60" i="6"/>
  <c r="AA59" i="6"/>
  <c r="O59" i="6"/>
  <c r="AA58" i="6"/>
  <c r="O58" i="6"/>
  <c r="AA57" i="6"/>
  <c r="O57" i="6"/>
  <c r="AA56" i="6"/>
  <c r="O56" i="6"/>
  <c r="AA55" i="6"/>
  <c r="O55" i="6"/>
  <c r="AA54" i="6"/>
  <c r="O54" i="6"/>
  <c r="AA53" i="6"/>
  <c r="O53" i="6"/>
  <c r="AA52" i="6"/>
  <c r="O52" i="6"/>
  <c r="AA51" i="6"/>
  <c r="O51" i="6"/>
  <c r="AA50" i="6"/>
  <c r="O50" i="6"/>
  <c r="AA49" i="6"/>
  <c r="O49" i="6"/>
  <c r="AA48" i="6"/>
  <c r="O48" i="6"/>
  <c r="AA47" i="6"/>
  <c r="O47" i="6"/>
  <c r="AA46" i="6"/>
  <c r="O46" i="6"/>
  <c r="AA45" i="6"/>
  <c r="O45" i="6"/>
  <c r="AA44" i="6"/>
  <c r="O44" i="6"/>
  <c r="AA43" i="6"/>
  <c r="O43" i="6"/>
  <c r="AA42" i="6"/>
  <c r="O42" i="6"/>
  <c r="AA41" i="6"/>
  <c r="O41" i="6"/>
  <c r="AA40" i="6"/>
  <c r="O40" i="6"/>
  <c r="AA39" i="6"/>
  <c r="O39" i="6"/>
  <c r="AA38" i="6"/>
  <c r="O38" i="6"/>
  <c r="AA37" i="6"/>
  <c r="O37" i="6"/>
  <c r="AA36" i="6"/>
  <c r="O36" i="6"/>
  <c r="AA35" i="6"/>
  <c r="O35" i="6"/>
  <c r="AA34" i="6"/>
  <c r="O34" i="6"/>
  <c r="AA33" i="6"/>
  <c r="O33" i="6"/>
  <c r="AA32" i="6"/>
  <c r="O32" i="6"/>
  <c r="AA31" i="6"/>
  <c r="O31" i="6"/>
  <c r="AA30" i="6"/>
  <c r="O30" i="6"/>
  <c r="AA29" i="6"/>
  <c r="O29" i="6"/>
  <c r="AA28" i="6"/>
  <c r="O28" i="6"/>
  <c r="AA27" i="6"/>
  <c r="O27" i="6"/>
  <c r="AA26" i="6"/>
  <c r="O26" i="6"/>
  <c r="AA25" i="6"/>
  <c r="O25" i="6"/>
  <c r="AA24" i="6"/>
  <c r="O24" i="6"/>
  <c r="AA23" i="6"/>
  <c r="O23" i="6"/>
  <c r="AA22" i="6"/>
  <c r="O22" i="6"/>
  <c r="AA21" i="6"/>
  <c r="O21" i="6"/>
  <c r="AA20" i="6"/>
  <c r="O20" i="6"/>
  <c r="AA19" i="6"/>
  <c r="O19" i="6"/>
  <c r="AA18" i="6"/>
  <c r="O18" i="6"/>
  <c r="AA17" i="6"/>
  <c r="O17" i="6"/>
  <c r="AA16" i="6"/>
  <c r="O16" i="6"/>
  <c r="AA15" i="6"/>
  <c r="O15" i="6"/>
  <c r="AA14" i="6"/>
  <c r="O14" i="6"/>
  <c r="AA13" i="6"/>
  <c r="O13" i="6"/>
  <c r="AA12" i="6"/>
  <c r="O12" i="6"/>
  <c r="AA11" i="6"/>
  <c r="O11" i="6"/>
  <c r="AA10" i="6"/>
  <c r="O10" i="6"/>
  <c r="AA9" i="6"/>
  <c r="O9" i="6"/>
  <c r="AA8" i="6"/>
  <c r="O8" i="6"/>
  <c r="AA7" i="6"/>
  <c r="O7" i="6"/>
  <c r="AA6" i="6"/>
  <c r="O6" i="6"/>
  <c r="AA5" i="6"/>
  <c r="O5" i="6"/>
  <c r="AA4" i="6"/>
  <c r="O4" i="6"/>
  <c r="AA3" i="6"/>
  <c r="O3" i="6"/>
  <c r="AA2" i="6"/>
  <c r="O2" i="6"/>
  <c r="AQ64" i="5"/>
  <c r="W64" i="5"/>
  <c r="AQ63" i="5"/>
  <c r="W63" i="5"/>
  <c r="AQ62" i="5"/>
  <c r="W62" i="5"/>
  <c r="AQ61" i="5"/>
  <c r="W61" i="5"/>
  <c r="AQ60" i="5"/>
  <c r="W60" i="5"/>
  <c r="AQ59" i="5"/>
  <c r="W59" i="5"/>
  <c r="AQ58" i="5"/>
  <c r="W58" i="5"/>
  <c r="AQ57" i="5"/>
  <c r="W57" i="5"/>
  <c r="AQ56" i="5"/>
  <c r="W56" i="5"/>
  <c r="AQ55" i="5"/>
  <c r="W55" i="5"/>
  <c r="AQ54" i="5"/>
  <c r="W54" i="5"/>
  <c r="AQ53" i="5"/>
  <c r="W53" i="5"/>
  <c r="AQ52" i="5"/>
  <c r="W52" i="5"/>
  <c r="AQ51" i="5"/>
  <c r="W51" i="5"/>
  <c r="AQ50" i="5"/>
  <c r="W50" i="5"/>
  <c r="AQ49" i="5"/>
  <c r="W49" i="5"/>
  <c r="AQ48" i="5"/>
  <c r="W48" i="5"/>
  <c r="AQ47" i="5"/>
  <c r="W47" i="5"/>
  <c r="AQ46" i="5"/>
  <c r="W46" i="5"/>
  <c r="AQ45" i="5"/>
  <c r="W45" i="5"/>
  <c r="AQ44" i="5"/>
  <c r="W44" i="5"/>
  <c r="AQ43" i="5"/>
  <c r="W43" i="5"/>
  <c r="AQ42" i="5"/>
  <c r="W42" i="5"/>
  <c r="AQ41" i="5"/>
  <c r="W41" i="5"/>
  <c r="AQ40" i="5"/>
  <c r="W40" i="5"/>
  <c r="AQ39" i="5"/>
  <c r="W39" i="5"/>
  <c r="AQ38" i="5"/>
  <c r="W38" i="5"/>
  <c r="AQ37" i="5"/>
  <c r="W37" i="5"/>
  <c r="AQ36" i="5"/>
  <c r="W36" i="5"/>
  <c r="AQ35" i="5"/>
  <c r="W35" i="5"/>
  <c r="AQ34" i="5"/>
  <c r="W34" i="5"/>
  <c r="AQ33" i="5"/>
  <c r="W33" i="5"/>
  <c r="AQ32" i="5"/>
  <c r="W32" i="5"/>
  <c r="AQ31" i="5"/>
  <c r="W31" i="5"/>
  <c r="AQ30" i="5"/>
  <c r="W30" i="5"/>
  <c r="AQ29" i="5"/>
  <c r="W29" i="5"/>
  <c r="AQ28" i="5"/>
  <c r="W28" i="5"/>
  <c r="AQ27" i="5"/>
  <c r="W27" i="5"/>
  <c r="AQ26" i="5"/>
  <c r="W26" i="5"/>
  <c r="AQ25" i="5"/>
  <c r="W25" i="5"/>
  <c r="AQ24" i="5"/>
  <c r="W24" i="5"/>
  <c r="AQ23" i="5"/>
  <c r="W23" i="5"/>
  <c r="AQ22" i="5"/>
  <c r="W22" i="5"/>
  <c r="AQ21" i="5"/>
  <c r="W21" i="5"/>
  <c r="AQ20" i="5"/>
  <c r="W20" i="5"/>
  <c r="AQ19" i="5"/>
  <c r="W19" i="5"/>
  <c r="AQ18" i="5"/>
  <c r="W18" i="5"/>
  <c r="AQ17" i="5"/>
  <c r="W17" i="5"/>
  <c r="AQ16" i="5"/>
  <c r="W16" i="5"/>
  <c r="AQ15" i="5"/>
  <c r="W15" i="5"/>
  <c r="AQ14" i="5"/>
  <c r="W14" i="5"/>
  <c r="AQ13" i="5"/>
  <c r="W13" i="5"/>
  <c r="AQ12" i="5"/>
  <c r="W12" i="5"/>
  <c r="AQ11" i="5"/>
  <c r="W11" i="5"/>
  <c r="AQ10" i="5"/>
  <c r="W10" i="5"/>
  <c r="AQ9" i="5"/>
  <c r="W9" i="5"/>
  <c r="AQ8" i="5"/>
  <c r="W8" i="5"/>
  <c r="AQ7" i="5"/>
  <c r="W7" i="5"/>
  <c r="AQ6" i="5"/>
  <c r="W6" i="5"/>
  <c r="AQ5" i="5"/>
  <c r="W5" i="5"/>
  <c r="AQ4" i="5"/>
  <c r="W4" i="5"/>
  <c r="AQ3" i="5"/>
  <c r="W3" i="5"/>
  <c r="AQ2" i="5"/>
  <c r="W2" i="5"/>
  <c r="AC64" i="4"/>
  <c r="P64" i="4"/>
  <c r="AC63" i="4"/>
  <c r="P63" i="4"/>
  <c r="AC62" i="4"/>
  <c r="P62" i="4"/>
  <c r="AC61" i="4"/>
  <c r="P61" i="4"/>
  <c r="AC60" i="4"/>
  <c r="P60" i="4"/>
  <c r="AC59" i="4"/>
  <c r="P59" i="4"/>
  <c r="AC58" i="4"/>
  <c r="P58" i="4"/>
  <c r="AC57" i="4"/>
  <c r="P57" i="4"/>
  <c r="AC56" i="4"/>
  <c r="P56" i="4"/>
  <c r="AC55" i="4"/>
  <c r="P55" i="4"/>
  <c r="AC54" i="4"/>
  <c r="P54" i="4"/>
  <c r="AC53" i="4"/>
  <c r="P53" i="4"/>
  <c r="AC52" i="4"/>
  <c r="P52" i="4"/>
  <c r="AC51" i="4"/>
  <c r="P51" i="4"/>
  <c r="AC50" i="4"/>
  <c r="P50" i="4"/>
  <c r="AC49" i="4"/>
  <c r="P49" i="4"/>
  <c r="AC48" i="4"/>
  <c r="P48" i="4"/>
  <c r="AC47" i="4"/>
  <c r="P47" i="4"/>
  <c r="AC46" i="4"/>
  <c r="P46" i="4"/>
  <c r="AC45" i="4"/>
  <c r="P45" i="4"/>
  <c r="AC44" i="4"/>
  <c r="P44" i="4"/>
  <c r="AC43" i="4"/>
  <c r="P43" i="4"/>
  <c r="AC42" i="4"/>
  <c r="P42" i="4"/>
  <c r="AC41" i="4"/>
  <c r="P41" i="4"/>
  <c r="AC40" i="4"/>
  <c r="P40" i="4"/>
  <c r="AC39" i="4"/>
  <c r="P39" i="4"/>
  <c r="AC37" i="4"/>
  <c r="P37" i="4"/>
  <c r="AC36" i="4"/>
  <c r="P36" i="4"/>
  <c r="AC35" i="4"/>
  <c r="P35" i="4"/>
  <c r="AC34" i="4"/>
  <c r="P34" i="4"/>
  <c r="AC33" i="4"/>
  <c r="P33" i="4"/>
  <c r="AC32" i="4"/>
  <c r="P32" i="4"/>
  <c r="AC31" i="4"/>
  <c r="P31" i="4"/>
  <c r="AC30" i="4"/>
  <c r="P30" i="4"/>
  <c r="AC29" i="4"/>
  <c r="P29" i="4"/>
  <c r="AC27" i="4"/>
  <c r="P27" i="4"/>
  <c r="AC26" i="4"/>
  <c r="P26" i="4"/>
  <c r="AC25" i="4"/>
  <c r="P25" i="4"/>
  <c r="AC24" i="4"/>
  <c r="P24" i="4"/>
  <c r="AC23" i="4"/>
  <c r="P23" i="4"/>
  <c r="AC22" i="4"/>
  <c r="P22" i="4"/>
  <c r="AC21" i="4"/>
  <c r="P21" i="4"/>
  <c r="AC20" i="4"/>
  <c r="P20" i="4"/>
  <c r="AC18" i="4"/>
  <c r="P18" i="4"/>
  <c r="AC17" i="4"/>
  <c r="P17" i="4"/>
  <c r="AC16" i="4"/>
  <c r="P16" i="4"/>
  <c r="AC15" i="4"/>
  <c r="P15" i="4"/>
  <c r="AC14" i="4"/>
  <c r="P14" i="4"/>
  <c r="AC13" i="4"/>
  <c r="P13" i="4"/>
  <c r="AC12" i="4"/>
  <c r="P12" i="4"/>
  <c r="AC11" i="4"/>
  <c r="P11" i="4"/>
  <c r="AC10" i="4"/>
  <c r="P10" i="4"/>
  <c r="AC9" i="4"/>
  <c r="P9" i="4"/>
  <c r="AC8" i="4"/>
  <c r="P8" i="4"/>
  <c r="AC7" i="4"/>
  <c r="P7" i="4"/>
  <c r="AC6" i="4"/>
  <c r="P6" i="4"/>
  <c r="AC5" i="4"/>
  <c r="P5" i="4"/>
  <c r="AC4" i="4"/>
  <c r="P4" i="4"/>
  <c r="AC3" i="4"/>
  <c r="P3" i="4"/>
  <c r="AC2" i="4"/>
  <c r="P2" i="4"/>
  <c r="AA64" i="3"/>
  <c r="O64" i="3"/>
  <c r="AA63" i="3"/>
  <c r="O63" i="3"/>
  <c r="AA62" i="3"/>
  <c r="O62" i="3"/>
  <c r="AA61" i="3"/>
  <c r="O61" i="3"/>
  <c r="AA60" i="3"/>
  <c r="O60" i="3"/>
  <c r="AA59" i="3"/>
  <c r="O59" i="3"/>
  <c r="AA58" i="3"/>
  <c r="O58" i="3"/>
  <c r="AA57" i="3"/>
  <c r="O57" i="3"/>
  <c r="AA56" i="3"/>
  <c r="O56" i="3"/>
  <c r="AA55" i="3"/>
  <c r="O55" i="3"/>
  <c r="AA54" i="3"/>
  <c r="O54" i="3"/>
  <c r="AA53" i="3"/>
  <c r="O53" i="3"/>
  <c r="AA52" i="3"/>
  <c r="O52" i="3"/>
  <c r="AA51" i="3"/>
  <c r="O51" i="3"/>
  <c r="AA50" i="3"/>
  <c r="O50" i="3"/>
  <c r="AA49" i="3"/>
  <c r="O49" i="3"/>
  <c r="AA48" i="3"/>
  <c r="O48" i="3"/>
  <c r="AA47" i="3"/>
  <c r="O47" i="3"/>
  <c r="AA46" i="3"/>
  <c r="O46" i="3"/>
  <c r="AA45" i="3"/>
  <c r="O45" i="3"/>
  <c r="AA44" i="3"/>
  <c r="O44" i="3"/>
  <c r="AA43" i="3"/>
  <c r="O43" i="3"/>
  <c r="AA42" i="3"/>
  <c r="O42" i="3"/>
  <c r="AA41" i="3"/>
  <c r="O41" i="3"/>
  <c r="AA40" i="3"/>
  <c r="O40" i="3"/>
  <c r="AA39" i="3"/>
  <c r="O39" i="3"/>
  <c r="AA38" i="3"/>
  <c r="O38" i="3"/>
  <c r="AA37" i="3"/>
  <c r="O37" i="3"/>
  <c r="AA36" i="3"/>
  <c r="O36" i="3"/>
  <c r="AA35" i="3"/>
  <c r="O35" i="3"/>
  <c r="AA34" i="3"/>
  <c r="O34" i="3"/>
  <c r="AA33" i="3"/>
  <c r="O33" i="3"/>
  <c r="AA32" i="3"/>
  <c r="O32" i="3"/>
  <c r="AA31" i="3"/>
  <c r="O31" i="3"/>
  <c r="AA30" i="3"/>
  <c r="O30" i="3"/>
  <c r="AA29" i="3"/>
  <c r="O29" i="3"/>
  <c r="AA28" i="3"/>
  <c r="O28" i="3"/>
  <c r="AA27" i="3"/>
  <c r="O27" i="3"/>
  <c r="AA26" i="3"/>
  <c r="O26" i="3"/>
  <c r="AA25" i="3"/>
  <c r="O25" i="3"/>
  <c r="AA24" i="3"/>
  <c r="O24" i="3"/>
  <c r="AA23" i="3"/>
  <c r="O23" i="3"/>
  <c r="AA22" i="3"/>
  <c r="O22" i="3"/>
  <c r="AA21" i="3"/>
  <c r="O21" i="3"/>
  <c r="AA20" i="3"/>
  <c r="O20" i="3"/>
  <c r="AA19" i="3"/>
  <c r="O19" i="3"/>
  <c r="AA18" i="3"/>
  <c r="O18" i="3"/>
  <c r="AA17" i="3"/>
  <c r="O17" i="3"/>
  <c r="AA16" i="3"/>
  <c r="O16" i="3"/>
  <c r="AA15" i="3"/>
  <c r="O15" i="3"/>
  <c r="AA14" i="3"/>
  <c r="O14" i="3"/>
  <c r="AA13" i="3"/>
  <c r="O13" i="3"/>
  <c r="AA12" i="3"/>
  <c r="O12" i="3"/>
  <c r="AA11" i="3"/>
  <c r="O11" i="3"/>
  <c r="AA10" i="3"/>
  <c r="O10" i="3"/>
  <c r="AA9" i="3"/>
  <c r="O9" i="3"/>
  <c r="AA8" i="3"/>
  <c r="O8" i="3"/>
  <c r="AA7" i="3"/>
  <c r="O7" i="3"/>
  <c r="AA6" i="3"/>
  <c r="O6" i="3"/>
  <c r="AA5" i="3"/>
  <c r="O5" i="3"/>
  <c r="AA4" i="3"/>
  <c r="O4" i="3"/>
  <c r="AA3" i="3"/>
  <c r="O3" i="3"/>
  <c r="AA2" i="3"/>
  <c r="O2" i="3"/>
  <c r="AE64" i="2"/>
  <c r="Q64" i="2"/>
  <c r="AE63" i="2"/>
  <c r="Q63" i="2"/>
  <c r="AE62" i="2"/>
  <c r="Q62" i="2"/>
  <c r="AE61" i="2"/>
  <c r="Q61" i="2"/>
  <c r="AE60" i="2"/>
  <c r="Q60" i="2"/>
  <c r="AE59" i="2"/>
  <c r="Q59" i="2"/>
  <c r="AE58" i="2"/>
  <c r="Q58" i="2"/>
  <c r="AE57" i="2"/>
  <c r="Q57" i="2"/>
  <c r="AE56" i="2"/>
  <c r="Q56" i="2"/>
  <c r="AE55" i="2"/>
  <c r="Q55" i="2"/>
  <c r="AE54" i="2"/>
  <c r="Q54" i="2"/>
  <c r="AE53" i="2"/>
  <c r="Q53" i="2"/>
  <c r="AE52" i="2"/>
  <c r="Q52" i="2"/>
  <c r="AE51" i="2"/>
  <c r="Q51" i="2"/>
  <c r="AE50" i="2"/>
  <c r="Q50" i="2"/>
  <c r="AE49" i="2"/>
  <c r="Q49" i="2"/>
  <c r="AE48" i="2"/>
  <c r="Q48" i="2"/>
  <c r="AE47" i="2"/>
  <c r="Q47" i="2"/>
  <c r="AE46" i="2"/>
  <c r="Q46" i="2"/>
  <c r="AE45" i="2"/>
  <c r="Q45" i="2"/>
  <c r="AE44" i="2"/>
  <c r="Q44" i="2"/>
  <c r="AE43" i="2"/>
  <c r="Q43" i="2"/>
  <c r="AE42" i="2"/>
  <c r="Q42" i="2"/>
  <c r="AE41" i="2"/>
  <c r="Q41" i="2"/>
  <c r="AE40" i="2"/>
  <c r="Q40" i="2"/>
  <c r="AE39" i="2"/>
  <c r="Q39" i="2"/>
  <c r="AE38" i="2"/>
  <c r="Q38" i="2"/>
  <c r="AE37" i="2"/>
  <c r="Q37" i="2"/>
  <c r="AE36" i="2"/>
  <c r="Q36" i="2"/>
  <c r="AE35" i="2"/>
  <c r="Q35" i="2"/>
  <c r="AE34" i="2"/>
  <c r="Q34" i="2"/>
  <c r="AE33" i="2"/>
  <c r="Q33" i="2"/>
  <c r="AE32" i="2"/>
  <c r="Q32" i="2"/>
  <c r="AE31" i="2"/>
  <c r="Q31" i="2"/>
  <c r="AE30" i="2"/>
  <c r="Q30" i="2"/>
  <c r="AE29" i="2"/>
  <c r="Q29" i="2"/>
  <c r="AE28" i="2"/>
  <c r="Q28" i="2"/>
  <c r="AE27" i="2"/>
  <c r="Q27" i="2"/>
  <c r="AE26" i="2"/>
  <c r="Q26" i="2"/>
  <c r="AE25" i="2"/>
  <c r="Q25" i="2"/>
  <c r="AE24" i="2"/>
  <c r="Q24" i="2"/>
  <c r="AE23" i="2"/>
  <c r="Q23" i="2"/>
  <c r="AE22" i="2"/>
  <c r="Q22" i="2"/>
  <c r="AE21" i="2"/>
  <c r="Q21" i="2"/>
  <c r="AE20" i="2"/>
  <c r="Q20" i="2"/>
  <c r="AE19" i="2"/>
  <c r="Q19" i="2"/>
  <c r="AE18" i="2"/>
  <c r="Q18" i="2"/>
  <c r="AE17" i="2"/>
  <c r="Q17" i="2"/>
  <c r="AE16" i="2"/>
  <c r="Q16" i="2"/>
  <c r="AE15" i="2"/>
  <c r="Q15" i="2"/>
  <c r="AE14" i="2"/>
  <c r="Q14" i="2"/>
  <c r="AE13" i="2"/>
  <c r="Q13" i="2"/>
  <c r="AE12" i="2"/>
  <c r="Q12" i="2"/>
  <c r="AE11" i="2"/>
  <c r="Q11" i="2"/>
  <c r="AE10" i="2"/>
  <c r="Q10" i="2"/>
  <c r="AE9" i="2"/>
  <c r="Q9" i="2"/>
  <c r="AE8" i="2"/>
  <c r="Q8" i="2"/>
  <c r="AE7" i="2"/>
  <c r="Q7" i="2"/>
  <c r="AE6" i="2"/>
  <c r="Q6" i="2"/>
  <c r="AE5" i="2"/>
  <c r="Q5" i="2"/>
  <c r="AE4" i="2"/>
  <c r="Q4" i="2"/>
  <c r="AE3" i="2"/>
  <c r="Q3" i="2"/>
  <c r="AE2" i="2"/>
  <c r="Q2" i="2"/>
  <c r="AA64" i="1"/>
  <c r="O64" i="1"/>
  <c r="AA63" i="1"/>
  <c r="O63" i="1"/>
  <c r="AA62" i="1"/>
  <c r="O62" i="1"/>
  <c r="AA61" i="1"/>
  <c r="O61" i="1"/>
  <c r="AA60" i="1"/>
  <c r="O60" i="1"/>
  <c r="AA59" i="1"/>
  <c r="O59" i="1"/>
  <c r="AA58" i="1"/>
  <c r="O58" i="1"/>
  <c r="AA57" i="1"/>
  <c r="O57" i="1"/>
  <c r="AA56" i="1"/>
  <c r="O56" i="1"/>
  <c r="AA55" i="1"/>
  <c r="O55" i="1"/>
  <c r="AA54" i="1"/>
  <c r="O54" i="1"/>
  <c r="AA53" i="1"/>
  <c r="O53" i="1"/>
  <c r="AA52" i="1"/>
  <c r="O52" i="1"/>
  <c r="AA51" i="1"/>
  <c r="O51" i="1"/>
  <c r="AA50" i="1"/>
  <c r="O50" i="1"/>
  <c r="AA49" i="1"/>
  <c r="O49" i="1"/>
  <c r="AA48" i="1"/>
  <c r="O48" i="1"/>
  <c r="AA47" i="1"/>
  <c r="O47" i="1"/>
  <c r="AA46" i="1"/>
  <c r="O46" i="1"/>
  <c r="AA45" i="1"/>
  <c r="O45" i="1"/>
  <c r="AA44" i="1"/>
  <c r="O44" i="1"/>
  <c r="AA43" i="1"/>
  <c r="O43" i="1"/>
  <c r="AA42" i="1"/>
  <c r="O42" i="1"/>
  <c r="AA41" i="1"/>
  <c r="O41" i="1"/>
  <c r="AA40" i="1"/>
  <c r="O40" i="1"/>
  <c r="AA39" i="1"/>
  <c r="O39" i="1"/>
  <c r="AA38" i="1"/>
  <c r="O38" i="1"/>
  <c r="AA37" i="1"/>
  <c r="O37" i="1"/>
  <c r="AA36" i="1"/>
  <c r="O36" i="1"/>
  <c r="AA35" i="1"/>
  <c r="O35" i="1"/>
  <c r="AA34" i="1"/>
  <c r="O34" i="1"/>
  <c r="AA33" i="1"/>
  <c r="O33" i="1"/>
  <c r="AA32" i="1"/>
  <c r="O32" i="1"/>
  <c r="AA31" i="1"/>
  <c r="O31" i="1"/>
  <c r="AA30" i="1"/>
  <c r="O30" i="1"/>
  <c r="AA29" i="1"/>
  <c r="O29" i="1"/>
  <c r="AA28" i="1"/>
  <c r="O28" i="1"/>
  <c r="AA27" i="1"/>
  <c r="O27" i="1"/>
  <c r="AA26" i="1"/>
  <c r="O26" i="1"/>
  <c r="AA25" i="1"/>
  <c r="O25" i="1"/>
  <c r="AA24" i="1"/>
  <c r="O24" i="1"/>
  <c r="AA23" i="1"/>
  <c r="O23" i="1"/>
  <c r="AA22" i="1"/>
  <c r="O22" i="1"/>
  <c r="AA21" i="1"/>
  <c r="O21" i="1"/>
  <c r="AA20" i="1"/>
  <c r="O20" i="1"/>
  <c r="AA19" i="1"/>
  <c r="O19" i="1"/>
  <c r="AA18" i="1"/>
  <c r="O18" i="1"/>
  <c r="AA17" i="1"/>
  <c r="O17" i="1"/>
  <c r="AA16" i="1"/>
  <c r="O16" i="1"/>
  <c r="AA15" i="1"/>
  <c r="O15" i="1"/>
  <c r="AA14" i="1"/>
  <c r="O14" i="1"/>
  <c r="AA13" i="1"/>
  <c r="O13" i="1"/>
  <c r="AA12" i="1"/>
  <c r="O12" i="1"/>
  <c r="AA11" i="1"/>
  <c r="O11" i="1"/>
  <c r="AA10" i="1"/>
  <c r="O10" i="1"/>
  <c r="AA9" i="1"/>
  <c r="O9" i="1"/>
  <c r="AA8" i="1"/>
  <c r="O8" i="1"/>
  <c r="AA7" i="1"/>
  <c r="O7" i="1"/>
  <c r="AA6" i="1"/>
  <c r="O6" i="1"/>
  <c r="AA5" i="1"/>
  <c r="O5" i="1"/>
  <c r="AA4" i="1"/>
  <c r="O4" i="1"/>
  <c r="AA3" i="1"/>
  <c r="O3" i="1"/>
  <c r="AA2" i="1"/>
  <c r="O2" i="1"/>
</calcChain>
</file>

<file path=xl/sharedStrings.xml><?xml version="1.0" encoding="utf-8"?>
<sst xmlns="http://schemas.openxmlformats.org/spreadsheetml/2006/main" count="1088" uniqueCount="225">
  <si>
    <t>STT</t>
  </si>
  <si>
    <t>ID Sở</t>
  </si>
  <si>
    <t>Mã Vùng</t>
  </si>
  <si>
    <t>SLGV Toán</t>
  </si>
  <si>
    <t>SLGV Tin học</t>
  </si>
  <si>
    <t>SLGV Tiếng Việt</t>
  </si>
  <si>
    <t xml:space="preserve">SLGV Mỹ thuật </t>
  </si>
  <si>
    <t>SLGV LS&amp;ĐL</t>
  </si>
  <si>
    <t>SLGV Khoa học</t>
  </si>
  <si>
    <t>SLGV HĐTN, HN</t>
  </si>
  <si>
    <t>SLGV GDTC</t>
  </si>
  <si>
    <t xml:space="preserve">SLGV Đạo Đức </t>
  </si>
  <si>
    <t>SLGV Công nghệ</t>
  </si>
  <si>
    <t>SLGV Âm nhạc</t>
  </si>
  <si>
    <t>Tổng</t>
  </si>
  <si>
    <t>ĐIểm TB Toán</t>
  </si>
  <si>
    <t>ĐIểm TB Tin học</t>
  </si>
  <si>
    <t>ĐIểm TB Tiếng Việt</t>
  </si>
  <si>
    <t xml:space="preserve">ĐIểm TB Mỹ thuật </t>
  </si>
  <si>
    <t>ĐIểm TB LS&amp;ĐL</t>
  </si>
  <si>
    <t>ĐIểm TB Khoa học</t>
  </si>
  <si>
    <t>ĐIểm TB HĐTN, HN</t>
  </si>
  <si>
    <t>ĐIểm TB GDTC</t>
  </si>
  <si>
    <t>ĐIểm TB Đạo Đức</t>
  </si>
  <si>
    <t>ĐIểm TB Công nghệ</t>
  </si>
  <si>
    <t>ĐIểm TB Âm nhạc</t>
  </si>
  <si>
    <t>Điểm TB</t>
  </si>
  <si>
    <t>KV6</t>
  </si>
  <si>
    <t>KV1</t>
  </si>
  <si>
    <t>KV2</t>
  </si>
  <si>
    <t>KV3</t>
  </si>
  <si>
    <t>KV5</t>
  </si>
  <si>
    <t>KV4</t>
  </si>
  <si>
    <t>SLGV Mỹ thuật (bản 2)</t>
  </si>
  <si>
    <t>SLGV Mỹ thuật (Bản 1)</t>
  </si>
  <si>
    <t>SLGV HĐTN, HN (bản 2)</t>
  </si>
  <si>
    <t>SLGV HĐTN, HN (bản 1)</t>
  </si>
  <si>
    <t>SLGV Đạo Đức</t>
  </si>
  <si>
    <t>ĐIểm TB Mỹ thuật (bản 2)</t>
  </si>
  <si>
    <t>ĐIểm TB Mỹ thuật (Bản 1)</t>
  </si>
  <si>
    <t>ĐIểm TB HĐTN, HN (bản 2)</t>
  </si>
  <si>
    <t>ĐIểm TB HĐTN, HN (bản 1)</t>
  </si>
  <si>
    <t>ĐIểm TB</t>
  </si>
  <si>
    <t>SLGV Ngữ Văn</t>
  </si>
  <si>
    <t>SLGV KHTN</t>
  </si>
  <si>
    <t>SLGV GDCD</t>
  </si>
  <si>
    <t>ĐIểm TB Ngữ Văn</t>
  </si>
  <si>
    <t>ĐIểm TB KHTN</t>
  </si>
  <si>
    <t>ĐIểm TB GDCD</t>
  </si>
  <si>
    <t>SLGV Vật lý</t>
  </si>
  <si>
    <t>SLGV Sinh học</t>
  </si>
  <si>
    <t>SLGV Ngữ văn</t>
  </si>
  <si>
    <t>SLGV Mỹ thuật</t>
  </si>
  <si>
    <t>SLGV Lịch sử</t>
  </si>
  <si>
    <t>SLGV HĐTN-HN</t>
  </si>
  <si>
    <t>SLGV Hóa học</t>
  </si>
  <si>
    <t>SLGV GDTC-CL</t>
  </si>
  <si>
    <t>SLGV GDTC-BR</t>
  </si>
  <si>
    <t>SLGV GDTC-BD</t>
  </si>
  <si>
    <t>SLGV GDTC-BC</t>
  </si>
  <si>
    <t>SLGV GDQP-AN</t>
  </si>
  <si>
    <t>SLGV GDKT-PL</t>
  </si>
  <si>
    <t>SLGV Địa lý</t>
  </si>
  <si>
    <t>SLGV Công nghệ cơ khí</t>
  </si>
  <si>
    <t>SLGV Công nghệ chăn nuôi</t>
  </si>
  <si>
    <t>Tổng SLGV</t>
  </si>
  <si>
    <t>ĐIểm TB Vật lý</t>
  </si>
  <si>
    <t>ĐIểm TB Sinh học</t>
  </si>
  <si>
    <t>ĐIểm TB Ngữ văn</t>
  </si>
  <si>
    <t>ĐIểm TB Mỹ thuật</t>
  </si>
  <si>
    <t>ĐIểm TB Lịch sử</t>
  </si>
  <si>
    <t>ĐIểm TB HĐTN-HN</t>
  </si>
  <si>
    <t>ĐIểm TB Hóa học</t>
  </si>
  <si>
    <t>ĐIểm TB GDTC-CL</t>
  </si>
  <si>
    <t>ĐIểm TB GDTC-BR</t>
  </si>
  <si>
    <t>ĐIểm TB GDTC-BD</t>
  </si>
  <si>
    <t>ĐIểm TB GDTC-BC</t>
  </si>
  <si>
    <t>ĐIểm TB GDQP-AN</t>
  </si>
  <si>
    <t>ĐIểm TB GDKT-PL</t>
  </si>
  <si>
    <t>ĐIểm TB Địa lý</t>
  </si>
  <si>
    <t>ĐIểm TB Công nghệ cơ khí</t>
  </si>
  <si>
    <t>ĐIểm TB Công nghệ chăn nuôi</t>
  </si>
  <si>
    <t xml:space="preserve">SLGV Hóa học </t>
  </si>
  <si>
    <t>SLGV GDKT&amp;PL</t>
  </si>
  <si>
    <t xml:space="preserve">ĐIểm TB Hóa học </t>
  </si>
  <si>
    <t>ĐIểm TB GDKT&amp;PL</t>
  </si>
  <si>
    <t>ĐIểm TB ĐỊa lý</t>
  </si>
  <si>
    <t>Tên Vùng</t>
  </si>
  <si>
    <t>Vùng trung du và miền núi phía Bắc</t>
  </si>
  <si>
    <t>Vùng đồng bằng sông Hồng</t>
  </si>
  <si>
    <t>Vùng Bắc Trung Bộ và duyên hải miền Trung</t>
  </si>
  <si>
    <t>Vùng Tây Nguyên</t>
  </si>
  <si>
    <t>Vùng Đông Nam Bộ</t>
  </si>
  <si>
    <t>Vùng đồng bằng sông Cửu Long</t>
  </si>
  <si>
    <t>Tên Sở</t>
  </si>
  <si>
    <t>Sở Giáo dục và Đào Tạo An Giang</t>
  </si>
  <si>
    <t>Sở Giáo dục và Đào Tạo Bắc Giang</t>
  </si>
  <si>
    <t>Sở Giáo dục và Đào Tạo Bắc Kạn</t>
  </si>
  <si>
    <t>Sở Giáo dục - Khoa học và Công nghệ tỉnh Bạc Liêu</t>
  </si>
  <si>
    <t>Sở Giáo dục và Đào Tạo Bắc Ninh</t>
  </si>
  <si>
    <t>Sở Giáo dục và Đào Tạo Bến Tre</t>
  </si>
  <si>
    <t>Sở Giáo dục và Đào Tạo Bình Định</t>
  </si>
  <si>
    <t>Sở Giáo dục và Đào Tạo Bình Dương</t>
  </si>
  <si>
    <t>Sở Giáo dục và Đào Tạo Bình Thuận</t>
  </si>
  <si>
    <t>Sở Giáo dục và Đào Tạo Bình Phước</t>
  </si>
  <si>
    <t>Sở Giáo dục và Đào Tạo Cà Mau</t>
  </si>
  <si>
    <t>Sở Giáo dục và Đào tạo thành phố Cần Thơ</t>
  </si>
  <si>
    <t>Sở Giáo dục và Đào Tạo Cao Bằng</t>
  </si>
  <si>
    <t>Sở Giáo dục và Đào tạo thành phố Đà Nẵng</t>
  </si>
  <si>
    <t>Sở Giáo dục và Đào Tạo Đắk Lắk</t>
  </si>
  <si>
    <t>Sở Giáo dục và Đào Tạo Đắk Nông</t>
  </si>
  <si>
    <t>Sở Giáo dục và Đào Tạo Điện Biên</t>
  </si>
  <si>
    <t>Sở Giáo dục và Đào Tạo Đồng Nai</t>
  </si>
  <si>
    <t>Sở Giáo dục và Đào Tạo Đồng Tháp</t>
  </si>
  <si>
    <t>Sở Giáo dục và Đào Tạo Gia Lai</t>
  </si>
  <si>
    <t>Sở Giáo dục và Đào Tạo Hà Giang</t>
  </si>
  <si>
    <t>Sở Giáo dục và Đào Tạo Hà Nam</t>
  </si>
  <si>
    <t>Sở Giáo dục và Đào tạo thành phố Hà Nội</t>
  </si>
  <si>
    <t>Sở Giáo dục và Đào Tạo Hà Tĩnh</t>
  </si>
  <si>
    <t>Sở Giáo dục và Đào Tạo Hải Dương</t>
  </si>
  <si>
    <t>Sở Giáo dục và Đào tạo thành phố Hải Phòng</t>
  </si>
  <si>
    <t>Sở Giáo dục và Đào Tạo Hậu Giang</t>
  </si>
  <si>
    <t>Sở Giáo dục và Đào Tạo Hòa Bình</t>
  </si>
  <si>
    <t>Sở Giáo dục và Đào Tạo Thừa Thiên Huế</t>
  </si>
  <si>
    <t>Sở Giáo dục và Đào Tạo Hưng Yên</t>
  </si>
  <si>
    <t>Sở Giáo dục và Đào Tạo Khánh Hòa</t>
  </si>
  <si>
    <t>Sở Giáo dục và Đào Tạo Kiên Giang</t>
  </si>
  <si>
    <t>Sở Giáo dục và Đào Tạo Kon Tum</t>
  </si>
  <si>
    <t>Sở Giáo dục và Đào Tạo Lai Châu</t>
  </si>
  <si>
    <t>Sở Giáo dục và Đào Tạo Lâm Đồng</t>
  </si>
  <si>
    <t>Sở Giáo dục và Đào Tạo Lạng Sơn</t>
  </si>
  <si>
    <t>Sở Giáo dục và Đào Tạo Lào Cai</t>
  </si>
  <si>
    <t>Sở Giáo dục và Đào Tạo Long An</t>
  </si>
  <si>
    <t>Sở Giáo dục và Đào Tạo Nam Định</t>
  </si>
  <si>
    <t>Sở Giáo dục và Đào Tạo Nghệ An</t>
  </si>
  <si>
    <t>Sở Giáo dục và Đào Tạo Ninh Bình</t>
  </si>
  <si>
    <t>Sở Giáo dục và Đào Tạo Ninh Thuận</t>
  </si>
  <si>
    <t>Sở Giáo dục và Đào Tạo Phú Thọ</t>
  </si>
  <si>
    <t>Sở Giáo dục và Đào Tạo Phú Yên</t>
  </si>
  <si>
    <t>Sở Giáo dục và Đào Tạo Quảng Bình</t>
  </si>
  <si>
    <t>Sở Giáo dục và Đào Tạo Quảng Nam</t>
  </si>
  <si>
    <t>Sở Giáo dục và Đào Tạo Quảng Ngãi</t>
  </si>
  <si>
    <t>Sở Giáo dục và Đào Tạo Quảng Ninh</t>
  </si>
  <si>
    <t>Sở Giáo dục và Đào Tạo Quảng Trị</t>
  </si>
  <si>
    <t>Sở Giáo dục và Đào Tạo Sóc Trăng</t>
  </si>
  <si>
    <t>Sở Giáo dục và Đào Tạo Sơn La</t>
  </si>
  <si>
    <t>Sở Giáo dục và Đào Tạo Tây Ninh</t>
  </si>
  <si>
    <t>Sở Giáo dục và Đào Tạo Thái Bình</t>
  </si>
  <si>
    <t>Sở Giáo dục và Đào Tạo Thái Nguyên</t>
  </si>
  <si>
    <t>Sở Giáo dục và Đào Tạo Thanh Hóa</t>
  </si>
  <si>
    <t>Sở Giáo dục và Đào Tạo Tiền Giang</t>
  </si>
  <si>
    <t>Sở Giáo dục và Đào tạo thành phố Hồ Chí Minh</t>
  </si>
  <si>
    <t>Sở Giáo dục và Đào Tạo Trà Vinh</t>
  </si>
  <si>
    <t>Sở Giáo dục và Đào Tạo Tuyên Quang</t>
  </si>
  <si>
    <t>Sở Giáo dục và Đào Tạo Vĩnh Long</t>
  </si>
  <si>
    <t>Sở Giáo dục và Đào Tạo Vĩnh Phúc</t>
  </si>
  <si>
    <t>Sở Giáo dục và Đào Tạo Bà Rịa - Vũng Tàu</t>
  </si>
  <si>
    <t>Sở Giáo dục và Đào Tạo Yên Bái</t>
  </si>
  <si>
    <t>An Giang</t>
  </si>
  <si>
    <t>Bà Rịa - Vũng Tàu</t>
  </si>
  <si>
    <t>Bắc Giang</t>
  </si>
  <si>
    <t>Bắc Kạn</t>
  </si>
  <si>
    <t>Bạc Liêu</t>
  </si>
  <si>
    <t>Bắc Ninh</t>
  </si>
  <si>
    <t>Bến Tre</t>
  </si>
  <si>
    <t>Bình Định</t>
  </si>
  <si>
    <t>Bình Dương</t>
  </si>
  <si>
    <t>Bình Phước</t>
  </si>
  <si>
    <t>Bình Thuận</t>
  </si>
  <si>
    <t>Cà Mau</t>
  </si>
  <si>
    <t>Cần Thơ</t>
  </si>
  <si>
    <t>Cao Bằng</t>
  </si>
  <si>
    <t>Đà Nẵng</t>
  </si>
  <si>
    <t>Đắk Lắk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</si>
  <si>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</si>
  <si>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</si>
  <si>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</si>
  <si>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</si>
  <si>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</si>
  <si>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</si>
  <si>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</si>
  <si>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</si>
  <si>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</si>
  <si>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</si>
  <si>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</si>
  <si>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</si>
  <si>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Hồ Chí Minh</t>
  </si>
  <si>
    <t>Hoà Bình</t>
  </si>
  <si>
    <t>Hưng Yên</t>
  </si>
  <si>
    <t>Khánh Hoà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</si>
  <si>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</si>
  <si>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</si>
  <si>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</si>
  <si>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</si>
  <si>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</si>
  <si>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</si>
  <si>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</si>
  <si>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</si>
  <si>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</si>
  <si>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</si>
  <si>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</si>
  <si>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</si>
  <si>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</si>
  <si>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</si>
  <si>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</si>
  <si>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</si>
  <si>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</si>
  <si>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</si>
  <si>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</si>
  <si>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</si>
  <si>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</si>
  <si>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</si>
  <si>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</si>
  <si>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Hoá</t>
  </si>
  <si>
    <t>Thừa Thiên Huế</t>
  </si>
  <si>
    <t>Tiền Giang</t>
  </si>
  <si>
    <t>Trà Vinh</t>
  </si>
  <si>
    <t>Tuyên Quang</t>
  </si>
  <si>
    <t>Vĩnh Long</t>
  </si>
  <si>
    <t>Vĩnh Phúc</t>
  </si>
  <si>
    <t>Yên Bái</t>
  </si>
  <si>
    <t>SLGV KNTT</t>
  </si>
  <si>
    <t>SLGV CTST</t>
  </si>
  <si>
    <t>Điểm TB KNTT</t>
  </si>
  <si>
    <t>Điểm TB CTST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</si>
</sst>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/>
    <xf numFmtId="2" fontId="5" fillId="0" borderId="1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2" fontId="5" fillId="0" borderId="4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wrapText="1"/>
    </xf>
    <xf numFmtId="2" fontId="3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5" xfId="0" applyFont="1" applyBorder="1"/>
    <xf numFmtId="0" fontId="6" fillId="0" borderId="1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2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right" vertical="center" wrapText="1"/>
    </xf>
    <xf numFmtId="2" fontId="0" fillId="0" borderId="0" xfId="0" applyNumberFormat="1"/>
    <xf numFmtId="2" fontId="7" fillId="0" borderId="4" xfId="0" applyNumberFormat="1" applyFont="1" applyBorder="1" applyAlignment="1">
      <alignment horizontal="right"/>
    </xf>
    <xf numFmtId="2" fontId="3" fillId="2" borderId="1" xfId="0" applyNumberFormat="1" applyFont="1" applyFill="1" applyBorder="1" applyAlignment="1">
      <alignment horizontal="right" wrapText="1"/>
    </xf>
    <xf numFmtId="2" fontId="2" fillId="0" borderId="1" xfId="1" applyNumberFormat="1" applyFont="1" applyBorder="1" applyAlignment="1">
      <alignment horizontal="center" vertical="center" wrapText="1"/>
    </xf>
    <xf numFmtId="2" fontId="4" fillId="2" borderId="1" xfId="1" applyNumberFormat="1" applyFont="1" applyFill="1" applyBorder="1" applyAlignment="1">
      <alignment horizontal="center" vertical="center" wrapText="1"/>
    </xf>
    <xf numFmtId="2" fontId="7" fillId="0" borderId="1" xfId="1" applyNumberFormat="1" applyFont="1" applyBorder="1" applyAlignment="1">
      <alignment horizontal="right"/>
    </xf>
    <xf numFmtId="2" fontId="5" fillId="0" borderId="1" xfId="1" applyNumberFormat="1" applyFont="1" applyBorder="1" applyAlignment="1">
      <alignment horizontal="right"/>
    </xf>
    <xf numFmtId="2" fontId="7" fillId="0" borderId="1" xfId="1" applyNumberFormat="1" applyFont="1" applyBorder="1"/>
    <xf numFmtId="2" fontId="0" fillId="0" borderId="0" xfId="1" applyNumberFormat="1" applyFont="1"/>
    <xf numFmtId="0" fontId="3" fillId="0" borderId="7" xfId="0" applyFont="1" applyBorder="1" applyAlignment="1">
      <alignment horizontal="center"/>
    </xf>
    <xf numFmtId="0" fontId="1" fillId="0" borderId="6" xfId="2" applyBorder="1"/>
    <xf numFmtId="0" fontId="3" fillId="0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0" borderId="6" xfId="0" applyFont="1" applyBorder="1" applyAlignment="1">
      <alignment horizontal="right"/>
    </xf>
    <xf numFmtId="0" fontId="6" fillId="0" borderId="6" xfId="0" applyFont="1" applyBorder="1"/>
    <xf numFmtId="0" fontId="0" fillId="0" borderId="6" xfId="0" applyBorder="1"/>
    <xf numFmtId="2" fontId="0" fillId="0" borderId="6" xfId="0" applyNumberFormat="1" applyBorder="1"/>
  </cellXfs>
  <cellStyles count="3">
    <cellStyle name="Comma" xfId="1" builtinId="3"/>
    <cellStyle name="Normal" xfId="0" builtinId="0"/>
    <cellStyle name="Normal 2" xfId="2" xr:uid="{2C90E717-4651-45F0-9C56-40810A9420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64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O3" sqref="O3"/>
    </sheetView>
  </sheetViews>
  <sheetFormatPr defaultColWidth="12.5703125" defaultRowHeight="15.75" customHeight="1" x14ac:dyDescent="0.2"/>
  <cols>
    <col min="2" max="2" width="16.42578125" customWidth="1"/>
    <col min="16" max="27" width="12.5703125" style="24"/>
  </cols>
  <sheetData>
    <row r="1" spans="1:27" x14ac:dyDescent="0.2">
      <c r="A1" s="1" t="s">
        <v>0</v>
      </c>
      <c r="B1" s="33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2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5">
        <v>1</v>
      </c>
      <c r="B2" s="34" t="s">
        <v>158</v>
      </c>
      <c r="C2" s="6" t="s">
        <v>27</v>
      </c>
      <c r="D2" s="7">
        <v>129</v>
      </c>
      <c r="E2" s="7">
        <v>26</v>
      </c>
      <c r="F2" s="7">
        <v>80</v>
      </c>
      <c r="G2" s="7">
        <v>17</v>
      </c>
      <c r="H2" s="7">
        <v>85</v>
      </c>
      <c r="I2" s="7">
        <v>136</v>
      </c>
      <c r="J2" s="7">
        <v>38</v>
      </c>
      <c r="K2" s="7">
        <v>50</v>
      </c>
      <c r="L2" s="7">
        <v>67</v>
      </c>
      <c r="M2" s="7">
        <v>38</v>
      </c>
      <c r="N2" s="7">
        <v>14</v>
      </c>
      <c r="O2" s="8">
        <f t="shared" ref="O2:O64" si="0">SUM(D2:N2)</f>
        <v>680</v>
      </c>
      <c r="P2" s="10">
        <v>5.36</v>
      </c>
      <c r="Q2" s="10">
        <v>5.65</v>
      </c>
      <c r="R2" s="10">
        <v>5.75</v>
      </c>
      <c r="S2" s="10">
        <v>6.18</v>
      </c>
      <c r="T2" s="10">
        <v>5.84</v>
      </c>
      <c r="U2" s="10">
        <v>6.09</v>
      </c>
      <c r="V2" s="10">
        <v>6.13</v>
      </c>
      <c r="W2" s="10">
        <v>7.04</v>
      </c>
      <c r="X2" s="10">
        <v>5.63</v>
      </c>
      <c r="Y2" s="10">
        <v>6.08</v>
      </c>
      <c r="Z2" s="10">
        <v>6</v>
      </c>
      <c r="AA2" s="9">
        <f t="shared" ref="AA2:AA64" si="1">AVERAGE(P2:Z2)</f>
        <v>5.9772727272727275</v>
      </c>
    </row>
    <row r="3" spans="1:27" x14ac:dyDescent="0.2">
      <c r="A3" s="5">
        <v>2</v>
      </c>
      <c r="B3" s="34" t="s">
        <v>160</v>
      </c>
      <c r="C3" s="6" t="s">
        <v>28</v>
      </c>
      <c r="D3" s="7">
        <v>44</v>
      </c>
      <c r="E3" s="7">
        <v>19</v>
      </c>
      <c r="F3" s="7">
        <v>43</v>
      </c>
      <c r="G3" s="7">
        <v>20</v>
      </c>
      <c r="H3" s="7">
        <v>43</v>
      </c>
      <c r="I3" s="7">
        <v>38</v>
      </c>
      <c r="J3" s="7">
        <v>42</v>
      </c>
      <c r="K3" s="7">
        <v>15</v>
      </c>
      <c r="L3" s="7">
        <v>36</v>
      </c>
      <c r="M3" s="7">
        <v>37</v>
      </c>
      <c r="N3" s="7">
        <v>136</v>
      </c>
      <c r="O3" s="8">
        <f t="shared" si="0"/>
        <v>473</v>
      </c>
      <c r="P3" s="10">
        <v>8.61</v>
      </c>
      <c r="Q3" s="10">
        <v>9.4700000000000006</v>
      </c>
      <c r="R3" s="10">
        <v>8.5299999999999994</v>
      </c>
      <c r="S3" s="10">
        <v>7.25</v>
      </c>
      <c r="T3" s="10">
        <v>9.6300000000000008</v>
      </c>
      <c r="U3" s="10">
        <v>9.6300000000000008</v>
      </c>
      <c r="V3" s="10">
        <v>9.2899999999999991</v>
      </c>
      <c r="W3" s="10">
        <v>8.73</v>
      </c>
      <c r="X3" s="10">
        <v>9.42</v>
      </c>
      <c r="Y3" s="10">
        <v>9.6199999999999992</v>
      </c>
      <c r="Z3" s="10">
        <v>9.7799999999999994</v>
      </c>
      <c r="AA3" s="9">
        <f t="shared" si="1"/>
        <v>9.0872727272727278</v>
      </c>
    </row>
    <row r="4" spans="1:27" x14ac:dyDescent="0.2">
      <c r="A4" s="5">
        <v>3</v>
      </c>
      <c r="B4" s="34" t="s">
        <v>161</v>
      </c>
      <c r="C4" s="6" t="s">
        <v>28</v>
      </c>
      <c r="D4" s="7">
        <v>1226</v>
      </c>
      <c r="E4" s="7">
        <v>170</v>
      </c>
      <c r="F4" s="7">
        <v>1283</v>
      </c>
      <c r="G4" s="7">
        <v>166</v>
      </c>
      <c r="H4" s="7">
        <v>1127</v>
      </c>
      <c r="I4" s="7">
        <v>1121</v>
      </c>
      <c r="J4" s="7">
        <v>416</v>
      </c>
      <c r="K4" s="7">
        <v>476</v>
      </c>
      <c r="L4" s="7">
        <v>1092</v>
      </c>
      <c r="M4" s="7">
        <v>283</v>
      </c>
      <c r="N4" s="7">
        <v>342</v>
      </c>
      <c r="O4" s="8">
        <f t="shared" si="0"/>
        <v>7702</v>
      </c>
      <c r="P4" s="10">
        <v>9.77</v>
      </c>
      <c r="Q4" s="10">
        <v>9.4</v>
      </c>
      <c r="R4" s="10">
        <v>9.7799999999999994</v>
      </c>
      <c r="S4" s="10">
        <v>7.1</v>
      </c>
      <c r="T4" s="10">
        <v>9.7799999999999994</v>
      </c>
      <c r="U4" s="10">
        <v>9.76</v>
      </c>
      <c r="V4" s="10">
        <v>8.9600000000000009</v>
      </c>
      <c r="W4" s="10">
        <v>9.31</v>
      </c>
      <c r="X4" s="10">
        <v>9.1</v>
      </c>
      <c r="Y4" s="10">
        <v>9.4499999999999993</v>
      </c>
      <c r="Z4" s="10">
        <v>9.1199999999999992</v>
      </c>
      <c r="AA4" s="9">
        <f t="shared" si="1"/>
        <v>9.2300000000000022</v>
      </c>
    </row>
    <row r="5" spans="1:27" x14ac:dyDescent="0.2">
      <c r="A5" s="5">
        <v>4</v>
      </c>
      <c r="B5" s="34" t="s">
        <v>162</v>
      </c>
      <c r="C5" s="6" t="s">
        <v>27</v>
      </c>
      <c r="D5" s="7">
        <v>33</v>
      </c>
      <c r="E5" s="7">
        <v>13</v>
      </c>
      <c r="F5" s="7">
        <v>32</v>
      </c>
      <c r="G5" s="7">
        <v>11</v>
      </c>
      <c r="H5" s="7">
        <v>33</v>
      </c>
      <c r="I5" s="7">
        <v>37</v>
      </c>
      <c r="J5" s="7">
        <v>29</v>
      </c>
      <c r="K5" s="7">
        <v>14</v>
      </c>
      <c r="L5" s="7">
        <v>32</v>
      </c>
      <c r="M5" s="7">
        <v>20</v>
      </c>
      <c r="N5" s="7">
        <v>17</v>
      </c>
      <c r="O5" s="8">
        <f t="shared" si="0"/>
        <v>271</v>
      </c>
      <c r="P5" s="10">
        <v>9.39</v>
      </c>
      <c r="Q5" s="10">
        <v>9.08</v>
      </c>
      <c r="R5" s="10">
        <v>9.41</v>
      </c>
      <c r="S5" s="10">
        <v>8.18</v>
      </c>
      <c r="T5" s="10">
        <v>9.24</v>
      </c>
      <c r="U5" s="10">
        <v>8.73</v>
      </c>
      <c r="V5" s="10">
        <v>9.6199999999999992</v>
      </c>
      <c r="W5" s="10">
        <v>8.93</v>
      </c>
      <c r="X5" s="10">
        <v>8.4700000000000006</v>
      </c>
      <c r="Y5" s="10">
        <v>9.5500000000000007</v>
      </c>
      <c r="Z5" s="10">
        <v>7.82</v>
      </c>
      <c r="AA5" s="9">
        <f t="shared" si="1"/>
        <v>8.9472727272727255</v>
      </c>
    </row>
    <row r="6" spans="1:27" x14ac:dyDescent="0.2">
      <c r="A6" s="5">
        <v>5</v>
      </c>
      <c r="B6" s="34" t="s">
        <v>163</v>
      </c>
      <c r="C6" s="6" t="s">
        <v>29</v>
      </c>
      <c r="D6" s="7">
        <v>1274</v>
      </c>
      <c r="E6" s="7">
        <v>103</v>
      </c>
      <c r="F6" s="7">
        <v>1259</v>
      </c>
      <c r="G6" s="7">
        <v>107</v>
      </c>
      <c r="H6" s="7">
        <v>1248</v>
      </c>
      <c r="I6" s="7">
        <v>1256</v>
      </c>
      <c r="J6" s="7">
        <v>1260</v>
      </c>
      <c r="K6" s="7">
        <v>903</v>
      </c>
      <c r="L6" s="7">
        <v>1232</v>
      </c>
      <c r="M6" s="7">
        <v>1227</v>
      </c>
      <c r="N6" s="7">
        <v>349</v>
      </c>
      <c r="O6" s="8">
        <f t="shared" si="0"/>
        <v>10218</v>
      </c>
      <c r="P6" s="10">
        <v>9.77</v>
      </c>
      <c r="Q6" s="10">
        <v>9.48</v>
      </c>
      <c r="R6" s="10">
        <v>9.85</v>
      </c>
      <c r="S6" s="10">
        <v>7.13</v>
      </c>
      <c r="T6" s="10">
        <v>9.86</v>
      </c>
      <c r="U6" s="10">
        <v>9.7899999999999991</v>
      </c>
      <c r="V6" s="10">
        <v>9.85</v>
      </c>
      <c r="W6" s="10">
        <v>9.81</v>
      </c>
      <c r="X6" s="10">
        <v>9.51</v>
      </c>
      <c r="Y6" s="10">
        <v>9.8000000000000007</v>
      </c>
      <c r="Z6" s="10">
        <v>9.57</v>
      </c>
      <c r="AA6" s="9">
        <f t="shared" si="1"/>
        <v>9.492727272727274</v>
      </c>
    </row>
    <row r="7" spans="1:27" x14ac:dyDescent="0.2">
      <c r="A7" s="5">
        <v>6</v>
      </c>
      <c r="B7" s="34" t="s">
        <v>164</v>
      </c>
      <c r="C7" s="6" t="s">
        <v>27</v>
      </c>
      <c r="D7" s="7">
        <v>45</v>
      </c>
      <c r="E7" s="7">
        <v>12</v>
      </c>
      <c r="F7" s="7">
        <v>24</v>
      </c>
      <c r="G7" s="7">
        <v>9</v>
      </c>
      <c r="H7" s="7">
        <v>34</v>
      </c>
      <c r="I7" s="7">
        <v>62</v>
      </c>
      <c r="J7" s="7">
        <v>14</v>
      </c>
      <c r="K7" s="7">
        <v>19</v>
      </c>
      <c r="L7" s="7">
        <v>18</v>
      </c>
      <c r="M7" s="7">
        <v>16</v>
      </c>
      <c r="N7" s="7">
        <v>6</v>
      </c>
      <c r="O7" s="8">
        <f t="shared" si="0"/>
        <v>259</v>
      </c>
      <c r="P7" s="10">
        <v>5.44</v>
      </c>
      <c r="Q7" s="10">
        <v>6.58</v>
      </c>
      <c r="R7" s="10">
        <v>3.79</v>
      </c>
      <c r="S7" s="10">
        <v>5.78</v>
      </c>
      <c r="T7" s="10">
        <v>2.91</v>
      </c>
      <c r="U7" s="10">
        <v>4.9800000000000004</v>
      </c>
      <c r="V7" s="10">
        <v>3.64</v>
      </c>
      <c r="W7" s="10">
        <v>6.16</v>
      </c>
      <c r="X7" s="10">
        <v>2.89</v>
      </c>
      <c r="Y7" s="10">
        <v>3.94</v>
      </c>
      <c r="Z7" s="10">
        <v>6.17</v>
      </c>
      <c r="AA7" s="9">
        <f t="shared" si="1"/>
        <v>4.7527272727272729</v>
      </c>
    </row>
    <row r="8" spans="1:27" x14ac:dyDescent="0.2">
      <c r="A8" s="5">
        <v>7</v>
      </c>
      <c r="B8" s="34" t="s">
        <v>165</v>
      </c>
      <c r="C8" s="6" t="s">
        <v>30</v>
      </c>
      <c r="D8" s="7">
        <v>1249</v>
      </c>
      <c r="E8" s="7">
        <v>320</v>
      </c>
      <c r="F8" s="7">
        <v>879</v>
      </c>
      <c r="G8" s="7">
        <v>208</v>
      </c>
      <c r="H8" s="7">
        <v>971</v>
      </c>
      <c r="I8" s="7">
        <v>997</v>
      </c>
      <c r="J8" s="7">
        <v>992</v>
      </c>
      <c r="K8" s="7">
        <v>429</v>
      </c>
      <c r="L8" s="7">
        <v>861</v>
      </c>
      <c r="M8" s="7">
        <v>608</v>
      </c>
      <c r="N8" s="7">
        <v>300</v>
      </c>
      <c r="O8" s="8">
        <f t="shared" si="0"/>
        <v>7814</v>
      </c>
      <c r="P8" s="10">
        <v>9.7899999999999991</v>
      </c>
      <c r="Q8" s="10">
        <v>9.5500000000000007</v>
      </c>
      <c r="R8" s="10">
        <v>9.74</v>
      </c>
      <c r="S8" s="10">
        <v>8.1300000000000008</v>
      </c>
      <c r="T8" s="10">
        <v>9.83</v>
      </c>
      <c r="U8" s="10">
        <v>9.7200000000000006</v>
      </c>
      <c r="V8" s="10">
        <v>9.7200000000000006</v>
      </c>
      <c r="W8" s="10">
        <v>9.41</v>
      </c>
      <c r="X8" s="10">
        <v>9.15</v>
      </c>
      <c r="Y8" s="10">
        <v>9.6300000000000008</v>
      </c>
      <c r="Z8" s="10">
        <v>9.14</v>
      </c>
      <c r="AA8" s="9">
        <f t="shared" si="1"/>
        <v>9.4372727272727275</v>
      </c>
    </row>
    <row r="9" spans="1:27" x14ac:dyDescent="0.2">
      <c r="A9" s="5">
        <v>8</v>
      </c>
      <c r="B9" s="34" t="s">
        <v>166</v>
      </c>
      <c r="C9" s="6" t="s">
        <v>31</v>
      </c>
      <c r="D9" s="7">
        <v>1569</v>
      </c>
      <c r="E9" s="7">
        <v>390</v>
      </c>
      <c r="F9" s="7">
        <v>1551</v>
      </c>
      <c r="G9" s="7">
        <v>11</v>
      </c>
      <c r="H9" s="7">
        <v>1545</v>
      </c>
      <c r="I9" s="7">
        <v>1436</v>
      </c>
      <c r="J9" s="7">
        <v>79</v>
      </c>
      <c r="K9" s="7">
        <v>28</v>
      </c>
      <c r="L9" s="7">
        <v>1536</v>
      </c>
      <c r="M9" s="7">
        <v>1539</v>
      </c>
      <c r="N9" s="7">
        <v>11</v>
      </c>
      <c r="O9" s="8">
        <f t="shared" si="0"/>
        <v>9695</v>
      </c>
      <c r="P9" s="10">
        <v>9.66</v>
      </c>
      <c r="Q9" s="10">
        <v>9.59</v>
      </c>
      <c r="R9" s="10">
        <v>9.83</v>
      </c>
      <c r="S9" s="10">
        <v>6.55</v>
      </c>
      <c r="T9" s="10">
        <v>9.83</v>
      </c>
      <c r="U9" s="10">
        <v>9.84</v>
      </c>
      <c r="V9" s="10">
        <v>7.44</v>
      </c>
      <c r="W9" s="10">
        <v>8.9600000000000009</v>
      </c>
      <c r="X9" s="10">
        <v>9.6300000000000008</v>
      </c>
      <c r="Y9" s="10">
        <v>9.77</v>
      </c>
      <c r="Z9" s="10">
        <v>9.64</v>
      </c>
      <c r="AA9" s="9">
        <f t="shared" si="1"/>
        <v>9.1581818181818164</v>
      </c>
    </row>
    <row r="10" spans="1:27" x14ac:dyDescent="0.2">
      <c r="A10" s="5">
        <v>9</v>
      </c>
      <c r="B10" s="34" t="s">
        <v>168</v>
      </c>
      <c r="C10" s="6" t="s">
        <v>30</v>
      </c>
      <c r="D10" s="7">
        <v>106</v>
      </c>
      <c r="E10" s="7">
        <v>25</v>
      </c>
      <c r="F10" s="7">
        <v>69</v>
      </c>
      <c r="G10" s="7">
        <v>30</v>
      </c>
      <c r="H10" s="7">
        <v>72</v>
      </c>
      <c r="I10" s="7">
        <v>123</v>
      </c>
      <c r="J10" s="7">
        <v>38</v>
      </c>
      <c r="K10" s="7">
        <v>54</v>
      </c>
      <c r="L10" s="7">
        <v>40</v>
      </c>
      <c r="M10" s="7">
        <v>42</v>
      </c>
      <c r="N10" s="7">
        <v>28</v>
      </c>
      <c r="O10" s="8">
        <f t="shared" si="0"/>
        <v>627</v>
      </c>
      <c r="P10" s="10">
        <v>6.41</v>
      </c>
      <c r="Q10" s="10">
        <v>5.44</v>
      </c>
      <c r="R10" s="10">
        <v>5.48</v>
      </c>
      <c r="S10" s="10">
        <v>4.7</v>
      </c>
      <c r="T10" s="10">
        <v>5.28</v>
      </c>
      <c r="U10" s="10">
        <v>5.94</v>
      </c>
      <c r="V10" s="10">
        <v>6.53</v>
      </c>
      <c r="W10" s="10">
        <v>6.74</v>
      </c>
      <c r="X10" s="10">
        <v>5.2</v>
      </c>
      <c r="Y10" s="10">
        <v>5.74</v>
      </c>
      <c r="Z10" s="10">
        <v>5.43</v>
      </c>
      <c r="AA10" s="9">
        <f t="shared" si="1"/>
        <v>5.7172727272727277</v>
      </c>
    </row>
    <row r="11" spans="1:27" x14ac:dyDescent="0.2">
      <c r="A11" s="5">
        <v>10</v>
      </c>
      <c r="B11" s="34" t="s">
        <v>167</v>
      </c>
      <c r="C11" s="6" t="s">
        <v>31</v>
      </c>
      <c r="D11" s="7">
        <v>82</v>
      </c>
      <c r="E11" s="7">
        <v>32</v>
      </c>
      <c r="F11" s="7">
        <v>61</v>
      </c>
      <c r="G11" s="7">
        <v>24</v>
      </c>
      <c r="H11" s="7">
        <v>60</v>
      </c>
      <c r="I11" s="7">
        <v>106</v>
      </c>
      <c r="J11" s="7">
        <v>45</v>
      </c>
      <c r="K11" s="7">
        <v>50</v>
      </c>
      <c r="L11" s="7">
        <v>43</v>
      </c>
      <c r="M11" s="7">
        <v>37</v>
      </c>
      <c r="N11" s="7">
        <v>25</v>
      </c>
      <c r="O11" s="8">
        <f t="shared" si="0"/>
        <v>565</v>
      </c>
      <c r="P11" s="10">
        <v>6.18</v>
      </c>
      <c r="Q11" s="10">
        <v>6.13</v>
      </c>
      <c r="R11" s="10">
        <v>5.69</v>
      </c>
      <c r="S11" s="10">
        <v>5.58</v>
      </c>
      <c r="T11" s="10">
        <v>5.3</v>
      </c>
      <c r="U11" s="10">
        <v>5.8</v>
      </c>
      <c r="V11" s="10">
        <v>5.6</v>
      </c>
      <c r="W11" s="10">
        <v>6.42</v>
      </c>
      <c r="X11" s="10">
        <v>5.05</v>
      </c>
      <c r="Y11" s="10">
        <v>5.78</v>
      </c>
      <c r="Z11" s="10">
        <v>6.96</v>
      </c>
      <c r="AA11" s="9">
        <f t="shared" si="1"/>
        <v>5.8627272727272723</v>
      </c>
    </row>
    <row r="12" spans="1:27" x14ac:dyDescent="0.2">
      <c r="A12" s="5">
        <v>11</v>
      </c>
      <c r="B12" s="34" t="s">
        <v>169</v>
      </c>
      <c r="C12" s="6" t="s">
        <v>27</v>
      </c>
      <c r="D12" s="7">
        <v>66</v>
      </c>
      <c r="E12" s="7">
        <v>19</v>
      </c>
      <c r="F12" s="7">
        <v>48</v>
      </c>
      <c r="G12" s="7">
        <v>30</v>
      </c>
      <c r="H12" s="7">
        <v>60</v>
      </c>
      <c r="I12" s="7">
        <v>130</v>
      </c>
      <c r="J12" s="7">
        <v>31</v>
      </c>
      <c r="K12" s="7">
        <v>43</v>
      </c>
      <c r="L12" s="7">
        <v>41</v>
      </c>
      <c r="M12" s="7">
        <v>29</v>
      </c>
      <c r="N12" s="7">
        <v>30</v>
      </c>
      <c r="O12" s="8">
        <f t="shared" si="0"/>
        <v>527</v>
      </c>
      <c r="P12" s="10">
        <v>6.56</v>
      </c>
      <c r="Q12" s="10">
        <v>7.37</v>
      </c>
      <c r="R12" s="10">
        <v>6.48</v>
      </c>
      <c r="S12" s="10">
        <v>6.13</v>
      </c>
      <c r="T12" s="10">
        <v>5.22</v>
      </c>
      <c r="U12" s="10">
        <v>5.91</v>
      </c>
      <c r="V12" s="10">
        <v>7.42</v>
      </c>
      <c r="W12" s="10">
        <v>7.53</v>
      </c>
      <c r="X12" s="10">
        <v>5.61</v>
      </c>
      <c r="Y12" s="10">
        <v>5.9</v>
      </c>
      <c r="Z12" s="10">
        <v>6.83</v>
      </c>
      <c r="AA12" s="9">
        <f t="shared" si="1"/>
        <v>6.450909090909092</v>
      </c>
    </row>
    <row r="13" spans="1:27" x14ac:dyDescent="0.2">
      <c r="A13" s="5">
        <v>12</v>
      </c>
      <c r="B13" s="34" t="s">
        <v>170</v>
      </c>
      <c r="C13" s="6" t="s">
        <v>27</v>
      </c>
      <c r="D13" s="7">
        <v>329</v>
      </c>
      <c r="E13" s="7">
        <v>65</v>
      </c>
      <c r="F13" s="7">
        <v>355</v>
      </c>
      <c r="G13" s="7">
        <v>57</v>
      </c>
      <c r="H13" s="7">
        <v>299</v>
      </c>
      <c r="I13" s="7">
        <v>349</v>
      </c>
      <c r="J13" s="7">
        <v>312</v>
      </c>
      <c r="K13" s="7">
        <v>85</v>
      </c>
      <c r="L13" s="7">
        <v>313</v>
      </c>
      <c r="M13" s="7">
        <v>324</v>
      </c>
      <c r="N13" s="7">
        <v>51</v>
      </c>
      <c r="O13" s="8">
        <f t="shared" si="0"/>
        <v>2539</v>
      </c>
      <c r="P13" s="10">
        <v>8.98</v>
      </c>
      <c r="Q13" s="10">
        <v>8.5500000000000007</v>
      </c>
      <c r="R13" s="10">
        <v>9.36</v>
      </c>
      <c r="S13" s="10">
        <v>8.35</v>
      </c>
      <c r="T13" s="10">
        <v>9.15</v>
      </c>
      <c r="U13" s="10">
        <v>8.66</v>
      </c>
      <c r="V13" s="10">
        <v>9.36</v>
      </c>
      <c r="W13" s="10">
        <v>8.92</v>
      </c>
      <c r="X13" s="10">
        <v>9.1999999999999993</v>
      </c>
      <c r="Y13" s="10">
        <v>9.42</v>
      </c>
      <c r="Z13" s="10">
        <v>9.24</v>
      </c>
      <c r="AA13" s="9">
        <f t="shared" si="1"/>
        <v>9.0172727272727276</v>
      </c>
    </row>
    <row r="14" spans="1:27" x14ac:dyDescent="0.2">
      <c r="A14" s="5">
        <v>13</v>
      </c>
      <c r="B14" s="34" t="s">
        <v>171</v>
      </c>
      <c r="C14" s="6" t="s">
        <v>28</v>
      </c>
      <c r="D14" s="7">
        <v>2620</v>
      </c>
      <c r="E14" s="7">
        <v>200</v>
      </c>
      <c r="F14" s="7">
        <v>3082</v>
      </c>
      <c r="G14" s="7">
        <v>316</v>
      </c>
      <c r="H14" s="7">
        <v>3034</v>
      </c>
      <c r="I14" s="7">
        <v>1290</v>
      </c>
      <c r="J14" s="7">
        <v>966</v>
      </c>
      <c r="K14" s="7">
        <v>1734</v>
      </c>
      <c r="L14" s="7">
        <v>3050</v>
      </c>
      <c r="M14" s="7">
        <v>2802</v>
      </c>
      <c r="N14" s="7">
        <v>184</v>
      </c>
      <c r="O14" s="8">
        <f t="shared" si="0"/>
        <v>19278</v>
      </c>
      <c r="P14" s="10">
        <v>9.77</v>
      </c>
      <c r="Q14" s="10">
        <v>9.25</v>
      </c>
      <c r="R14" s="10">
        <v>9.75</v>
      </c>
      <c r="S14" s="10">
        <v>6.87</v>
      </c>
      <c r="T14" s="10">
        <v>9.82</v>
      </c>
      <c r="U14" s="10">
        <v>9.4499999999999993</v>
      </c>
      <c r="V14" s="10">
        <v>9.0500000000000007</v>
      </c>
      <c r="W14" s="10">
        <v>9.42</v>
      </c>
      <c r="X14" s="10">
        <v>8.9</v>
      </c>
      <c r="Y14" s="10">
        <v>9.66</v>
      </c>
      <c r="Z14" s="10">
        <v>8.6</v>
      </c>
      <c r="AA14" s="9">
        <f t="shared" si="1"/>
        <v>9.1399999999999988</v>
      </c>
    </row>
    <row r="15" spans="1:27" x14ac:dyDescent="0.2">
      <c r="A15" s="5">
        <v>14</v>
      </c>
      <c r="B15" s="34" t="s">
        <v>172</v>
      </c>
      <c r="C15" s="6" t="s">
        <v>30</v>
      </c>
      <c r="D15" s="7">
        <v>4</v>
      </c>
      <c r="E15" s="7">
        <v>0</v>
      </c>
      <c r="F15" s="7">
        <v>3</v>
      </c>
      <c r="G15" s="7">
        <v>0</v>
      </c>
      <c r="H15" s="7">
        <v>3</v>
      </c>
      <c r="I15" s="7">
        <v>3</v>
      </c>
      <c r="J15" s="7">
        <v>2</v>
      </c>
      <c r="K15" s="7">
        <v>1</v>
      </c>
      <c r="L15" s="7">
        <v>2</v>
      </c>
      <c r="M15" s="7">
        <v>1</v>
      </c>
      <c r="N15" s="7">
        <v>48</v>
      </c>
      <c r="O15" s="8">
        <f t="shared" si="0"/>
        <v>67</v>
      </c>
      <c r="P15" s="10">
        <v>8.25</v>
      </c>
      <c r="Q15" s="10">
        <v>0</v>
      </c>
      <c r="R15" s="10">
        <v>10</v>
      </c>
      <c r="S15" s="10">
        <v>0</v>
      </c>
      <c r="T15" s="10">
        <v>8</v>
      </c>
      <c r="U15" s="10">
        <v>10</v>
      </c>
      <c r="V15" s="10">
        <v>7.5</v>
      </c>
      <c r="W15" s="10">
        <v>10</v>
      </c>
      <c r="X15" s="10">
        <v>5.5</v>
      </c>
      <c r="Y15" s="10">
        <v>9</v>
      </c>
      <c r="Z15" s="10">
        <v>9.42</v>
      </c>
      <c r="AA15" s="9">
        <f t="shared" si="1"/>
        <v>7.0609090909090915</v>
      </c>
    </row>
    <row r="16" spans="1:27" x14ac:dyDescent="0.2">
      <c r="A16" s="5">
        <v>15</v>
      </c>
      <c r="B16" s="34" t="s">
        <v>173</v>
      </c>
      <c r="C16" s="6" t="s">
        <v>32</v>
      </c>
      <c r="D16" s="7">
        <v>1404</v>
      </c>
      <c r="E16" s="7">
        <v>229</v>
      </c>
      <c r="F16" s="7">
        <v>1385</v>
      </c>
      <c r="G16" s="7">
        <v>106</v>
      </c>
      <c r="H16" s="7">
        <v>1325</v>
      </c>
      <c r="I16" s="7">
        <v>1384</v>
      </c>
      <c r="J16" s="7">
        <v>1238</v>
      </c>
      <c r="K16" s="7">
        <v>316</v>
      </c>
      <c r="L16" s="7">
        <v>1268</v>
      </c>
      <c r="M16" s="7">
        <v>554</v>
      </c>
      <c r="N16" s="7">
        <v>311</v>
      </c>
      <c r="O16" s="8">
        <f t="shared" si="0"/>
        <v>9520</v>
      </c>
      <c r="P16" s="10">
        <v>9.3800000000000008</v>
      </c>
      <c r="Q16" s="10">
        <v>9.59</v>
      </c>
      <c r="R16" s="10">
        <v>9.67</v>
      </c>
      <c r="S16" s="10">
        <v>7.51</v>
      </c>
      <c r="T16" s="10">
        <v>9.73</v>
      </c>
      <c r="U16" s="10">
        <v>9.42</v>
      </c>
      <c r="V16" s="10">
        <v>9.57</v>
      </c>
      <c r="W16" s="10">
        <v>9.4</v>
      </c>
      <c r="X16" s="10">
        <v>9.41</v>
      </c>
      <c r="Y16" s="10">
        <v>9.58</v>
      </c>
      <c r="Z16" s="10">
        <v>9.6300000000000008</v>
      </c>
      <c r="AA16" s="9">
        <f t="shared" si="1"/>
        <v>9.3536363636363635</v>
      </c>
    </row>
    <row r="17" spans="1:27" x14ac:dyDescent="0.2">
      <c r="A17" s="5">
        <v>16</v>
      </c>
      <c r="B17" s="34" t="s">
        <v>174</v>
      </c>
      <c r="C17" s="6" t="s">
        <v>32</v>
      </c>
      <c r="D17" s="7">
        <v>882</v>
      </c>
      <c r="E17" s="7">
        <v>184</v>
      </c>
      <c r="F17" s="7">
        <v>853</v>
      </c>
      <c r="G17" s="7">
        <v>24</v>
      </c>
      <c r="H17" s="7">
        <v>785</v>
      </c>
      <c r="I17" s="7">
        <v>856</v>
      </c>
      <c r="J17" s="7">
        <v>135</v>
      </c>
      <c r="K17" s="7">
        <v>14</v>
      </c>
      <c r="L17" s="7">
        <v>195</v>
      </c>
      <c r="M17" s="7">
        <v>389</v>
      </c>
      <c r="N17" s="7">
        <v>169</v>
      </c>
      <c r="O17" s="8">
        <f t="shared" si="0"/>
        <v>4486</v>
      </c>
      <c r="P17" s="10">
        <v>9.6999999999999993</v>
      </c>
      <c r="Q17" s="10">
        <v>8.99</v>
      </c>
      <c r="R17" s="10">
        <v>9.73</v>
      </c>
      <c r="S17" s="10">
        <v>5.79</v>
      </c>
      <c r="T17" s="10">
        <v>9.7899999999999991</v>
      </c>
      <c r="U17" s="10">
        <v>9.68</v>
      </c>
      <c r="V17" s="10">
        <v>9.01</v>
      </c>
      <c r="W17" s="10">
        <v>8.07</v>
      </c>
      <c r="X17" s="10">
        <v>8.1199999999999992</v>
      </c>
      <c r="Y17" s="10">
        <v>9.58</v>
      </c>
      <c r="Z17" s="10">
        <v>9.2799999999999994</v>
      </c>
      <c r="AA17" s="9">
        <f t="shared" si="1"/>
        <v>8.8854545454545448</v>
      </c>
    </row>
    <row r="18" spans="1:27" x14ac:dyDescent="0.2">
      <c r="A18" s="5">
        <v>17</v>
      </c>
      <c r="B18" s="34" t="s">
        <v>175</v>
      </c>
      <c r="C18" s="6" t="s">
        <v>28</v>
      </c>
      <c r="D18" s="7">
        <v>0</v>
      </c>
      <c r="E18" s="7">
        <v>2</v>
      </c>
      <c r="F18" s="7">
        <v>2</v>
      </c>
      <c r="G18" s="7">
        <v>1</v>
      </c>
      <c r="H18" s="7">
        <v>0</v>
      </c>
      <c r="I18" s="7">
        <v>1</v>
      </c>
      <c r="J18" s="7">
        <v>0</v>
      </c>
      <c r="K18" s="7">
        <v>1</v>
      </c>
      <c r="L18" s="7">
        <v>1</v>
      </c>
      <c r="M18" s="7">
        <v>2</v>
      </c>
      <c r="N18" s="7">
        <v>12</v>
      </c>
      <c r="O18" s="8">
        <f t="shared" si="0"/>
        <v>22</v>
      </c>
      <c r="P18" s="10">
        <v>0</v>
      </c>
      <c r="Q18" s="10">
        <v>7.5</v>
      </c>
      <c r="R18" s="10">
        <v>7</v>
      </c>
      <c r="S18" s="10">
        <v>7</v>
      </c>
      <c r="T18" s="10">
        <v>0</v>
      </c>
      <c r="U18" s="10">
        <v>10</v>
      </c>
      <c r="V18" s="10">
        <v>0</v>
      </c>
      <c r="W18" s="10">
        <v>9</v>
      </c>
      <c r="X18" s="10">
        <v>8</v>
      </c>
      <c r="Y18" s="10">
        <v>10</v>
      </c>
      <c r="Z18" s="10">
        <v>10</v>
      </c>
      <c r="AA18" s="9">
        <f t="shared" si="1"/>
        <v>6.2272727272727275</v>
      </c>
    </row>
    <row r="19" spans="1:27" x14ac:dyDescent="0.2">
      <c r="A19" s="5">
        <v>18</v>
      </c>
      <c r="B19" s="34" t="s">
        <v>176</v>
      </c>
      <c r="C19" s="6" t="s">
        <v>31</v>
      </c>
      <c r="D19" s="7">
        <v>19</v>
      </c>
      <c r="E19" s="7">
        <v>12</v>
      </c>
      <c r="F19" s="7">
        <v>12</v>
      </c>
      <c r="G19" s="7">
        <v>10</v>
      </c>
      <c r="H19" s="7">
        <v>20</v>
      </c>
      <c r="I19" s="7">
        <v>27</v>
      </c>
      <c r="J19" s="7">
        <v>6</v>
      </c>
      <c r="K19" s="7">
        <v>14</v>
      </c>
      <c r="L19" s="7">
        <v>10</v>
      </c>
      <c r="M19" s="7">
        <v>7</v>
      </c>
      <c r="N19" s="7">
        <v>8</v>
      </c>
      <c r="O19" s="8">
        <f t="shared" si="0"/>
        <v>145</v>
      </c>
      <c r="P19" s="10">
        <v>5.95</v>
      </c>
      <c r="Q19" s="10">
        <v>9.08</v>
      </c>
      <c r="R19" s="10">
        <v>6.42</v>
      </c>
      <c r="S19" s="10">
        <v>6.9</v>
      </c>
      <c r="T19" s="10">
        <v>4.55</v>
      </c>
      <c r="U19" s="10">
        <v>6.26</v>
      </c>
      <c r="V19" s="10">
        <v>9.67</v>
      </c>
      <c r="W19" s="10">
        <v>7.86</v>
      </c>
      <c r="X19" s="10">
        <v>6.5</v>
      </c>
      <c r="Y19" s="10">
        <v>8</v>
      </c>
      <c r="Z19" s="10">
        <v>8.5</v>
      </c>
      <c r="AA19" s="9">
        <f t="shared" si="1"/>
        <v>7.2445454545454542</v>
      </c>
    </row>
    <row r="20" spans="1:27" x14ac:dyDescent="0.2">
      <c r="A20" s="5">
        <v>19</v>
      </c>
      <c r="B20" s="34" t="s">
        <v>177</v>
      </c>
      <c r="C20" s="6" t="s">
        <v>27</v>
      </c>
      <c r="D20" s="7">
        <v>4</v>
      </c>
      <c r="E20" s="7">
        <v>0</v>
      </c>
      <c r="F20" s="7">
        <v>2</v>
      </c>
      <c r="G20" s="7">
        <v>0</v>
      </c>
      <c r="H20" s="7">
        <v>4</v>
      </c>
      <c r="I20" s="7">
        <v>4</v>
      </c>
      <c r="J20" s="7">
        <v>3</v>
      </c>
      <c r="K20" s="7">
        <v>1</v>
      </c>
      <c r="L20" s="7">
        <v>0</v>
      </c>
      <c r="M20" s="7">
        <v>0</v>
      </c>
      <c r="N20" s="7">
        <v>2</v>
      </c>
      <c r="O20" s="8">
        <f t="shared" si="0"/>
        <v>20</v>
      </c>
      <c r="P20" s="10">
        <v>8</v>
      </c>
      <c r="Q20" s="10">
        <v>0</v>
      </c>
      <c r="R20" s="10">
        <v>7.5</v>
      </c>
      <c r="S20" s="10">
        <v>0</v>
      </c>
      <c r="T20" s="10">
        <v>7.5</v>
      </c>
      <c r="U20" s="10">
        <v>6</v>
      </c>
      <c r="V20" s="10">
        <v>8.67</v>
      </c>
      <c r="W20" s="10">
        <v>4</v>
      </c>
      <c r="X20" s="10">
        <v>0</v>
      </c>
      <c r="Y20" s="10">
        <v>0</v>
      </c>
      <c r="Z20" s="10">
        <v>2</v>
      </c>
      <c r="AA20" s="9">
        <f t="shared" si="1"/>
        <v>3.97</v>
      </c>
    </row>
    <row r="21" spans="1:27" x14ac:dyDescent="0.2">
      <c r="A21" s="5">
        <v>20</v>
      </c>
      <c r="B21" s="34" t="s">
        <v>178</v>
      </c>
      <c r="C21" s="6" t="s">
        <v>32</v>
      </c>
      <c r="D21" s="7">
        <v>305</v>
      </c>
      <c r="E21" s="7">
        <v>110</v>
      </c>
      <c r="F21" s="7">
        <v>298</v>
      </c>
      <c r="G21" s="7">
        <v>116</v>
      </c>
      <c r="H21" s="7">
        <v>299</v>
      </c>
      <c r="I21" s="7">
        <v>309</v>
      </c>
      <c r="J21" s="7">
        <v>286</v>
      </c>
      <c r="K21" s="7">
        <v>107</v>
      </c>
      <c r="L21" s="7">
        <v>230</v>
      </c>
      <c r="M21" s="7">
        <v>162</v>
      </c>
      <c r="N21" s="7">
        <v>121</v>
      </c>
      <c r="O21" s="8">
        <f t="shared" si="0"/>
        <v>2343</v>
      </c>
      <c r="P21" s="10">
        <v>9.7799999999999994</v>
      </c>
      <c r="Q21" s="10">
        <v>9.73</v>
      </c>
      <c r="R21" s="10">
        <v>9.67</v>
      </c>
      <c r="S21" s="10">
        <v>8.34</v>
      </c>
      <c r="T21" s="10">
        <v>9.74</v>
      </c>
      <c r="U21" s="10">
        <v>9.6199999999999992</v>
      </c>
      <c r="V21" s="10">
        <v>9.69</v>
      </c>
      <c r="W21" s="10">
        <v>9.2100000000000009</v>
      </c>
      <c r="X21" s="10">
        <v>9.33</v>
      </c>
      <c r="Y21" s="10">
        <v>9.65</v>
      </c>
      <c r="Z21" s="10">
        <v>9.14</v>
      </c>
      <c r="AA21" s="9">
        <f t="shared" si="1"/>
        <v>9.4454545454545453</v>
      </c>
    </row>
    <row r="22" spans="1:27" x14ac:dyDescent="0.2">
      <c r="A22" s="5">
        <v>21</v>
      </c>
      <c r="B22" s="34" t="s">
        <v>179</v>
      </c>
      <c r="C22" s="6" t="s">
        <v>28</v>
      </c>
      <c r="D22" s="7">
        <v>2</v>
      </c>
      <c r="E22" s="7">
        <v>1</v>
      </c>
      <c r="F22" s="7">
        <v>2</v>
      </c>
      <c r="G22" s="7">
        <v>0</v>
      </c>
      <c r="H22" s="7">
        <v>2</v>
      </c>
      <c r="I22" s="7">
        <v>3</v>
      </c>
      <c r="J22" s="7">
        <v>1</v>
      </c>
      <c r="K22" s="7">
        <v>0</v>
      </c>
      <c r="L22" s="7">
        <v>4</v>
      </c>
      <c r="M22" s="7">
        <v>1</v>
      </c>
      <c r="N22" s="7">
        <v>22</v>
      </c>
      <c r="O22" s="8">
        <f t="shared" si="0"/>
        <v>38</v>
      </c>
      <c r="P22" s="10">
        <v>9</v>
      </c>
      <c r="Q22" s="10">
        <v>10</v>
      </c>
      <c r="R22" s="10">
        <v>10</v>
      </c>
      <c r="S22" s="10">
        <v>0</v>
      </c>
      <c r="T22" s="10">
        <v>9</v>
      </c>
      <c r="U22" s="10">
        <v>6.33</v>
      </c>
      <c r="V22" s="10">
        <v>1</v>
      </c>
      <c r="W22" s="10">
        <v>0</v>
      </c>
      <c r="X22" s="10">
        <v>7.5</v>
      </c>
      <c r="Y22" s="10">
        <v>10</v>
      </c>
      <c r="Z22" s="10">
        <v>9.9499999999999993</v>
      </c>
      <c r="AA22" s="9">
        <f t="shared" si="1"/>
        <v>6.6163636363636362</v>
      </c>
    </row>
    <row r="23" spans="1:27" x14ac:dyDescent="0.2">
      <c r="A23" s="5">
        <v>22</v>
      </c>
      <c r="B23" s="34" t="s">
        <v>180</v>
      </c>
      <c r="C23" s="6" t="s">
        <v>29</v>
      </c>
      <c r="D23" s="7">
        <v>68</v>
      </c>
      <c r="E23" s="7">
        <v>27</v>
      </c>
      <c r="F23" s="7">
        <v>751</v>
      </c>
      <c r="G23" s="7">
        <v>23</v>
      </c>
      <c r="H23" s="7">
        <v>60</v>
      </c>
      <c r="I23" s="7">
        <v>753</v>
      </c>
      <c r="J23" s="7">
        <v>90</v>
      </c>
      <c r="K23" s="7">
        <v>50</v>
      </c>
      <c r="L23" s="7">
        <v>55</v>
      </c>
      <c r="M23" s="7">
        <v>46</v>
      </c>
      <c r="N23" s="7">
        <v>204</v>
      </c>
      <c r="O23" s="8">
        <f t="shared" si="0"/>
        <v>2127</v>
      </c>
      <c r="P23" s="10">
        <v>9.09</v>
      </c>
      <c r="Q23" s="10">
        <v>8.56</v>
      </c>
      <c r="R23" s="10">
        <v>9.8000000000000007</v>
      </c>
      <c r="S23" s="10">
        <v>6.78</v>
      </c>
      <c r="T23" s="10">
        <v>9.43</v>
      </c>
      <c r="U23" s="10">
        <v>9.81</v>
      </c>
      <c r="V23" s="10">
        <v>7.94</v>
      </c>
      <c r="W23" s="10">
        <v>9.32</v>
      </c>
      <c r="X23" s="10">
        <v>8.91</v>
      </c>
      <c r="Y23" s="10">
        <v>9.41</v>
      </c>
      <c r="Z23" s="10">
        <v>9.76</v>
      </c>
      <c r="AA23" s="9">
        <f t="shared" si="1"/>
        <v>8.9827272727272724</v>
      </c>
    </row>
    <row r="24" spans="1:27" x14ac:dyDescent="0.2">
      <c r="A24" s="5">
        <v>23</v>
      </c>
      <c r="B24" s="34" t="s">
        <v>181</v>
      </c>
      <c r="C24" s="6" t="s">
        <v>29</v>
      </c>
      <c r="D24" s="7">
        <v>2</v>
      </c>
      <c r="E24" s="7">
        <v>2</v>
      </c>
      <c r="F24" s="7">
        <v>1</v>
      </c>
      <c r="G24" s="7">
        <v>1</v>
      </c>
      <c r="H24" s="7">
        <v>1</v>
      </c>
      <c r="I24" s="7">
        <v>2</v>
      </c>
      <c r="J24" s="7">
        <v>2</v>
      </c>
      <c r="K24" s="7">
        <v>4</v>
      </c>
      <c r="L24" s="7">
        <v>0</v>
      </c>
      <c r="M24" s="7">
        <v>3</v>
      </c>
      <c r="N24" s="7">
        <v>278</v>
      </c>
      <c r="O24" s="8">
        <f t="shared" si="0"/>
        <v>296</v>
      </c>
      <c r="P24" s="10">
        <v>9.5</v>
      </c>
      <c r="Q24" s="10">
        <v>9.5</v>
      </c>
      <c r="R24" s="10">
        <v>10</v>
      </c>
      <c r="S24" s="10">
        <v>10</v>
      </c>
      <c r="T24" s="10">
        <v>2</v>
      </c>
      <c r="U24" s="10">
        <v>10</v>
      </c>
      <c r="V24" s="10">
        <v>10</v>
      </c>
      <c r="W24" s="10">
        <v>10</v>
      </c>
      <c r="X24" s="10">
        <v>0</v>
      </c>
      <c r="Y24" s="10">
        <v>9</v>
      </c>
      <c r="Z24" s="10">
        <v>9.67</v>
      </c>
      <c r="AA24" s="9">
        <f t="shared" si="1"/>
        <v>8.1518181818181823</v>
      </c>
    </row>
    <row r="25" spans="1:27" x14ac:dyDescent="0.2">
      <c r="A25" s="5">
        <v>24</v>
      </c>
      <c r="B25" s="34" t="s">
        <v>182</v>
      </c>
      <c r="C25" s="6" t="s">
        <v>30</v>
      </c>
      <c r="D25" s="7">
        <v>0</v>
      </c>
      <c r="E25" s="7">
        <v>0</v>
      </c>
      <c r="F25" s="7">
        <v>1</v>
      </c>
      <c r="G25" s="7">
        <v>1</v>
      </c>
      <c r="H25" s="7">
        <v>0</v>
      </c>
      <c r="I25" s="7">
        <v>1</v>
      </c>
      <c r="J25" s="7">
        <v>0</v>
      </c>
      <c r="K25" s="7">
        <v>0</v>
      </c>
      <c r="L25" s="7">
        <v>0</v>
      </c>
      <c r="M25" s="7">
        <v>0</v>
      </c>
      <c r="N25" s="7">
        <v>19</v>
      </c>
      <c r="O25" s="8">
        <f t="shared" si="0"/>
        <v>22</v>
      </c>
      <c r="P25" s="10">
        <v>0</v>
      </c>
      <c r="Q25" s="10">
        <v>0</v>
      </c>
      <c r="R25" s="10">
        <v>10</v>
      </c>
      <c r="S25" s="10">
        <v>7</v>
      </c>
      <c r="T25" s="10">
        <v>0</v>
      </c>
      <c r="U25" s="10">
        <v>2</v>
      </c>
      <c r="V25" s="10">
        <v>0</v>
      </c>
      <c r="W25" s="10">
        <v>0</v>
      </c>
      <c r="X25" s="10">
        <v>0</v>
      </c>
      <c r="Y25" s="10">
        <v>0</v>
      </c>
      <c r="Z25" s="10">
        <v>9.89</v>
      </c>
      <c r="AA25" s="9">
        <f t="shared" si="1"/>
        <v>2.6263636363636365</v>
      </c>
    </row>
    <row r="26" spans="1:27" x14ac:dyDescent="0.2">
      <c r="A26" s="5">
        <v>25</v>
      </c>
      <c r="B26" s="34" t="s">
        <v>183</v>
      </c>
      <c r="C26" s="6" t="s">
        <v>29</v>
      </c>
      <c r="D26" s="7">
        <v>444</v>
      </c>
      <c r="E26" s="7">
        <v>80</v>
      </c>
      <c r="F26" s="7">
        <v>433</v>
      </c>
      <c r="G26" s="7">
        <v>39</v>
      </c>
      <c r="H26" s="7">
        <v>441</v>
      </c>
      <c r="I26" s="7">
        <v>442</v>
      </c>
      <c r="J26" s="7">
        <v>285</v>
      </c>
      <c r="K26" s="7">
        <v>54</v>
      </c>
      <c r="L26" s="7">
        <v>424</v>
      </c>
      <c r="M26" s="7">
        <v>229</v>
      </c>
      <c r="N26" s="7">
        <v>89</v>
      </c>
      <c r="O26" s="8">
        <f t="shared" si="0"/>
        <v>2960</v>
      </c>
      <c r="P26" s="10">
        <v>9.74</v>
      </c>
      <c r="Q26" s="10">
        <v>9.5299999999999994</v>
      </c>
      <c r="R26" s="10">
        <v>9.82</v>
      </c>
      <c r="S26" s="10">
        <v>7.72</v>
      </c>
      <c r="T26" s="10">
        <v>9.8699999999999992</v>
      </c>
      <c r="U26" s="10">
        <v>9.68</v>
      </c>
      <c r="V26" s="10">
        <v>9.82</v>
      </c>
      <c r="W26" s="10">
        <v>9.24</v>
      </c>
      <c r="X26" s="10">
        <v>9.6</v>
      </c>
      <c r="Y26" s="10">
        <v>9.57</v>
      </c>
      <c r="Z26" s="10">
        <v>9.36</v>
      </c>
      <c r="AA26" s="9">
        <f t="shared" si="1"/>
        <v>9.4500000000000011</v>
      </c>
    </row>
    <row r="27" spans="1:27" x14ac:dyDescent="0.2">
      <c r="A27" s="5">
        <v>26</v>
      </c>
      <c r="B27" s="34" t="s">
        <v>184</v>
      </c>
      <c r="C27" s="6" t="s">
        <v>29</v>
      </c>
      <c r="D27" s="7">
        <v>0</v>
      </c>
      <c r="E27" s="7">
        <v>5</v>
      </c>
      <c r="F27" s="7">
        <v>0</v>
      </c>
      <c r="G27" s="7">
        <v>4</v>
      </c>
      <c r="H27" s="7">
        <v>0</v>
      </c>
      <c r="I27" s="7">
        <v>1</v>
      </c>
      <c r="J27" s="7">
        <v>1</v>
      </c>
      <c r="K27" s="7">
        <v>0</v>
      </c>
      <c r="L27" s="7">
        <v>0</v>
      </c>
      <c r="M27" s="7">
        <v>0</v>
      </c>
      <c r="N27" s="7">
        <v>28</v>
      </c>
      <c r="O27" s="8">
        <f t="shared" si="0"/>
        <v>39</v>
      </c>
      <c r="P27" s="10">
        <v>0</v>
      </c>
      <c r="Q27" s="10">
        <v>10</v>
      </c>
      <c r="R27" s="10">
        <v>0</v>
      </c>
      <c r="S27" s="10">
        <v>8.5</v>
      </c>
      <c r="T27" s="10">
        <v>0</v>
      </c>
      <c r="U27" s="10">
        <v>10</v>
      </c>
      <c r="V27" s="10">
        <v>10</v>
      </c>
      <c r="W27" s="10">
        <v>0</v>
      </c>
      <c r="X27" s="10">
        <v>0</v>
      </c>
      <c r="Y27" s="10">
        <v>0</v>
      </c>
      <c r="Z27" s="10">
        <v>9.4600000000000009</v>
      </c>
      <c r="AA27" s="9">
        <f t="shared" si="1"/>
        <v>4.3600000000000003</v>
      </c>
    </row>
    <row r="28" spans="1:27" x14ac:dyDescent="0.2">
      <c r="A28" s="5">
        <v>27</v>
      </c>
      <c r="B28" s="34" t="s">
        <v>185</v>
      </c>
      <c r="C28" s="6" t="s">
        <v>27</v>
      </c>
      <c r="D28" s="7">
        <v>99</v>
      </c>
      <c r="E28" s="7">
        <v>22</v>
      </c>
      <c r="F28" s="7">
        <v>80</v>
      </c>
      <c r="G28" s="7">
        <v>31</v>
      </c>
      <c r="H28" s="7">
        <v>81</v>
      </c>
      <c r="I28" s="7">
        <v>130</v>
      </c>
      <c r="J28" s="7">
        <v>67</v>
      </c>
      <c r="K28" s="7">
        <v>53</v>
      </c>
      <c r="L28" s="7">
        <v>71</v>
      </c>
      <c r="M28" s="7">
        <v>50</v>
      </c>
      <c r="N28" s="7">
        <v>29</v>
      </c>
      <c r="O28" s="8">
        <f t="shared" si="0"/>
        <v>713</v>
      </c>
      <c r="P28" s="10">
        <v>7.78</v>
      </c>
      <c r="Q28" s="10">
        <v>8.5</v>
      </c>
      <c r="R28" s="10">
        <v>8.2100000000000009</v>
      </c>
      <c r="S28" s="10">
        <v>6.74</v>
      </c>
      <c r="T28" s="10">
        <v>7.8</v>
      </c>
      <c r="U28" s="10">
        <v>7.21</v>
      </c>
      <c r="V28" s="10">
        <v>8.52</v>
      </c>
      <c r="W28" s="10">
        <v>8.3000000000000007</v>
      </c>
      <c r="X28" s="10">
        <v>8.34</v>
      </c>
      <c r="Y28" s="10">
        <v>8.0399999999999991</v>
      </c>
      <c r="Z28" s="10">
        <v>9.07</v>
      </c>
      <c r="AA28" s="9">
        <f t="shared" si="1"/>
        <v>8.0463636363636351</v>
      </c>
    </row>
    <row r="29" spans="1:27" x14ac:dyDescent="0.2">
      <c r="A29" s="5">
        <v>28</v>
      </c>
      <c r="B29" s="34" t="s">
        <v>187</v>
      </c>
      <c r="C29" s="6" t="s">
        <v>28</v>
      </c>
      <c r="D29" s="7">
        <v>355</v>
      </c>
      <c r="E29" s="7">
        <v>82</v>
      </c>
      <c r="F29" s="7">
        <v>343</v>
      </c>
      <c r="G29" s="7">
        <v>7</v>
      </c>
      <c r="H29" s="7">
        <v>341</v>
      </c>
      <c r="I29" s="7">
        <v>368</v>
      </c>
      <c r="J29" s="7">
        <v>40</v>
      </c>
      <c r="K29" s="7">
        <v>77</v>
      </c>
      <c r="L29" s="7">
        <v>72</v>
      </c>
      <c r="M29" s="7">
        <v>128</v>
      </c>
      <c r="N29" s="7">
        <v>177</v>
      </c>
      <c r="O29" s="8">
        <f t="shared" si="0"/>
        <v>1990</v>
      </c>
      <c r="P29" s="10">
        <v>9.68</v>
      </c>
      <c r="Q29" s="10">
        <v>9.6</v>
      </c>
      <c r="R29" s="10">
        <v>9.73</v>
      </c>
      <c r="S29" s="10">
        <v>6.86</v>
      </c>
      <c r="T29" s="10">
        <v>9.68</v>
      </c>
      <c r="U29" s="10">
        <v>9.5299999999999994</v>
      </c>
      <c r="V29" s="10">
        <v>8.6</v>
      </c>
      <c r="W29" s="10">
        <v>9.43</v>
      </c>
      <c r="X29" s="10">
        <v>7.36</v>
      </c>
      <c r="Y29" s="10">
        <v>9.15</v>
      </c>
      <c r="Z29" s="10">
        <v>9.69</v>
      </c>
      <c r="AA29" s="9">
        <f t="shared" si="1"/>
        <v>9.0281818181818192</v>
      </c>
    </row>
    <row r="30" spans="1:27" x14ac:dyDescent="0.2">
      <c r="A30" s="5">
        <v>29</v>
      </c>
      <c r="B30" s="34" t="s">
        <v>214</v>
      </c>
      <c r="C30" s="6" t="s">
        <v>30</v>
      </c>
      <c r="D30" s="7">
        <v>114</v>
      </c>
      <c r="E30" s="7">
        <v>0</v>
      </c>
      <c r="F30" s="7">
        <v>114</v>
      </c>
      <c r="G30" s="7">
        <v>1</v>
      </c>
      <c r="H30" s="7">
        <v>80</v>
      </c>
      <c r="I30" s="7">
        <v>17</v>
      </c>
      <c r="J30" s="7">
        <v>4</v>
      </c>
      <c r="K30" s="7">
        <v>1</v>
      </c>
      <c r="L30" s="7">
        <v>5</v>
      </c>
      <c r="M30" s="7">
        <v>0</v>
      </c>
      <c r="N30" s="7">
        <v>27</v>
      </c>
      <c r="O30" s="8">
        <f t="shared" si="0"/>
        <v>363</v>
      </c>
      <c r="P30" s="10">
        <v>9.91</v>
      </c>
      <c r="Q30" s="10">
        <v>0</v>
      </c>
      <c r="R30" s="10">
        <v>9.9600000000000009</v>
      </c>
      <c r="S30" s="10">
        <v>6</v>
      </c>
      <c r="T30" s="10">
        <v>9.6</v>
      </c>
      <c r="U30" s="10">
        <v>9.1199999999999992</v>
      </c>
      <c r="V30" s="10">
        <v>7.75</v>
      </c>
      <c r="W30" s="10">
        <v>1</v>
      </c>
      <c r="X30" s="10">
        <v>8.1999999999999993</v>
      </c>
      <c r="Y30" s="10">
        <v>0</v>
      </c>
      <c r="Z30" s="10">
        <v>9.41</v>
      </c>
      <c r="AA30" s="9">
        <f t="shared" si="1"/>
        <v>6.4499999999999993</v>
      </c>
    </row>
    <row r="31" spans="1:27" x14ac:dyDescent="0.2">
      <c r="A31" s="5">
        <v>30</v>
      </c>
      <c r="B31" s="34" t="s">
        <v>188</v>
      </c>
      <c r="C31" s="6" t="s">
        <v>29</v>
      </c>
      <c r="D31" s="7">
        <v>747</v>
      </c>
      <c r="E31" s="7">
        <v>409</v>
      </c>
      <c r="F31" s="7">
        <v>737</v>
      </c>
      <c r="G31" s="7">
        <v>312</v>
      </c>
      <c r="H31" s="7">
        <v>728</v>
      </c>
      <c r="I31" s="7">
        <v>732</v>
      </c>
      <c r="J31" s="7">
        <v>703</v>
      </c>
      <c r="K31" s="7">
        <v>490</v>
      </c>
      <c r="L31" s="7">
        <v>256</v>
      </c>
      <c r="M31" s="7">
        <v>671</v>
      </c>
      <c r="N31" s="7">
        <v>102</v>
      </c>
      <c r="O31" s="8">
        <f t="shared" si="0"/>
        <v>5887</v>
      </c>
      <c r="P31" s="10">
        <v>9.77</v>
      </c>
      <c r="Q31" s="10">
        <v>9.67</v>
      </c>
      <c r="R31" s="10">
        <v>9.84</v>
      </c>
      <c r="S31" s="10">
        <v>7.94</v>
      </c>
      <c r="T31" s="10">
        <v>9.81</v>
      </c>
      <c r="U31" s="10">
        <v>9.76</v>
      </c>
      <c r="V31" s="10">
        <v>9.7200000000000006</v>
      </c>
      <c r="W31" s="10">
        <v>9.68</v>
      </c>
      <c r="X31" s="10">
        <v>9.24</v>
      </c>
      <c r="Y31" s="10">
        <v>9.8000000000000007</v>
      </c>
      <c r="Z31" s="10">
        <v>8.75</v>
      </c>
      <c r="AA31" s="9">
        <f t="shared" si="1"/>
        <v>9.4527272727272713</v>
      </c>
    </row>
    <row r="32" spans="1:27" x14ac:dyDescent="0.2">
      <c r="A32" s="5">
        <v>31</v>
      </c>
      <c r="B32" s="34" t="s">
        <v>189</v>
      </c>
      <c r="C32" s="6" t="s">
        <v>30</v>
      </c>
      <c r="D32" s="7">
        <v>2194</v>
      </c>
      <c r="E32" s="7">
        <v>1179</v>
      </c>
      <c r="F32" s="7">
        <v>2174</v>
      </c>
      <c r="G32" s="7">
        <v>1079</v>
      </c>
      <c r="H32" s="7">
        <v>2160</v>
      </c>
      <c r="I32" s="7">
        <v>2175</v>
      </c>
      <c r="J32" s="7">
        <v>2115</v>
      </c>
      <c r="K32" s="7">
        <v>1188</v>
      </c>
      <c r="L32" s="7">
        <v>2152</v>
      </c>
      <c r="M32" s="7">
        <v>1512</v>
      </c>
      <c r="N32" s="7">
        <v>1101</v>
      </c>
      <c r="O32" s="8">
        <f t="shared" si="0"/>
        <v>19029</v>
      </c>
      <c r="P32" s="10">
        <v>9.7899999999999991</v>
      </c>
      <c r="Q32" s="10">
        <v>9.8000000000000007</v>
      </c>
      <c r="R32" s="10">
        <v>9.89</v>
      </c>
      <c r="S32" s="10">
        <v>8.51</v>
      </c>
      <c r="T32" s="10">
        <v>9.89</v>
      </c>
      <c r="U32" s="10">
        <v>9.83</v>
      </c>
      <c r="V32" s="10">
        <v>9.7899999999999991</v>
      </c>
      <c r="W32" s="10">
        <v>9.65</v>
      </c>
      <c r="X32" s="10">
        <v>9.51</v>
      </c>
      <c r="Y32" s="10">
        <v>9.81</v>
      </c>
      <c r="Z32" s="10">
        <v>9.59</v>
      </c>
      <c r="AA32" s="9">
        <f t="shared" si="1"/>
        <v>9.6418181818181825</v>
      </c>
    </row>
    <row r="33" spans="1:27" x14ac:dyDescent="0.2">
      <c r="A33" s="5">
        <v>32</v>
      </c>
      <c r="B33" s="34" t="s">
        <v>190</v>
      </c>
      <c r="C33" s="6" t="s">
        <v>27</v>
      </c>
      <c r="D33" s="7">
        <v>1959</v>
      </c>
      <c r="E33" s="7">
        <v>564</v>
      </c>
      <c r="F33" s="7">
        <v>1940</v>
      </c>
      <c r="G33" s="7">
        <v>610</v>
      </c>
      <c r="H33" s="7">
        <v>1821</v>
      </c>
      <c r="I33" s="7">
        <v>1912</v>
      </c>
      <c r="J33" s="7">
        <v>1763</v>
      </c>
      <c r="K33" s="7">
        <v>694</v>
      </c>
      <c r="L33" s="7">
        <v>1806</v>
      </c>
      <c r="M33" s="7">
        <v>993</v>
      </c>
      <c r="N33" s="7">
        <v>518</v>
      </c>
      <c r="O33" s="8">
        <f t="shared" si="0"/>
        <v>14580</v>
      </c>
      <c r="P33" s="10">
        <v>9.33</v>
      </c>
      <c r="Q33" s="10">
        <v>9.3800000000000008</v>
      </c>
      <c r="R33" s="10">
        <v>9.48</v>
      </c>
      <c r="S33" s="10">
        <v>8.69</v>
      </c>
      <c r="T33" s="10">
        <v>9.59</v>
      </c>
      <c r="U33" s="10">
        <v>9.2899999999999991</v>
      </c>
      <c r="V33" s="10">
        <v>9.4700000000000006</v>
      </c>
      <c r="W33" s="10">
        <v>9.41</v>
      </c>
      <c r="X33" s="10">
        <v>9.44</v>
      </c>
      <c r="Y33" s="10">
        <v>9.39</v>
      </c>
      <c r="Z33" s="10">
        <v>9.4600000000000009</v>
      </c>
      <c r="AA33" s="9">
        <f t="shared" si="1"/>
        <v>9.3572727272727274</v>
      </c>
    </row>
    <row r="34" spans="1:27" x14ac:dyDescent="0.2">
      <c r="A34" s="5">
        <v>33</v>
      </c>
      <c r="B34" s="34" t="s">
        <v>191</v>
      </c>
      <c r="C34" s="6" t="s">
        <v>32</v>
      </c>
      <c r="D34" s="7">
        <v>639</v>
      </c>
      <c r="E34" s="7">
        <v>311</v>
      </c>
      <c r="F34" s="7">
        <v>621</v>
      </c>
      <c r="G34" s="7">
        <v>422</v>
      </c>
      <c r="H34" s="7">
        <v>584</v>
      </c>
      <c r="I34" s="7">
        <v>602</v>
      </c>
      <c r="J34" s="7">
        <v>560</v>
      </c>
      <c r="K34" s="7">
        <v>431</v>
      </c>
      <c r="L34" s="7">
        <v>576</v>
      </c>
      <c r="M34" s="7">
        <v>458</v>
      </c>
      <c r="N34" s="7">
        <v>369</v>
      </c>
      <c r="O34" s="8">
        <f t="shared" si="0"/>
        <v>5573</v>
      </c>
      <c r="P34" s="10">
        <v>9.67</v>
      </c>
      <c r="Q34" s="10">
        <v>9.67</v>
      </c>
      <c r="R34" s="10">
        <v>9.84</v>
      </c>
      <c r="S34" s="10">
        <v>7.68</v>
      </c>
      <c r="T34" s="10">
        <v>9.8699999999999992</v>
      </c>
      <c r="U34" s="10">
        <v>9.6999999999999993</v>
      </c>
      <c r="V34" s="10">
        <v>9.48</v>
      </c>
      <c r="W34" s="10">
        <v>9.5500000000000007</v>
      </c>
      <c r="X34" s="10">
        <v>9.16</v>
      </c>
      <c r="Y34" s="10">
        <v>9.6</v>
      </c>
      <c r="Z34" s="10">
        <v>9.57</v>
      </c>
      <c r="AA34" s="9">
        <f t="shared" si="1"/>
        <v>9.4354545454545455</v>
      </c>
    </row>
    <row r="35" spans="1:27" x14ac:dyDescent="0.2">
      <c r="A35" s="5">
        <v>34</v>
      </c>
      <c r="B35" s="34" t="s">
        <v>192</v>
      </c>
      <c r="C35" s="6" t="s">
        <v>28</v>
      </c>
      <c r="D35" s="7">
        <v>2865</v>
      </c>
      <c r="E35" s="7">
        <v>1222</v>
      </c>
      <c r="F35" s="7">
        <v>2831</v>
      </c>
      <c r="G35" s="7">
        <v>1137</v>
      </c>
      <c r="H35" s="7">
        <v>2805</v>
      </c>
      <c r="I35" s="7">
        <v>2851</v>
      </c>
      <c r="J35" s="7">
        <v>2764</v>
      </c>
      <c r="K35" s="7">
        <v>1164</v>
      </c>
      <c r="L35" s="7">
        <v>2810</v>
      </c>
      <c r="M35" s="7">
        <v>1848</v>
      </c>
      <c r="N35" s="7">
        <v>1069</v>
      </c>
      <c r="O35" s="8">
        <f t="shared" si="0"/>
        <v>23366</v>
      </c>
      <c r="P35" s="10">
        <v>9.66</v>
      </c>
      <c r="Q35" s="10">
        <v>9.81</v>
      </c>
      <c r="R35" s="10">
        <v>9.82</v>
      </c>
      <c r="S35" s="10">
        <v>8.31</v>
      </c>
      <c r="T35" s="10">
        <v>9.83</v>
      </c>
      <c r="U35" s="10">
        <v>9.7799999999999994</v>
      </c>
      <c r="V35" s="10">
        <v>9.7100000000000009</v>
      </c>
      <c r="W35" s="10">
        <v>9.6999999999999993</v>
      </c>
      <c r="X35" s="10">
        <v>9.42</v>
      </c>
      <c r="Y35" s="10">
        <v>9.7100000000000009</v>
      </c>
      <c r="Z35" s="10">
        <v>9.41</v>
      </c>
      <c r="AA35" s="9">
        <f t="shared" si="1"/>
        <v>9.56</v>
      </c>
    </row>
    <row r="36" spans="1:27" x14ac:dyDescent="0.2">
      <c r="A36" s="5">
        <v>35</v>
      </c>
      <c r="B36" s="34" t="s">
        <v>193</v>
      </c>
      <c r="C36" s="6" t="s">
        <v>32</v>
      </c>
      <c r="D36" s="7">
        <v>22</v>
      </c>
      <c r="E36" s="7">
        <v>6</v>
      </c>
      <c r="F36" s="7">
        <v>24</v>
      </c>
      <c r="G36" s="7">
        <v>7</v>
      </c>
      <c r="H36" s="7">
        <v>21</v>
      </c>
      <c r="I36" s="7">
        <v>23</v>
      </c>
      <c r="J36" s="7">
        <v>21</v>
      </c>
      <c r="K36" s="7">
        <v>5</v>
      </c>
      <c r="L36" s="7">
        <v>20</v>
      </c>
      <c r="M36" s="7">
        <v>17</v>
      </c>
      <c r="N36" s="7">
        <v>11</v>
      </c>
      <c r="O36" s="8">
        <f t="shared" si="0"/>
        <v>177</v>
      </c>
      <c r="P36" s="10">
        <v>8.9499999999999993</v>
      </c>
      <c r="Q36" s="10">
        <v>10</v>
      </c>
      <c r="R36" s="10">
        <v>9.92</v>
      </c>
      <c r="S36" s="10">
        <v>7.86</v>
      </c>
      <c r="T36" s="10">
        <v>9.86</v>
      </c>
      <c r="U36" s="10">
        <v>9.9600000000000009</v>
      </c>
      <c r="V36" s="10">
        <v>9.81</v>
      </c>
      <c r="W36" s="10">
        <v>9.6</v>
      </c>
      <c r="X36" s="10">
        <v>9.4499999999999993</v>
      </c>
      <c r="Y36" s="10">
        <v>9.8800000000000008</v>
      </c>
      <c r="Z36" s="10">
        <v>8.73</v>
      </c>
      <c r="AA36" s="9">
        <f t="shared" si="1"/>
        <v>9.4563636363636352</v>
      </c>
    </row>
    <row r="37" spans="1:27" x14ac:dyDescent="0.2">
      <c r="A37" s="5">
        <v>36</v>
      </c>
      <c r="B37" s="34" t="s">
        <v>194</v>
      </c>
      <c r="C37" s="6" t="s">
        <v>28</v>
      </c>
      <c r="D37" s="7">
        <v>3150</v>
      </c>
      <c r="E37" s="7">
        <v>748</v>
      </c>
      <c r="F37" s="7">
        <v>3119</v>
      </c>
      <c r="G37" s="7">
        <v>771</v>
      </c>
      <c r="H37" s="7">
        <v>3048</v>
      </c>
      <c r="I37" s="7">
        <v>3129</v>
      </c>
      <c r="J37" s="7">
        <v>3035</v>
      </c>
      <c r="K37" s="7">
        <v>833</v>
      </c>
      <c r="L37" s="7">
        <v>3067</v>
      </c>
      <c r="M37" s="7">
        <v>2591</v>
      </c>
      <c r="N37" s="7">
        <v>760</v>
      </c>
      <c r="O37" s="8">
        <f t="shared" si="0"/>
        <v>24251</v>
      </c>
      <c r="P37" s="10">
        <v>9.49</v>
      </c>
      <c r="Q37" s="10">
        <v>9.57</v>
      </c>
      <c r="R37" s="10">
        <v>9.68</v>
      </c>
      <c r="S37" s="10">
        <v>8.42</v>
      </c>
      <c r="T37" s="10">
        <v>9.76</v>
      </c>
      <c r="U37" s="10">
        <v>9.61</v>
      </c>
      <c r="V37" s="10">
        <v>9.59</v>
      </c>
      <c r="W37" s="10">
        <v>9.6</v>
      </c>
      <c r="X37" s="10">
        <v>9.35</v>
      </c>
      <c r="Y37" s="10">
        <v>9.65</v>
      </c>
      <c r="Z37" s="10">
        <v>9.57</v>
      </c>
      <c r="AA37" s="9">
        <f t="shared" si="1"/>
        <v>9.4809090909090905</v>
      </c>
    </row>
    <row r="38" spans="1:27" x14ac:dyDescent="0.2">
      <c r="A38" s="5">
        <v>37</v>
      </c>
      <c r="B38" s="34" t="s">
        <v>195</v>
      </c>
      <c r="C38" s="6" t="s">
        <v>28</v>
      </c>
      <c r="D38" s="7">
        <v>190</v>
      </c>
      <c r="E38" s="7">
        <v>21</v>
      </c>
      <c r="F38" s="7">
        <v>246</v>
      </c>
      <c r="G38" s="7">
        <v>22</v>
      </c>
      <c r="H38" s="7">
        <v>191</v>
      </c>
      <c r="I38" s="7">
        <v>191</v>
      </c>
      <c r="J38" s="7">
        <v>181</v>
      </c>
      <c r="K38" s="7">
        <v>39</v>
      </c>
      <c r="L38" s="7">
        <v>238</v>
      </c>
      <c r="M38" s="7">
        <v>166</v>
      </c>
      <c r="N38" s="7">
        <v>28</v>
      </c>
      <c r="O38" s="8">
        <f t="shared" si="0"/>
        <v>1513</v>
      </c>
      <c r="P38" s="10">
        <v>9.7899999999999991</v>
      </c>
      <c r="Q38" s="10">
        <v>9.48</v>
      </c>
      <c r="R38" s="10">
        <v>9.8000000000000007</v>
      </c>
      <c r="S38" s="10">
        <v>8.64</v>
      </c>
      <c r="T38" s="10">
        <v>9.7899999999999991</v>
      </c>
      <c r="U38" s="10">
        <v>9.59</v>
      </c>
      <c r="V38" s="10">
        <v>9.76</v>
      </c>
      <c r="W38" s="10">
        <v>9.7200000000000006</v>
      </c>
      <c r="X38" s="10">
        <v>9.52</v>
      </c>
      <c r="Y38" s="10">
        <v>9.7799999999999994</v>
      </c>
      <c r="Z38" s="10">
        <v>9.5</v>
      </c>
      <c r="AA38" s="9">
        <f t="shared" si="1"/>
        <v>9.57909090909091</v>
      </c>
    </row>
    <row r="39" spans="1:27" x14ac:dyDescent="0.2">
      <c r="A39" s="5">
        <v>38</v>
      </c>
      <c r="B39" s="34" t="s">
        <v>196</v>
      </c>
      <c r="C39" s="6" t="s">
        <v>27</v>
      </c>
      <c r="D39" s="7">
        <v>10</v>
      </c>
      <c r="E39" s="7">
        <v>13</v>
      </c>
      <c r="F39" s="7">
        <v>8</v>
      </c>
      <c r="G39" s="7">
        <v>23</v>
      </c>
      <c r="H39" s="7">
        <v>6</v>
      </c>
      <c r="I39" s="7">
        <v>19</v>
      </c>
      <c r="J39" s="7">
        <v>3</v>
      </c>
      <c r="K39" s="7">
        <v>43</v>
      </c>
      <c r="L39" s="7">
        <v>2</v>
      </c>
      <c r="M39" s="7">
        <v>5</v>
      </c>
      <c r="N39" s="7">
        <v>472</v>
      </c>
      <c r="O39" s="8">
        <f t="shared" si="0"/>
        <v>604</v>
      </c>
      <c r="P39" s="10">
        <v>5.9</v>
      </c>
      <c r="Q39" s="10">
        <v>8.3800000000000008</v>
      </c>
      <c r="R39" s="10">
        <v>3.25</v>
      </c>
      <c r="S39" s="10">
        <v>6</v>
      </c>
      <c r="T39" s="10">
        <v>6</v>
      </c>
      <c r="U39" s="10">
        <v>4.79</v>
      </c>
      <c r="V39" s="10">
        <v>7</v>
      </c>
      <c r="W39" s="10">
        <v>7.19</v>
      </c>
      <c r="X39" s="10">
        <v>5.5</v>
      </c>
      <c r="Y39" s="10">
        <v>7.2</v>
      </c>
      <c r="Z39" s="10">
        <v>9.66</v>
      </c>
      <c r="AA39" s="9">
        <f t="shared" si="1"/>
        <v>6.4427272727272733</v>
      </c>
    </row>
    <row r="40" spans="1:27" x14ac:dyDescent="0.2">
      <c r="A40" s="5">
        <v>39</v>
      </c>
      <c r="B40" s="34" t="s">
        <v>197</v>
      </c>
      <c r="C40" s="6" t="s">
        <v>29</v>
      </c>
      <c r="D40" s="7">
        <v>579</v>
      </c>
      <c r="E40" s="7">
        <v>144</v>
      </c>
      <c r="F40" s="7">
        <v>656</v>
      </c>
      <c r="G40" s="7">
        <v>96</v>
      </c>
      <c r="H40" s="7">
        <v>653</v>
      </c>
      <c r="I40" s="7">
        <v>671</v>
      </c>
      <c r="J40" s="7">
        <v>645</v>
      </c>
      <c r="K40" s="7">
        <v>202</v>
      </c>
      <c r="L40" s="7">
        <v>655</v>
      </c>
      <c r="M40" s="7">
        <v>479</v>
      </c>
      <c r="N40" s="7">
        <v>207</v>
      </c>
      <c r="O40" s="8">
        <f t="shared" si="0"/>
        <v>4987</v>
      </c>
      <c r="P40" s="10">
        <v>9.75</v>
      </c>
      <c r="Q40" s="10">
        <v>9.7899999999999991</v>
      </c>
      <c r="R40" s="10">
        <v>9.86</v>
      </c>
      <c r="S40" s="10">
        <v>8.69</v>
      </c>
      <c r="T40" s="10">
        <v>9.9</v>
      </c>
      <c r="U40" s="10">
        <v>9.82</v>
      </c>
      <c r="V40" s="10">
        <v>9.77</v>
      </c>
      <c r="W40" s="10">
        <v>9.7200000000000006</v>
      </c>
      <c r="X40" s="10">
        <v>9.34</v>
      </c>
      <c r="Y40" s="10">
        <v>9.7200000000000006</v>
      </c>
      <c r="Z40" s="10">
        <v>9.59</v>
      </c>
      <c r="AA40" s="9">
        <f t="shared" si="1"/>
        <v>9.6318181818181827</v>
      </c>
    </row>
    <row r="41" spans="1:27" x14ac:dyDescent="0.2">
      <c r="A41" s="5">
        <v>40</v>
      </c>
      <c r="B41" s="34" t="s">
        <v>198</v>
      </c>
      <c r="C41" s="6" t="s">
        <v>30</v>
      </c>
      <c r="D41" s="7">
        <v>628</v>
      </c>
      <c r="E41" s="7">
        <v>83</v>
      </c>
      <c r="F41" s="7">
        <v>154</v>
      </c>
      <c r="G41" s="7">
        <v>241</v>
      </c>
      <c r="H41" s="7">
        <v>644</v>
      </c>
      <c r="I41" s="7">
        <v>658</v>
      </c>
      <c r="J41" s="7">
        <v>502</v>
      </c>
      <c r="K41" s="7">
        <v>450</v>
      </c>
      <c r="L41" s="7">
        <v>636</v>
      </c>
      <c r="M41" s="7">
        <v>542</v>
      </c>
      <c r="N41" s="7">
        <v>332</v>
      </c>
      <c r="O41" s="8">
        <f t="shared" si="0"/>
        <v>4870</v>
      </c>
      <c r="P41" s="10">
        <v>9.89</v>
      </c>
      <c r="Q41" s="10">
        <v>9.4600000000000009</v>
      </c>
      <c r="R41" s="10">
        <v>9.09</v>
      </c>
      <c r="S41" s="10">
        <v>8.4600000000000009</v>
      </c>
      <c r="T41" s="10">
        <v>9.86</v>
      </c>
      <c r="U41" s="10">
        <v>9.77</v>
      </c>
      <c r="V41" s="10">
        <v>9.83</v>
      </c>
      <c r="W41" s="10">
        <v>9.7899999999999991</v>
      </c>
      <c r="X41" s="10">
        <v>9.57</v>
      </c>
      <c r="Y41" s="10">
        <v>9.7799999999999994</v>
      </c>
      <c r="Z41" s="10">
        <v>9.66</v>
      </c>
      <c r="AA41" s="9">
        <f t="shared" si="1"/>
        <v>9.56</v>
      </c>
    </row>
    <row r="42" spans="1:27" x14ac:dyDescent="0.2">
      <c r="A42" s="5">
        <v>41</v>
      </c>
      <c r="B42" s="34" t="s">
        <v>199</v>
      </c>
      <c r="C42" s="6" t="s">
        <v>29</v>
      </c>
      <c r="D42" s="7">
        <v>35</v>
      </c>
      <c r="E42" s="7">
        <v>4</v>
      </c>
      <c r="F42" s="7">
        <v>36</v>
      </c>
      <c r="G42" s="7">
        <v>1</v>
      </c>
      <c r="H42" s="7">
        <v>35</v>
      </c>
      <c r="I42" s="7">
        <v>34</v>
      </c>
      <c r="J42" s="7">
        <v>17</v>
      </c>
      <c r="K42" s="7">
        <v>15</v>
      </c>
      <c r="L42" s="7">
        <v>34</v>
      </c>
      <c r="M42" s="7">
        <v>19</v>
      </c>
      <c r="N42" s="7">
        <v>68</v>
      </c>
      <c r="O42" s="8">
        <f t="shared" si="0"/>
        <v>298</v>
      </c>
      <c r="P42" s="10">
        <v>9.4600000000000009</v>
      </c>
      <c r="Q42" s="10">
        <v>8.75</v>
      </c>
      <c r="R42" s="10">
        <v>9.94</v>
      </c>
      <c r="S42" s="10">
        <v>10</v>
      </c>
      <c r="T42" s="10">
        <v>9.9700000000000006</v>
      </c>
      <c r="U42" s="10">
        <v>9.94</v>
      </c>
      <c r="V42" s="10">
        <v>9.65</v>
      </c>
      <c r="W42" s="10">
        <v>9.4</v>
      </c>
      <c r="X42" s="10">
        <v>9.4700000000000006</v>
      </c>
      <c r="Y42" s="10">
        <v>9.32</v>
      </c>
      <c r="Z42" s="10">
        <v>9.7200000000000006</v>
      </c>
      <c r="AA42" s="9">
        <f t="shared" si="1"/>
        <v>9.6018181818181816</v>
      </c>
    </row>
    <row r="43" spans="1:27" x14ac:dyDescent="0.2">
      <c r="A43" s="5">
        <v>42</v>
      </c>
      <c r="B43" s="34" t="s">
        <v>200</v>
      </c>
      <c r="C43" s="6" t="s">
        <v>30</v>
      </c>
      <c r="D43" s="7">
        <v>868</v>
      </c>
      <c r="E43" s="7">
        <v>471</v>
      </c>
      <c r="F43" s="7">
        <v>855</v>
      </c>
      <c r="G43" s="7">
        <v>343</v>
      </c>
      <c r="H43" s="7">
        <v>835</v>
      </c>
      <c r="I43" s="7">
        <v>869</v>
      </c>
      <c r="J43" s="7">
        <v>837</v>
      </c>
      <c r="K43" s="7">
        <v>458</v>
      </c>
      <c r="L43" s="7">
        <v>833</v>
      </c>
      <c r="M43" s="7">
        <v>657</v>
      </c>
      <c r="N43" s="7">
        <v>324</v>
      </c>
      <c r="O43" s="8">
        <f t="shared" si="0"/>
        <v>7350</v>
      </c>
      <c r="P43" s="10">
        <v>9.83</v>
      </c>
      <c r="Q43" s="10">
        <v>9.74</v>
      </c>
      <c r="R43" s="10">
        <v>9.85</v>
      </c>
      <c r="S43" s="10">
        <v>8.49</v>
      </c>
      <c r="T43" s="10">
        <v>9.89</v>
      </c>
      <c r="U43" s="10">
        <v>9.7899999999999991</v>
      </c>
      <c r="V43" s="10">
        <v>9.7799999999999994</v>
      </c>
      <c r="W43" s="10">
        <v>9.7200000000000006</v>
      </c>
      <c r="X43" s="10">
        <v>9.14</v>
      </c>
      <c r="Y43" s="10">
        <v>9.7899999999999991</v>
      </c>
      <c r="Z43" s="10">
        <v>9.44</v>
      </c>
      <c r="AA43" s="9">
        <f t="shared" si="1"/>
        <v>9.5872727272727278</v>
      </c>
    </row>
    <row r="44" spans="1:27" x14ac:dyDescent="0.2">
      <c r="A44" s="5">
        <v>43</v>
      </c>
      <c r="B44" s="34" t="s">
        <v>201</v>
      </c>
      <c r="C44" s="6" t="s">
        <v>28</v>
      </c>
      <c r="D44" s="7">
        <v>2850</v>
      </c>
      <c r="E44" s="7">
        <v>944</v>
      </c>
      <c r="F44" s="7">
        <v>2801</v>
      </c>
      <c r="G44" s="7">
        <v>963</v>
      </c>
      <c r="H44" s="7">
        <v>2773</v>
      </c>
      <c r="I44" s="7">
        <v>2838</v>
      </c>
      <c r="J44" s="7">
        <v>2715</v>
      </c>
      <c r="K44" s="7">
        <v>1293</v>
      </c>
      <c r="L44" s="7">
        <v>2761</v>
      </c>
      <c r="M44" s="7">
        <v>2189</v>
      </c>
      <c r="N44" s="7">
        <v>846</v>
      </c>
      <c r="O44" s="8">
        <f t="shared" si="0"/>
        <v>22973</v>
      </c>
      <c r="P44" s="10">
        <v>9.32</v>
      </c>
      <c r="Q44" s="10">
        <v>9.64</v>
      </c>
      <c r="R44" s="10">
        <v>9.61</v>
      </c>
      <c r="S44" s="10">
        <v>7.87</v>
      </c>
      <c r="T44" s="10">
        <v>9.6999999999999993</v>
      </c>
      <c r="U44" s="10">
        <v>9.48</v>
      </c>
      <c r="V44" s="10">
        <v>9.4700000000000006</v>
      </c>
      <c r="W44" s="10">
        <v>9.61</v>
      </c>
      <c r="X44" s="10">
        <v>9.32</v>
      </c>
      <c r="Y44" s="10">
        <v>9.58</v>
      </c>
      <c r="Z44" s="10">
        <v>9.6300000000000008</v>
      </c>
      <c r="AA44" s="9">
        <f t="shared" si="1"/>
        <v>9.3845454545454547</v>
      </c>
    </row>
    <row r="45" spans="1:27" x14ac:dyDescent="0.2">
      <c r="A45" s="5">
        <v>44</v>
      </c>
      <c r="B45" s="34" t="s">
        <v>202</v>
      </c>
      <c r="C45" s="6" t="s">
        <v>30</v>
      </c>
      <c r="D45" s="7">
        <v>0</v>
      </c>
      <c r="E45" s="7">
        <v>0</v>
      </c>
      <c r="F45" s="7">
        <v>1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1</v>
      </c>
      <c r="N45" s="7">
        <v>0</v>
      </c>
      <c r="O45" s="8">
        <f t="shared" si="0"/>
        <v>2</v>
      </c>
      <c r="P45" s="10">
        <v>0</v>
      </c>
      <c r="Q45" s="10">
        <v>0</v>
      </c>
      <c r="R45" s="10">
        <v>10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10</v>
      </c>
      <c r="Z45" s="10">
        <v>0</v>
      </c>
      <c r="AA45" s="9">
        <f t="shared" si="1"/>
        <v>1.8181818181818181</v>
      </c>
    </row>
    <row r="46" spans="1:27" x14ac:dyDescent="0.2">
      <c r="A46" s="5">
        <v>45</v>
      </c>
      <c r="B46" s="34" t="s">
        <v>203</v>
      </c>
      <c r="C46" s="6" t="s">
        <v>30</v>
      </c>
      <c r="D46" s="7">
        <v>2170</v>
      </c>
      <c r="E46" s="7">
        <v>552</v>
      </c>
      <c r="F46" s="7">
        <v>2142</v>
      </c>
      <c r="G46" s="7">
        <v>304</v>
      </c>
      <c r="H46" s="7">
        <v>1992</v>
      </c>
      <c r="I46" s="7">
        <v>2072</v>
      </c>
      <c r="J46" s="7">
        <v>1973</v>
      </c>
      <c r="K46" s="7">
        <v>569</v>
      </c>
      <c r="L46" s="7">
        <v>2036</v>
      </c>
      <c r="M46" s="7">
        <v>995</v>
      </c>
      <c r="N46" s="7">
        <v>485</v>
      </c>
      <c r="O46" s="8">
        <f t="shared" si="0"/>
        <v>15290</v>
      </c>
      <c r="P46" s="10">
        <v>9.64</v>
      </c>
      <c r="Q46" s="10">
        <v>9.73</v>
      </c>
      <c r="R46" s="10">
        <v>9.76</v>
      </c>
      <c r="S46" s="10">
        <v>7.97</v>
      </c>
      <c r="T46" s="10">
        <v>9.7899999999999991</v>
      </c>
      <c r="U46" s="10">
        <v>9.67</v>
      </c>
      <c r="V46" s="10">
        <v>9.4</v>
      </c>
      <c r="W46" s="10">
        <v>9.64</v>
      </c>
      <c r="X46" s="10">
        <v>9.2899999999999991</v>
      </c>
      <c r="Y46" s="10">
        <v>9.49</v>
      </c>
      <c r="Z46" s="10">
        <v>9.7799999999999994</v>
      </c>
      <c r="AA46" s="9">
        <f t="shared" si="1"/>
        <v>9.4690909090909106</v>
      </c>
    </row>
    <row r="47" spans="1:27" x14ac:dyDescent="0.2">
      <c r="A47" s="5">
        <v>46</v>
      </c>
      <c r="B47" s="34" t="s">
        <v>204</v>
      </c>
      <c r="C47" s="6" t="s">
        <v>30</v>
      </c>
      <c r="D47" s="7">
        <v>1821</v>
      </c>
      <c r="E47" s="7">
        <v>349</v>
      </c>
      <c r="F47" s="7">
        <v>1791</v>
      </c>
      <c r="G47" s="7">
        <v>310</v>
      </c>
      <c r="H47" s="7">
        <v>1778</v>
      </c>
      <c r="I47" s="7">
        <v>1816</v>
      </c>
      <c r="J47" s="7">
        <v>1719</v>
      </c>
      <c r="K47" s="7">
        <v>352</v>
      </c>
      <c r="L47" s="7">
        <v>1741</v>
      </c>
      <c r="M47" s="7">
        <v>522</v>
      </c>
      <c r="N47" s="7">
        <v>316</v>
      </c>
      <c r="O47" s="8">
        <f t="shared" si="0"/>
        <v>12515</v>
      </c>
      <c r="P47" s="10">
        <v>9.59</v>
      </c>
      <c r="Q47" s="10">
        <v>9.89</v>
      </c>
      <c r="R47" s="10">
        <v>9.9</v>
      </c>
      <c r="S47" s="10">
        <v>8.89</v>
      </c>
      <c r="T47" s="10">
        <v>9.8699999999999992</v>
      </c>
      <c r="U47" s="10">
        <v>9.85</v>
      </c>
      <c r="V47" s="10">
        <v>9.84</v>
      </c>
      <c r="W47" s="10">
        <v>9.6199999999999992</v>
      </c>
      <c r="X47" s="10">
        <v>9.82</v>
      </c>
      <c r="Y47" s="10">
        <v>9.82</v>
      </c>
      <c r="Z47" s="10">
        <v>9.84</v>
      </c>
      <c r="AA47" s="9">
        <f t="shared" si="1"/>
        <v>9.7209090909090907</v>
      </c>
    </row>
    <row r="48" spans="1:27" x14ac:dyDescent="0.2">
      <c r="A48" s="5">
        <v>47</v>
      </c>
      <c r="B48" s="34" t="s">
        <v>205</v>
      </c>
      <c r="C48" s="6" t="s">
        <v>30</v>
      </c>
      <c r="D48" s="7">
        <v>1990</v>
      </c>
      <c r="E48" s="7">
        <v>236</v>
      </c>
      <c r="F48" s="7">
        <v>1969</v>
      </c>
      <c r="G48" s="7">
        <v>116</v>
      </c>
      <c r="H48" s="7">
        <v>1934</v>
      </c>
      <c r="I48" s="7">
        <v>1974</v>
      </c>
      <c r="J48" s="7">
        <v>1896</v>
      </c>
      <c r="K48" s="7">
        <v>294</v>
      </c>
      <c r="L48" s="7">
        <v>1938</v>
      </c>
      <c r="M48" s="7">
        <v>614</v>
      </c>
      <c r="N48" s="7">
        <v>235</v>
      </c>
      <c r="O48" s="8">
        <f t="shared" si="0"/>
        <v>13196</v>
      </c>
      <c r="P48" s="10">
        <v>9.5500000000000007</v>
      </c>
      <c r="Q48" s="10">
        <v>9.7100000000000009</v>
      </c>
      <c r="R48" s="10">
        <v>9.8699999999999992</v>
      </c>
      <c r="S48" s="10">
        <v>8.2100000000000009</v>
      </c>
      <c r="T48" s="10">
        <v>9.89</v>
      </c>
      <c r="U48" s="10">
        <v>9.82</v>
      </c>
      <c r="V48" s="10">
        <v>9.8800000000000008</v>
      </c>
      <c r="W48" s="10">
        <v>9.68</v>
      </c>
      <c r="X48" s="10">
        <v>9.82</v>
      </c>
      <c r="Y48" s="10">
        <v>9.84</v>
      </c>
      <c r="Z48" s="10">
        <v>9.76</v>
      </c>
      <c r="AA48" s="9">
        <f t="shared" si="1"/>
        <v>9.6390909090909105</v>
      </c>
    </row>
    <row r="49" spans="1:27" x14ac:dyDescent="0.2">
      <c r="A49" s="5">
        <v>48</v>
      </c>
      <c r="B49" s="34" t="s">
        <v>206</v>
      </c>
      <c r="C49" s="6" t="s">
        <v>29</v>
      </c>
      <c r="D49" s="7">
        <v>104</v>
      </c>
      <c r="E49" s="7">
        <v>342</v>
      </c>
      <c r="F49" s="7">
        <v>1885</v>
      </c>
      <c r="G49" s="7">
        <v>47</v>
      </c>
      <c r="H49" s="7">
        <v>1075</v>
      </c>
      <c r="I49" s="7">
        <v>513</v>
      </c>
      <c r="J49" s="7">
        <v>1783</v>
      </c>
      <c r="K49" s="7">
        <v>92</v>
      </c>
      <c r="L49" s="7">
        <v>1838</v>
      </c>
      <c r="M49" s="7">
        <v>949</v>
      </c>
      <c r="N49" s="7">
        <v>495</v>
      </c>
      <c r="O49" s="8">
        <f t="shared" si="0"/>
        <v>9123</v>
      </c>
      <c r="P49" s="10">
        <v>9.3000000000000007</v>
      </c>
      <c r="Q49" s="10">
        <v>9.8800000000000008</v>
      </c>
      <c r="R49" s="10">
        <v>9.9</v>
      </c>
      <c r="S49" s="10">
        <v>7.57</v>
      </c>
      <c r="T49" s="10">
        <v>9.89</v>
      </c>
      <c r="U49" s="10">
        <v>9.75</v>
      </c>
      <c r="V49" s="10">
        <v>9.8800000000000008</v>
      </c>
      <c r="W49" s="10">
        <v>9.58</v>
      </c>
      <c r="X49" s="10">
        <v>9.6199999999999992</v>
      </c>
      <c r="Y49" s="10">
        <v>9.83</v>
      </c>
      <c r="Z49" s="10">
        <v>9.4600000000000009</v>
      </c>
      <c r="AA49" s="9">
        <f t="shared" si="1"/>
        <v>9.5145454545454538</v>
      </c>
    </row>
    <row r="50" spans="1:27" x14ac:dyDescent="0.2">
      <c r="A50" s="5">
        <v>49</v>
      </c>
      <c r="B50" s="34" t="s">
        <v>207</v>
      </c>
      <c r="C50" s="6" t="s">
        <v>30</v>
      </c>
      <c r="D50" s="7">
        <v>15</v>
      </c>
      <c r="E50" s="7">
        <v>7</v>
      </c>
      <c r="F50" s="7">
        <v>14</v>
      </c>
      <c r="G50" s="7">
        <v>3</v>
      </c>
      <c r="H50" s="7">
        <v>13</v>
      </c>
      <c r="I50" s="7">
        <v>15</v>
      </c>
      <c r="J50" s="7">
        <v>12</v>
      </c>
      <c r="K50" s="7">
        <v>2</v>
      </c>
      <c r="L50" s="7">
        <v>14</v>
      </c>
      <c r="M50" s="7">
        <v>6</v>
      </c>
      <c r="N50" s="7">
        <v>3</v>
      </c>
      <c r="O50" s="8">
        <f t="shared" si="0"/>
        <v>104</v>
      </c>
      <c r="P50" s="10">
        <v>9.8699999999999992</v>
      </c>
      <c r="Q50" s="10">
        <v>10</v>
      </c>
      <c r="R50" s="10">
        <v>9.36</v>
      </c>
      <c r="S50" s="10">
        <v>8.67</v>
      </c>
      <c r="T50" s="10">
        <v>9.31</v>
      </c>
      <c r="U50" s="10">
        <v>9.27</v>
      </c>
      <c r="V50" s="10">
        <v>9.83</v>
      </c>
      <c r="W50" s="10">
        <v>9</v>
      </c>
      <c r="X50" s="10">
        <v>8.86</v>
      </c>
      <c r="Y50" s="10">
        <v>9.83</v>
      </c>
      <c r="Z50" s="10">
        <v>9.33</v>
      </c>
      <c r="AA50" s="9">
        <f t="shared" si="1"/>
        <v>9.3936363636363627</v>
      </c>
    </row>
    <row r="51" spans="1:27" x14ac:dyDescent="0.2">
      <c r="A51" s="5">
        <v>50</v>
      </c>
      <c r="B51" s="34" t="s">
        <v>208</v>
      </c>
      <c r="C51" s="6" t="s">
        <v>27</v>
      </c>
      <c r="D51" s="7">
        <v>0</v>
      </c>
      <c r="E51" s="7">
        <v>0</v>
      </c>
      <c r="F51" s="7">
        <v>0</v>
      </c>
      <c r="G51" s="7">
        <v>3</v>
      </c>
      <c r="H51" s="7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8">
        <f t="shared" si="0"/>
        <v>4</v>
      </c>
      <c r="P51" s="10">
        <v>0</v>
      </c>
      <c r="Q51" s="10">
        <v>0</v>
      </c>
      <c r="R51" s="10">
        <v>0</v>
      </c>
      <c r="S51" s="10">
        <v>5.33</v>
      </c>
      <c r="T51" s="10">
        <v>2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9">
        <f t="shared" si="1"/>
        <v>0.66636363636363638</v>
      </c>
    </row>
    <row r="52" spans="1:27" x14ac:dyDescent="0.2">
      <c r="A52" s="5">
        <v>51</v>
      </c>
      <c r="B52" s="34" t="s">
        <v>209</v>
      </c>
      <c r="C52" s="6" t="s">
        <v>28</v>
      </c>
      <c r="D52" s="7">
        <v>453</v>
      </c>
      <c r="E52" s="7">
        <v>263</v>
      </c>
      <c r="F52" s="7">
        <v>1337</v>
      </c>
      <c r="G52" s="7">
        <v>215</v>
      </c>
      <c r="H52" s="7">
        <v>692</v>
      </c>
      <c r="I52" s="7">
        <v>749</v>
      </c>
      <c r="J52" s="7">
        <v>386</v>
      </c>
      <c r="K52" s="7">
        <v>240</v>
      </c>
      <c r="L52" s="7">
        <v>423</v>
      </c>
      <c r="M52" s="7">
        <v>423</v>
      </c>
      <c r="N52" s="7">
        <v>199</v>
      </c>
      <c r="O52" s="8">
        <f t="shared" si="0"/>
        <v>5380</v>
      </c>
      <c r="P52" s="10">
        <v>9.17</v>
      </c>
      <c r="Q52" s="10">
        <v>9.42</v>
      </c>
      <c r="R52" s="10">
        <v>9.56</v>
      </c>
      <c r="S52" s="10">
        <v>7.82</v>
      </c>
      <c r="T52" s="10">
        <v>9.52</v>
      </c>
      <c r="U52" s="10">
        <v>9.27</v>
      </c>
      <c r="V52" s="10">
        <v>9.1999999999999993</v>
      </c>
      <c r="W52" s="10">
        <v>9.17</v>
      </c>
      <c r="X52" s="10">
        <v>9</v>
      </c>
      <c r="Y52" s="10">
        <v>9.3800000000000008</v>
      </c>
      <c r="Z52" s="10">
        <v>9.41</v>
      </c>
      <c r="AA52" s="9">
        <f t="shared" si="1"/>
        <v>9.1745454545454539</v>
      </c>
    </row>
    <row r="53" spans="1:27" x14ac:dyDescent="0.2">
      <c r="A53" s="5">
        <v>52</v>
      </c>
      <c r="B53" s="34" t="s">
        <v>210</v>
      </c>
      <c r="C53" s="6" t="s">
        <v>31</v>
      </c>
      <c r="D53" s="7">
        <v>14</v>
      </c>
      <c r="E53" s="7">
        <v>2</v>
      </c>
      <c r="F53" s="7">
        <v>9</v>
      </c>
      <c r="G53" s="7">
        <v>7</v>
      </c>
      <c r="H53" s="7">
        <v>10</v>
      </c>
      <c r="I53" s="7">
        <v>10</v>
      </c>
      <c r="J53" s="7">
        <v>10</v>
      </c>
      <c r="K53" s="7">
        <v>16</v>
      </c>
      <c r="L53" s="7">
        <v>8</v>
      </c>
      <c r="M53" s="7">
        <v>10</v>
      </c>
      <c r="N53" s="7">
        <v>10</v>
      </c>
      <c r="O53" s="8">
        <f t="shared" si="0"/>
        <v>106</v>
      </c>
      <c r="P53" s="10">
        <v>5.79</v>
      </c>
      <c r="Q53" s="10">
        <v>4</v>
      </c>
      <c r="R53" s="10">
        <v>5.33</v>
      </c>
      <c r="S53" s="10">
        <v>4</v>
      </c>
      <c r="T53" s="10">
        <v>7.1</v>
      </c>
      <c r="U53" s="10">
        <v>7.4</v>
      </c>
      <c r="V53" s="10">
        <v>8.9</v>
      </c>
      <c r="W53" s="10">
        <v>8.25</v>
      </c>
      <c r="X53" s="10">
        <v>7.25</v>
      </c>
      <c r="Y53" s="10">
        <v>6.8</v>
      </c>
      <c r="Z53" s="10">
        <v>7.4</v>
      </c>
      <c r="AA53" s="9">
        <f t="shared" si="1"/>
        <v>6.5654545454545454</v>
      </c>
    </row>
    <row r="54" spans="1:27" x14ac:dyDescent="0.2">
      <c r="A54" s="5">
        <v>53</v>
      </c>
      <c r="B54" s="34" t="s">
        <v>211</v>
      </c>
      <c r="C54" s="6" t="s">
        <v>29</v>
      </c>
      <c r="D54" s="7">
        <v>8</v>
      </c>
      <c r="E54" s="7">
        <v>0</v>
      </c>
      <c r="F54" s="7">
        <v>8</v>
      </c>
      <c r="G54" s="7">
        <v>1</v>
      </c>
      <c r="H54" s="7">
        <v>5</v>
      </c>
      <c r="I54" s="7">
        <v>5</v>
      </c>
      <c r="J54" s="7">
        <v>1</v>
      </c>
      <c r="K54" s="7">
        <v>1</v>
      </c>
      <c r="L54" s="7">
        <v>4</v>
      </c>
      <c r="M54" s="7">
        <v>0</v>
      </c>
      <c r="N54" s="7">
        <v>38</v>
      </c>
      <c r="O54" s="8">
        <f t="shared" si="0"/>
        <v>71</v>
      </c>
      <c r="P54" s="10">
        <v>9.75</v>
      </c>
      <c r="Q54" s="10">
        <v>0</v>
      </c>
      <c r="R54" s="10">
        <v>10</v>
      </c>
      <c r="S54" s="10">
        <v>10</v>
      </c>
      <c r="T54" s="10">
        <v>10</v>
      </c>
      <c r="U54" s="10">
        <v>10</v>
      </c>
      <c r="V54" s="10">
        <v>10</v>
      </c>
      <c r="W54" s="10">
        <v>10</v>
      </c>
      <c r="X54" s="10">
        <v>9.75</v>
      </c>
      <c r="Y54" s="10">
        <v>0</v>
      </c>
      <c r="Z54" s="10">
        <v>9.6300000000000008</v>
      </c>
      <c r="AA54" s="9">
        <f t="shared" si="1"/>
        <v>8.1027272727272717</v>
      </c>
    </row>
    <row r="55" spans="1:27" x14ac:dyDescent="0.2">
      <c r="A55" s="5">
        <v>54</v>
      </c>
      <c r="B55" s="34" t="s">
        <v>212</v>
      </c>
      <c r="C55" s="6" t="s">
        <v>28</v>
      </c>
      <c r="D55" s="7">
        <v>374</v>
      </c>
      <c r="E55" s="7">
        <v>938</v>
      </c>
      <c r="F55" s="7">
        <v>321</v>
      </c>
      <c r="G55" s="7">
        <v>315</v>
      </c>
      <c r="H55" s="7">
        <v>2131</v>
      </c>
      <c r="I55" s="7">
        <v>2282</v>
      </c>
      <c r="J55" s="7">
        <v>2159</v>
      </c>
      <c r="K55" s="7">
        <v>1534</v>
      </c>
      <c r="L55" s="7">
        <v>319</v>
      </c>
      <c r="M55" s="7">
        <v>1859</v>
      </c>
      <c r="N55" s="7">
        <v>1406</v>
      </c>
      <c r="O55" s="8">
        <f t="shared" si="0"/>
        <v>13638</v>
      </c>
      <c r="P55" s="10">
        <v>9.36</v>
      </c>
      <c r="Q55" s="10">
        <v>9.77</v>
      </c>
      <c r="R55" s="10">
        <v>9.51</v>
      </c>
      <c r="S55" s="10">
        <v>7.55</v>
      </c>
      <c r="T55" s="10">
        <v>9.8800000000000008</v>
      </c>
      <c r="U55" s="10">
        <v>9.83</v>
      </c>
      <c r="V55" s="10">
        <v>9.7899999999999991</v>
      </c>
      <c r="W55" s="10">
        <v>9.66</v>
      </c>
      <c r="X55" s="10">
        <v>8.76</v>
      </c>
      <c r="Y55" s="10">
        <v>9.7799999999999994</v>
      </c>
      <c r="Z55" s="10">
        <v>9.49</v>
      </c>
      <c r="AA55" s="9">
        <f t="shared" si="1"/>
        <v>9.3981818181818184</v>
      </c>
    </row>
    <row r="56" spans="1:27" x14ac:dyDescent="0.2">
      <c r="A56" s="5">
        <v>55</v>
      </c>
      <c r="B56" s="34" t="s">
        <v>213</v>
      </c>
      <c r="C56" s="6" t="s">
        <v>30</v>
      </c>
      <c r="D56" s="7">
        <v>23</v>
      </c>
      <c r="E56" s="7">
        <v>1</v>
      </c>
      <c r="F56" s="7">
        <v>22</v>
      </c>
      <c r="G56" s="7">
        <v>0</v>
      </c>
      <c r="H56" s="7">
        <v>22</v>
      </c>
      <c r="I56" s="7">
        <v>22</v>
      </c>
      <c r="J56" s="7">
        <v>8</v>
      </c>
      <c r="K56" s="7">
        <v>1</v>
      </c>
      <c r="L56" s="7">
        <v>18</v>
      </c>
      <c r="M56" s="7">
        <v>7</v>
      </c>
      <c r="N56" s="7">
        <v>74</v>
      </c>
      <c r="O56" s="8">
        <f t="shared" si="0"/>
        <v>198</v>
      </c>
      <c r="P56" s="10">
        <v>9.9600000000000009</v>
      </c>
      <c r="Q56" s="10">
        <v>10</v>
      </c>
      <c r="R56" s="10">
        <v>9.86</v>
      </c>
      <c r="S56" s="10">
        <v>0</v>
      </c>
      <c r="T56" s="10">
        <v>9.9499999999999993</v>
      </c>
      <c r="U56" s="10">
        <v>9.86</v>
      </c>
      <c r="V56" s="10">
        <v>9</v>
      </c>
      <c r="W56" s="10">
        <v>10</v>
      </c>
      <c r="X56" s="10">
        <v>9.89</v>
      </c>
      <c r="Y56" s="10">
        <v>9.7100000000000009</v>
      </c>
      <c r="Z56" s="10">
        <v>9.43</v>
      </c>
      <c r="AA56" s="9">
        <f t="shared" si="1"/>
        <v>8.8781818181818171</v>
      </c>
    </row>
    <row r="57" spans="1:27" x14ac:dyDescent="0.2">
      <c r="A57" s="5">
        <v>56</v>
      </c>
      <c r="B57" s="34" t="s">
        <v>215</v>
      </c>
      <c r="C57" s="6" t="s">
        <v>27</v>
      </c>
      <c r="D57" s="7">
        <v>1</v>
      </c>
      <c r="E57" s="7">
        <v>2</v>
      </c>
      <c r="F57" s="7">
        <v>1</v>
      </c>
      <c r="G57" s="7">
        <v>0</v>
      </c>
      <c r="H57" s="7">
        <v>0</v>
      </c>
      <c r="I57" s="7">
        <v>0</v>
      </c>
      <c r="J57" s="7">
        <v>1</v>
      </c>
      <c r="K57" s="7">
        <v>0</v>
      </c>
      <c r="L57" s="7">
        <v>0</v>
      </c>
      <c r="M57" s="7">
        <v>2</v>
      </c>
      <c r="N57" s="7">
        <v>0</v>
      </c>
      <c r="O57" s="8">
        <f t="shared" si="0"/>
        <v>7</v>
      </c>
      <c r="P57" s="10">
        <v>8</v>
      </c>
      <c r="Q57" s="10">
        <v>7</v>
      </c>
      <c r="R57" s="10">
        <v>10</v>
      </c>
      <c r="S57" s="10">
        <v>0</v>
      </c>
      <c r="T57" s="10">
        <v>0</v>
      </c>
      <c r="U57" s="10">
        <v>0</v>
      </c>
      <c r="V57" s="10">
        <v>7</v>
      </c>
      <c r="W57" s="10">
        <v>0</v>
      </c>
      <c r="X57" s="10">
        <v>0</v>
      </c>
      <c r="Y57" s="10">
        <v>5.5</v>
      </c>
      <c r="Z57" s="10">
        <v>0</v>
      </c>
      <c r="AA57" s="9">
        <f t="shared" si="1"/>
        <v>3.4090909090909092</v>
      </c>
    </row>
    <row r="58" spans="1:27" x14ac:dyDescent="0.2">
      <c r="A58" s="5">
        <v>57</v>
      </c>
      <c r="B58" s="34" t="s">
        <v>186</v>
      </c>
      <c r="C58" s="6" t="s">
        <v>31</v>
      </c>
      <c r="D58" s="7">
        <v>0</v>
      </c>
      <c r="E58" s="7">
        <v>1</v>
      </c>
      <c r="F58" s="7">
        <v>0</v>
      </c>
      <c r="G58" s="7">
        <v>0</v>
      </c>
      <c r="H58" s="7">
        <v>0</v>
      </c>
      <c r="I58" s="7">
        <v>3</v>
      </c>
      <c r="J58" s="7">
        <v>0</v>
      </c>
      <c r="K58" s="7">
        <v>0</v>
      </c>
      <c r="L58" s="7">
        <v>0</v>
      </c>
      <c r="M58" s="7">
        <v>1</v>
      </c>
      <c r="N58" s="7">
        <v>1</v>
      </c>
      <c r="O58" s="8">
        <f t="shared" si="0"/>
        <v>6</v>
      </c>
      <c r="P58" s="10">
        <v>0</v>
      </c>
      <c r="Q58" s="10">
        <v>1</v>
      </c>
      <c r="R58" s="10">
        <v>0</v>
      </c>
      <c r="S58" s="10">
        <v>0</v>
      </c>
      <c r="T58" s="10">
        <v>0</v>
      </c>
      <c r="U58" s="10">
        <v>3.67</v>
      </c>
      <c r="V58" s="10">
        <v>0</v>
      </c>
      <c r="W58" s="10">
        <v>0</v>
      </c>
      <c r="X58" s="10">
        <v>0</v>
      </c>
      <c r="Y58" s="10">
        <v>3</v>
      </c>
      <c r="Z58" s="10">
        <v>7</v>
      </c>
      <c r="AA58" s="9">
        <f t="shared" si="1"/>
        <v>1.3336363636363637</v>
      </c>
    </row>
    <row r="59" spans="1:27" x14ac:dyDescent="0.2">
      <c r="A59" s="5">
        <v>58</v>
      </c>
      <c r="B59" s="34" t="s">
        <v>216</v>
      </c>
      <c r="C59" s="6" t="s">
        <v>27</v>
      </c>
      <c r="D59" s="7">
        <v>1427</v>
      </c>
      <c r="E59" s="7">
        <v>504</v>
      </c>
      <c r="F59" s="7">
        <v>1423</v>
      </c>
      <c r="G59" s="7">
        <v>621</v>
      </c>
      <c r="H59" s="7">
        <v>1400</v>
      </c>
      <c r="I59" s="7">
        <v>1423</v>
      </c>
      <c r="J59" s="7">
        <v>1356</v>
      </c>
      <c r="K59" s="7">
        <v>664</v>
      </c>
      <c r="L59" s="7">
        <v>1389</v>
      </c>
      <c r="M59" s="7">
        <v>969</v>
      </c>
      <c r="N59" s="7">
        <v>643</v>
      </c>
      <c r="O59" s="8">
        <f t="shared" si="0"/>
        <v>11819</v>
      </c>
      <c r="P59" s="10">
        <v>9.7100000000000009</v>
      </c>
      <c r="Q59" s="10">
        <v>9.65</v>
      </c>
      <c r="R59" s="10">
        <v>9.73</v>
      </c>
      <c r="S59" s="10">
        <v>8.4600000000000009</v>
      </c>
      <c r="T59" s="10">
        <v>9.7200000000000006</v>
      </c>
      <c r="U59" s="10">
        <v>9.69</v>
      </c>
      <c r="V59" s="10">
        <v>9.74</v>
      </c>
      <c r="W59" s="10">
        <v>9.65</v>
      </c>
      <c r="X59" s="10">
        <v>9.64</v>
      </c>
      <c r="Y59" s="10">
        <v>9.69</v>
      </c>
      <c r="Z59" s="10">
        <v>9.6199999999999992</v>
      </c>
      <c r="AA59" s="9">
        <f t="shared" si="1"/>
        <v>9.5727272727272723</v>
      </c>
    </row>
    <row r="60" spans="1:27" x14ac:dyDescent="0.2">
      <c r="A60" s="5">
        <v>59</v>
      </c>
      <c r="B60" s="34" t="s">
        <v>217</v>
      </c>
      <c r="C60" s="6" t="s">
        <v>28</v>
      </c>
      <c r="D60" s="7">
        <v>1195</v>
      </c>
      <c r="E60" s="7">
        <v>284</v>
      </c>
      <c r="F60" s="7">
        <v>1159</v>
      </c>
      <c r="G60" s="7">
        <v>193</v>
      </c>
      <c r="H60" s="7">
        <v>1169</v>
      </c>
      <c r="I60" s="7">
        <v>1181</v>
      </c>
      <c r="J60" s="7">
        <v>1080</v>
      </c>
      <c r="K60" s="7">
        <v>227</v>
      </c>
      <c r="L60" s="7">
        <v>1139</v>
      </c>
      <c r="M60" s="7">
        <v>884</v>
      </c>
      <c r="N60" s="7">
        <v>176</v>
      </c>
      <c r="O60" s="8">
        <f t="shared" si="0"/>
        <v>8687</v>
      </c>
      <c r="P60" s="10">
        <v>9.5500000000000007</v>
      </c>
      <c r="Q60" s="10">
        <v>9.27</v>
      </c>
      <c r="R60" s="10">
        <v>9.59</v>
      </c>
      <c r="S60" s="10">
        <v>7.2</v>
      </c>
      <c r="T60" s="10">
        <v>9.65</v>
      </c>
      <c r="U60" s="10">
        <v>9.3800000000000008</v>
      </c>
      <c r="V60" s="10">
        <v>9.5399999999999991</v>
      </c>
      <c r="W60" s="10">
        <v>9.1999999999999993</v>
      </c>
      <c r="X60" s="10">
        <v>8.9</v>
      </c>
      <c r="Y60" s="10">
        <v>9.52</v>
      </c>
      <c r="Z60" s="10">
        <v>9.36</v>
      </c>
      <c r="AA60" s="9">
        <f t="shared" si="1"/>
        <v>9.1963636363636372</v>
      </c>
    </row>
    <row r="61" spans="1:27" x14ac:dyDescent="0.2">
      <c r="A61" s="5">
        <v>60</v>
      </c>
      <c r="B61" s="34" t="s">
        <v>218</v>
      </c>
      <c r="C61" s="6" t="s">
        <v>27</v>
      </c>
      <c r="D61" s="7">
        <v>53</v>
      </c>
      <c r="E61" s="7">
        <v>6</v>
      </c>
      <c r="F61" s="7">
        <v>26</v>
      </c>
      <c r="G61" s="7">
        <v>12</v>
      </c>
      <c r="H61" s="7">
        <v>35</v>
      </c>
      <c r="I61" s="7">
        <v>80</v>
      </c>
      <c r="J61" s="7">
        <v>39</v>
      </c>
      <c r="K61" s="7">
        <v>45</v>
      </c>
      <c r="L61" s="7">
        <v>27</v>
      </c>
      <c r="M61" s="7">
        <v>6</v>
      </c>
      <c r="N61" s="7">
        <v>15</v>
      </c>
      <c r="O61" s="8">
        <f t="shared" si="0"/>
        <v>344</v>
      </c>
      <c r="P61" s="10">
        <v>5.36</v>
      </c>
      <c r="Q61" s="10">
        <v>3.33</v>
      </c>
      <c r="R61" s="10">
        <v>4.04</v>
      </c>
      <c r="S61" s="10">
        <v>4.58</v>
      </c>
      <c r="T61" s="10">
        <v>3.71</v>
      </c>
      <c r="U61" s="10">
        <v>6.04</v>
      </c>
      <c r="V61" s="10">
        <v>5.18</v>
      </c>
      <c r="W61" s="10">
        <v>7.04</v>
      </c>
      <c r="X61" s="10">
        <v>2.2999999999999998</v>
      </c>
      <c r="Y61" s="10">
        <v>3.5</v>
      </c>
      <c r="Z61" s="10">
        <v>3.6</v>
      </c>
      <c r="AA61" s="9">
        <f t="shared" si="1"/>
        <v>4.4254545454545458</v>
      </c>
    </row>
    <row r="62" spans="1:27" x14ac:dyDescent="0.2">
      <c r="A62" s="5">
        <v>61</v>
      </c>
      <c r="B62" s="34" t="s">
        <v>219</v>
      </c>
      <c r="C62" s="6" t="s">
        <v>29</v>
      </c>
      <c r="D62" s="7">
        <v>1</v>
      </c>
      <c r="E62" s="7">
        <v>0</v>
      </c>
      <c r="F62" s="7">
        <v>1</v>
      </c>
      <c r="G62" s="7">
        <v>1</v>
      </c>
      <c r="H62" s="7">
        <v>1</v>
      </c>
      <c r="I62" s="7">
        <v>2</v>
      </c>
      <c r="J62" s="7">
        <v>0</v>
      </c>
      <c r="K62" s="7">
        <v>0</v>
      </c>
      <c r="L62" s="7">
        <v>1</v>
      </c>
      <c r="M62" s="7">
        <v>1</v>
      </c>
      <c r="N62" s="7">
        <v>137</v>
      </c>
      <c r="O62" s="8">
        <f t="shared" si="0"/>
        <v>145</v>
      </c>
      <c r="P62" s="10">
        <v>9</v>
      </c>
      <c r="Q62" s="10">
        <v>0</v>
      </c>
      <c r="R62" s="10">
        <v>10</v>
      </c>
      <c r="S62" s="10">
        <v>7</v>
      </c>
      <c r="T62" s="10">
        <v>10</v>
      </c>
      <c r="U62" s="10">
        <v>10</v>
      </c>
      <c r="V62" s="10">
        <v>0</v>
      </c>
      <c r="W62" s="10">
        <v>0</v>
      </c>
      <c r="X62" s="10">
        <v>10</v>
      </c>
      <c r="Y62" s="10">
        <v>10</v>
      </c>
      <c r="Z62" s="10">
        <v>9.82</v>
      </c>
      <c r="AA62" s="9">
        <f t="shared" si="1"/>
        <v>6.8927272727272717</v>
      </c>
    </row>
    <row r="63" spans="1:27" x14ac:dyDescent="0.2">
      <c r="A63" s="5">
        <v>62</v>
      </c>
      <c r="B63" s="34" t="s">
        <v>159</v>
      </c>
      <c r="C63" s="6" t="s">
        <v>31</v>
      </c>
      <c r="D63" s="7">
        <v>61</v>
      </c>
      <c r="E63" s="7">
        <v>30</v>
      </c>
      <c r="F63" s="7">
        <v>56</v>
      </c>
      <c r="G63" s="7">
        <v>26</v>
      </c>
      <c r="H63" s="7">
        <v>560</v>
      </c>
      <c r="I63" s="7">
        <v>571</v>
      </c>
      <c r="J63" s="7">
        <v>59</v>
      </c>
      <c r="K63" s="7">
        <v>55</v>
      </c>
      <c r="L63" s="7">
        <v>58</v>
      </c>
      <c r="M63" s="7">
        <v>32</v>
      </c>
      <c r="N63" s="7">
        <v>185</v>
      </c>
      <c r="O63" s="8">
        <f t="shared" si="0"/>
        <v>1693</v>
      </c>
      <c r="P63" s="10">
        <v>9.26</v>
      </c>
      <c r="Q63" s="10">
        <v>9.17</v>
      </c>
      <c r="R63" s="10">
        <v>8.7100000000000009</v>
      </c>
      <c r="S63" s="10">
        <v>7.92</v>
      </c>
      <c r="T63" s="10">
        <v>9.86</v>
      </c>
      <c r="U63" s="10">
        <v>9.76</v>
      </c>
      <c r="V63" s="10">
        <v>8.73</v>
      </c>
      <c r="W63" s="10">
        <v>9.3800000000000008</v>
      </c>
      <c r="X63" s="10">
        <v>8.2200000000000006</v>
      </c>
      <c r="Y63" s="10">
        <v>9.7799999999999994</v>
      </c>
      <c r="Z63" s="10">
        <v>9.1999999999999993</v>
      </c>
      <c r="AA63" s="9">
        <f t="shared" si="1"/>
        <v>9.09</v>
      </c>
    </row>
    <row r="64" spans="1:27" x14ac:dyDescent="0.2">
      <c r="A64" s="5">
        <v>63</v>
      </c>
      <c r="B64" s="34" t="s">
        <v>220</v>
      </c>
      <c r="C64" s="6" t="s">
        <v>28</v>
      </c>
      <c r="D64" s="7">
        <v>919</v>
      </c>
      <c r="E64" s="7">
        <v>903</v>
      </c>
      <c r="F64" s="7">
        <v>3204</v>
      </c>
      <c r="G64" s="7">
        <v>375</v>
      </c>
      <c r="H64" s="7">
        <v>3226</v>
      </c>
      <c r="I64" s="7">
        <v>3242</v>
      </c>
      <c r="J64" s="7">
        <v>937</v>
      </c>
      <c r="K64" s="7">
        <v>1124</v>
      </c>
      <c r="L64" s="7">
        <v>3242</v>
      </c>
      <c r="M64" s="7">
        <v>3070</v>
      </c>
      <c r="N64" s="7">
        <v>287</v>
      </c>
      <c r="O64" s="8">
        <f t="shared" si="0"/>
        <v>20529</v>
      </c>
      <c r="P64" s="10">
        <v>9.2200000000000006</v>
      </c>
      <c r="Q64" s="10">
        <v>9.73</v>
      </c>
      <c r="R64" s="10">
        <v>9.8800000000000008</v>
      </c>
      <c r="S64" s="10">
        <v>7.23</v>
      </c>
      <c r="T64" s="10">
        <v>9.8699999999999992</v>
      </c>
      <c r="U64" s="10">
        <v>9.83</v>
      </c>
      <c r="V64" s="10">
        <v>8.82</v>
      </c>
      <c r="W64" s="10">
        <v>9.73</v>
      </c>
      <c r="X64" s="10">
        <v>9.6</v>
      </c>
      <c r="Y64" s="10">
        <v>9.81</v>
      </c>
      <c r="Z64" s="10">
        <v>9.34</v>
      </c>
      <c r="AA64" s="9">
        <f t="shared" si="1"/>
        <v>9.3690909090909091</v>
      </c>
    </row>
  </sheetData>
  <autoFilter ref="A1:Y6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64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B1" sqref="B1:B64"/>
    </sheetView>
  </sheetViews>
  <sheetFormatPr defaultColWidth="12.5703125" defaultRowHeight="15.75" customHeight="1" x14ac:dyDescent="0.2"/>
  <cols>
    <col min="7" max="7" width="14.5703125" customWidth="1"/>
    <col min="8" max="8" width="15.28515625" customWidth="1"/>
    <col min="18" max="31" width="12.5703125" style="24"/>
  </cols>
  <sheetData>
    <row r="1" spans="1:31" x14ac:dyDescent="0.2">
      <c r="A1" s="1" t="s">
        <v>0</v>
      </c>
      <c r="B1" s="3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33</v>
      </c>
      <c r="H1" s="1" t="s">
        <v>34</v>
      </c>
      <c r="I1" s="1" t="s">
        <v>7</v>
      </c>
      <c r="J1" s="3" t="s">
        <v>8</v>
      </c>
      <c r="K1" s="3" t="s">
        <v>35</v>
      </c>
      <c r="L1" s="3" t="s">
        <v>36</v>
      </c>
      <c r="M1" s="1" t="s">
        <v>10</v>
      </c>
      <c r="N1" s="1" t="s">
        <v>37</v>
      </c>
      <c r="O1" s="1" t="s">
        <v>12</v>
      </c>
      <c r="P1" s="1" t="s">
        <v>13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38</v>
      </c>
      <c r="V1" s="4" t="s">
        <v>39</v>
      </c>
      <c r="W1" s="4" t="s">
        <v>19</v>
      </c>
      <c r="X1" s="21" t="s">
        <v>20</v>
      </c>
      <c r="Y1" s="21" t="s">
        <v>40</v>
      </c>
      <c r="Z1" s="21" t="s">
        <v>41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42</v>
      </c>
    </row>
    <row r="2" spans="1:31" x14ac:dyDescent="0.2">
      <c r="A2" s="5">
        <v>1</v>
      </c>
      <c r="B2" s="34" t="s">
        <v>158</v>
      </c>
      <c r="C2" s="8" t="s">
        <v>27</v>
      </c>
      <c r="D2" s="7">
        <v>1735</v>
      </c>
      <c r="E2" s="7">
        <v>482</v>
      </c>
      <c r="F2" s="7">
        <v>1716</v>
      </c>
      <c r="G2" s="7">
        <v>432</v>
      </c>
      <c r="H2" s="7">
        <v>192</v>
      </c>
      <c r="I2" s="7">
        <v>1736</v>
      </c>
      <c r="J2" s="7">
        <v>1764</v>
      </c>
      <c r="K2" s="7">
        <v>625</v>
      </c>
      <c r="L2" s="7">
        <v>1361</v>
      </c>
      <c r="M2" s="7">
        <v>691</v>
      </c>
      <c r="N2" s="7">
        <v>1771</v>
      </c>
      <c r="O2" s="7">
        <v>770</v>
      </c>
      <c r="P2" s="7">
        <v>461</v>
      </c>
      <c r="Q2" s="8">
        <f t="shared" ref="Q2:Q64" si="0">SUM(D2:P2)</f>
        <v>13736</v>
      </c>
      <c r="R2" s="10">
        <v>9.69</v>
      </c>
      <c r="S2" s="10">
        <v>9.2799999999999994</v>
      </c>
      <c r="T2" s="10">
        <v>9.65</v>
      </c>
      <c r="U2" s="10">
        <v>8.81</v>
      </c>
      <c r="V2" s="10">
        <v>9.49</v>
      </c>
      <c r="W2" s="10">
        <v>9.32</v>
      </c>
      <c r="X2" s="10">
        <v>9.43</v>
      </c>
      <c r="Y2" s="10">
        <v>9.11</v>
      </c>
      <c r="Z2" s="10">
        <v>9.5</v>
      </c>
      <c r="AA2" s="10">
        <v>9.52</v>
      </c>
      <c r="AB2" s="10">
        <v>9.73</v>
      </c>
      <c r="AC2" s="10">
        <v>9.65</v>
      </c>
      <c r="AD2" s="10">
        <v>9.61</v>
      </c>
      <c r="AE2" s="9">
        <f t="shared" ref="AE2:AE64" si="1">AVERAGE(R2:AD2)</f>
        <v>9.445384615384615</v>
      </c>
    </row>
    <row r="3" spans="1:31" x14ac:dyDescent="0.2">
      <c r="A3" s="5">
        <v>2</v>
      </c>
      <c r="B3" s="34" t="s">
        <v>160</v>
      </c>
      <c r="C3" s="8" t="s">
        <v>28</v>
      </c>
      <c r="D3" s="7">
        <v>3</v>
      </c>
      <c r="E3" s="7">
        <v>0</v>
      </c>
      <c r="F3" s="7">
        <v>2</v>
      </c>
      <c r="G3" s="7">
        <v>2</v>
      </c>
      <c r="H3" s="7">
        <v>3</v>
      </c>
      <c r="I3" s="7">
        <v>5</v>
      </c>
      <c r="J3" s="7">
        <v>3</v>
      </c>
      <c r="K3" s="7">
        <v>3</v>
      </c>
      <c r="L3" s="7">
        <v>5</v>
      </c>
      <c r="M3" s="7">
        <v>0</v>
      </c>
      <c r="N3" s="7">
        <v>4</v>
      </c>
      <c r="O3" s="7">
        <v>3</v>
      </c>
      <c r="P3" s="7">
        <v>0</v>
      </c>
      <c r="Q3" s="8">
        <f t="shared" si="0"/>
        <v>33</v>
      </c>
      <c r="R3" s="10">
        <v>2.67</v>
      </c>
      <c r="S3" s="10">
        <v>0</v>
      </c>
      <c r="T3" s="10">
        <v>2</v>
      </c>
      <c r="U3" s="10">
        <v>3</v>
      </c>
      <c r="V3" s="10">
        <v>6.33</v>
      </c>
      <c r="W3" s="10">
        <v>4</v>
      </c>
      <c r="X3" s="10">
        <v>2.67</v>
      </c>
      <c r="Y3" s="10">
        <v>3</v>
      </c>
      <c r="Z3" s="10">
        <v>5</v>
      </c>
      <c r="AA3" s="10">
        <v>0</v>
      </c>
      <c r="AB3" s="10">
        <v>2.25</v>
      </c>
      <c r="AC3" s="10">
        <v>5.67</v>
      </c>
      <c r="AD3" s="10">
        <v>0</v>
      </c>
      <c r="AE3" s="9">
        <f t="shared" si="1"/>
        <v>2.8146153846153847</v>
      </c>
    </row>
    <row r="4" spans="1:31" x14ac:dyDescent="0.2">
      <c r="A4" s="5">
        <v>3</v>
      </c>
      <c r="B4" s="34" t="s">
        <v>161</v>
      </c>
      <c r="C4" s="8" t="s">
        <v>28</v>
      </c>
      <c r="D4" s="7">
        <v>106</v>
      </c>
      <c r="E4" s="7">
        <v>61</v>
      </c>
      <c r="F4" s="7">
        <v>104</v>
      </c>
      <c r="G4" s="7">
        <v>71</v>
      </c>
      <c r="H4" s="7">
        <v>332</v>
      </c>
      <c r="I4" s="7">
        <v>94</v>
      </c>
      <c r="J4" s="7">
        <v>102</v>
      </c>
      <c r="K4" s="7">
        <v>282</v>
      </c>
      <c r="L4" s="7">
        <v>711</v>
      </c>
      <c r="M4" s="7">
        <v>71</v>
      </c>
      <c r="N4" s="7">
        <v>97</v>
      </c>
      <c r="O4" s="7">
        <v>0</v>
      </c>
      <c r="P4" s="7">
        <v>59</v>
      </c>
      <c r="Q4" s="8">
        <f t="shared" si="0"/>
        <v>2090</v>
      </c>
      <c r="R4" s="10">
        <v>9.48</v>
      </c>
      <c r="S4" s="10">
        <v>9.16</v>
      </c>
      <c r="T4" s="10">
        <v>9.41</v>
      </c>
      <c r="U4" s="10">
        <v>7.1</v>
      </c>
      <c r="V4" s="10">
        <v>9.58</v>
      </c>
      <c r="W4" s="10">
        <v>8.5399999999999991</v>
      </c>
      <c r="X4" s="10">
        <v>9.1199999999999992</v>
      </c>
      <c r="Y4" s="10">
        <v>9.48</v>
      </c>
      <c r="Z4" s="10">
        <v>9.4600000000000009</v>
      </c>
      <c r="AA4" s="10">
        <v>9.31</v>
      </c>
      <c r="AB4" s="10">
        <v>9.08</v>
      </c>
      <c r="AC4" s="10">
        <v>0</v>
      </c>
      <c r="AD4" s="10">
        <v>9.44</v>
      </c>
      <c r="AE4" s="9">
        <f t="shared" si="1"/>
        <v>8.3969230769230752</v>
      </c>
    </row>
    <row r="5" spans="1:31" x14ac:dyDescent="0.2">
      <c r="A5" s="5">
        <v>4</v>
      </c>
      <c r="B5" s="34" t="s">
        <v>162</v>
      </c>
      <c r="C5" s="8" t="s">
        <v>27</v>
      </c>
      <c r="D5" s="7">
        <v>83</v>
      </c>
      <c r="E5" s="7">
        <v>13</v>
      </c>
      <c r="F5" s="7">
        <v>79</v>
      </c>
      <c r="G5" s="7">
        <v>7</v>
      </c>
      <c r="H5" s="7">
        <v>20</v>
      </c>
      <c r="I5" s="7">
        <v>85</v>
      </c>
      <c r="J5" s="7">
        <v>83</v>
      </c>
      <c r="K5" s="7">
        <v>62</v>
      </c>
      <c r="L5" s="7">
        <v>57</v>
      </c>
      <c r="M5" s="7">
        <v>27</v>
      </c>
      <c r="N5" s="7">
        <v>81</v>
      </c>
      <c r="O5" s="7">
        <v>65</v>
      </c>
      <c r="P5" s="7">
        <v>25</v>
      </c>
      <c r="Q5" s="8">
        <f t="shared" si="0"/>
        <v>687</v>
      </c>
      <c r="R5" s="10">
        <v>9.6999999999999993</v>
      </c>
      <c r="S5" s="10">
        <v>9.85</v>
      </c>
      <c r="T5" s="10">
        <v>9.89</v>
      </c>
      <c r="U5" s="10">
        <v>7.14</v>
      </c>
      <c r="V5" s="10">
        <v>9.9499999999999993</v>
      </c>
      <c r="W5" s="10">
        <v>8.68</v>
      </c>
      <c r="X5" s="10">
        <v>9.7200000000000006</v>
      </c>
      <c r="Y5" s="10">
        <v>9.58</v>
      </c>
      <c r="Z5" s="10">
        <v>9.02</v>
      </c>
      <c r="AA5" s="10">
        <v>9.41</v>
      </c>
      <c r="AB5" s="10">
        <v>9.64</v>
      </c>
      <c r="AC5" s="10">
        <v>9.75</v>
      </c>
      <c r="AD5" s="10">
        <v>9.16</v>
      </c>
      <c r="AE5" s="9">
        <f t="shared" si="1"/>
        <v>9.3453846153846154</v>
      </c>
    </row>
    <row r="6" spans="1:31" x14ac:dyDescent="0.2">
      <c r="A6" s="5">
        <v>5</v>
      </c>
      <c r="B6" s="34" t="s">
        <v>163</v>
      </c>
      <c r="C6" s="8" t="s">
        <v>29</v>
      </c>
      <c r="D6" s="7">
        <v>1</v>
      </c>
      <c r="E6" s="7">
        <v>12</v>
      </c>
      <c r="F6" s="7">
        <v>8</v>
      </c>
      <c r="G6" s="7">
        <v>23</v>
      </c>
      <c r="H6" s="7">
        <v>277</v>
      </c>
      <c r="I6" s="7">
        <v>9</v>
      </c>
      <c r="J6" s="7">
        <v>12</v>
      </c>
      <c r="K6" s="7">
        <v>3</v>
      </c>
      <c r="L6" s="7">
        <v>12</v>
      </c>
      <c r="M6" s="7">
        <v>20</v>
      </c>
      <c r="N6" s="7">
        <v>4</v>
      </c>
      <c r="O6" s="7">
        <v>29</v>
      </c>
      <c r="P6" s="7">
        <v>12</v>
      </c>
      <c r="Q6" s="8">
        <f t="shared" si="0"/>
        <v>422</v>
      </c>
      <c r="R6" s="10">
        <v>4</v>
      </c>
      <c r="S6" s="10">
        <v>7.42</v>
      </c>
      <c r="T6" s="10">
        <v>3</v>
      </c>
      <c r="U6" s="10">
        <v>6.87</v>
      </c>
      <c r="V6" s="10">
        <v>9.68</v>
      </c>
      <c r="W6" s="10">
        <v>2.89</v>
      </c>
      <c r="X6" s="10">
        <v>5</v>
      </c>
      <c r="Y6" s="10">
        <v>2.33</v>
      </c>
      <c r="Z6" s="10">
        <v>4</v>
      </c>
      <c r="AA6" s="10">
        <v>8.15</v>
      </c>
      <c r="AB6" s="10">
        <v>2</v>
      </c>
      <c r="AC6" s="10">
        <v>5.38</v>
      </c>
      <c r="AD6" s="10">
        <v>2.58</v>
      </c>
      <c r="AE6" s="9">
        <f t="shared" si="1"/>
        <v>4.8692307692307688</v>
      </c>
    </row>
    <row r="7" spans="1:31" x14ac:dyDescent="0.2">
      <c r="A7" s="5">
        <v>6</v>
      </c>
      <c r="B7" s="34" t="s">
        <v>164</v>
      </c>
      <c r="C7" s="8" t="s">
        <v>27</v>
      </c>
      <c r="D7" s="7">
        <v>1260</v>
      </c>
      <c r="E7" s="7">
        <v>221</v>
      </c>
      <c r="F7" s="7">
        <v>1249</v>
      </c>
      <c r="G7" s="7">
        <v>69</v>
      </c>
      <c r="H7" s="7">
        <v>396</v>
      </c>
      <c r="I7" s="7">
        <v>1241</v>
      </c>
      <c r="J7" s="7">
        <v>1278</v>
      </c>
      <c r="K7" s="7">
        <v>214</v>
      </c>
      <c r="L7" s="7">
        <v>1186</v>
      </c>
      <c r="M7" s="7">
        <v>409</v>
      </c>
      <c r="N7" s="7">
        <v>1239</v>
      </c>
      <c r="O7" s="7">
        <v>743</v>
      </c>
      <c r="P7" s="7">
        <v>357</v>
      </c>
      <c r="Q7" s="8">
        <f t="shared" si="0"/>
        <v>9862</v>
      </c>
      <c r="R7" s="10">
        <v>9.9499999999999993</v>
      </c>
      <c r="S7" s="10">
        <v>9.11</v>
      </c>
      <c r="T7" s="10">
        <v>9.92</v>
      </c>
      <c r="U7" s="10">
        <v>7.23</v>
      </c>
      <c r="V7" s="10">
        <v>9.8800000000000008</v>
      </c>
      <c r="W7" s="10">
        <v>9.85</v>
      </c>
      <c r="X7" s="10">
        <v>9.89</v>
      </c>
      <c r="Y7" s="10">
        <v>8.4499999999999993</v>
      </c>
      <c r="Z7" s="10">
        <v>9.86</v>
      </c>
      <c r="AA7" s="10">
        <v>9.82</v>
      </c>
      <c r="AB7" s="10">
        <v>9.92</v>
      </c>
      <c r="AC7" s="10">
        <v>9.84</v>
      </c>
      <c r="AD7" s="10">
        <v>9.94</v>
      </c>
      <c r="AE7" s="9">
        <f t="shared" si="1"/>
        <v>9.5123076923076937</v>
      </c>
    </row>
    <row r="8" spans="1:31" x14ac:dyDescent="0.2">
      <c r="A8" s="5">
        <v>7</v>
      </c>
      <c r="B8" s="34" t="s">
        <v>165</v>
      </c>
      <c r="C8" s="8" t="s">
        <v>30</v>
      </c>
      <c r="D8" s="7">
        <v>5</v>
      </c>
      <c r="E8" s="7">
        <v>3</v>
      </c>
      <c r="F8" s="7">
        <v>8</v>
      </c>
      <c r="G8" s="7">
        <v>3</v>
      </c>
      <c r="H8" s="7">
        <v>6</v>
      </c>
      <c r="I8" s="7">
        <v>10</v>
      </c>
      <c r="J8" s="7">
        <v>6</v>
      </c>
      <c r="K8" s="7">
        <v>2</v>
      </c>
      <c r="L8" s="7">
        <v>9</v>
      </c>
      <c r="M8" s="7">
        <v>2</v>
      </c>
      <c r="N8" s="7">
        <v>6</v>
      </c>
      <c r="O8" s="7">
        <v>7</v>
      </c>
      <c r="P8" s="7">
        <v>1</v>
      </c>
      <c r="Q8" s="8">
        <f t="shared" si="0"/>
        <v>68</v>
      </c>
      <c r="R8" s="10">
        <v>6.8</v>
      </c>
      <c r="S8" s="10">
        <v>7</v>
      </c>
      <c r="T8" s="10">
        <v>5.25</v>
      </c>
      <c r="U8" s="10">
        <v>7</v>
      </c>
      <c r="V8" s="10">
        <v>5.67</v>
      </c>
      <c r="W8" s="10">
        <v>6.5</v>
      </c>
      <c r="X8" s="10">
        <v>6.83</v>
      </c>
      <c r="Y8" s="10">
        <v>4</v>
      </c>
      <c r="Z8" s="10">
        <v>4.1100000000000003</v>
      </c>
      <c r="AA8" s="10">
        <v>6</v>
      </c>
      <c r="AB8" s="10">
        <v>5.67</v>
      </c>
      <c r="AC8" s="10">
        <v>6.29</v>
      </c>
      <c r="AD8" s="10">
        <v>2</v>
      </c>
      <c r="AE8" s="9">
        <f t="shared" si="1"/>
        <v>5.6246153846153852</v>
      </c>
    </row>
    <row r="9" spans="1:31" x14ac:dyDescent="0.2">
      <c r="A9" s="5">
        <v>8</v>
      </c>
      <c r="B9" s="34" t="s">
        <v>166</v>
      </c>
      <c r="C9" s="8" t="s">
        <v>31</v>
      </c>
      <c r="D9" s="7">
        <v>9</v>
      </c>
      <c r="E9" s="7">
        <v>7</v>
      </c>
      <c r="F9" s="7">
        <v>9</v>
      </c>
      <c r="G9" s="7">
        <v>371</v>
      </c>
      <c r="H9" s="7">
        <v>13</v>
      </c>
      <c r="I9" s="7">
        <v>10</v>
      </c>
      <c r="J9" s="7">
        <v>10</v>
      </c>
      <c r="K9" s="7">
        <v>12</v>
      </c>
      <c r="L9" s="7">
        <v>1469</v>
      </c>
      <c r="M9" s="7">
        <v>12</v>
      </c>
      <c r="N9" s="7">
        <v>10</v>
      </c>
      <c r="O9" s="7">
        <v>10</v>
      </c>
      <c r="P9" s="7">
        <v>5</v>
      </c>
      <c r="Q9" s="8">
        <f t="shared" si="0"/>
        <v>1947</v>
      </c>
      <c r="R9" s="10">
        <v>8.89</v>
      </c>
      <c r="S9" s="10">
        <v>8.57</v>
      </c>
      <c r="T9" s="10">
        <v>6.78</v>
      </c>
      <c r="U9" s="10">
        <v>8.4</v>
      </c>
      <c r="V9" s="10">
        <v>8</v>
      </c>
      <c r="W9" s="10">
        <v>6.2</v>
      </c>
      <c r="X9" s="10">
        <v>9</v>
      </c>
      <c r="Y9" s="10">
        <v>6.33</v>
      </c>
      <c r="Z9" s="10">
        <v>9.5399999999999991</v>
      </c>
      <c r="AA9" s="10">
        <v>8.25</v>
      </c>
      <c r="AB9" s="10">
        <v>6</v>
      </c>
      <c r="AC9" s="10">
        <v>5</v>
      </c>
      <c r="AD9" s="10">
        <v>7</v>
      </c>
      <c r="AE9" s="9">
        <f t="shared" si="1"/>
        <v>7.5353846153846158</v>
      </c>
    </row>
    <row r="10" spans="1:31" x14ac:dyDescent="0.2">
      <c r="A10" s="5">
        <v>9</v>
      </c>
      <c r="B10" s="34" t="s">
        <v>168</v>
      </c>
      <c r="C10" s="8" t="s">
        <v>30</v>
      </c>
      <c r="D10" s="7">
        <v>1874</v>
      </c>
      <c r="E10" s="7">
        <v>516</v>
      </c>
      <c r="F10" s="7">
        <v>1860</v>
      </c>
      <c r="G10" s="7">
        <v>201</v>
      </c>
      <c r="H10" s="7">
        <v>606</v>
      </c>
      <c r="I10" s="7">
        <v>1819</v>
      </c>
      <c r="J10" s="7">
        <v>1868</v>
      </c>
      <c r="K10" s="7">
        <v>758</v>
      </c>
      <c r="L10" s="7">
        <v>1571</v>
      </c>
      <c r="M10" s="7">
        <v>607</v>
      </c>
      <c r="N10" s="7">
        <v>1804</v>
      </c>
      <c r="O10" s="7">
        <v>1139</v>
      </c>
      <c r="P10" s="7">
        <v>606</v>
      </c>
      <c r="Q10" s="8">
        <f t="shared" si="0"/>
        <v>15229</v>
      </c>
      <c r="R10" s="10">
        <v>9.85</v>
      </c>
      <c r="S10" s="10">
        <v>9.1999999999999993</v>
      </c>
      <c r="T10" s="10">
        <v>9.85</v>
      </c>
      <c r="U10" s="10">
        <v>7.35</v>
      </c>
      <c r="V10" s="10">
        <v>9.6300000000000008</v>
      </c>
      <c r="W10" s="10">
        <v>9.5299999999999994</v>
      </c>
      <c r="X10" s="10">
        <v>9.7799999999999994</v>
      </c>
      <c r="Y10" s="10">
        <v>9.11</v>
      </c>
      <c r="Z10" s="10">
        <v>9.64</v>
      </c>
      <c r="AA10" s="10">
        <v>9.6999999999999993</v>
      </c>
      <c r="AB10" s="10">
        <v>9.86</v>
      </c>
      <c r="AC10" s="10">
        <v>9.76</v>
      </c>
      <c r="AD10" s="10">
        <v>9.76</v>
      </c>
      <c r="AE10" s="9">
        <f t="shared" si="1"/>
        <v>9.4630769230769243</v>
      </c>
    </row>
    <row r="11" spans="1:31" x14ac:dyDescent="0.2">
      <c r="A11" s="5">
        <v>10</v>
      </c>
      <c r="B11" s="34" t="s">
        <v>167</v>
      </c>
      <c r="C11" s="8" t="s">
        <v>31</v>
      </c>
      <c r="D11" s="7">
        <v>1523</v>
      </c>
      <c r="E11" s="7">
        <v>772</v>
      </c>
      <c r="F11" s="7">
        <v>1502</v>
      </c>
      <c r="G11" s="7">
        <v>154</v>
      </c>
      <c r="H11" s="7">
        <v>808</v>
      </c>
      <c r="I11" s="7">
        <v>1496</v>
      </c>
      <c r="J11" s="7">
        <v>1534</v>
      </c>
      <c r="K11" s="7">
        <v>282</v>
      </c>
      <c r="L11" s="7">
        <v>1472</v>
      </c>
      <c r="M11" s="7">
        <v>895</v>
      </c>
      <c r="N11" s="7">
        <v>1513</v>
      </c>
      <c r="O11" s="7">
        <v>1163</v>
      </c>
      <c r="P11" s="7">
        <v>790</v>
      </c>
      <c r="Q11" s="8">
        <f t="shared" si="0"/>
        <v>13904</v>
      </c>
      <c r="R11" s="10">
        <v>9.84</v>
      </c>
      <c r="S11" s="10">
        <v>9.4600000000000009</v>
      </c>
      <c r="T11" s="10">
        <v>9.86</v>
      </c>
      <c r="U11" s="10">
        <v>7.68</v>
      </c>
      <c r="V11" s="10">
        <v>9.7200000000000006</v>
      </c>
      <c r="W11" s="10">
        <v>9.77</v>
      </c>
      <c r="X11" s="10">
        <v>9.6</v>
      </c>
      <c r="Y11" s="10">
        <v>8.26</v>
      </c>
      <c r="Z11" s="10">
        <v>9.81</v>
      </c>
      <c r="AA11" s="10">
        <v>9.75</v>
      </c>
      <c r="AB11" s="10">
        <v>9.9</v>
      </c>
      <c r="AC11" s="10">
        <v>9.8699999999999992</v>
      </c>
      <c r="AD11" s="10">
        <v>9.77</v>
      </c>
      <c r="AE11" s="9">
        <f t="shared" si="1"/>
        <v>9.4838461538461551</v>
      </c>
    </row>
    <row r="12" spans="1:31" x14ac:dyDescent="0.2">
      <c r="A12" s="5">
        <v>11</v>
      </c>
      <c r="B12" s="34" t="s">
        <v>169</v>
      </c>
      <c r="C12" s="8" t="s">
        <v>27</v>
      </c>
      <c r="D12" s="7">
        <v>1296</v>
      </c>
      <c r="E12" s="7">
        <v>605</v>
      </c>
      <c r="F12" s="7">
        <v>1271</v>
      </c>
      <c r="G12" s="7">
        <v>473</v>
      </c>
      <c r="H12" s="7">
        <v>491</v>
      </c>
      <c r="I12" s="7">
        <v>1219</v>
      </c>
      <c r="J12" s="7">
        <v>1247</v>
      </c>
      <c r="K12" s="7">
        <v>422</v>
      </c>
      <c r="L12" s="7">
        <v>1165</v>
      </c>
      <c r="M12" s="7">
        <v>725</v>
      </c>
      <c r="N12" s="7">
        <v>1233</v>
      </c>
      <c r="O12" s="7">
        <v>985</v>
      </c>
      <c r="P12" s="7">
        <v>663</v>
      </c>
      <c r="Q12" s="8">
        <f t="shared" si="0"/>
        <v>11795</v>
      </c>
      <c r="R12" s="10">
        <v>9.91</v>
      </c>
      <c r="S12" s="10">
        <v>9.14</v>
      </c>
      <c r="T12" s="10">
        <v>9.8699999999999992</v>
      </c>
      <c r="U12" s="10">
        <v>8.49</v>
      </c>
      <c r="V12" s="10">
        <v>9.86</v>
      </c>
      <c r="W12" s="10">
        <v>9.83</v>
      </c>
      <c r="X12" s="10">
        <v>9.7899999999999991</v>
      </c>
      <c r="Y12" s="10">
        <v>8.16</v>
      </c>
      <c r="Z12" s="10">
        <v>9.82</v>
      </c>
      <c r="AA12" s="10">
        <v>9.83</v>
      </c>
      <c r="AB12" s="10">
        <v>9.91</v>
      </c>
      <c r="AC12" s="10">
        <v>9.89</v>
      </c>
      <c r="AD12" s="10">
        <v>9.86</v>
      </c>
      <c r="AE12" s="9">
        <f t="shared" si="1"/>
        <v>9.5661538461538456</v>
      </c>
    </row>
    <row r="13" spans="1:31" x14ac:dyDescent="0.2">
      <c r="A13" s="5">
        <v>12</v>
      </c>
      <c r="B13" s="34" t="s">
        <v>170</v>
      </c>
      <c r="C13" s="8" t="s">
        <v>27</v>
      </c>
      <c r="D13" s="7">
        <v>1164</v>
      </c>
      <c r="E13" s="7">
        <v>147</v>
      </c>
      <c r="F13" s="7">
        <v>1127</v>
      </c>
      <c r="G13" s="7">
        <v>25</v>
      </c>
      <c r="H13" s="7">
        <v>197</v>
      </c>
      <c r="I13" s="7">
        <v>1170</v>
      </c>
      <c r="J13" s="7">
        <v>1201</v>
      </c>
      <c r="K13" s="7">
        <v>293</v>
      </c>
      <c r="L13" s="7">
        <v>1064</v>
      </c>
      <c r="M13" s="7">
        <v>202</v>
      </c>
      <c r="N13" s="7">
        <v>1154</v>
      </c>
      <c r="O13" s="7">
        <v>942</v>
      </c>
      <c r="P13" s="7">
        <v>175</v>
      </c>
      <c r="Q13" s="8">
        <f t="shared" si="0"/>
        <v>8861</v>
      </c>
      <c r="R13" s="10">
        <v>9.84</v>
      </c>
      <c r="S13" s="10">
        <v>9.19</v>
      </c>
      <c r="T13" s="10">
        <v>9.81</v>
      </c>
      <c r="U13" s="10">
        <v>6.36</v>
      </c>
      <c r="V13" s="10">
        <v>9.7200000000000006</v>
      </c>
      <c r="W13" s="10">
        <v>9.6999999999999993</v>
      </c>
      <c r="X13" s="10">
        <v>9.5399999999999991</v>
      </c>
      <c r="Y13" s="10">
        <v>8.56</v>
      </c>
      <c r="Z13" s="10">
        <v>9.81</v>
      </c>
      <c r="AA13" s="10">
        <v>9.4</v>
      </c>
      <c r="AB13" s="10">
        <v>9.8699999999999992</v>
      </c>
      <c r="AC13" s="10">
        <v>9.81</v>
      </c>
      <c r="AD13" s="10">
        <v>9.83</v>
      </c>
      <c r="AE13" s="9">
        <f t="shared" si="1"/>
        <v>9.3415384615384625</v>
      </c>
    </row>
    <row r="14" spans="1:31" x14ac:dyDescent="0.2">
      <c r="A14" s="5">
        <v>13</v>
      </c>
      <c r="B14" s="34" t="s">
        <v>171</v>
      </c>
      <c r="C14" s="8" t="s">
        <v>28</v>
      </c>
      <c r="D14" s="7">
        <v>149</v>
      </c>
      <c r="E14" s="7">
        <v>57</v>
      </c>
      <c r="F14" s="7">
        <v>137</v>
      </c>
      <c r="G14" s="7">
        <v>207</v>
      </c>
      <c r="H14" s="7">
        <v>1015</v>
      </c>
      <c r="I14" s="7">
        <v>124</v>
      </c>
      <c r="J14" s="7">
        <v>281</v>
      </c>
      <c r="K14" s="7">
        <v>1273</v>
      </c>
      <c r="L14" s="7">
        <v>1707</v>
      </c>
      <c r="M14" s="7">
        <v>103</v>
      </c>
      <c r="N14" s="7">
        <v>151</v>
      </c>
      <c r="O14" s="7">
        <v>161</v>
      </c>
      <c r="P14" s="7">
        <v>84</v>
      </c>
      <c r="Q14" s="8">
        <f t="shared" si="0"/>
        <v>5449</v>
      </c>
      <c r="R14" s="10">
        <v>9.4</v>
      </c>
      <c r="S14" s="10">
        <v>9.68</v>
      </c>
      <c r="T14" s="10">
        <v>9.01</v>
      </c>
      <c r="U14" s="10">
        <v>6.67</v>
      </c>
      <c r="V14" s="10">
        <v>9.51</v>
      </c>
      <c r="W14" s="10">
        <v>6.59</v>
      </c>
      <c r="X14" s="10">
        <v>9.43</v>
      </c>
      <c r="Y14" s="10">
        <v>9.7100000000000009</v>
      </c>
      <c r="Z14" s="10">
        <v>9.0399999999999991</v>
      </c>
      <c r="AA14" s="10">
        <v>8.8699999999999992</v>
      </c>
      <c r="AB14" s="10">
        <v>9.23</v>
      </c>
      <c r="AC14" s="10">
        <v>8.9</v>
      </c>
      <c r="AD14" s="10">
        <v>9.49</v>
      </c>
      <c r="AE14" s="9">
        <f t="shared" si="1"/>
        <v>8.8869230769230771</v>
      </c>
    </row>
    <row r="15" spans="1:31" x14ac:dyDescent="0.2">
      <c r="A15" s="5">
        <v>14</v>
      </c>
      <c r="B15" s="34" t="s">
        <v>172</v>
      </c>
      <c r="C15" s="8" t="s">
        <v>30</v>
      </c>
      <c r="D15" s="7">
        <v>0</v>
      </c>
      <c r="E15" s="7">
        <v>1</v>
      </c>
      <c r="F15" s="7">
        <v>0</v>
      </c>
      <c r="G15" s="7">
        <v>0</v>
      </c>
      <c r="H15" s="7">
        <v>5</v>
      </c>
      <c r="I15" s="7">
        <v>0</v>
      </c>
      <c r="J15" s="7">
        <v>0</v>
      </c>
      <c r="K15" s="7">
        <v>0</v>
      </c>
      <c r="L15" s="7">
        <v>2</v>
      </c>
      <c r="M15" s="7">
        <v>0</v>
      </c>
      <c r="N15" s="7">
        <v>1</v>
      </c>
      <c r="O15" s="7">
        <v>0</v>
      </c>
      <c r="P15" s="7">
        <v>0</v>
      </c>
      <c r="Q15" s="8">
        <f t="shared" si="0"/>
        <v>9</v>
      </c>
      <c r="R15" s="10">
        <v>0</v>
      </c>
      <c r="S15" s="10">
        <v>3</v>
      </c>
      <c r="T15" s="10">
        <v>0</v>
      </c>
      <c r="U15" s="10">
        <v>0</v>
      </c>
      <c r="V15" s="10">
        <v>9.8000000000000007</v>
      </c>
      <c r="W15" s="10">
        <v>0</v>
      </c>
      <c r="X15" s="10">
        <v>0</v>
      </c>
      <c r="Y15" s="10">
        <v>0</v>
      </c>
      <c r="Z15" s="10">
        <v>10</v>
      </c>
      <c r="AA15" s="10">
        <v>0</v>
      </c>
      <c r="AB15" s="10">
        <v>10</v>
      </c>
      <c r="AC15" s="10">
        <v>0</v>
      </c>
      <c r="AD15" s="10">
        <v>0</v>
      </c>
      <c r="AE15" s="9">
        <f t="shared" si="1"/>
        <v>2.523076923076923</v>
      </c>
    </row>
    <row r="16" spans="1:31" x14ac:dyDescent="0.2">
      <c r="A16" s="5">
        <v>15</v>
      </c>
      <c r="B16" s="34" t="s">
        <v>173</v>
      </c>
      <c r="C16" s="8" t="s">
        <v>32</v>
      </c>
      <c r="D16" s="7">
        <v>10</v>
      </c>
      <c r="E16" s="7">
        <v>7</v>
      </c>
      <c r="F16" s="7">
        <v>16</v>
      </c>
      <c r="G16" s="7">
        <v>73</v>
      </c>
      <c r="H16" s="7">
        <v>209</v>
      </c>
      <c r="I16" s="7">
        <v>12</v>
      </c>
      <c r="J16" s="7">
        <v>21</v>
      </c>
      <c r="K16" s="7">
        <v>2</v>
      </c>
      <c r="L16" s="7">
        <v>8</v>
      </c>
      <c r="M16" s="7">
        <v>22</v>
      </c>
      <c r="N16" s="7">
        <v>17</v>
      </c>
      <c r="O16" s="7">
        <v>10</v>
      </c>
      <c r="P16" s="7">
        <v>13</v>
      </c>
      <c r="Q16" s="8">
        <f t="shared" si="0"/>
        <v>420</v>
      </c>
      <c r="R16" s="10">
        <v>6.4</v>
      </c>
      <c r="S16" s="10">
        <v>9.86</v>
      </c>
      <c r="T16" s="10">
        <v>6.19</v>
      </c>
      <c r="U16" s="10">
        <v>8</v>
      </c>
      <c r="V16" s="10">
        <v>9.44</v>
      </c>
      <c r="W16" s="10">
        <v>5.83</v>
      </c>
      <c r="X16" s="10">
        <v>5.9</v>
      </c>
      <c r="Y16" s="10">
        <v>6.5</v>
      </c>
      <c r="Z16" s="10">
        <v>4.75</v>
      </c>
      <c r="AA16" s="10">
        <v>7.64</v>
      </c>
      <c r="AB16" s="10">
        <v>5.65</v>
      </c>
      <c r="AC16" s="10">
        <v>5.5</v>
      </c>
      <c r="AD16" s="10">
        <v>7.69</v>
      </c>
      <c r="AE16" s="9">
        <f t="shared" si="1"/>
        <v>6.8730769230769226</v>
      </c>
    </row>
    <row r="17" spans="1:31" x14ac:dyDescent="0.2">
      <c r="A17" s="5">
        <v>16</v>
      </c>
      <c r="B17" s="34" t="s">
        <v>174</v>
      </c>
      <c r="C17" s="8" t="s">
        <v>32</v>
      </c>
      <c r="D17" s="7">
        <v>17</v>
      </c>
      <c r="E17" s="7">
        <v>15</v>
      </c>
      <c r="F17" s="7">
        <v>21</v>
      </c>
      <c r="G17" s="7">
        <v>12</v>
      </c>
      <c r="H17" s="7">
        <v>166</v>
      </c>
      <c r="I17" s="7">
        <v>21</v>
      </c>
      <c r="J17" s="7">
        <v>23</v>
      </c>
      <c r="K17" s="7">
        <v>120</v>
      </c>
      <c r="L17" s="7">
        <v>603</v>
      </c>
      <c r="M17" s="7">
        <v>166</v>
      </c>
      <c r="N17" s="7">
        <v>682</v>
      </c>
      <c r="O17" s="7">
        <v>19</v>
      </c>
      <c r="P17" s="7">
        <v>6</v>
      </c>
      <c r="Q17" s="8">
        <f t="shared" si="0"/>
        <v>1871</v>
      </c>
      <c r="R17" s="10">
        <v>6.65</v>
      </c>
      <c r="S17" s="10">
        <v>9.1300000000000008</v>
      </c>
      <c r="T17" s="10">
        <v>5.86</v>
      </c>
      <c r="U17" s="10">
        <v>7.67</v>
      </c>
      <c r="V17" s="10">
        <v>9.43</v>
      </c>
      <c r="W17" s="10">
        <v>5.95</v>
      </c>
      <c r="X17" s="10">
        <v>8.2200000000000006</v>
      </c>
      <c r="Y17" s="10">
        <v>8.91</v>
      </c>
      <c r="Z17" s="10">
        <v>9.39</v>
      </c>
      <c r="AA17" s="10">
        <v>9.19</v>
      </c>
      <c r="AB17" s="10">
        <v>9.6999999999999993</v>
      </c>
      <c r="AC17" s="10">
        <v>8.7899999999999991</v>
      </c>
      <c r="AD17" s="10">
        <v>6</v>
      </c>
      <c r="AE17" s="9">
        <f t="shared" si="1"/>
        <v>8.0684615384615395</v>
      </c>
    </row>
    <row r="18" spans="1:31" x14ac:dyDescent="0.2">
      <c r="A18" s="5">
        <v>17</v>
      </c>
      <c r="B18" s="34" t="s">
        <v>175</v>
      </c>
      <c r="C18" s="8" t="s">
        <v>28</v>
      </c>
      <c r="D18" s="7">
        <v>0</v>
      </c>
      <c r="E18" s="7">
        <v>0</v>
      </c>
      <c r="F18" s="7">
        <v>1</v>
      </c>
      <c r="G18" s="7">
        <v>0</v>
      </c>
      <c r="H18" s="7">
        <v>1</v>
      </c>
      <c r="I18" s="7">
        <v>0</v>
      </c>
      <c r="J18" s="7">
        <v>0</v>
      </c>
      <c r="K18" s="7">
        <v>0</v>
      </c>
      <c r="L18" s="7">
        <v>2</v>
      </c>
      <c r="M18" s="7">
        <v>0</v>
      </c>
      <c r="N18" s="7">
        <v>0</v>
      </c>
      <c r="O18" s="7">
        <v>0</v>
      </c>
      <c r="P18" s="7">
        <v>1</v>
      </c>
      <c r="Q18" s="8">
        <f t="shared" si="0"/>
        <v>5</v>
      </c>
      <c r="R18" s="10">
        <v>0</v>
      </c>
      <c r="S18" s="10">
        <v>0</v>
      </c>
      <c r="T18" s="10">
        <v>2</v>
      </c>
      <c r="U18" s="10">
        <v>0</v>
      </c>
      <c r="V18" s="10">
        <v>6</v>
      </c>
      <c r="W18" s="10">
        <v>0</v>
      </c>
      <c r="X18" s="10">
        <v>0</v>
      </c>
      <c r="Y18" s="10">
        <v>0</v>
      </c>
      <c r="Z18" s="10">
        <v>9</v>
      </c>
      <c r="AA18" s="10">
        <v>0</v>
      </c>
      <c r="AB18" s="10">
        <v>0</v>
      </c>
      <c r="AC18" s="10">
        <v>0</v>
      </c>
      <c r="AD18" s="10">
        <v>10</v>
      </c>
      <c r="AE18" s="9">
        <f t="shared" si="1"/>
        <v>2.0769230769230771</v>
      </c>
    </row>
    <row r="19" spans="1:31" x14ac:dyDescent="0.2">
      <c r="A19" s="5">
        <v>18</v>
      </c>
      <c r="B19" s="34" t="s">
        <v>176</v>
      </c>
      <c r="C19" s="8" t="s">
        <v>31</v>
      </c>
      <c r="D19" s="7">
        <v>348</v>
      </c>
      <c r="E19" s="7">
        <v>233</v>
      </c>
      <c r="F19" s="7">
        <v>351</v>
      </c>
      <c r="G19" s="7">
        <v>45</v>
      </c>
      <c r="H19" s="7">
        <v>200</v>
      </c>
      <c r="I19" s="7">
        <v>317</v>
      </c>
      <c r="J19" s="7">
        <v>334</v>
      </c>
      <c r="K19" s="7">
        <v>87</v>
      </c>
      <c r="L19" s="7">
        <v>297</v>
      </c>
      <c r="M19" s="7">
        <v>205</v>
      </c>
      <c r="N19" s="7">
        <v>324</v>
      </c>
      <c r="O19" s="7">
        <v>284</v>
      </c>
      <c r="P19" s="7">
        <v>215</v>
      </c>
      <c r="Q19" s="8">
        <f t="shared" si="0"/>
        <v>3240</v>
      </c>
      <c r="R19" s="10">
        <v>9.8699999999999992</v>
      </c>
      <c r="S19" s="10">
        <v>9.3800000000000008</v>
      </c>
      <c r="T19" s="10">
        <v>9.86</v>
      </c>
      <c r="U19" s="10">
        <v>7.91</v>
      </c>
      <c r="V19" s="10">
        <v>9.81</v>
      </c>
      <c r="W19" s="10">
        <v>9.66</v>
      </c>
      <c r="X19" s="10">
        <v>9.76</v>
      </c>
      <c r="Y19" s="10">
        <v>8.41</v>
      </c>
      <c r="Z19" s="10">
        <v>9.7899999999999991</v>
      </c>
      <c r="AA19" s="10">
        <v>9.84</v>
      </c>
      <c r="AB19" s="10">
        <v>9.91</v>
      </c>
      <c r="AC19" s="10">
        <v>9.91</v>
      </c>
      <c r="AD19" s="10">
        <v>9.89</v>
      </c>
      <c r="AE19" s="9">
        <f t="shared" si="1"/>
        <v>9.5384615384615365</v>
      </c>
    </row>
    <row r="20" spans="1:31" x14ac:dyDescent="0.2">
      <c r="A20" s="5">
        <v>19</v>
      </c>
      <c r="B20" s="34" t="s">
        <v>177</v>
      </c>
      <c r="C20" s="8" t="s">
        <v>27</v>
      </c>
      <c r="D20" s="7">
        <v>556</v>
      </c>
      <c r="E20" s="7">
        <v>263</v>
      </c>
      <c r="F20" s="7">
        <v>545</v>
      </c>
      <c r="G20" s="7">
        <v>40</v>
      </c>
      <c r="H20" s="7">
        <v>332</v>
      </c>
      <c r="I20" s="7">
        <v>462</v>
      </c>
      <c r="J20" s="7">
        <v>496</v>
      </c>
      <c r="K20" s="7">
        <v>209</v>
      </c>
      <c r="L20" s="7">
        <v>417</v>
      </c>
      <c r="M20" s="7">
        <v>501</v>
      </c>
      <c r="N20" s="7">
        <v>462</v>
      </c>
      <c r="O20" s="7">
        <v>309</v>
      </c>
      <c r="P20" s="7">
        <v>274</v>
      </c>
      <c r="Q20" s="8">
        <f t="shared" si="0"/>
        <v>4866</v>
      </c>
      <c r="R20" s="10">
        <v>9.7799999999999994</v>
      </c>
      <c r="S20" s="10">
        <v>9.24</v>
      </c>
      <c r="T20" s="10">
        <v>9.81</v>
      </c>
      <c r="U20" s="10">
        <v>7.4</v>
      </c>
      <c r="V20" s="10">
        <v>9.4600000000000009</v>
      </c>
      <c r="W20" s="10">
        <v>9.5399999999999991</v>
      </c>
      <c r="X20" s="10">
        <v>9.69</v>
      </c>
      <c r="Y20" s="10">
        <v>8.75</v>
      </c>
      <c r="Z20" s="10">
        <v>9.7200000000000006</v>
      </c>
      <c r="AA20" s="10">
        <v>9.1300000000000008</v>
      </c>
      <c r="AB20" s="10">
        <v>9.7899999999999991</v>
      </c>
      <c r="AC20" s="10">
        <v>9.73</v>
      </c>
      <c r="AD20" s="10">
        <v>9.6999999999999993</v>
      </c>
      <c r="AE20" s="9">
        <f t="shared" si="1"/>
        <v>9.3646153846153855</v>
      </c>
    </row>
    <row r="21" spans="1:31" x14ac:dyDescent="0.2">
      <c r="A21" s="5">
        <v>20</v>
      </c>
      <c r="B21" s="34" t="s">
        <v>178</v>
      </c>
      <c r="C21" s="8" t="s">
        <v>32</v>
      </c>
      <c r="D21" s="7">
        <v>6</v>
      </c>
      <c r="E21" s="7">
        <v>1</v>
      </c>
      <c r="F21" s="7">
        <v>5</v>
      </c>
      <c r="G21" s="7">
        <v>1</v>
      </c>
      <c r="H21" s="7">
        <v>3</v>
      </c>
      <c r="I21" s="7">
        <v>3</v>
      </c>
      <c r="J21" s="7">
        <v>5</v>
      </c>
      <c r="K21" s="7">
        <v>2</v>
      </c>
      <c r="L21" s="7">
        <v>3</v>
      </c>
      <c r="M21" s="7">
        <v>3</v>
      </c>
      <c r="N21" s="7">
        <v>7</v>
      </c>
      <c r="O21" s="7">
        <v>1</v>
      </c>
      <c r="P21" s="7">
        <v>2</v>
      </c>
      <c r="Q21" s="8">
        <f t="shared" si="0"/>
        <v>42</v>
      </c>
      <c r="R21" s="10">
        <v>6.33</v>
      </c>
      <c r="S21" s="10">
        <v>10</v>
      </c>
      <c r="T21" s="10">
        <v>8.4</v>
      </c>
      <c r="U21" s="10">
        <v>5</v>
      </c>
      <c r="V21" s="10">
        <v>7.67</v>
      </c>
      <c r="W21" s="10">
        <v>5.33</v>
      </c>
      <c r="X21" s="10">
        <v>8</v>
      </c>
      <c r="Y21" s="10">
        <v>10</v>
      </c>
      <c r="Z21" s="10">
        <v>6.67</v>
      </c>
      <c r="AA21" s="10">
        <v>9.33</v>
      </c>
      <c r="AB21" s="10">
        <v>4.8600000000000003</v>
      </c>
      <c r="AC21" s="10">
        <v>10</v>
      </c>
      <c r="AD21" s="10">
        <v>6</v>
      </c>
      <c r="AE21" s="9">
        <f t="shared" si="1"/>
        <v>7.5069230769230764</v>
      </c>
    </row>
    <row r="22" spans="1:31" x14ac:dyDescent="0.2">
      <c r="A22" s="5">
        <v>21</v>
      </c>
      <c r="B22" s="34" t="s">
        <v>179</v>
      </c>
      <c r="C22" s="8" t="s">
        <v>28</v>
      </c>
      <c r="D22" s="7">
        <v>1</v>
      </c>
      <c r="E22" s="7">
        <v>1</v>
      </c>
      <c r="F22" s="7">
        <v>0</v>
      </c>
      <c r="G22" s="7">
        <v>0</v>
      </c>
      <c r="H22" s="7">
        <v>1</v>
      </c>
      <c r="I22" s="7">
        <v>0</v>
      </c>
      <c r="J22" s="7">
        <v>0</v>
      </c>
      <c r="K22" s="7">
        <v>0</v>
      </c>
      <c r="L22" s="7">
        <v>3</v>
      </c>
      <c r="M22" s="7">
        <v>1</v>
      </c>
      <c r="N22" s="7">
        <v>0</v>
      </c>
      <c r="O22" s="7">
        <v>0</v>
      </c>
      <c r="P22" s="7">
        <v>1</v>
      </c>
      <c r="Q22" s="8">
        <f t="shared" si="0"/>
        <v>8</v>
      </c>
      <c r="R22" s="10">
        <v>6</v>
      </c>
      <c r="S22" s="10">
        <v>5</v>
      </c>
      <c r="T22" s="10">
        <v>0</v>
      </c>
      <c r="U22" s="10">
        <v>0</v>
      </c>
      <c r="V22" s="10">
        <v>10</v>
      </c>
      <c r="W22" s="10">
        <v>0</v>
      </c>
      <c r="X22" s="10">
        <v>0</v>
      </c>
      <c r="Y22" s="10">
        <v>0</v>
      </c>
      <c r="Z22" s="10">
        <v>9.67</v>
      </c>
      <c r="AA22" s="10">
        <v>10</v>
      </c>
      <c r="AB22" s="10">
        <v>0</v>
      </c>
      <c r="AC22" s="10">
        <v>0</v>
      </c>
      <c r="AD22" s="10">
        <v>4</v>
      </c>
      <c r="AE22" s="9">
        <f t="shared" si="1"/>
        <v>3.4361538461538461</v>
      </c>
    </row>
    <row r="23" spans="1:31" x14ac:dyDescent="0.2">
      <c r="A23" s="5">
        <v>22</v>
      </c>
      <c r="B23" s="34" t="s">
        <v>180</v>
      </c>
      <c r="C23" s="8" t="s">
        <v>29</v>
      </c>
      <c r="D23" s="7">
        <v>46</v>
      </c>
      <c r="E23" s="7">
        <v>20</v>
      </c>
      <c r="F23" s="7">
        <v>43</v>
      </c>
      <c r="G23" s="7">
        <v>29</v>
      </c>
      <c r="H23" s="7">
        <v>175</v>
      </c>
      <c r="I23" s="7">
        <v>37</v>
      </c>
      <c r="J23" s="7">
        <v>48</v>
      </c>
      <c r="K23" s="7">
        <v>252</v>
      </c>
      <c r="L23" s="7">
        <v>616</v>
      </c>
      <c r="M23" s="7">
        <v>41</v>
      </c>
      <c r="N23" s="7">
        <v>39</v>
      </c>
      <c r="O23" s="7">
        <v>32</v>
      </c>
      <c r="P23" s="7">
        <v>26</v>
      </c>
      <c r="Q23" s="8">
        <f t="shared" si="0"/>
        <v>1404</v>
      </c>
      <c r="R23" s="10">
        <v>9.65</v>
      </c>
      <c r="S23" s="10">
        <v>9.5500000000000007</v>
      </c>
      <c r="T23" s="10">
        <v>8.77</v>
      </c>
      <c r="U23" s="10">
        <v>7.66</v>
      </c>
      <c r="V23" s="10">
        <v>9.6999999999999993</v>
      </c>
      <c r="W23" s="10">
        <v>8.65</v>
      </c>
      <c r="X23" s="10">
        <v>9.2100000000000009</v>
      </c>
      <c r="Y23" s="10">
        <v>9.5299999999999994</v>
      </c>
      <c r="Z23" s="10">
        <v>9.7200000000000006</v>
      </c>
      <c r="AA23" s="10">
        <v>9.66</v>
      </c>
      <c r="AB23" s="10">
        <v>9.64</v>
      </c>
      <c r="AC23" s="10">
        <v>9.56</v>
      </c>
      <c r="AD23" s="10">
        <v>8.1199999999999992</v>
      </c>
      <c r="AE23" s="9">
        <f t="shared" si="1"/>
        <v>9.1861538461538466</v>
      </c>
    </row>
    <row r="24" spans="1:31" x14ac:dyDescent="0.2">
      <c r="A24" s="5">
        <v>23</v>
      </c>
      <c r="B24" s="34" t="s">
        <v>181</v>
      </c>
      <c r="C24" s="8" t="s">
        <v>29</v>
      </c>
      <c r="D24" s="7">
        <v>0</v>
      </c>
      <c r="E24" s="7">
        <v>0</v>
      </c>
      <c r="F24" s="7">
        <v>0</v>
      </c>
      <c r="G24" s="7">
        <v>0</v>
      </c>
      <c r="H24" s="7">
        <v>11</v>
      </c>
      <c r="I24" s="7">
        <v>0</v>
      </c>
      <c r="J24" s="7">
        <v>0</v>
      </c>
      <c r="K24" s="7">
        <v>1</v>
      </c>
      <c r="L24" s="7">
        <v>1</v>
      </c>
      <c r="M24" s="7">
        <v>0</v>
      </c>
      <c r="N24" s="7">
        <v>0</v>
      </c>
      <c r="O24" s="7">
        <v>1</v>
      </c>
      <c r="P24" s="7">
        <v>1</v>
      </c>
      <c r="Q24" s="8">
        <f t="shared" si="0"/>
        <v>15</v>
      </c>
      <c r="R24" s="10">
        <v>0</v>
      </c>
      <c r="S24" s="10">
        <v>0</v>
      </c>
      <c r="T24" s="10">
        <v>0</v>
      </c>
      <c r="U24" s="10">
        <v>0</v>
      </c>
      <c r="V24" s="10">
        <v>9.5500000000000007</v>
      </c>
      <c r="W24" s="10">
        <v>0</v>
      </c>
      <c r="X24" s="10">
        <v>0</v>
      </c>
      <c r="Y24" s="10">
        <v>3</v>
      </c>
      <c r="Z24" s="10">
        <v>10</v>
      </c>
      <c r="AA24" s="10">
        <v>0</v>
      </c>
      <c r="AB24" s="10">
        <v>0</v>
      </c>
      <c r="AC24" s="10">
        <v>10</v>
      </c>
      <c r="AD24" s="10">
        <v>10</v>
      </c>
      <c r="AE24" s="9">
        <f t="shared" si="1"/>
        <v>3.273076923076923</v>
      </c>
    </row>
    <row r="25" spans="1:31" x14ac:dyDescent="0.2">
      <c r="A25" s="5">
        <v>24</v>
      </c>
      <c r="B25" s="34" t="s">
        <v>182</v>
      </c>
      <c r="C25" s="8" t="s">
        <v>30</v>
      </c>
      <c r="D25" s="7">
        <v>0</v>
      </c>
      <c r="E25" s="7">
        <v>0</v>
      </c>
      <c r="F25" s="7">
        <v>1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8">
        <f t="shared" si="0"/>
        <v>1</v>
      </c>
      <c r="R25" s="10">
        <v>0</v>
      </c>
      <c r="S25" s="10">
        <v>0</v>
      </c>
      <c r="T25" s="10">
        <v>3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9">
        <f t="shared" si="1"/>
        <v>0.23076923076923078</v>
      </c>
    </row>
    <row r="26" spans="1:31" x14ac:dyDescent="0.2">
      <c r="A26" s="5">
        <v>25</v>
      </c>
      <c r="B26" s="34" t="s">
        <v>183</v>
      </c>
      <c r="C26" s="8" t="s">
        <v>29</v>
      </c>
      <c r="D26" s="7">
        <v>92</v>
      </c>
      <c r="E26" s="7">
        <v>26</v>
      </c>
      <c r="F26" s="7">
        <v>89</v>
      </c>
      <c r="G26" s="7">
        <v>44</v>
      </c>
      <c r="H26" s="7">
        <v>148</v>
      </c>
      <c r="I26" s="7">
        <v>82</v>
      </c>
      <c r="J26" s="7">
        <v>92</v>
      </c>
      <c r="K26" s="7">
        <v>50</v>
      </c>
      <c r="L26" s="7">
        <v>74</v>
      </c>
      <c r="M26" s="7">
        <v>27</v>
      </c>
      <c r="N26" s="7">
        <v>93</v>
      </c>
      <c r="O26" s="7">
        <v>59</v>
      </c>
      <c r="P26" s="7">
        <v>26</v>
      </c>
      <c r="Q26" s="8">
        <f t="shared" si="0"/>
        <v>902</v>
      </c>
      <c r="R26" s="10">
        <v>9.84</v>
      </c>
      <c r="S26" s="10">
        <v>9.6199999999999992</v>
      </c>
      <c r="T26" s="10">
        <v>9.6300000000000008</v>
      </c>
      <c r="U26" s="10">
        <v>8</v>
      </c>
      <c r="V26" s="10">
        <v>9.4499999999999993</v>
      </c>
      <c r="W26" s="10">
        <v>9.3000000000000007</v>
      </c>
      <c r="X26" s="10">
        <v>9.77</v>
      </c>
      <c r="Y26" s="10">
        <v>9.2200000000000006</v>
      </c>
      <c r="Z26" s="10">
        <v>9.31</v>
      </c>
      <c r="AA26" s="10">
        <v>8.3000000000000007</v>
      </c>
      <c r="AB26" s="10">
        <v>9.66</v>
      </c>
      <c r="AC26" s="10">
        <v>9.75</v>
      </c>
      <c r="AD26" s="10">
        <v>8.31</v>
      </c>
      <c r="AE26" s="9">
        <f t="shared" si="1"/>
        <v>9.2430769230769236</v>
      </c>
    </row>
    <row r="27" spans="1:31" x14ac:dyDescent="0.2">
      <c r="A27" s="5">
        <v>26</v>
      </c>
      <c r="B27" s="34" t="s">
        <v>184</v>
      </c>
      <c r="C27" s="8" t="s">
        <v>29</v>
      </c>
      <c r="D27" s="7">
        <v>0</v>
      </c>
      <c r="E27" s="7">
        <v>0</v>
      </c>
      <c r="F27" s="7">
        <v>1</v>
      </c>
      <c r="G27" s="7">
        <v>0</v>
      </c>
      <c r="H27" s="7">
        <v>3</v>
      </c>
      <c r="I27" s="7">
        <v>1</v>
      </c>
      <c r="J27" s="7">
        <v>0</v>
      </c>
      <c r="K27" s="7">
        <v>0</v>
      </c>
      <c r="L27" s="7">
        <v>0</v>
      </c>
      <c r="M27" s="7">
        <v>0</v>
      </c>
      <c r="N27" s="7">
        <v>1</v>
      </c>
      <c r="O27" s="7">
        <v>0</v>
      </c>
      <c r="P27" s="7">
        <v>0</v>
      </c>
      <c r="Q27" s="8">
        <f t="shared" si="0"/>
        <v>6</v>
      </c>
      <c r="R27" s="10">
        <v>0</v>
      </c>
      <c r="S27" s="10">
        <v>0</v>
      </c>
      <c r="T27" s="10">
        <v>0</v>
      </c>
      <c r="U27" s="10">
        <v>0</v>
      </c>
      <c r="V27" s="10">
        <v>9.67</v>
      </c>
      <c r="W27" s="10">
        <v>4</v>
      </c>
      <c r="X27" s="10">
        <v>0</v>
      </c>
      <c r="Y27" s="10">
        <v>0</v>
      </c>
      <c r="Z27" s="10">
        <v>0</v>
      </c>
      <c r="AA27" s="10">
        <v>0</v>
      </c>
      <c r="AB27" s="10">
        <v>10</v>
      </c>
      <c r="AC27" s="10">
        <v>0</v>
      </c>
      <c r="AD27" s="10">
        <v>0</v>
      </c>
      <c r="AE27" s="9">
        <f t="shared" si="1"/>
        <v>1.8207692307692309</v>
      </c>
    </row>
    <row r="28" spans="1:31" x14ac:dyDescent="0.2">
      <c r="A28" s="5">
        <v>27</v>
      </c>
      <c r="B28" s="34" t="s">
        <v>185</v>
      </c>
      <c r="C28" s="8" t="s">
        <v>27</v>
      </c>
      <c r="D28" s="7">
        <v>785</v>
      </c>
      <c r="E28" s="7">
        <v>122</v>
      </c>
      <c r="F28" s="7">
        <v>771</v>
      </c>
      <c r="G28" s="7">
        <v>69</v>
      </c>
      <c r="H28" s="7">
        <v>156</v>
      </c>
      <c r="I28" s="7">
        <v>759</v>
      </c>
      <c r="J28" s="7">
        <v>791</v>
      </c>
      <c r="K28" s="7">
        <v>418</v>
      </c>
      <c r="L28" s="7">
        <v>696</v>
      </c>
      <c r="M28" s="7">
        <v>206</v>
      </c>
      <c r="N28" s="7">
        <v>767</v>
      </c>
      <c r="O28" s="7">
        <v>419</v>
      </c>
      <c r="P28" s="7">
        <v>148</v>
      </c>
      <c r="Q28" s="8">
        <f t="shared" si="0"/>
        <v>6107</v>
      </c>
      <c r="R28" s="10">
        <v>9.5399999999999991</v>
      </c>
      <c r="S28" s="10">
        <v>9.23</v>
      </c>
      <c r="T28" s="10">
        <v>9.4700000000000006</v>
      </c>
      <c r="U28" s="10">
        <v>8.1</v>
      </c>
      <c r="V28" s="10">
        <v>9.39</v>
      </c>
      <c r="W28" s="10">
        <v>8.92</v>
      </c>
      <c r="X28" s="10">
        <v>9.35</v>
      </c>
      <c r="Y28" s="10">
        <v>9.43</v>
      </c>
      <c r="Z28" s="10">
        <v>9.4</v>
      </c>
      <c r="AA28" s="10">
        <v>9.33</v>
      </c>
      <c r="AB28" s="10">
        <v>9.51</v>
      </c>
      <c r="AC28" s="10">
        <v>9.5500000000000007</v>
      </c>
      <c r="AD28" s="10">
        <v>9.59</v>
      </c>
      <c r="AE28" s="9">
        <f t="shared" si="1"/>
        <v>9.2930769230769243</v>
      </c>
    </row>
    <row r="29" spans="1:31" x14ac:dyDescent="0.2">
      <c r="A29" s="5">
        <v>28</v>
      </c>
      <c r="B29" s="34" t="s">
        <v>187</v>
      </c>
      <c r="C29" s="8" t="s">
        <v>28</v>
      </c>
      <c r="D29" s="7">
        <v>8</v>
      </c>
      <c r="E29" s="7">
        <v>5</v>
      </c>
      <c r="F29" s="7">
        <v>11</v>
      </c>
      <c r="G29" s="7">
        <v>4</v>
      </c>
      <c r="H29" s="7">
        <v>134</v>
      </c>
      <c r="I29" s="7">
        <v>8</v>
      </c>
      <c r="J29" s="7">
        <v>10</v>
      </c>
      <c r="K29" s="7">
        <v>33</v>
      </c>
      <c r="L29" s="7">
        <v>285</v>
      </c>
      <c r="M29" s="7">
        <v>10</v>
      </c>
      <c r="N29" s="7">
        <v>303</v>
      </c>
      <c r="O29" s="7">
        <v>10</v>
      </c>
      <c r="P29" s="7">
        <v>42</v>
      </c>
      <c r="Q29" s="8">
        <f t="shared" si="0"/>
        <v>863</v>
      </c>
      <c r="R29" s="10">
        <v>8.5</v>
      </c>
      <c r="S29" s="10">
        <v>2.6</v>
      </c>
      <c r="T29" s="10">
        <v>7.18</v>
      </c>
      <c r="U29" s="10">
        <v>5.75</v>
      </c>
      <c r="V29" s="10">
        <v>9.58</v>
      </c>
      <c r="W29" s="10">
        <v>7.38</v>
      </c>
      <c r="X29" s="10">
        <v>8.5</v>
      </c>
      <c r="Y29" s="10">
        <v>8.5500000000000007</v>
      </c>
      <c r="Z29" s="10">
        <v>9.52</v>
      </c>
      <c r="AA29" s="10">
        <v>8</v>
      </c>
      <c r="AB29" s="10">
        <v>9.65</v>
      </c>
      <c r="AC29" s="10">
        <v>7.8</v>
      </c>
      <c r="AD29" s="10">
        <v>9.6</v>
      </c>
      <c r="AE29" s="9">
        <f t="shared" si="1"/>
        <v>7.8930769230769231</v>
      </c>
    </row>
    <row r="30" spans="1:31" x14ac:dyDescent="0.2">
      <c r="A30" s="5">
        <v>29</v>
      </c>
      <c r="B30" s="34" t="s">
        <v>214</v>
      </c>
      <c r="C30" s="8" t="s">
        <v>30</v>
      </c>
      <c r="D30" s="7">
        <v>7</v>
      </c>
      <c r="E30" s="7">
        <v>1</v>
      </c>
      <c r="F30" s="7">
        <v>5</v>
      </c>
      <c r="G30" s="7">
        <v>1</v>
      </c>
      <c r="H30" s="7">
        <v>54</v>
      </c>
      <c r="I30" s="7">
        <v>1</v>
      </c>
      <c r="J30" s="7">
        <v>1</v>
      </c>
      <c r="K30" s="7">
        <v>0</v>
      </c>
      <c r="L30" s="7">
        <v>1</v>
      </c>
      <c r="M30" s="7">
        <v>3</v>
      </c>
      <c r="N30" s="7">
        <v>0</v>
      </c>
      <c r="O30" s="7">
        <v>2</v>
      </c>
      <c r="P30" s="7">
        <v>1</v>
      </c>
      <c r="Q30" s="8">
        <f t="shared" si="0"/>
        <v>77</v>
      </c>
      <c r="R30" s="10">
        <v>6.43</v>
      </c>
      <c r="S30" s="10">
        <v>10</v>
      </c>
      <c r="T30" s="10">
        <v>7</v>
      </c>
      <c r="U30" s="10">
        <v>10</v>
      </c>
      <c r="V30" s="10">
        <v>9.4600000000000009</v>
      </c>
      <c r="W30" s="10">
        <v>1</v>
      </c>
      <c r="X30" s="10">
        <v>2</v>
      </c>
      <c r="Y30" s="10">
        <v>0</v>
      </c>
      <c r="Z30" s="10">
        <v>2</v>
      </c>
      <c r="AA30" s="10">
        <v>4</v>
      </c>
      <c r="AB30" s="10">
        <v>0</v>
      </c>
      <c r="AC30" s="10">
        <v>7.5</v>
      </c>
      <c r="AD30" s="10">
        <v>10</v>
      </c>
      <c r="AE30" s="9">
        <f t="shared" si="1"/>
        <v>5.3376923076923077</v>
      </c>
    </row>
    <row r="31" spans="1:31" x14ac:dyDescent="0.2">
      <c r="A31" s="5">
        <v>30</v>
      </c>
      <c r="B31" s="34" t="s">
        <v>188</v>
      </c>
      <c r="C31" s="8" t="s">
        <v>29</v>
      </c>
      <c r="D31" s="7">
        <v>71</v>
      </c>
      <c r="E31" s="7">
        <v>48</v>
      </c>
      <c r="F31" s="7">
        <v>72</v>
      </c>
      <c r="G31" s="7">
        <v>40</v>
      </c>
      <c r="H31" s="7">
        <v>47</v>
      </c>
      <c r="I31" s="7">
        <v>66</v>
      </c>
      <c r="J31" s="7">
        <v>82</v>
      </c>
      <c r="K31" s="7">
        <v>55</v>
      </c>
      <c r="L31" s="7">
        <v>61</v>
      </c>
      <c r="M31" s="7">
        <v>64</v>
      </c>
      <c r="N31" s="7">
        <v>84</v>
      </c>
      <c r="O31" s="7">
        <v>66</v>
      </c>
      <c r="P31" s="7">
        <v>36</v>
      </c>
      <c r="Q31" s="8">
        <f t="shared" si="0"/>
        <v>792</v>
      </c>
      <c r="R31" s="10">
        <v>9.68</v>
      </c>
      <c r="S31" s="10">
        <v>9.27</v>
      </c>
      <c r="T31" s="10">
        <v>9.4700000000000006</v>
      </c>
      <c r="U31" s="10">
        <v>7.53</v>
      </c>
      <c r="V31" s="10">
        <v>9.26</v>
      </c>
      <c r="W31" s="10">
        <v>8.32</v>
      </c>
      <c r="X31" s="10">
        <v>9.2100000000000009</v>
      </c>
      <c r="Y31" s="10">
        <v>9.7100000000000009</v>
      </c>
      <c r="Z31" s="10">
        <v>8.7899999999999991</v>
      </c>
      <c r="AA31" s="10">
        <v>9.33</v>
      </c>
      <c r="AB31" s="10">
        <v>8.98</v>
      </c>
      <c r="AC31" s="10">
        <v>9.59</v>
      </c>
      <c r="AD31" s="10">
        <v>9.56</v>
      </c>
      <c r="AE31" s="9">
        <f t="shared" si="1"/>
        <v>9.1307692307692321</v>
      </c>
    </row>
    <row r="32" spans="1:31" x14ac:dyDescent="0.2">
      <c r="A32" s="5">
        <v>31</v>
      </c>
      <c r="B32" s="34" t="s">
        <v>189</v>
      </c>
      <c r="C32" s="8" t="s">
        <v>30</v>
      </c>
      <c r="D32" s="7">
        <v>46</v>
      </c>
      <c r="E32" s="7">
        <v>31</v>
      </c>
      <c r="F32" s="7">
        <v>38</v>
      </c>
      <c r="G32" s="7">
        <v>51</v>
      </c>
      <c r="H32" s="7">
        <v>148</v>
      </c>
      <c r="I32" s="7">
        <v>41</v>
      </c>
      <c r="J32" s="7">
        <v>62</v>
      </c>
      <c r="K32" s="7">
        <v>25</v>
      </c>
      <c r="L32" s="7">
        <v>33</v>
      </c>
      <c r="M32" s="7">
        <v>56</v>
      </c>
      <c r="N32" s="7">
        <v>41</v>
      </c>
      <c r="O32" s="7">
        <v>35</v>
      </c>
      <c r="P32" s="7">
        <v>27</v>
      </c>
      <c r="Q32" s="8">
        <f t="shared" si="0"/>
        <v>634</v>
      </c>
      <c r="R32" s="10">
        <v>7.74</v>
      </c>
      <c r="S32" s="10">
        <v>8.1300000000000008</v>
      </c>
      <c r="T32" s="10">
        <v>7.89</v>
      </c>
      <c r="U32" s="10">
        <v>7.98</v>
      </c>
      <c r="V32" s="10">
        <v>9.43</v>
      </c>
      <c r="W32" s="10">
        <v>6.8</v>
      </c>
      <c r="X32" s="10">
        <v>7.47</v>
      </c>
      <c r="Y32" s="10">
        <v>8.2799999999999994</v>
      </c>
      <c r="Z32" s="10">
        <v>7.82</v>
      </c>
      <c r="AA32" s="10">
        <v>7.91</v>
      </c>
      <c r="AB32" s="10">
        <v>7.76</v>
      </c>
      <c r="AC32" s="10">
        <v>6.83</v>
      </c>
      <c r="AD32" s="10">
        <v>8.15</v>
      </c>
      <c r="AE32" s="9">
        <f t="shared" si="1"/>
        <v>7.8607692307692307</v>
      </c>
    </row>
    <row r="33" spans="1:31" x14ac:dyDescent="0.2">
      <c r="A33" s="5">
        <v>32</v>
      </c>
      <c r="B33" s="34" t="s">
        <v>190</v>
      </c>
      <c r="C33" s="8" t="s">
        <v>27</v>
      </c>
      <c r="D33" s="7">
        <v>95</v>
      </c>
      <c r="E33" s="7">
        <v>53</v>
      </c>
      <c r="F33" s="7">
        <v>100</v>
      </c>
      <c r="G33" s="7">
        <v>43</v>
      </c>
      <c r="H33" s="7">
        <v>50</v>
      </c>
      <c r="I33" s="7">
        <v>82</v>
      </c>
      <c r="J33" s="7">
        <v>108</v>
      </c>
      <c r="K33" s="7">
        <v>61</v>
      </c>
      <c r="L33" s="7">
        <v>81</v>
      </c>
      <c r="M33" s="7">
        <v>81</v>
      </c>
      <c r="N33" s="7">
        <v>100</v>
      </c>
      <c r="O33" s="7">
        <v>67</v>
      </c>
      <c r="P33" s="7">
        <v>65</v>
      </c>
      <c r="Q33" s="8">
        <f t="shared" si="0"/>
        <v>986</v>
      </c>
      <c r="R33" s="10">
        <v>8.58</v>
      </c>
      <c r="S33" s="10">
        <v>7.53</v>
      </c>
      <c r="T33" s="10">
        <v>8.35</v>
      </c>
      <c r="U33" s="10">
        <v>7.65</v>
      </c>
      <c r="V33" s="10">
        <v>8.5399999999999991</v>
      </c>
      <c r="W33" s="10">
        <v>7.06</v>
      </c>
      <c r="X33" s="10">
        <v>7.71</v>
      </c>
      <c r="Y33" s="10">
        <v>8.92</v>
      </c>
      <c r="Z33" s="10">
        <v>8.49</v>
      </c>
      <c r="AA33" s="10">
        <v>7.72</v>
      </c>
      <c r="AB33" s="10">
        <v>7.66</v>
      </c>
      <c r="AC33" s="10">
        <v>7.75</v>
      </c>
      <c r="AD33" s="10">
        <v>7.78</v>
      </c>
      <c r="AE33" s="9">
        <f t="shared" si="1"/>
        <v>7.9799999999999995</v>
      </c>
    </row>
    <row r="34" spans="1:31" x14ac:dyDescent="0.2">
      <c r="A34" s="5">
        <v>33</v>
      </c>
      <c r="B34" s="34" t="s">
        <v>191</v>
      </c>
      <c r="C34" s="8" t="s">
        <v>32</v>
      </c>
      <c r="D34" s="7">
        <v>6</v>
      </c>
      <c r="E34" s="7">
        <v>7</v>
      </c>
      <c r="F34" s="7">
        <v>9</v>
      </c>
      <c r="G34" s="7">
        <v>12</v>
      </c>
      <c r="H34" s="7">
        <v>39</v>
      </c>
      <c r="I34" s="7">
        <v>8</v>
      </c>
      <c r="J34" s="7">
        <v>6</v>
      </c>
      <c r="K34" s="7">
        <v>10</v>
      </c>
      <c r="L34" s="7">
        <v>25</v>
      </c>
      <c r="M34" s="7">
        <v>8</v>
      </c>
      <c r="N34" s="7">
        <v>9</v>
      </c>
      <c r="O34" s="7">
        <v>11</v>
      </c>
      <c r="P34" s="7">
        <v>11</v>
      </c>
      <c r="Q34" s="8">
        <f t="shared" si="0"/>
        <v>161</v>
      </c>
      <c r="R34" s="10">
        <v>9.17</v>
      </c>
      <c r="S34" s="10">
        <v>8.14</v>
      </c>
      <c r="T34" s="10">
        <v>6.89</v>
      </c>
      <c r="U34" s="10">
        <v>6.67</v>
      </c>
      <c r="V34" s="10">
        <v>9.74</v>
      </c>
      <c r="W34" s="10">
        <v>7.25</v>
      </c>
      <c r="X34" s="10">
        <v>8.67</v>
      </c>
      <c r="Y34" s="10">
        <v>10</v>
      </c>
      <c r="Z34" s="10">
        <v>8.92</v>
      </c>
      <c r="AA34" s="10">
        <v>6.88</v>
      </c>
      <c r="AB34" s="10">
        <v>6.22</v>
      </c>
      <c r="AC34" s="10">
        <v>8.27</v>
      </c>
      <c r="AD34" s="10">
        <v>8.91</v>
      </c>
      <c r="AE34" s="9">
        <f t="shared" si="1"/>
        <v>8.1330769230769224</v>
      </c>
    </row>
    <row r="35" spans="1:31" x14ac:dyDescent="0.2">
      <c r="A35" s="5">
        <v>34</v>
      </c>
      <c r="B35" s="34" t="s">
        <v>192</v>
      </c>
      <c r="C35" s="8" t="s">
        <v>28</v>
      </c>
      <c r="D35" s="7">
        <v>79</v>
      </c>
      <c r="E35" s="7">
        <v>31</v>
      </c>
      <c r="F35" s="7">
        <v>81</v>
      </c>
      <c r="G35" s="7">
        <v>25</v>
      </c>
      <c r="H35" s="7">
        <v>27</v>
      </c>
      <c r="I35" s="7">
        <v>82</v>
      </c>
      <c r="J35" s="7">
        <v>110</v>
      </c>
      <c r="K35" s="7">
        <v>68</v>
      </c>
      <c r="L35" s="7">
        <v>76</v>
      </c>
      <c r="M35" s="7">
        <v>41</v>
      </c>
      <c r="N35" s="7">
        <v>81</v>
      </c>
      <c r="O35" s="7">
        <v>42</v>
      </c>
      <c r="P35" s="7">
        <v>35</v>
      </c>
      <c r="Q35" s="8">
        <f t="shared" si="0"/>
        <v>778</v>
      </c>
      <c r="R35" s="10">
        <v>9.06</v>
      </c>
      <c r="S35" s="10">
        <v>8.9700000000000006</v>
      </c>
      <c r="T35" s="10">
        <v>8.67</v>
      </c>
      <c r="U35" s="10">
        <v>8.24</v>
      </c>
      <c r="V35" s="10">
        <v>9.3000000000000007</v>
      </c>
      <c r="W35" s="10">
        <v>7.93</v>
      </c>
      <c r="X35" s="10">
        <v>8.14</v>
      </c>
      <c r="Y35" s="10">
        <v>9.57</v>
      </c>
      <c r="Z35" s="10">
        <v>8.5</v>
      </c>
      <c r="AA35" s="10">
        <v>8.51</v>
      </c>
      <c r="AB35" s="10">
        <v>8.89</v>
      </c>
      <c r="AC35" s="10">
        <v>8.9499999999999993</v>
      </c>
      <c r="AD35" s="10">
        <v>8.31</v>
      </c>
      <c r="AE35" s="9">
        <f t="shared" si="1"/>
        <v>8.6953846153846168</v>
      </c>
    </row>
    <row r="36" spans="1:31" x14ac:dyDescent="0.2">
      <c r="A36" s="5">
        <v>35</v>
      </c>
      <c r="B36" s="34" t="s">
        <v>193</v>
      </c>
      <c r="C36" s="8" t="s">
        <v>32</v>
      </c>
      <c r="D36" s="7">
        <v>0</v>
      </c>
      <c r="E36" s="7">
        <v>0</v>
      </c>
      <c r="F36" s="7">
        <v>0</v>
      </c>
      <c r="G36" s="7">
        <v>0</v>
      </c>
      <c r="H36" s="7">
        <v>1</v>
      </c>
      <c r="I36" s="7">
        <v>0</v>
      </c>
      <c r="J36" s="7">
        <v>0</v>
      </c>
      <c r="K36" s="7">
        <v>0</v>
      </c>
      <c r="L36" s="7">
        <v>0</v>
      </c>
      <c r="M36" s="7">
        <v>1</v>
      </c>
      <c r="N36" s="7">
        <v>0</v>
      </c>
      <c r="O36" s="7">
        <v>0</v>
      </c>
      <c r="P36" s="7">
        <v>3</v>
      </c>
      <c r="Q36" s="8">
        <f t="shared" si="0"/>
        <v>5</v>
      </c>
      <c r="R36" s="10">
        <v>0</v>
      </c>
      <c r="S36" s="10">
        <v>0</v>
      </c>
      <c r="T36" s="10">
        <v>0</v>
      </c>
      <c r="U36" s="10">
        <v>0</v>
      </c>
      <c r="V36" s="10">
        <v>8</v>
      </c>
      <c r="W36" s="10">
        <v>0</v>
      </c>
      <c r="X36" s="10">
        <v>0</v>
      </c>
      <c r="Y36" s="10">
        <v>0</v>
      </c>
      <c r="Z36" s="10">
        <v>0</v>
      </c>
      <c r="AA36" s="10">
        <v>10</v>
      </c>
      <c r="AB36" s="10">
        <v>0</v>
      </c>
      <c r="AC36" s="10">
        <v>0</v>
      </c>
      <c r="AD36" s="10">
        <v>8.33</v>
      </c>
      <c r="AE36" s="9">
        <f t="shared" si="1"/>
        <v>2.0253846153846151</v>
      </c>
    </row>
    <row r="37" spans="1:31" x14ac:dyDescent="0.2">
      <c r="A37" s="5">
        <v>36</v>
      </c>
      <c r="B37" s="34" t="s">
        <v>194</v>
      </c>
      <c r="C37" s="8" t="s">
        <v>28</v>
      </c>
      <c r="D37" s="7">
        <v>414</v>
      </c>
      <c r="E37" s="7">
        <v>171</v>
      </c>
      <c r="F37" s="7">
        <v>399</v>
      </c>
      <c r="G37" s="7">
        <v>215</v>
      </c>
      <c r="H37" s="7">
        <v>284</v>
      </c>
      <c r="I37" s="7">
        <v>394</v>
      </c>
      <c r="J37" s="7">
        <v>423</v>
      </c>
      <c r="K37" s="7">
        <v>323</v>
      </c>
      <c r="L37" s="7">
        <v>346</v>
      </c>
      <c r="M37" s="7">
        <v>224</v>
      </c>
      <c r="N37" s="7">
        <v>396</v>
      </c>
      <c r="O37" s="7">
        <v>347</v>
      </c>
      <c r="P37" s="7">
        <v>256</v>
      </c>
      <c r="Q37" s="8">
        <f t="shared" si="0"/>
        <v>4192</v>
      </c>
      <c r="R37" s="10">
        <v>9.52</v>
      </c>
      <c r="S37" s="10">
        <v>9.09</v>
      </c>
      <c r="T37" s="10">
        <v>9.51</v>
      </c>
      <c r="U37" s="10">
        <v>8.34</v>
      </c>
      <c r="V37" s="10">
        <v>9.39</v>
      </c>
      <c r="W37" s="10">
        <v>7.95</v>
      </c>
      <c r="X37" s="10">
        <v>9.3000000000000007</v>
      </c>
      <c r="Y37" s="10">
        <v>9.25</v>
      </c>
      <c r="Z37" s="10">
        <v>8.82</v>
      </c>
      <c r="AA37" s="10">
        <v>9.2899999999999991</v>
      </c>
      <c r="AB37" s="10">
        <v>9.32</v>
      </c>
      <c r="AC37" s="10">
        <v>9.2899999999999991</v>
      </c>
      <c r="AD37" s="10">
        <v>9.39</v>
      </c>
      <c r="AE37" s="9">
        <f t="shared" si="1"/>
        <v>9.1123076923076898</v>
      </c>
    </row>
    <row r="38" spans="1:31" x14ac:dyDescent="0.2">
      <c r="A38" s="5">
        <v>37</v>
      </c>
      <c r="B38" s="34" t="s">
        <v>195</v>
      </c>
      <c r="C38" s="8" t="s">
        <v>28</v>
      </c>
      <c r="D38" s="7">
        <v>144</v>
      </c>
      <c r="E38" s="7">
        <v>20</v>
      </c>
      <c r="F38" s="7">
        <v>145</v>
      </c>
      <c r="G38" s="7">
        <v>21</v>
      </c>
      <c r="H38" s="7">
        <v>28</v>
      </c>
      <c r="I38" s="7">
        <v>132</v>
      </c>
      <c r="J38" s="7">
        <v>144</v>
      </c>
      <c r="K38" s="7">
        <v>147</v>
      </c>
      <c r="L38" s="7">
        <v>176</v>
      </c>
      <c r="M38" s="7">
        <v>37</v>
      </c>
      <c r="N38" s="7">
        <v>141</v>
      </c>
      <c r="O38" s="7">
        <v>127</v>
      </c>
      <c r="P38" s="7">
        <v>21</v>
      </c>
      <c r="Q38" s="8">
        <f t="shared" si="0"/>
        <v>1283</v>
      </c>
      <c r="R38" s="10">
        <v>9.7899999999999991</v>
      </c>
      <c r="S38" s="10">
        <v>9.5</v>
      </c>
      <c r="T38" s="10">
        <v>9.69</v>
      </c>
      <c r="U38" s="10">
        <v>8.48</v>
      </c>
      <c r="V38" s="10">
        <v>9.39</v>
      </c>
      <c r="W38" s="10">
        <v>9.49</v>
      </c>
      <c r="X38" s="10">
        <v>9.75</v>
      </c>
      <c r="Y38" s="10">
        <v>9.7100000000000009</v>
      </c>
      <c r="Z38" s="10">
        <v>9.4499999999999993</v>
      </c>
      <c r="AA38" s="10">
        <v>9.6199999999999992</v>
      </c>
      <c r="AB38" s="10">
        <v>9.7100000000000009</v>
      </c>
      <c r="AC38" s="10">
        <v>9.94</v>
      </c>
      <c r="AD38" s="10">
        <v>9.57</v>
      </c>
      <c r="AE38" s="9">
        <f t="shared" si="1"/>
        <v>9.5453846153846165</v>
      </c>
    </row>
    <row r="39" spans="1:31" x14ac:dyDescent="0.2">
      <c r="A39" s="5">
        <v>38</v>
      </c>
      <c r="B39" s="34" t="s">
        <v>196</v>
      </c>
      <c r="C39" s="8" t="s">
        <v>27</v>
      </c>
      <c r="D39" s="7">
        <v>5</v>
      </c>
      <c r="E39" s="7">
        <v>3</v>
      </c>
      <c r="F39" s="7">
        <v>5</v>
      </c>
      <c r="G39" s="7">
        <v>73</v>
      </c>
      <c r="H39" s="7">
        <v>408</v>
      </c>
      <c r="I39" s="7">
        <v>4</v>
      </c>
      <c r="J39" s="7">
        <v>3</v>
      </c>
      <c r="K39" s="7">
        <v>3</v>
      </c>
      <c r="L39" s="7">
        <v>3</v>
      </c>
      <c r="M39" s="7">
        <v>489</v>
      </c>
      <c r="N39" s="7">
        <v>2</v>
      </c>
      <c r="O39" s="7">
        <v>2</v>
      </c>
      <c r="P39" s="7">
        <v>26</v>
      </c>
      <c r="Q39" s="8">
        <f t="shared" si="0"/>
        <v>1026</v>
      </c>
      <c r="R39" s="10">
        <v>9</v>
      </c>
      <c r="S39" s="10">
        <v>8.33</v>
      </c>
      <c r="T39" s="10">
        <v>5.8</v>
      </c>
      <c r="U39" s="10">
        <v>8.5299999999999994</v>
      </c>
      <c r="V39" s="10">
        <v>9.74</v>
      </c>
      <c r="W39" s="10">
        <v>7.5</v>
      </c>
      <c r="X39" s="10">
        <v>7.33</v>
      </c>
      <c r="Y39" s="10">
        <v>9.33</v>
      </c>
      <c r="Z39" s="10">
        <v>9.33</v>
      </c>
      <c r="AA39" s="10">
        <v>9.7200000000000006</v>
      </c>
      <c r="AB39" s="10">
        <v>6</v>
      </c>
      <c r="AC39" s="10">
        <v>6</v>
      </c>
      <c r="AD39" s="10">
        <v>8.5</v>
      </c>
      <c r="AE39" s="9">
        <f t="shared" si="1"/>
        <v>8.0853846153846156</v>
      </c>
    </row>
    <row r="40" spans="1:31" x14ac:dyDescent="0.2">
      <c r="A40" s="5">
        <v>39</v>
      </c>
      <c r="B40" s="34" t="s">
        <v>197</v>
      </c>
      <c r="C40" s="8" t="s">
        <v>29</v>
      </c>
      <c r="D40" s="7">
        <v>6</v>
      </c>
      <c r="E40" s="7">
        <v>6</v>
      </c>
      <c r="F40" s="7">
        <v>4</v>
      </c>
      <c r="G40" s="7">
        <v>10</v>
      </c>
      <c r="H40" s="7">
        <v>137</v>
      </c>
      <c r="I40" s="7">
        <v>6</v>
      </c>
      <c r="J40" s="7">
        <v>7</v>
      </c>
      <c r="K40" s="7">
        <v>8</v>
      </c>
      <c r="L40" s="7">
        <v>7</v>
      </c>
      <c r="M40" s="7">
        <v>41</v>
      </c>
      <c r="N40" s="7">
        <v>6</v>
      </c>
      <c r="O40" s="7">
        <v>9</v>
      </c>
      <c r="P40" s="7">
        <v>2</v>
      </c>
      <c r="Q40" s="8">
        <f t="shared" si="0"/>
        <v>249</v>
      </c>
      <c r="R40" s="10">
        <v>8.5</v>
      </c>
      <c r="S40" s="10">
        <v>8.67</v>
      </c>
      <c r="T40" s="10">
        <v>9.75</v>
      </c>
      <c r="U40" s="10">
        <v>8.9</v>
      </c>
      <c r="V40" s="10">
        <v>9.84</v>
      </c>
      <c r="W40" s="10">
        <v>6.83</v>
      </c>
      <c r="X40" s="10">
        <v>8.57</v>
      </c>
      <c r="Y40" s="10">
        <v>9.5</v>
      </c>
      <c r="Z40" s="10">
        <v>9.7100000000000009</v>
      </c>
      <c r="AA40" s="10">
        <v>9.4600000000000009</v>
      </c>
      <c r="AB40" s="10">
        <v>9.67</v>
      </c>
      <c r="AC40" s="10">
        <v>9</v>
      </c>
      <c r="AD40" s="10">
        <v>8.5</v>
      </c>
      <c r="AE40" s="9">
        <f t="shared" si="1"/>
        <v>8.9923076923076941</v>
      </c>
    </row>
    <row r="41" spans="1:31" x14ac:dyDescent="0.2">
      <c r="A41" s="5">
        <v>40</v>
      </c>
      <c r="B41" s="34" t="s">
        <v>198</v>
      </c>
      <c r="C41" s="8" t="s">
        <v>30</v>
      </c>
      <c r="D41" s="7">
        <v>7</v>
      </c>
      <c r="E41" s="7">
        <v>10</v>
      </c>
      <c r="F41" s="7">
        <v>20</v>
      </c>
      <c r="G41" s="7">
        <v>16</v>
      </c>
      <c r="H41" s="7">
        <v>71</v>
      </c>
      <c r="I41" s="7">
        <v>9</v>
      </c>
      <c r="J41" s="7">
        <v>9</v>
      </c>
      <c r="K41" s="7">
        <v>56</v>
      </c>
      <c r="L41" s="7">
        <v>124</v>
      </c>
      <c r="M41" s="7">
        <v>14</v>
      </c>
      <c r="N41" s="7">
        <v>9</v>
      </c>
      <c r="O41" s="7">
        <v>13</v>
      </c>
      <c r="P41" s="7">
        <v>12</v>
      </c>
      <c r="Q41" s="8">
        <f t="shared" si="0"/>
        <v>370</v>
      </c>
      <c r="R41" s="10">
        <v>9</v>
      </c>
      <c r="S41" s="10">
        <v>7.1</v>
      </c>
      <c r="T41" s="10">
        <v>9.4499999999999993</v>
      </c>
      <c r="U41" s="10">
        <v>8.5</v>
      </c>
      <c r="V41" s="10">
        <v>9.75</v>
      </c>
      <c r="W41" s="10">
        <v>6.78</v>
      </c>
      <c r="X41" s="10">
        <v>7</v>
      </c>
      <c r="Y41" s="10">
        <v>8.89</v>
      </c>
      <c r="Z41" s="10">
        <v>9.24</v>
      </c>
      <c r="AA41" s="10">
        <v>7.71</v>
      </c>
      <c r="AB41" s="10">
        <v>9.56</v>
      </c>
      <c r="AC41" s="10">
        <v>6.31</v>
      </c>
      <c r="AD41" s="10">
        <v>8.33</v>
      </c>
      <c r="AE41" s="9">
        <f t="shared" si="1"/>
        <v>8.2784615384615385</v>
      </c>
    </row>
    <row r="42" spans="1:31" x14ac:dyDescent="0.2">
      <c r="A42" s="5">
        <v>41</v>
      </c>
      <c r="B42" s="34" t="s">
        <v>199</v>
      </c>
      <c r="C42" s="8" t="s">
        <v>29</v>
      </c>
      <c r="D42" s="7">
        <v>0</v>
      </c>
      <c r="E42" s="7">
        <v>1</v>
      </c>
      <c r="F42" s="7">
        <v>0</v>
      </c>
      <c r="G42" s="7">
        <v>1</v>
      </c>
      <c r="H42" s="7">
        <v>13</v>
      </c>
      <c r="I42" s="7">
        <v>0</v>
      </c>
      <c r="J42" s="7">
        <v>1</v>
      </c>
      <c r="K42" s="7">
        <v>4</v>
      </c>
      <c r="L42" s="7">
        <v>16</v>
      </c>
      <c r="M42" s="7">
        <v>6</v>
      </c>
      <c r="N42" s="7">
        <v>1</v>
      </c>
      <c r="O42" s="7">
        <v>1</v>
      </c>
      <c r="P42" s="7">
        <v>2</v>
      </c>
      <c r="Q42" s="8">
        <f t="shared" si="0"/>
        <v>46</v>
      </c>
      <c r="R42" s="10">
        <v>0</v>
      </c>
      <c r="S42" s="10">
        <v>10</v>
      </c>
      <c r="T42" s="10">
        <v>0</v>
      </c>
      <c r="U42" s="10">
        <v>10</v>
      </c>
      <c r="V42" s="10">
        <v>10</v>
      </c>
      <c r="W42" s="10">
        <v>0</v>
      </c>
      <c r="X42" s="10">
        <v>10</v>
      </c>
      <c r="Y42" s="10">
        <v>10</v>
      </c>
      <c r="Z42" s="10">
        <v>9.8800000000000008</v>
      </c>
      <c r="AA42" s="10">
        <v>8.17</v>
      </c>
      <c r="AB42" s="10">
        <v>10</v>
      </c>
      <c r="AC42" s="10">
        <v>10</v>
      </c>
      <c r="AD42" s="10">
        <v>10</v>
      </c>
      <c r="AE42" s="9">
        <f t="shared" si="1"/>
        <v>7.5423076923076922</v>
      </c>
    </row>
    <row r="43" spans="1:31" x14ac:dyDescent="0.2">
      <c r="A43" s="5">
        <v>42</v>
      </c>
      <c r="B43" s="34" t="s">
        <v>200</v>
      </c>
      <c r="C43" s="8" t="s">
        <v>30</v>
      </c>
      <c r="D43" s="7">
        <v>46</v>
      </c>
      <c r="E43" s="7">
        <v>25</v>
      </c>
      <c r="F43" s="7">
        <v>41</v>
      </c>
      <c r="G43" s="7">
        <v>13</v>
      </c>
      <c r="H43" s="7">
        <v>14</v>
      </c>
      <c r="I43" s="7">
        <v>37</v>
      </c>
      <c r="J43" s="7">
        <v>41</v>
      </c>
      <c r="K43" s="7">
        <v>30</v>
      </c>
      <c r="L43" s="7">
        <v>28</v>
      </c>
      <c r="M43" s="7">
        <v>31</v>
      </c>
      <c r="N43" s="7">
        <v>37</v>
      </c>
      <c r="O43" s="7">
        <v>30</v>
      </c>
      <c r="P43" s="7">
        <v>13</v>
      </c>
      <c r="Q43" s="8">
        <f t="shared" si="0"/>
        <v>386</v>
      </c>
      <c r="R43" s="10">
        <v>9.1999999999999993</v>
      </c>
      <c r="S43" s="10">
        <v>9.84</v>
      </c>
      <c r="T43" s="10">
        <v>9.07</v>
      </c>
      <c r="U43" s="10">
        <v>7.54</v>
      </c>
      <c r="V43" s="10">
        <v>9.14</v>
      </c>
      <c r="W43" s="10">
        <v>7.59</v>
      </c>
      <c r="X43" s="10">
        <v>9.2200000000000006</v>
      </c>
      <c r="Y43" s="10">
        <v>9.9</v>
      </c>
      <c r="Z43" s="10">
        <v>8.86</v>
      </c>
      <c r="AA43" s="10">
        <v>8.68</v>
      </c>
      <c r="AB43" s="10">
        <v>9.5399999999999991</v>
      </c>
      <c r="AC43" s="10">
        <v>9.6</v>
      </c>
      <c r="AD43" s="10">
        <v>9.85</v>
      </c>
      <c r="AE43" s="9">
        <f t="shared" si="1"/>
        <v>9.079230769230767</v>
      </c>
    </row>
    <row r="44" spans="1:31" x14ac:dyDescent="0.2">
      <c r="A44" s="5">
        <v>43</v>
      </c>
      <c r="B44" s="34" t="s">
        <v>201</v>
      </c>
      <c r="C44" s="8" t="s">
        <v>28</v>
      </c>
      <c r="D44" s="7">
        <v>181</v>
      </c>
      <c r="E44" s="7">
        <v>84</v>
      </c>
      <c r="F44" s="7">
        <v>168</v>
      </c>
      <c r="G44" s="7">
        <v>105</v>
      </c>
      <c r="H44" s="7">
        <v>123</v>
      </c>
      <c r="I44" s="7">
        <v>171</v>
      </c>
      <c r="J44" s="7">
        <v>196</v>
      </c>
      <c r="K44" s="7">
        <v>97</v>
      </c>
      <c r="L44" s="7">
        <v>141</v>
      </c>
      <c r="M44" s="7">
        <v>118</v>
      </c>
      <c r="N44" s="7">
        <v>163</v>
      </c>
      <c r="O44" s="7">
        <v>129</v>
      </c>
      <c r="P44" s="7">
        <v>102</v>
      </c>
      <c r="Q44" s="8">
        <f t="shared" si="0"/>
        <v>1778</v>
      </c>
      <c r="R44" s="10">
        <v>8.93</v>
      </c>
      <c r="S44" s="10">
        <v>8.4499999999999993</v>
      </c>
      <c r="T44" s="10">
        <v>8.5299999999999994</v>
      </c>
      <c r="U44" s="10">
        <v>7.93</v>
      </c>
      <c r="V44" s="10">
        <v>8.93</v>
      </c>
      <c r="W44" s="10">
        <v>7.39</v>
      </c>
      <c r="X44" s="10">
        <v>8.1</v>
      </c>
      <c r="Y44" s="10">
        <v>7.92</v>
      </c>
      <c r="Z44" s="10">
        <v>8.3800000000000008</v>
      </c>
      <c r="AA44" s="10">
        <v>8.32</v>
      </c>
      <c r="AB44" s="10">
        <v>8.5299999999999994</v>
      </c>
      <c r="AC44" s="10">
        <v>8.81</v>
      </c>
      <c r="AD44" s="10">
        <v>9.2799999999999994</v>
      </c>
      <c r="AE44" s="9">
        <f t="shared" si="1"/>
        <v>8.4230769230769234</v>
      </c>
    </row>
    <row r="45" spans="1:31" x14ac:dyDescent="0.2">
      <c r="A45" s="5">
        <v>44</v>
      </c>
      <c r="B45" s="34" t="s">
        <v>202</v>
      </c>
      <c r="C45" s="8" t="s">
        <v>30</v>
      </c>
      <c r="D45" s="7">
        <v>0</v>
      </c>
      <c r="E45" s="7">
        <v>0</v>
      </c>
      <c r="F45" s="7">
        <v>1</v>
      </c>
      <c r="G45" s="7">
        <v>0</v>
      </c>
      <c r="H45" s="7">
        <v>1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8">
        <f t="shared" si="0"/>
        <v>3</v>
      </c>
      <c r="R45" s="10">
        <v>0</v>
      </c>
      <c r="S45" s="10">
        <v>0</v>
      </c>
      <c r="T45" s="10">
        <v>9</v>
      </c>
      <c r="U45" s="10">
        <v>0</v>
      </c>
      <c r="V45" s="10">
        <v>9</v>
      </c>
      <c r="W45" s="10">
        <v>0</v>
      </c>
      <c r="X45" s="10">
        <v>7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9">
        <f t="shared" si="1"/>
        <v>1.9230769230769231</v>
      </c>
    </row>
    <row r="46" spans="1:31" x14ac:dyDescent="0.2">
      <c r="A46" s="5">
        <v>45</v>
      </c>
      <c r="B46" s="34" t="s">
        <v>203</v>
      </c>
      <c r="C46" s="8" t="s">
        <v>30</v>
      </c>
      <c r="D46" s="7">
        <v>22</v>
      </c>
      <c r="E46" s="7">
        <v>9</v>
      </c>
      <c r="F46" s="7">
        <v>16</v>
      </c>
      <c r="G46" s="7">
        <v>41</v>
      </c>
      <c r="H46" s="7">
        <v>270</v>
      </c>
      <c r="I46" s="7">
        <v>10</v>
      </c>
      <c r="J46" s="7">
        <v>26</v>
      </c>
      <c r="K46" s="7">
        <v>10</v>
      </c>
      <c r="L46" s="7">
        <v>13</v>
      </c>
      <c r="M46" s="7">
        <v>10</v>
      </c>
      <c r="N46" s="7">
        <v>10</v>
      </c>
      <c r="O46" s="7">
        <v>18</v>
      </c>
      <c r="P46" s="7">
        <v>17</v>
      </c>
      <c r="Q46" s="8">
        <f t="shared" si="0"/>
        <v>472</v>
      </c>
      <c r="R46" s="10">
        <v>7.86</v>
      </c>
      <c r="S46" s="10">
        <v>9.67</v>
      </c>
      <c r="T46" s="10">
        <v>6.25</v>
      </c>
      <c r="U46" s="10">
        <v>7.98</v>
      </c>
      <c r="V46" s="10">
        <v>9.6300000000000008</v>
      </c>
      <c r="W46" s="10">
        <v>7.6</v>
      </c>
      <c r="X46" s="10">
        <v>6.77</v>
      </c>
      <c r="Y46" s="10">
        <v>6.4</v>
      </c>
      <c r="Z46" s="10">
        <v>8.08</v>
      </c>
      <c r="AA46" s="10">
        <v>7.3</v>
      </c>
      <c r="AB46" s="10">
        <v>8.1999999999999993</v>
      </c>
      <c r="AC46" s="10">
        <v>7.61</v>
      </c>
      <c r="AD46" s="10">
        <v>8.24</v>
      </c>
      <c r="AE46" s="9">
        <f t="shared" si="1"/>
        <v>7.8146153846153847</v>
      </c>
    </row>
    <row r="47" spans="1:31" x14ac:dyDescent="0.2">
      <c r="A47" s="5">
        <v>46</v>
      </c>
      <c r="B47" s="34" t="s">
        <v>204</v>
      </c>
      <c r="C47" s="8" t="s">
        <v>30</v>
      </c>
      <c r="D47" s="7">
        <v>10</v>
      </c>
      <c r="E47" s="7">
        <v>5</v>
      </c>
      <c r="F47" s="7">
        <v>15</v>
      </c>
      <c r="G47" s="7">
        <v>7</v>
      </c>
      <c r="H47" s="7">
        <v>15</v>
      </c>
      <c r="I47" s="7">
        <v>14</v>
      </c>
      <c r="J47" s="7">
        <v>22</v>
      </c>
      <c r="K47" s="7">
        <v>2</v>
      </c>
      <c r="L47" s="7">
        <v>17</v>
      </c>
      <c r="M47" s="7">
        <v>18</v>
      </c>
      <c r="N47" s="7">
        <v>30</v>
      </c>
      <c r="O47" s="7">
        <v>6</v>
      </c>
      <c r="P47" s="7">
        <v>13</v>
      </c>
      <c r="Q47" s="8">
        <f t="shared" si="0"/>
        <v>174</v>
      </c>
      <c r="R47" s="10">
        <v>6.7</v>
      </c>
      <c r="S47" s="10">
        <v>0</v>
      </c>
      <c r="T47" s="10">
        <v>6.27</v>
      </c>
      <c r="U47" s="10">
        <v>7.14</v>
      </c>
      <c r="V47" s="10">
        <v>5.93</v>
      </c>
      <c r="W47" s="10">
        <v>3</v>
      </c>
      <c r="X47" s="10">
        <v>5.82</v>
      </c>
      <c r="Y47" s="10">
        <v>8.5</v>
      </c>
      <c r="Z47" s="10">
        <v>4.53</v>
      </c>
      <c r="AA47" s="10">
        <v>7.39</v>
      </c>
      <c r="AB47" s="10">
        <v>2.93</v>
      </c>
      <c r="AC47" s="10">
        <v>4.83</v>
      </c>
      <c r="AD47" s="10">
        <v>5.92</v>
      </c>
      <c r="AE47" s="9">
        <f t="shared" si="1"/>
        <v>5.3046153846153841</v>
      </c>
    </row>
    <row r="48" spans="1:31" x14ac:dyDescent="0.2">
      <c r="A48" s="5">
        <v>47</v>
      </c>
      <c r="B48" s="34" t="s">
        <v>205</v>
      </c>
      <c r="C48" s="8" t="s">
        <v>30</v>
      </c>
      <c r="D48" s="7">
        <v>13</v>
      </c>
      <c r="E48" s="7">
        <v>5</v>
      </c>
      <c r="F48" s="7">
        <v>12</v>
      </c>
      <c r="G48" s="7">
        <v>22</v>
      </c>
      <c r="H48" s="7">
        <v>177</v>
      </c>
      <c r="I48" s="7">
        <v>10</v>
      </c>
      <c r="J48" s="7">
        <v>36</v>
      </c>
      <c r="K48" s="7">
        <v>4</v>
      </c>
      <c r="L48" s="7">
        <v>11</v>
      </c>
      <c r="M48" s="7">
        <v>32</v>
      </c>
      <c r="N48" s="7">
        <v>19</v>
      </c>
      <c r="O48" s="7">
        <v>11</v>
      </c>
      <c r="P48" s="7">
        <v>19</v>
      </c>
      <c r="Q48" s="8">
        <f t="shared" si="0"/>
        <v>371</v>
      </c>
      <c r="R48" s="10">
        <v>6.92</v>
      </c>
      <c r="S48" s="10">
        <v>7</v>
      </c>
      <c r="T48" s="10">
        <v>5</v>
      </c>
      <c r="U48" s="10">
        <v>7.45</v>
      </c>
      <c r="V48" s="10">
        <v>9.08</v>
      </c>
      <c r="W48" s="10">
        <v>4.5</v>
      </c>
      <c r="X48" s="10">
        <v>4.8899999999999997</v>
      </c>
      <c r="Y48" s="10">
        <v>6</v>
      </c>
      <c r="Z48" s="10">
        <v>5.36</v>
      </c>
      <c r="AA48" s="10">
        <v>8.19</v>
      </c>
      <c r="AB48" s="10">
        <v>3.42</v>
      </c>
      <c r="AC48" s="10">
        <v>5.09</v>
      </c>
      <c r="AD48" s="10">
        <v>7.58</v>
      </c>
      <c r="AE48" s="9">
        <f t="shared" si="1"/>
        <v>6.1907692307692308</v>
      </c>
    </row>
    <row r="49" spans="1:31" x14ac:dyDescent="0.2">
      <c r="A49" s="5">
        <v>48</v>
      </c>
      <c r="B49" s="34" t="s">
        <v>206</v>
      </c>
      <c r="C49" s="8" t="s">
        <v>29</v>
      </c>
      <c r="D49" s="7">
        <v>11</v>
      </c>
      <c r="E49" s="7">
        <v>6</v>
      </c>
      <c r="F49" s="7">
        <v>25</v>
      </c>
      <c r="G49" s="7">
        <v>3</v>
      </c>
      <c r="H49" s="7">
        <v>3</v>
      </c>
      <c r="I49" s="7">
        <v>15</v>
      </c>
      <c r="J49" s="7">
        <v>13</v>
      </c>
      <c r="K49" s="7">
        <v>4</v>
      </c>
      <c r="L49" s="7">
        <v>11</v>
      </c>
      <c r="M49" s="7">
        <v>12</v>
      </c>
      <c r="N49" s="7">
        <v>29</v>
      </c>
      <c r="O49" s="7">
        <v>7</v>
      </c>
      <c r="P49" s="7">
        <v>11</v>
      </c>
      <c r="Q49" s="8">
        <f t="shared" si="0"/>
        <v>150</v>
      </c>
      <c r="R49" s="10">
        <v>7.82</v>
      </c>
      <c r="S49" s="10">
        <v>7.17</v>
      </c>
      <c r="T49" s="10">
        <v>5.12</v>
      </c>
      <c r="U49" s="10">
        <v>8.33</v>
      </c>
      <c r="V49" s="10">
        <v>10</v>
      </c>
      <c r="W49" s="10">
        <v>4.4000000000000004</v>
      </c>
      <c r="X49" s="10">
        <v>7.08</v>
      </c>
      <c r="Y49" s="10">
        <v>4</v>
      </c>
      <c r="Z49" s="10">
        <v>5.45</v>
      </c>
      <c r="AA49" s="10">
        <v>8.33</v>
      </c>
      <c r="AB49" s="10">
        <v>2.9</v>
      </c>
      <c r="AC49" s="10">
        <v>5</v>
      </c>
      <c r="AD49" s="10">
        <v>7.09</v>
      </c>
      <c r="AE49" s="9">
        <f t="shared" si="1"/>
        <v>6.3607692307692316</v>
      </c>
    </row>
    <row r="50" spans="1:31" x14ac:dyDescent="0.2">
      <c r="A50" s="5">
        <v>49</v>
      </c>
      <c r="B50" s="34" t="s">
        <v>207</v>
      </c>
      <c r="C50" s="8" t="s">
        <v>30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8">
        <f t="shared" si="0"/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9">
        <f t="shared" si="1"/>
        <v>0</v>
      </c>
    </row>
    <row r="51" spans="1:31" x14ac:dyDescent="0.2">
      <c r="A51" s="5">
        <v>50</v>
      </c>
      <c r="B51" s="34" t="s">
        <v>208</v>
      </c>
      <c r="C51" s="8" t="s">
        <v>27</v>
      </c>
      <c r="D51" s="7">
        <v>7</v>
      </c>
      <c r="E51" s="7">
        <v>8</v>
      </c>
      <c r="F51" s="7">
        <v>7</v>
      </c>
      <c r="G51" s="7">
        <v>24</v>
      </c>
      <c r="H51" s="7">
        <v>4</v>
      </c>
      <c r="I51" s="7">
        <v>7</v>
      </c>
      <c r="J51" s="7">
        <v>7</v>
      </c>
      <c r="K51" s="7">
        <v>4</v>
      </c>
      <c r="L51" s="7">
        <v>5</v>
      </c>
      <c r="M51" s="7">
        <v>3</v>
      </c>
      <c r="N51" s="7">
        <v>7</v>
      </c>
      <c r="O51" s="7">
        <v>5</v>
      </c>
      <c r="P51" s="7">
        <v>8</v>
      </c>
      <c r="Q51" s="8">
        <f t="shared" si="0"/>
        <v>96</v>
      </c>
      <c r="R51" s="10">
        <v>9.57</v>
      </c>
      <c r="S51" s="10">
        <v>9</v>
      </c>
      <c r="T51" s="10">
        <v>10</v>
      </c>
      <c r="U51" s="10">
        <v>9.0399999999999991</v>
      </c>
      <c r="V51" s="10">
        <v>10</v>
      </c>
      <c r="W51" s="10">
        <v>8.2899999999999991</v>
      </c>
      <c r="X51" s="10">
        <v>8.57</v>
      </c>
      <c r="Y51" s="10">
        <v>8</v>
      </c>
      <c r="Z51" s="10">
        <v>9.6</v>
      </c>
      <c r="AA51" s="10">
        <v>10</v>
      </c>
      <c r="AB51" s="10">
        <v>9</v>
      </c>
      <c r="AC51" s="10">
        <v>10</v>
      </c>
      <c r="AD51" s="10">
        <v>9.75</v>
      </c>
      <c r="AE51" s="9">
        <f t="shared" si="1"/>
        <v>9.2938461538461539</v>
      </c>
    </row>
    <row r="52" spans="1:31" x14ac:dyDescent="0.2">
      <c r="A52" s="5">
        <v>51</v>
      </c>
      <c r="B52" s="34" t="s">
        <v>209</v>
      </c>
      <c r="C52" s="8" t="s">
        <v>28</v>
      </c>
      <c r="D52" s="7">
        <v>152</v>
      </c>
      <c r="E52" s="7">
        <v>77</v>
      </c>
      <c r="F52" s="7">
        <v>167</v>
      </c>
      <c r="G52" s="7">
        <v>73</v>
      </c>
      <c r="H52" s="7">
        <v>78</v>
      </c>
      <c r="I52" s="7">
        <v>144</v>
      </c>
      <c r="J52" s="7">
        <v>167</v>
      </c>
      <c r="K52" s="7">
        <v>98</v>
      </c>
      <c r="L52" s="7">
        <v>123</v>
      </c>
      <c r="M52" s="7">
        <v>91</v>
      </c>
      <c r="N52" s="7">
        <v>142</v>
      </c>
      <c r="O52" s="7">
        <v>100</v>
      </c>
      <c r="P52" s="7">
        <v>81</v>
      </c>
      <c r="Q52" s="8">
        <f t="shared" si="0"/>
        <v>1493</v>
      </c>
      <c r="R52" s="10">
        <v>9.2799999999999994</v>
      </c>
      <c r="S52" s="10">
        <v>9.14</v>
      </c>
      <c r="T52" s="10">
        <v>8.5</v>
      </c>
      <c r="U52" s="10">
        <v>8.36</v>
      </c>
      <c r="V52" s="10">
        <v>9.0299999999999994</v>
      </c>
      <c r="W52" s="10">
        <v>8.1999999999999993</v>
      </c>
      <c r="X52" s="10">
        <v>8.64</v>
      </c>
      <c r="Y52" s="10">
        <v>8.9</v>
      </c>
      <c r="Z52" s="10">
        <v>8.86</v>
      </c>
      <c r="AA52" s="10">
        <v>9.1</v>
      </c>
      <c r="AB52" s="10">
        <v>9.35</v>
      </c>
      <c r="AC52" s="10">
        <v>9.18</v>
      </c>
      <c r="AD52" s="10">
        <v>9.19</v>
      </c>
      <c r="AE52" s="9">
        <f t="shared" si="1"/>
        <v>8.9023076923076907</v>
      </c>
    </row>
    <row r="53" spans="1:31" x14ac:dyDescent="0.2">
      <c r="A53" s="5">
        <v>52</v>
      </c>
      <c r="B53" s="34" t="s">
        <v>210</v>
      </c>
      <c r="C53" s="8" t="s">
        <v>31</v>
      </c>
      <c r="D53" s="7">
        <v>186</v>
      </c>
      <c r="E53" s="7">
        <v>38</v>
      </c>
      <c r="F53" s="7">
        <v>140</v>
      </c>
      <c r="G53" s="7">
        <v>7</v>
      </c>
      <c r="H53" s="7">
        <v>80</v>
      </c>
      <c r="I53" s="7">
        <v>72</v>
      </c>
      <c r="J53" s="7">
        <v>74</v>
      </c>
      <c r="K53" s="7">
        <v>28</v>
      </c>
      <c r="L53" s="7">
        <v>78</v>
      </c>
      <c r="M53" s="7">
        <v>39</v>
      </c>
      <c r="N53" s="7">
        <v>65</v>
      </c>
      <c r="O53" s="7">
        <v>74</v>
      </c>
      <c r="P53" s="7">
        <v>65</v>
      </c>
      <c r="Q53" s="8">
        <f t="shared" si="0"/>
        <v>946</v>
      </c>
      <c r="R53" s="10">
        <v>9.51</v>
      </c>
      <c r="S53" s="10">
        <v>9.11</v>
      </c>
      <c r="T53" s="10">
        <v>9.39</v>
      </c>
      <c r="U53" s="10">
        <v>5.71</v>
      </c>
      <c r="V53" s="10">
        <v>9.43</v>
      </c>
      <c r="W53" s="10">
        <v>9.0399999999999991</v>
      </c>
      <c r="X53" s="10">
        <v>9.41</v>
      </c>
      <c r="Y53" s="10">
        <v>9.36</v>
      </c>
      <c r="Z53" s="10">
        <v>9.44</v>
      </c>
      <c r="AA53" s="10">
        <v>8.49</v>
      </c>
      <c r="AB53" s="10">
        <v>9</v>
      </c>
      <c r="AC53" s="10">
        <v>9.31</v>
      </c>
      <c r="AD53" s="10">
        <v>9.43</v>
      </c>
      <c r="AE53" s="9">
        <f t="shared" si="1"/>
        <v>8.9715384615384615</v>
      </c>
    </row>
    <row r="54" spans="1:31" x14ac:dyDescent="0.2">
      <c r="A54" s="5">
        <v>53</v>
      </c>
      <c r="B54" s="34" t="s">
        <v>211</v>
      </c>
      <c r="C54" s="8" t="s">
        <v>29</v>
      </c>
      <c r="D54" s="7">
        <v>0</v>
      </c>
      <c r="E54" s="7">
        <v>0</v>
      </c>
      <c r="F54" s="7">
        <v>0</v>
      </c>
      <c r="G54" s="7">
        <v>0</v>
      </c>
      <c r="H54" s="7">
        <v>2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8">
        <f t="shared" si="0"/>
        <v>2</v>
      </c>
      <c r="R54" s="10">
        <v>0</v>
      </c>
      <c r="S54" s="10">
        <v>0</v>
      </c>
      <c r="T54" s="10">
        <v>0</v>
      </c>
      <c r="U54" s="10">
        <v>0</v>
      </c>
      <c r="V54" s="10">
        <v>10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9">
        <f t="shared" si="1"/>
        <v>0.76923076923076927</v>
      </c>
    </row>
    <row r="55" spans="1:31" x14ac:dyDescent="0.2">
      <c r="A55" s="5">
        <v>54</v>
      </c>
      <c r="B55" s="34" t="s">
        <v>212</v>
      </c>
      <c r="C55" s="8" t="s">
        <v>28</v>
      </c>
      <c r="D55" s="7">
        <v>372</v>
      </c>
      <c r="E55" s="7">
        <v>239</v>
      </c>
      <c r="F55" s="7">
        <v>325</v>
      </c>
      <c r="G55" s="7">
        <v>748</v>
      </c>
      <c r="H55" s="7">
        <v>1272</v>
      </c>
      <c r="I55" s="7">
        <v>392</v>
      </c>
      <c r="J55" s="7">
        <v>599</v>
      </c>
      <c r="K55" s="7">
        <v>322</v>
      </c>
      <c r="L55" s="7">
        <v>356</v>
      </c>
      <c r="M55" s="7">
        <v>360</v>
      </c>
      <c r="N55" s="7">
        <v>301</v>
      </c>
      <c r="O55" s="7">
        <v>399</v>
      </c>
      <c r="P55" s="7">
        <v>241</v>
      </c>
      <c r="Q55" s="8">
        <f t="shared" si="0"/>
        <v>5926</v>
      </c>
      <c r="R55" s="10">
        <v>9.3699999999999992</v>
      </c>
      <c r="S55" s="10">
        <v>9.2799999999999994</v>
      </c>
      <c r="T55" s="10">
        <v>9.31</v>
      </c>
      <c r="U55" s="10">
        <v>8.8000000000000007</v>
      </c>
      <c r="V55" s="10">
        <v>9.7200000000000006</v>
      </c>
      <c r="W55" s="10">
        <v>8.0500000000000007</v>
      </c>
      <c r="X55" s="10">
        <v>8.42</v>
      </c>
      <c r="Y55" s="10">
        <v>9.3699999999999992</v>
      </c>
      <c r="Z55" s="10">
        <v>8.84</v>
      </c>
      <c r="AA55" s="10">
        <v>8.5500000000000007</v>
      </c>
      <c r="AB55" s="10">
        <v>9.48</v>
      </c>
      <c r="AC55" s="10">
        <v>9.2200000000000006</v>
      </c>
      <c r="AD55" s="10">
        <v>9.32</v>
      </c>
      <c r="AE55" s="9">
        <f t="shared" si="1"/>
        <v>9.0561538461538476</v>
      </c>
    </row>
    <row r="56" spans="1:31" x14ac:dyDescent="0.2">
      <c r="A56" s="5">
        <v>55</v>
      </c>
      <c r="B56" s="34" t="s">
        <v>213</v>
      </c>
      <c r="C56" s="8" t="s">
        <v>30</v>
      </c>
      <c r="D56" s="7">
        <v>0</v>
      </c>
      <c r="E56" s="7">
        <v>0</v>
      </c>
      <c r="F56" s="7">
        <v>0</v>
      </c>
      <c r="G56" s="7">
        <v>0</v>
      </c>
      <c r="H56" s="7">
        <v>14</v>
      </c>
      <c r="I56" s="7">
        <v>0</v>
      </c>
      <c r="J56" s="7">
        <v>0</v>
      </c>
      <c r="K56" s="7">
        <v>0</v>
      </c>
      <c r="L56" s="7">
        <v>1</v>
      </c>
      <c r="M56" s="7">
        <v>1</v>
      </c>
      <c r="N56" s="7">
        <v>0</v>
      </c>
      <c r="O56" s="7">
        <v>0</v>
      </c>
      <c r="P56" s="7">
        <v>1</v>
      </c>
      <c r="Q56" s="8">
        <f t="shared" si="0"/>
        <v>17</v>
      </c>
      <c r="R56" s="10">
        <v>0</v>
      </c>
      <c r="S56" s="10">
        <v>0</v>
      </c>
      <c r="T56" s="10">
        <v>0</v>
      </c>
      <c r="U56" s="10">
        <v>0</v>
      </c>
      <c r="V56" s="10">
        <v>9.7899999999999991</v>
      </c>
      <c r="W56" s="10">
        <v>0</v>
      </c>
      <c r="X56" s="10">
        <v>0</v>
      </c>
      <c r="Y56" s="10">
        <v>0</v>
      </c>
      <c r="Z56" s="10">
        <v>2</v>
      </c>
      <c r="AA56" s="10">
        <v>10</v>
      </c>
      <c r="AB56" s="10">
        <v>0</v>
      </c>
      <c r="AC56" s="10">
        <v>0</v>
      </c>
      <c r="AD56" s="10">
        <v>10</v>
      </c>
      <c r="AE56" s="9">
        <f t="shared" si="1"/>
        <v>2.4453846153846155</v>
      </c>
    </row>
    <row r="57" spans="1:31" x14ac:dyDescent="0.2">
      <c r="A57" s="5">
        <v>56</v>
      </c>
      <c r="B57" s="34" t="s">
        <v>215</v>
      </c>
      <c r="C57" s="8" t="s">
        <v>27</v>
      </c>
      <c r="D57" s="7">
        <v>24</v>
      </c>
      <c r="E57" s="7">
        <v>7</v>
      </c>
      <c r="F57" s="7">
        <v>22</v>
      </c>
      <c r="G57" s="7">
        <v>0</v>
      </c>
      <c r="H57" s="7">
        <v>6</v>
      </c>
      <c r="I57" s="7">
        <v>22</v>
      </c>
      <c r="J57" s="7">
        <v>23</v>
      </c>
      <c r="K57" s="7">
        <v>8</v>
      </c>
      <c r="L57" s="7">
        <v>18</v>
      </c>
      <c r="M57" s="7">
        <v>5</v>
      </c>
      <c r="N57" s="7">
        <v>22</v>
      </c>
      <c r="O57" s="7">
        <v>10</v>
      </c>
      <c r="P57" s="7">
        <v>4</v>
      </c>
      <c r="Q57" s="8">
        <f t="shared" si="0"/>
        <v>171</v>
      </c>
      <c r="R57" s="10">
        <v>9.7100000000000009</v>
      </c>
      <c r="S57" s="10">
        <v>9.2899999999999991</v>
      </c>
      <c r="T57" s="10">
        <v>9.59</v>
      </c>
      <c r="U57" s="10">
        <v>0</v>
      </c>
      <c r="V57" s="10">
        <v>9.83</v>
      </c>
      <c r="W57" s="10">
        <v>8.14</v>
      </c>
      <c r="X57" s="10">
        <v>9.48</v>
      </c>
      <c r="Y57" s="10">
        <v>9</v>
      </c>
      <c r="Z57" s="10">
        <v>9.2799999999999994</v>
      </c>
      <c r="AA57" s="10">
        <v>9.1999999999999993</v>
      </c>
      <c r="AB57" s="10">
        <v>9.64</v>
      </c>
      <c r="AC57" s="10">
        <v>9.6999999999999993</v>
      </c>
      <c r="AD57" s="10">
        <v>10</v>
      </c>
      <c r="AE57" s="9">
        <f t="shared" si="1"/>
        <v>8.6815384615384623</v>
      </c>
    </row>
    <row r="58" spans="1:31" x14ac:dyDescent="0.2">
      <c r="A58" s="5">
        <v>57</v>
      </c>
      <c r="B58" s="34" t="s">
        <v>186</v>
      </c>
      <c r="C58" s="8" t="s">
        <v>31</v>
      </c>
      <c r="D58" s="7">
        <v>9</v>
      </c>
      <c r="E58" s="7">
        <v>3</v>
      </c>
      <c r="F58" s="7">
        <v>12</v>
      </c>
      <c r="G58" s="7">
        <v>1</v>
      </c>
      <c r="H58" s="7">
        <v>7</v>
      </c>
      <c r="I58" s="7">
        <v>6</v>
      </c>
      <c r="J58" s="7">
        <v>8</v>
      </c>
      <c r="K58" s="7">
        <v>1</v>
      </c>
      <c r="L58" s="7">
        <v>7</v>
      </c>
      <c r="M58" s="7">
        <v>6</v>
      </c>
      <c r="N58" s="7">
        <v>10</v>
      </c>
      <c r="O58" s="7">
        <v>9</v>
      </c>
      <c r="P58" s="7">
        <v>6</v>
      </c>
      <c r="Q58" s="8">
        <f t="shared" si="0"/>
        <v>85</v>
      </c>
      <c r="R58" s="10">
        <v>9.89</v>
      </c>
      <c r="S58" s="10">
        <v>9.67</v>
      </c>
      <c r="T58" s="10">
        <v>9.75</v>
      </c>
      <c r="U58" s="10">
        <v>10</v>
      </c>
      <c r="V58" s="10">
        <v>9.57</v>
      </c>
      <c r="W58" s="10">
        <v>9</v>
      </c>
      <c r="X58" s="10">
        <v>9.75</v>
      </c>
      <c r="Y58" s="10">
        <v>5</v>
      </c>
      <c r="Z58" s="10">
        <v>9</v>
      </c>
      <c r="AA58" s="10">
        <v>9</v>
      </c>
      <c r="AB58" s="10">
        <v>10</v>
      </c>
      <c r="AC58" s="10">
        <v>9.89</v>
      </c>
      <c r="AD58" s="10">
        <v>9.83</v>
      </c>
      <c r="AE58" s="9">
        <f t="shared" si="1"/>
        <v>9.2576923076923077</v>
      </c>
    </row>
    <row r="59" spans="1:31" x14ac:dyDescent="0.2">
      <c r="A59" s="5">
        <v>58</v>
      </c>
      <c r="B59" s="34" t="s">
        <v>216</v>
      </c>
      <c r="C59" s="8" t="s">
        <v>27</v>
      </c>
      <c r="D59" s="7">
        <v>379</v>
      </c>
      <c r="E59" s="7">
        <v>84</v>
      </c>
      <c r="F59" s="7">
        <v>378</v>
      </c>
      <c r="G59" s="7">
        <v>28</v>
      </c>
      <c r="H59" s="7">
        <v>120</v>
      </c>
      <c r="I59" s="7">
        <v>374</v>
      </c>
      <c r="J59" s="7">
        <v>407</v>
      </c>
      <c r="K59" s="7">
        <v>124</v>
      </c>
      <c r="L59" s="7">
        <v>328</v>
      </c>
      <c r="M59" s="7">
        <v>125</v>
      </c>
      <c r="N59" s="7">
        <v>387</v>
      </c>
      <c r="O59" s="7">
        <v>212</v>
      </c>
      <c r="P59" s="7">
        <v>114</v>
      </c>
      <c r="Q59" s="8">
        <f t="shared" si="0"/>
        <v>3060</v>
      </c>
      <c r="R59" s="10">
        <v>9.5399999999999991</v>
      </c>
      <c r="S59" s="10">
        <v>9.0399999999999991</v>
      </c>
      <c r="T59" s="10">
        <v>9.65</v>
      </c>
      <c r="U59" s="10">
        <v>7.54</v>
      </c>
      <c r="V59" s="10">
        <v>9.4</v>
      </c>
      <c r="W59" s="10">
        <v>8.94</v>
      </c>
      <c r="X59" s="10">
        <v>9.0399999999999991</v>
      </c>
      <c r="Y59" s="10">
        <v>8.84</v>
      </c>
      <c r="Z59" s="10">
        <v>9.24</v>
      </c>
      <c r="AA59" s="10">
        <v>9.34</v>
      </c>
      <c r="AB59" s="10">
        <v>9.59</v>
      </c>
      <c r="AC59" s="10">
        <v>9.36</v>
      </c>
      <c r="AD59" s="10">
        <v>9.39</v>
      </c>
      <c r="AE59" s="9">
        <f t="shared" si="1"/>
        <v>9.1469230769230769</v>
      </c>
    </row>
    <row r="60" spans="1:31" x14ac:dyDescent="0.2">
      <c r="A60" s="5">
        <v>59</v>
      </c>
      <c r="B60" s="34" t="s">
        <v>217</v>
      </c>
      <c r="C60" s="8" t="s">
        <v>28</v>
      </c>
      <c r="D60" s="7">
        <v>865</v>
      </c>
      <c r="E60" s="7">
        <v>200</v>
      </c>
      <c r="F60" s="7">
        <v>853</v>
      </c>
      <c r="G60" s="7">
        <v>120</v>
      </c>
      <c r="H60" s="7">
        <v>158</v>
      </c>
      <c r="I60" s="7">
        <v>836</v>
      </c>
      <c r="J60" s="7">
        <v>870</v>
      </c>
      <c r="K60" s="7">
        <v>687</v>
      </c>
      <c r="L60" s="7">
        <v>758</v>
      </c>
      <c r="M60" s="7">
        <v>165</v>
      </c>
      <c r="N60" s="7">
        <v>836</v>
      </c>
      <c r="O60" s="7">
        <v>683</v>
      </c>
      <c r="P60" s="7">
        <v>134</v>
      </c>
      <c r="Q60" s="8">
        <f t="shared" si="0"/>
        <v>7165</v>
      </c>
      <c r="R60" s="10">
        <v>9.7100000000000009</v>
      </c>
      <c r="S60" s="10">
        <v>9.07</v>
      </c>
      <c r="T60" s="10">
        <v>9.6300000000000008</v>
      </c>
      <c r="U60" s="10">
        <v>7.19</v>
      </c>
      <c r="V60" s="10">
        <v>9.0399999999999991</v>
      </c>
      <c r="W60" s="10">
        <v>8.5</v>
      </c>
      <c r="X60" s="10">
        <v>9.67</v>
      </c>
      <c r="Y60" s="10">
        <v>9.51</v>
      </c>
      <c r="Z60" s="10">
        <v>9</v>
      </c>
      <c r="AA60" s="10">
        <v>9.1300000000000008</v>
      </c>
      <c r="AB60" s="10">
        <v>9.73</v>
      </c>
      <c r="AC60" s="10">
        <v>9.65</v>
      </c>
      <c r="AD60" s="10">
        <v>9.6300000000000008</v>
      </c>
      <c r="AE60" s="9">
        <f t="shared" si="1"/>
        <v>9.18923076923077</v>
      </c>
    </row>
    <row r="61" spans="1:31" x14ac:dyDescent="0.2">
      <c r="A61" s="5">
        <v>60</v>
      </c>
      <c r="B61" s="34" t="s">
        <v>218</v>
      </c>
      <c r="C61" s="8" t="s">
        <v>27</v>
      </c>
      <c r="D61" s="7">
        <v>1393</v>
      </c>
      <c r="E61" s="7">
        <v>463</v>
      </c>
      <c r="F61" s="7">
        <v>1382</v>
      </c>
      <c r="G61" s="7">
        <v>17</v>
      </c>
      <c r="H61" s="7">
        <v>439</v>
      </c>
      <c r="I61" s="7">
        <v>1383</v>
      </c>
      <c r="J61" s="7">
        <v>1398</v>
      </c>
      <c r="K61" s="7">
        <v>219</v>
      </c>
      <c r="L61" s="7">
        <v>1990</v>
      </c>
      <c r="M61" s="7">
        <v>516</v>
      </c>
      <c r="N61" s="7">
        <v>1396</v>
      </c>
      <c r="O61" s="7">
        <v>478</v>
      </c>
      <c r="P61" s="7">
        <v>422</v>
      </c>
      <c r="Q61" s="8">
        <f t="shared" si="0"/>
        <v>11496</v>
      </c>
      <c r="R61" s="10">
        <v>9.98</v>
      </c>
      <c r="S61" s="10">
        <v>9.59</v>
      </c>
      <c r="T61" s="10">
        <v>9.98</v>
      </c>
      <c r="U61" s="10">
        <v>7.41</v>
      </c>
      <c r="V61" s="10">
        <v>9.98</v>
      </c>
      <c r="W61" s="10">
        <v>9.9700000000000006</v>
      </c>
      <c r="X61" s="10">
        <v>9.8800000000000008</v>
      </c>
      <c r="Y61" s="10">
        <v>7.9</v>
      </c>
      <c r="Z61" s="10">
        <v>9.9700000000000006</v>
      </c>
      <c r="AA61" s="10">
        <v>9.92</v>
      </c>
      <c r="AB61" s="10">
        <v>9.98</v>
      </c>
      <c r="AC61" s="10">
        <v>9.9499999999999993</v>
      </c>
      <c r="AD61" s="10">
        <v>9.9600000000000009</v>
      </c>
      <c r="AE61" s="9">
        <f t="shared" si="1"/>
        <v>9.5746153846153845</v>
      </c>
    </row>
    <row r="62" spans="1:31" x14ac:dyDescent="0.2">
      <c r="A62" s="5">
        <v>61</v>
      </c>
      <c r="B62" s="34" t="s">
        <v>219</v>
      </c>
      <c r="C62" s="8" t="s">
        <v>29</v>
      </c>
      <c r="D62" s="7">
        <v>0</v>
      </c>
      <c r="E62" s="7">
        <v>0</v>
      </c>
      <c r="F62" s="7">
        <v>1</v>
      </c>
      <c r="G62" s="7">
        <v>2</v>
      </c>
      <c r="H62" s="7">
        <v>30</v>
      </c>
      <c r="I62" s="7">
        <v>1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17</v>
      </c>
      <c r="Q62" s="8">
        <f t="shared" si="0"/>
        <v>51</v>
      </c>
      <c r="R62" s="10">
        <v>0</v>
      </c>
      <c r="S62" s="10">
        <v>0</v>
      </c>
      <c r="T62" s="10">
        <v>2</v>
      </c>
      <c r="U62" s="10">
        <v>4.5</v>
      </c>
      <c r="V62" s="10">
        <v>9.6999999999999993</v>
      </c>
      <c r="W62" s="10">
        <v>4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9.59</v>
      </c>
      <c r="AE62" s="9">
        <f t="shared" si="1"/>
        <v>2.2915384615384613</v>
      </c>
    </row>
    <row r="63" spans="1:31" x14ac:dyDescent="0.2">
      <c r="A63" s="5">
        <v>62</v>
      </c>
      <c r="B63" s="34" t="s">
        <v>159</v>
      </c>
      <c r="C63" s="8" t="s">
        <v>31</v>
      </c>
      <c r="D63" s="7">
        <v>55</v>
      </c>
      <c r="E63" s="7">
        <v>19</v>
      </c>
      <c r="F63" s="7">
        <v>564</v>
      </c>
      <c r="G63" s="7">
        <v>27</v>
      </c>
      <c r="H63" s="7">
        <v>163</v>
      </c>
      <c r="I63" s="7">
        <v>43</v>
      </c>
      <c r="J63" s="7">
        <v>56</v>
      </c>
      <c r="K63" s="7">
        <v>123</v>
      </c>
      <c r="L63" s="7">
        <v>508</v>
      </c>
      <c r="M63" s="7">
        <v>41</v>
      </c>
      <c r="N63" s="7">
        <v>553</v>
      </c>
      <c r="O63" s="7">
        <v>29</v>
      </c>
      <c r="P63" s="7">
        <v>34</v>
      </c>
      <c r="Q63" s="8">
        <f t="shared" si="0"/>
        <v>2215</v>
      </c>
      <c r="R63" s="10">
        <v>9.82</v>
      </c>
      <c r="S63" s="10">
        <v>9.42</v>
      </c>
      <c r="T63" s="10">
        <v>9.82</v>
      </c>
      <c r="U63" s="10">
        <v>8.3000000000000007</v>
      </c>
      <c r="V63" s="10">
        <v>9.68</v>
      </c>
      <c r="W63" s="10">
        <v>8.44</v>
      </c>
      <c r="X63" s="10">
        <v>9.57</v>
      </c>
      <c r="Y63" s="10">
        <v>9.44</v>
      </c>
      <c r="Z63" s="10">
        <v>9.6199999999999992</v>
      </c>
      <c r="AA63" s="10">
        <v>9.17</v>
      </c>
      <c r="AB63" s="10">
        <v>9.85</v>
      </c>
      <c r="AC63" s="10">
        <v>9.7200000000000006</v>
      </c>
      <c r="AD63" s="10">
        <v>8.9700000000000006</v>
      </c>
      <c r="AE63" s="9">
        <f t="shared" si="1"/>
        <v>9.3707692307692305</v>
      </c>
    </row>
    <row r="64" spans="1:31" x14ac:dyDescent="0.2">
      <c r="A64" s="5">
        <v>63</v>
      </c>
      <c r="B64" s="34" t="s">
        <v>220</v>
      </c>
      <c r="C64" s="8" t="s">
        <v>28</v>
      </c>
      <c r="D64" s="7">
        <v>370</v>
      </c>
      <c r="E64" s="7">
        <v>172</v>
      </c>
      <c r="F64" s="7">
        <v>350</v>
      </c>
      <c r="G64" s="7">
        <v>241</v>
      </c>
      <c r="H64" s="7">
        <v>1278</v>
      </c>
      <c r="I64" s="7">
        <v>362</v>
      </c>
      <c r="J64" s="7">
        <v>416</v>
      </c>
      <c r="K64" s="7">
        <v>812</v>
      </c>
      <c r="L64" s="7">
        <v>2852</v>
      </c>
      <c r="M64" s="7">
        <v>220</v>
      </c>
      <c r="N64" s="7">
        <v>349</v>
      </c>
      <c r="O64" s="7">
        <v>372</v>
      </c>
      <c r="P64" s="7">
        <v>173</v>
      </c>
      <c r="Q64" s="8">
        <f t="shared" si="0"/>
        <v>7967</v>
      </c>
      <c r="R64" s="10">
        <v>9.66</v>
      </c>
      <c r="S64" s="10">
        <v>1.24</v>
      </c>
      <c r="T64" s="25">
        <v>9.56</v>
      </c>
      <c r="U64" s="25">
        <v>7.53</v>
      </c>
      <c r="V64" s="25">
        <v>9.7799999999999994</v>
      </c>
      <c r="W64" s="25">
        <v>8.6</v>
      </c>
      <c r="X64" s="25">
        <v>8.66</v>
      </c>
      <c r="Y64" s="25">
        <v>9.2100000000000009</v>
      </c>
      <c r="Z64" s="25">
        <v>9.65</v>
      </c>
      <c r="AA64" s="25">
        <v>9.16</v>
      </c>
      <c r="AB64" s="25">
        <v>9.49</v>
      </c>
      <c r="AC64" s="25">
        <v>9.31</v>
      </c>
      <c r="AD64" s="25">
        <v>9.61</v>
      </c>
      <c r="AE64" s="11">
        <f t="shared" si="1"/>
        <v>8.573846153846155</v>
      </c>
    </row>
  </sheetData>
  <autoFilter ref="A1:Z64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64"/>
  <sheetViews>
    <sheetView topLeftCell="G1" workbookViewId="0">
      <selection activeCell="B1" sqref="B1:B64"/>
    </sheetView>
  </sheetViews>
  <sheetFormatPr defaultColWidth="12.5703125" defaultRowHeight="15.75" customHeight="1" x14ac:dyDescent="0.2"/>
  <cols>
    <col min="16" max="27" width="12.5703125" style="24"/>
  </cols>
  <sheetData>
    <row r="1" spans="1:27" x14ac:dyDescent="0.2">
      <c r="A1" s="2" t="s">
        <v>0</v>
      </c>
      <c r="B1" s="33" t="s">
        <v>1</v>
      </c>
      <c r="C1" s="2" t="s">
        <v>2</v>
      </c>
      <c r="D1" s="2" t="s">
        <v>3</v>
      </c>
      <c r="E1" s="2" t="s">
        <v>4</v>
      </c>
      <c r="F1" s="2" t="s">
        <v>43</v>
      </c>
      <c r="G1" s="2" t="s">
        <v>6</v>
      </c>
      <c r="H1" s="2" t="s">
        <v>7</v>
      </c>
      <c r="I1" s="2" t="s">
        <v>44</v>
      </c>
      <c r="J1" s="12" t="s">
        <v>9</v>
      </c>
      <c r="K1" s="2" t="s">
        <v>10</v>
      </c>
      <c r="L1" s="2" t="s">
        <v>45</v>
      </c>
      <c r="M1" s="2" t="s">
        <v>12</v>
      </c>
      <c r="N1" s="2" t="s">
        <v>13</v>
      </c>
      <c r="O1" s="2" t="s">
        <v>14</v>
      </c>
      <c r="P1" s="13" t="s">
        <v>15</v>
      </c>
      <c r="Q1" s="13" t="s">
        <v>16</v>
      </c>
      <c r="R1" s="13" t="s">
        <v>46</v>
      </c>
      <c r="S1" s="13" t="s">
        <v>18</v>
      </c>
      <c r="T1" s="13" t="s">
        <v>19</v>
      </c>
      <c r="U1" s="13" t="s">
        <v>47</v>
      </c>
      <c r="V1" s="26" t="s">
        <v>21</v>
      </c>
      <c r="W1" s="13" t="s">
        <v>22</v>
      </c>
      <c r="X1" s="13" t="s">
        <v>48</v>
      </c>
      <c r="Y1" s="13" t="s">
        <v>24</v>
      </c>
      <c r="Z1" s="13" t="s">
        <v>25</v>
      </c>
      <c r="AA1" s="13" t="s">
        <v>26</v>
      </c>
    </row>
    <row r="2" spans="1:27" x14ac:dyDescent="0.2">
      <c r="A2" s="14">
        <v>1</v>
      </c>
      <c r="B2" s="34" t="s">
        <v>158</v>
      </c>
      <c r="C2" s="15" t="s">
        <v>27</v>
      </c>
      <c r="D2" s="16">
        <v>115</v>
      </c>
      <c r="E2" s="16">
        <v>51</v>
      </c>
      <c r="F2" s="16">
        <v>89</v>
      </c>
      <c r="G2" s="16">
        <v>24</v>
      </c>
      <c r="H2" s="16">
        <v>125</v>
      </c>
      <c r="I2" s="16">
        <v>730</v>
      </c>
      <c r="J2" s="16">
        <v>507</v>
      </c>
      <c r="K2" s="16">
        <v>99</v>
      </c>
      <c r="L2" s="16">
        <v>64</v>
      </c>
      <c r="M2" s="16">
        <v>66</v>
      </c>
      <c r="N2" s="17">
        <v>13</v>
      </c>
      <c r="O2" s="16">
        <f t="shared" ref="O2:O64" si="0">SUM(D2:N2)</f>
        <v>1883</v>
      </c>
      <c r="P2" s="18">
        <v>7.63</v>
      </c>
      <c r="Q2" s="18">
        <v>7.68</v>
      </c>
      <c r="R2" s="18">
        <v>8.26</v>
      </c>
      <c r="S2" s="18">
        <v>8.6300000000000008</v>
      </c>
      <c r="T2" s="18">
        <v>7.38</v>
      </c>
      <c r="U2" s="18">
        <v>9.17</v>
      </c>
      <c r="V2" s="18">
        <v>9.27</v>
      </c>
      <c r="W2" s="18">
        <v>9.06</v>
      </c>
      <c r="X2" s="18">
        <v>9.2799999999999994</v>
      </c>
      <c r="Y2" s="18">
        <v>8.08</v>
      </c>
      <c r="Z2" s="18">
        <v>8.08</v>
      </c>
      <c r="AA2" s="18">
        <f t="shared" ref="AA2:AA64" si="1">AVERAGE(P2:Z2)</f>
        <v>8.410909090909092</v>
      </c>
    </row>
    <row r="3" spans="1:27" x14ac:dyDescent="0.2">
      <c r="A3" s="14">
        <v>2</v>
      </c>
      <c r="B3" s="34" t="s">
        <v>160</v>
      </c>
      <c r="C3" s="15" t="s">
        <v>28</v>
      </c>
      <c r="D3" s="16">
        <v>390</v>
      </c>
      <c r="E3" s="16">
        <v>100</v>
      </c>
      <c r="F3" s="16">
        <v>366</v>
      </c>
      <c r="G3" s="16">
        <v>110</v>
      </c>
      <c r="H3" s="16">
        <v>258</v>
      </c>
      <c r="I3" s="16">
        <v>406</v>
      </c>
      <c r="J3" s="16">
        <v>9</v>
      </c>
      <c r="K3" s="16">
        <v>97</v>
      </c>
      <c r="L3" s="16">
        <v>94</v>
      </c>
      <c r="M3" s="19">
        <v>118</v>
      </c>
      <c r="N3" s="20">
        <v>96</v>
      </c>
      <c r="O3" s="16">
        <f t="shared" si="0"/>
        <v>2044</v>
      </c>
      <c r="P3" s="18">
        <v>9.17</v>
      </c>
      <c r="Q3" s="18">
        <v>8.85</v>
      </c>
      <c r="R3" s="18">
        <v>9.41</v>
      </c>
      <c r="S3" s="18">
        <v>9.6999999999999993</v>
      </c>
      <c r="T3" s="18">
        <v>9.19</v>
      </c>
      <c r="U3" s="18">
        <v>9.2200000000000006</v>
      </c>
      <c r="V3" s="18">
        <v>5.89</v>
      </c>
      <c r="W3" s="18">
        <v>9.2799999999999994</v>
      </c>
      <c r="X3" s="18">
        <v>9.84</v>
      </c>
      <c r="Y3" s="18">
        <v>8.8800000000000008</v>
      </c>
      <c r="Z3" s="18">
        <v>9.68</v>
      </c>
      <c r="AA3" s="18">
        <f t="shared" si="1"/>
        <v>9.009999999999998</v>
      </c>
    </row>
    <row r="4" spans="1:27" x14ac:dyDescent="0.2">
      <c r="A4" s="14">
        <v>3</v>
      </c>
      <c r="B4" s="34" t="s">
        <v>161</v>
      </c>
      <c r="C4" s="15" t="s">
        <v>28</v>
      </c>
      <c r="D4" s="16">
        <v>300</v>
      </c>
      <c r="E4" s="16">
        <v>99</v>
      </c>
      <c r="F4" s="16">
        <v>273</v>
      </c>
      <c r="G4" s="16">
        <v>34</v>
      </c>
      <c r="H4" s="16">
        <v>283</v>
      </c>
      <c r="I4" s="16">
        <v>66</v>
      </c>
      <c r="J4" s="16">
        <v>96</v>
      </c>
      <c r="K4" s="16">
        <v>79</v>
      </c>
      <c r="L4" s="16">
        <v>144</v>
      </c>
      <c r="M4" s="19">
        <v>142</v>
      </c>
      <c r="N4" s="20">
        <v>97</v>
      </c>
      <c r="O4" s="16">
        <f t="shared" si="0"/>
        <v>1613</v>
      </c>
      <c r="P4" s="18">
        <v>9.06</v>
      </c>
      <c r="Q4" s="18">
        <v>8.8800000000000008</v>
      </c>
      <c r="R4" s="18">
        <v>9.32</v>
      </c>
      <c r="S4" s="18">
        <v>10</v>
      </c>
      <c r="T4" s="18">
        <v>9.3699999999999992</v>
      </c>
      <c r="U4" s="18">
        <v>9.49</v>
      </c>
      <c r="V4" s="18">
        <v>9.32</v>
      </c>
      <c r="W4" s="18">
        <v>9.5500000000000007</v>
      </c>
      <c r="X4" s="18">
        <v>9.81</v>
      </c>
      <c r="Y4" s="18">
        <v>8.8699999999999992</v>
      </c>
      <c r="Z4" s="18">
        <v>9.8000000000000007</v>
      </c>
      <c r="AA4" s="18">
        <f t="shared" si="1"/>
        <v>9.4063636363636363</v>
      </c>
    </row>
    <row r="5" spans="1:27" x14ac:dyDescent="0.2">
      <c r="A5" s="14">
        <v>4</v>
      </c>
      <c r="B5" s="34" t="s">
        <v>162</v>
      </c>
      <c r="C5" s="15" t="s">
        <v>27</v>
      </c>
      <c r="D5" s="16">
        <v>58</v>
      </c>
      <c r="E5" s="16">
        <v>58</v>
      </c>
      <c r="F5" s="16">
        <v>30</v>
      </c>
      <c r="G5" s="16">
        <v>5</v>
      </c>
      <c r="H5" s="16">
        <v>66</v>
      </c>
      <c r="I5" s="16">
        <v>356</v>
      </c>
      <c r="J5" s="16">
        <v>108</v>
      </c>
      <c r="K5" s="16">
        <v>39</v>
      </c>
      <c r="L5" s="16">
        <v>16</v>
      </c>
      <c r="M5" s="19">
        <v>17</v>
      </c>
      <c r="N5" s="20">
        <v>10</v>
      </c>
      <c r="O5" s="16">
        <f t="shared" si="0"/>
        <v>763</v>
      </c>
      <c r="P5" s="18">
        <v>8.7100000000000009</v>
      </c>
      <c r="Q5" s="18">
        <v>8.6999999999999993</v>
      </c>
      <c r="R5" s="18">
        <v>8.43</v>
      </c>
      <c r="S5" s="18">
        <v>10</v>
      </c>
      <c r="T5" s="18">
        <v>8.7799999999999994</v>
      </c>
      <c r="U5" s="18">
        <v>9.23</v>
      </c>
      <c r="V5" s="18">
        <v>9.48</v>
      </c>
      <c r="W5" s="18">
        <v>9.23</v>
      </c>
      <c r="X5" s="18">
        <v>8.81</v>
      </c>
      <c r="Y5" s="18">
        <v>8.76</v>
      </c>
      <c r="Z5" s="18">
        <v>9.1</v>
      </c>
      <c r="AA5" s="18">
        <f t="shared" si="1"/>
        <v>9.0209090909090932</v>
      </c>
    </row>
    <row r="6" spans="1:27" x14ac:dyDescent="0.2">
      <c r="A6" s="14">
        <v>5</v>
      </c>
      <c r="B6" s="34" t="s">
        <v>163</v>
      </c>
      <c r="C6" s="15" t="s">
        <v>29</v>
      </c>
      <c r="D6" s="16">
        <v>608</v>
      </c>
      <c r="E6" s="16">
        <v>175</v>
      </c>
      <c r="F6" s="16">
        <v>583</v>
      </c>
      <c r="G6" s="16">
        <v>96</v>
      </c>
      <c r="H6" s="16">
        <v>424</v>
      </c>
      <c r="I6" s="16">
        <v>592</v>
      </c>
      <c r="J6" s="16">
        <v>22</v>
      </c>
      <c r="K6" s="16">
        <v>119</v>
      </c>
      <c r="L6" s="16">
        <v>171</v>
      </c>
      <c r="M6" s="19">
        <v>203</v>
      </c>
      <c r="N6" s="20">
        <v>76</v>
      </c>
      <c r="O6" s="16">
        <f t="shared" si="0"/>
        <v>3069</v>
      </c>
      <c r="P6" s="18">
        <v>9.42</v>
      </c>
      <c r="Q6" s="18">
        <v>9.09</v>
      </c>
      <c r="R6" s="18">
        <v>9.76</v>
      </c>
      <c r="S6" s="18">
        <v>9.81</v>
      </c>
      <c r="T6" s="18">
        <v>9.6199999999999992</v>
      </c>
      <c r="U6" s="18">
        <v>9.56</v>
      </c>
      <c r="V6" s="18">
        <v>6.95</v>
      </c>
      <c r="W6" s="18">
        <v>9.4700000000000006</v>
      </c>
      <c r="X6" s="18">
        <v>9.77</v>
      </c>
      <c r="Y6" s="18">
        <v>9.27</v>
      </c>
      <c r="Z6" s="18">
        <v>9.5299999999999994</v>
      </c>
      <c r="AA6" s="18">
        <f t="shared" si="1"/>
        <v>9.295454545454545</v>
      </c>
    </row>
    <row r="7" spans="1:27" x14ac:dyDescent="0.2">
      <c r="A7" s="14">
        <v>6</v>
      </c>
      <c r="B7" s="34" t="s">
        <v>164</v>
      </c>
      <c r="C7" s="15" t="s">
        <v>27</v>
      </c>
      <c r="D7" s="16">
        <v>55</v>
      </c>
      <c r="E7" s="16">
        <v>133</v>
      </c>
      <c r="F7" s="16">
        <v>41</v>
      </c>
      <c r="G7" s="16">
        <v>13</v>
      </c>
      <c r="H7" s="16">
        <v>87</v>
      </c>
      <c r="I7" s="16">
        <v>324</v>
      </c>
      <c r="J7" s="16">
        <v>438</v>
      </c>
      <c r="K7" s="16">
        <v>72</v>
      </c>
      <c r="L7" s="16">
        <v>34</v>
      </c>
      <c r="M7" s="19">
        <v>45</v>
      </c>
      <c r="N7" s="20">
        <v>11</v>
      </c>
      <c r="O7" s="16">
        <f t="shared" si="0"/>
        <v>1253</v>
      </c>
      <c r="P7" s="18">
        <v>7.95</v>
      </c>
      <c r="Q7" s="18">
        <v>8.81</v>
      </c>
      <c r="R7" s="18">
        <v>7.9</v>
      </c>
      <c r="S7" s="18">
        <v>7.69</v>
      </c>
      <c r="T7" s="18">
        <v>8.7899999999999991</v>
      </c>
      <c r="U7" s="18">
        <v>8.8000000000000007</v>
      </c>
      <c r="V7" s="18">
        <v>9.41</v>
      </c>
      <c r="W7" s="18">
        <v>8.65</v>
      </c>
      <c r="X7" s="18">
        <v>9.32</v>
      </c>
      <c r="Y7" s="18">
        <v>8.11</v>
      </c>
      <c r="Z7" s="18">
        <v>7.55</v>
      </c>
      <c r="AA7" s="18">
        <f t="shared" si="1"/>
        <v>8.4527272727272713</v>
      </c>
    </row>
    <row r="8" spans="1:27" x14ac:dyDescent="0.2">
      <c r="A8" s="14">
        <v>7</v>
      </c>
      <c r="B8" s="34" t="s">
        <v>165</v>
      </c>
      <c r="C8" s="15" t="s">
        <v>30</v>
      </c>
      <c r="D8" s="16">
        <v>4</v>
      </c>
      <c r="E8" s="16">
        <v>3</v>
      </c>
      <c r="F8" s="16">
        <v>4</v>
      </c>
      <c r="G8" s="16">
        <v>2</v>
      </c>
      <c r="H8" s="16">
        <v>1</v>
      </c>
      <c r="I8" s="16">
        <v>4</v>
      </c>
      <c r="J8" s="16">
        <v>10</v>
      </c>
      <c r="K8" s="16">
        <v>1</v>
      </c>
      <c r="L8" s="16">
        <v>1</v>
      </c>
      <c r="M8" s="19">
        <v>2</v>
      </c>
      <c r="N8" s="20">
        <v>29</v>
      </c>
      <c r="O8" s="16">
        <f t="shared" si="0"/>
        <v>61</v>
      </c>
      <c r="P8" s="18">
        <v>6.5</v>
      </c>
      <c r="Q8" s="18">
        <v>3.66</v>
      </c>
      <c r="R8" s="18">
        <v>5.75</v>
      </c>
      <c r="S8" s="18">
        <v>5.5</v>
      </c>
      <c r="T8" s="18">
        <v>10</v>
      </c>
      <c r="U8" s="18">
        <v>4</v>
      </c>
      <c r="V8" s="18">
        <v>5.8</v>
      </c>
      <c r="W8" s="18">
        <v>1</v>
      </c>
      <c r="X8" s="18">
        <v>2</v>
      </c>
      <c r="Y8" s="18">
        <v>6.5</v>
      </c>
      <c r="Z8" s="18">
        <v>9.86</v>
      </c>
      <c r="AA8" s="18">
        <f t="shared" si="1"/>
        <v>5.5063636363636359</v>
      </c>
    </row>
    <row r="9" spans="1:27" x14ac:dyDescent="0.2">
      <c r="A9" s="14">
        <v>8</v>
      </c>
      <c r="B9" s="34" t="s">
        <v>166</v>
      </c>
      <c r="C9" s="15" t="s">
        <v>31</v>
      </c>
      <c r="D9" s="16">
        <v>544</v>
      </c>
      <c r="E9" s="16">
        <v>5</v>
      </c>
      <c r="F9" s="16">
        <v>149</v>
      </c>
      <c r="G9" s="16">
        <v>3</v>
      </c>
      <c r="H9" s="16">
        <v>1</v>
      </c>
      <c r="I9" s="16">
        <v>739</v>
      </c>
      <c r="J9" s="16">
        <v>36</v>
      </c>
      <c r="K9" s="16">
        <v>149</v>
      </c>
      <c r="L9" s="16">
        <v>2</v>
      </c>
      <c r="M9" s="19">
        <v>4</v>
      </c>
      <c r="N9" s="20">
        <v>91</v>
      </c>
      <c r="O9" s="16">
        <f t="shared" si="0"/>
        <v>1723</v>
      </c>
      <c r="P9" s="18">
        <v>9.09</v>
      </c>
      <c r="Q9" s="18">
        <v>7</v>
      </c>
      <c r="R9" s="18">
        <v>7.93</v>
      </c>
      <c r="S9" s="18">
        <v>5.67</v>
      </c>
      <c r="T9" s="18">
        <v>5</v>
      </c>
      <c r="U9" s="18">
        <v>8.9600000000000009</v>
      </c>
      <c r="V9" s="18">
        <v>8</v>
      </c>
      <c r="W9" s="18">
        <v>8.81</v>
      </c>
      <c r="X9" s="18">
        <v>6.5</v>
      </c>
      <c r="Y9" s="18">
        <v>7.5</v>
      </c>
      <c r="Z9" s="18">
        <v>9.27</v>
      </c>
      <c r="AA9" s="18">
        <f t="shared" si="1"/>
        <v>7.6118181818181823</v>
      </c>
    </row>
    <row r="10" spans="1:27" x14ac:dyDescent="0.2">
      <c r="A10" s="14">
        <v>9</v>
      </c>
      <c r="B10" s="34" t="s">
        <v>168</v>
      </c>
      <c r="C10" s="15" t="s">
        <v>30</v>
      </c>
      <c r="D10" s="16">
        <v>2</v>
      </c>
      <c r="E10" s="16">
        <v>4</v>
      </c>
      <c r="F10" s="16">
        <v>1</v>
      </c>
      <c r="G10" s="16">
        <v>0</v>
      </c>
      <c r="H10" s="16">
        <v>3</v>
      </c>
      <c r="I10" s="16">
        <v>19</v>
      </c>
      <c r="J10" s="16">
        <v>2</v>
      </c>
      <c r="K10" s="16">
        <v>6</v>
      </c>
      <c r="L10" s="16">
        <v>1</v>
      </c>
      <c r="M10" s="19">
        <v>1</v>
      </c>
      <c r="N10" s="20">
        <v>0</v>
      </c>
      <c r="O10" s="16">
        <f t="shared" si="0"/>
        <v>39</v>
      </c>
      <c r="P10" s="18">
        <v>5.5</v>
      </c>
      <c r="Q10" s="18">
        <v>7.75</v>
      </c>
      <c r="R10" s="18">
        <v>9</v>
      </c>
      <c r="S10" s="18">
        <v>0</v>
      </c>
      <c r="T10" s="18">
        <v>9</v>
      </c>
      <c r="U10" s="18">
        <v>9.0500000000000007</v>
      </c>
      <c r="V10" s="18">
        <v>4</v>
      </c>
      <c r="W10" s="18">
        <v>9.66</v>
      </c>
      <c r="X10" s="18">
        <v>10</v>
      </c>
      <c r="Y10" s="18">
        <v>6</v>
      </c>
      <c r="Z10" s="18">
        <v>0</v>
      </c>
      <c r="AA10" s="18">
        <f t="shared" si="1"/>
        <v>6.3599999999999994</v>
      </c>
    </row>
    <row r="11" spans="1:27" x14ac:dyDescent="0.2">
      <c r="A11" s="14">
        <v>10</v>
      </c>
      <c r="B11" s="34" t="s">
        <v>167</v>
      </c>
      <c r="C11" s="15" t="s">
        <v>31</v>
      </c>
      <c r="D11" s="16">
        <v>84</v>
      </c>
      <c r="E11" s="16">
        <v>150</v>
      </c>
      <c r="F11" s="16">
        <v>62</v>
      </c>
      <c r="G11" s="16">
        <v>11</v>
      </c>
      <c r="H11" s="16">
        <v>111</v>
      </c>
      <c r="I11" s="16">
        <v>585</v>
      </c>
      <c r="J11" s="16">
        <v>1336</v>
      </c>
      <c r="K11" s="16">
        <v>46</v>
      </c>
      <c r="L11" s="16">
        <v>15</v>
      </c>
      <c r="M11" s="19">
        <v>38</v>
      </c>
      <c r="N11" s="20">
        <v>12</v>
      </c>
      <c r="O11" s="16">
        <f t="shared" si="0"/>
        <v>2450</v>
      </c>
      <c r="P11" s="18">
        <v>8.19</v>
      </c>
      <c r="Q11" s="18">
        <v>9.02</v>
      </c>
      <c r="R11" s="18">
        <v>8.82</v>
      </c>
      <c r="S11" s="18">
        <v>9.18</v>
      </c>
      <c r="T11" s="18">
        <v>8.83</v>
      </c>
      <c r="U11" s="18">
        <v>9.4600000000000009</v>
      </c>
      <c r="V11" s="18">
        <v>9.73</v>
      </c>
      <c r="W11" s="18">
        <v>9.19</v>
      </c>
      <c r="X11" s="18">
        <v>8</v>
      </c>
      <c r="Y11" s="18">
        <v>7.82</v>
      </c>
      <c r="Z11" s="18">
        <v>8.33</v>
      </c>
      <c r="AA11" s="18">
        <f t="shared" si="1"/>
        <v>8.7790909090909093</v>
      </c>
    </row>
    <row r="12" spans="1:27" x14ac:dyDescent="0.2">
      <c r="A12" s="14">
        <v>11</v>
      </c>
      <c r="B12" s="34" t="s">
        <v>169</v>
      </c>
      <c r="C12" s="15" t="s">
        <v>27</v>
      </c>
      <c r="D12" s="16">
        <v>83</v>
      </c>
      <c r="E12" s="16">
        <v>23</v>
      </c>
      <c r="F12" s="16">
        <v>63</v>
      </c>
      <c r="G12" s="16">
        <v>11</v>
      </c>
      <c r="H12" s="6"/>
      <c r="I12" s="16">
        <v>1026</v>
      </c>
      <c r="J12" s="16">
        <v>778</v>
      </c>
      <c r="K12" s="16">
        <v>32</v>
      </c>
      <c r="L12" s="16">
        <v>20</v>
      </c>
      <c r="M12" s="19">
        <v>37</v>
      </c>
      <c r="N12" s="20">
        <v>6</v>
      </c>
      <c r="O12" s="16">
        <f t="shared" si="0"/>
        <v>2079</v>
      </c>
      <c r="P12" s="18">
        <v>7.3</v>
      </c>
      <c r="Q12" s="18">
        <v>7.91</v>
      </c>
      <c r="R12" s="18">
        <v>7.06</v>
      </c>
      <c r="S12" s="18">
        <v>7.45</v>
      </c>
      <c r="T12" s="18">
        <v>6.33</v>
      </c>
      <c r="U12" s="18">
        <v>8.07</v>
      </c>
      <c r="V12" s="18">
        <v>9.07</v>
      </c>
      <c r="W12" s="18">
        <v>7.71</v>
      </c>
      <c r="X12" s="18">
        <v>9.1999999999999993</v>
      </c>
      <c r="Y12" s="18">
        <v>7</v>
      </c>
      <c r="Z12" s="18">
        <v>9.33</v>
      </c>
      <c r="AA12" s="18">
        <f t="shared" si="1"/>
        <v>7.8572727272727265</v>
      </c>
    </row>
    <row r="13" spans="1:27" x14ac:dyDescent="0.2">
      <c r="A13" s="14">
        <v>12</v>
      </c>
      <c r="B13" s="34" t="s">
        <v>170</v>
      </c>
      <c r="C13" s="15" t="s">
        <v>27</v>
      </c>
      <c r="D13" s="16">
        <v>0</v>
      </c>
      <c r="E13" s="16">
        <v>4</v>
      </c>
      <c r="F13" s="16">
        <v>2</v>
      </c>
      <c r="G13" s="16">
        <v>0</v>
      </c>
      <c r="H13" s="16">
        <v>56</v>
      </c>
      <c r="I13" s="16">
        <v>20</v>
      </c>
      <c r="J13" s="16">
        <v>22</v>
      </c>
      <c r="K13" s="16">
        <v>3</v>
      </c>
      <c r="L13" s="16">
        <v>3</v>
      </c>
      <c r="M13" s="19">
        <v>1</v>
      </c>
      <c r="N13" s="20">
        <v>0</v>
      </c>
      <c r="O13" s="16">
        <f t="shared" si="0"/>
        <v>111</v>
      </c>
      <c r="P13" s="18">
        <v>0</v>
      </c>
      <c r="Q13" s="18">
        <v>6.75</v>
      </c>
      <c r="R13" s="18">
        <v>4.5</v>
      </c>
      <c r="S13" s="18">
        <v>0</v>
      </c>
      <c r="T13" s="18">
        <v>0</v>
      </c>
      <c r="U13" s="18">
        <v>9.0549999999999997</v>
      </c>
      <c r="V13" s="18">
        <v>9.82</v>
      </c>
      <c r="W13" s="18">
        <v>10</v>
      </c>
      <c r="X13" s="18">
        <v>10</v>
      </c>
      <c r="Y13" s="18">
        <v>7</v>
      </c>
      <c r="Z13" s="18">
        <v>0</v>
      </c>
      <c r="AA13" s="18">
        <f t="shared" si="1"/>
        <v>5.1931818181818183</v>
      </c>
    </row>
    <row r="14" spans="1:27" x14ac:dyDescent="0.2">
      <c r="A14" s="14">
        <v>13</v>
      </c>
      <c r="B14" s="34" t="s">
        <v>171</v>
      </c>
      <c r="C14" s="15" t="s">
        <v>28</v>
      </c>
      <c r="D14" s="16">
        <v>471</v>
      </c>
      <c r="E14" s="16">
        <v>24</v>
      </c>
      <c r="F14" s="16">
        <v>491</v>
      </c>
      <c r="G14" s="16">
        <v>10</v>
      </c>
      <c r="H14" s="16">
        <v>0</v>
      </c>
      <c r="I14" s="16">
        <v>601</v>
      </c>
      <c r="J14" s="16">
        <v>70</v>
      </c>
      <c r="K14" s="16">
        <v>164</v>
      </c>
      <c r="L14" s="16">
        <v>154</v>
      </c>
      <c r="M14" s="19">
        <v>159</v>
      </c>
      <c r="N14" s="20">
        <v>15</v>
      </c>
      <c r="O14" s="16">
        <f t="shared" si="0"/>
        <v>2159</v>
      </c>
      <c r="P14" s="18">
        <v>8.73</v>
      </c>
      <c r="Q14" s="18">
        <v>8.25</v>
      </c>
      <c r="R14" s="18">
        <v>9.06</v>
      </c>
      <c r="S14" s="18">
        <v>9.5</v>
      </c>
      <c r="T14" s="18">
        <v>8.18</v>
      </c>
      <c r="U14" s="18">
        <v>9.01</v>
      </c>
      <c r="V14" s="18">
        <v>8.69</v>
      </c>
      <c r="W14" s="18">
        <v>9.14</v>
      </c>
      <c r="X14" s="18">
        <v>9.61</v>
      </c>
      <c r="Y14" s="18">
        <v>8.65</v>
      </c>
      <c r="Z14" s="18">
        <v>9.5299999999999994</v>
      </c>
      <c r="AA14" s="18">
        <f t="shared" si="1"/>
        <v>8.9409090909090914</v>
      </c>
    </row>
    <row r="15" spans="1:27" x14ac:dyDescent="0.2">
      <c r="A15" s="14">
        <v>14</v>
      </c>
      <c r="B15" s="34" t="s">
        <v>172</v>
      </c>
      <c r="C15" s="15" t="s">
        <v>30</v>
      </c>
      <c r="D15" s="16">
        <v>362</v>
      </c>
      <c r="E15" s="16">
        <v>183</v>
      </c>
      <c r="F15" s="16">
        <v>365</v>
      </c>
      <c r="G15" s="16">
        <v>0</v>
      </c>
      <c r="H15" s="16">
        <v>135</v>
      </c>
      <c r="I15" s="16">
        <v>215</v>
      </c>
      <c r="J15" s="16">
        <v>292</v>
      </c>
      <c r="K15" s="16">
        <v>1</v>
      </c>
      <c r="L15" s="16">
        <v>190</v>
      </c>
      <c r="M15" s="19">
        <v>3</v>
      </c>
      <c r="N15" s="20">
        <v>58</v>
      </c>
      <c r="O15" s="16">
        <f t="shared" si="0"/>
        <v>1804</v>
      </c>
      <c r="P15" s="18">
        <v>9.0399999999999991</v>
      </c>
      <c r="Q15" s="18">
        <v>8.7200000000000006</v>
      </c>
      <c r="R15" s="18">
        <v>9.5</v>
      </c>
      <c r="S15" s="18">
        <v>0</v>
      </c>
      <c r="T15" s="18">
        <v>9.31</v>
      </c>
      <c r="U15" s="18">
        <v>9.58</v>
      </c>
      <c r="V15" s="18">
        <v>9.6300000000000008</v>
      </c>
      <c r="W15" s="18">
        <v>10</v>
      </c>
      <c r="X15" s="18">
        <v>9.89</v>
      </c>
      <c r="Y15" s="18">
        <v>9.33</v>
      </c>
      <c r="Z15" s="18">
        <v>9.64</v>
      </c>
      <c r="AA15" s="18">
        <f t="shared" si="1"/>
        <v>8.6036363636363635</v>
      </c>
    </row>
    <row r="16" spans="1:27" x14ac:dyDescent="0.2">
      <c r="A16" s="14">
        <v>15</v>
      </c>
      <c r="B16" s="34" t="s">
        <v>173</v>
      </c>
      <c r="C16" s="15" t="s">
        <v>32</v>
      </c>
      <c r="D16" s="16">
        <v>243</v>
      </c>
      <c r="E16" s="16">
        <v>199</v>
      </c>
      <c r="F16" s="16">
        <v>262</v>
      </c>
      <c r="G16" s="16">
        <v>140</v>
      </c>
      <c r="H16" s="16">
        <v>294</v>
      </c>
      <c r="I16" s="16">
        <v>0</v>
      </c>
      <c r="J16" s="16">
        <v>202</v>
      </c>
      <c r="K16" s="16">
        <v>220</v>
      </c>
      <c r="L16" s="16">
        <v>123</v>
      </c>
      <c r="M16" s="19">
        <v>128</v>
      </c>
      <c r="N16" s="20">
        <v>122</v>
      </c>
      <c r="O16" s="16">
        <f t="shared" si="0"/>
        <v>1933</v>
      </c>
      <c r="P16" s="18">
        <v>8.9</v>
      </c>
      <c r="Q16" s="18">
        <v>9.34</v>
      </c>
      <c r="R16" s="18">
        <v>9.59</v>
      </c>
      <c r="S16" s="18">
        <v>9.77</v>
      </c>
      <c r="T16" s="18">
        <v>9.15</v>
      </c>
      <c r="U16" s="18">
        <v>9.56</v>
      </c>
      <c r="V16" s="18">
        <v>9.31</v>
      </c>
      <c r="W16" s="18">
        <v>9.68</v>
      </c>
      <c r="X16" s="18">
        <v>9.68</v>
      </c>
      <c r="Y16" s="18">
        <v>9.1999999999999993</v>
      </c>
      <c r="Z16" s="18">
        <v>9.66</v>
      </c>
      <c r="AA16" s="18">
        <f t="shared" si="1"/>
        <v>9.4400000000000013</v>
      </c>
    </row>
    <row r="17" spans="1:27" x14ac:dyDescent="0.2">
      <c r="A17" s="14">
        <v>16</v>
      </c>
      <c r="B17" s="34" t="s">
        <v>174</v>
      </c>
      <c r="C17" s="15" t="s">
        <v>32</v>
      </c>
      <c r="D17" s="16">
        <v>249</v>
      </c>
      <c r="E17" s="16">
        <v>96</v>
      </c>
      <c r="F17" s="16">
        <v>259</v>
      </c>
      <c r="G17" s="16">
        <v>20</v>
      </c>
      <c r="H17" s="16">
        <v>259</v>
      </c>
      <c r="I17" s="16">
        <v>0</v>
      </c>
      <c r="J17" s="16">
        <v>141</v>
      </c>
      <c r="K17" s="16">
        <v>109</v>
      </c>
      <c r="L17" s="16">
        <v>26</v>
      </c>
      <c r="M17" s="19">
        <v>75</v>
      </c>
      <c r="N17" s="20">
        <v>79</v>
      </c>
      <c r="O17" s="16">
        <f t="shared" si="0"/>
        <v>1313</v>
      </c>
      <c r="P17" s="18">
        <v>8.9600000000000009</v>
      </c>
      <c r="Q17" s="18">
        <v>8.76</v>
      </c>
      <c r="R17" s="18">
        <v>9.26</v>
      </c>
      <c r="S17" s="18">
        <v>9.8000000000000007</v>
      </c>
      <c r="T17" s="18">
        <v>9</v>
      </c>
      <c r="U17" s="18">
        <v>9.06</v>
      </c>
      <c r="V17" s="18">
        <v>9.41</v>
      </c>
      <c r="W17" s="18">
        <v>9.41</v>
      </c>
      <c r="X17" s="18">
        <v>9.4600000000000009</v>
      </c>
      <c r="Y17" s="18">
        <v>8.8000000000000007</v>
      </c>
      <c r="Z17" s="18">
        <v>9.65</v>
      </c>
      <c r="AA17" s="18">
        <f t="shared" si="1"/>
        <v>9.2336363636363643</v>
      </c>
    </row>
    <row r="18" spans="1:27" x14ac:dyDescent="0.2">
      <c r="A18" s="14">
        <v>17</v>
      </c>
      <c r="B18" s="34" t="s">
        <v>175</v>
      </c>
      <c r="C18" s="15" t="s">
        <v>28</v>
      </c>
      <c r="D18" s="16">
        <v>3</v>
      </c>
      <c r="E18" s="16">
        <v>2</v>
      </c>
      <c r="F18" s="16">
        <v>7</v>
      </c>
      <c r="G18" s="16">
        <v>2</v>
      </c>
      <c r="H18" s="16">
        <v>84</v>
      </c>
      <c r="I18" s="16">
        <v>2</v>
      </c>
      <c r="J18" s="16">
        <v>0</v>
      </c>
      <c r="K18" s="16">
        <v>0</v>
      </c>
      <c r="L18" s="16">
        <v>2</v>
      </c>
      <c r="M18" s="19">
        <v>1</v>
      </c>
      <c r="N18" s="20">
        <v>0</v>
      </c>
      <c r="O18" s="16">
        <f t="shared" si="0"/>
        <v>103</v>
      </c>
      <c r="P18" s="18">
        <v>7.67</v>
      </c>
      <c r="Q18" s="18">
        <v>9.5</v>
      </c>
      <c r="R18" s="18">
        <v>9.7100000000000009</v>
      </c>
      <c r="S18" s="18">
        <v>10</v>
      </c>
      <c r="T18" s="18">
        <v>9.4</v>
      </c>
      <c r="U18" s="18">
        <v>8</v>
      </c>
      <c r="V18" s="18">
        <v>0</v>
      </c>
      <c r="W18" s="18">
        <v>0</v>
      </c>
      <c r="X18" s="18">
        <v>10</v>
      </c>
      <c r="Y18" s="18">
        <v>8</v>
      </c>
      <c r="Z18" s="18">
        <v>0</v>
      </c>
      <c r="AA18" s="18">
        <f t="shared" si="1"/>
        <v>6.5709090909090913</v>
      </c>
    </row>
    <row r="19" spans="1:27" x14ac:dyDescent="0.2">
      <c r="A19" s="14">
        <v>18</v>
      </c>
      <c r="B19" s="34" t="s">
        <v>176</v>
      </c>
      <c r="C19" s="15" t="s">
        <v>31</v>
      </c>
      <c r="D19" s="16">
        <v>155</v>
      </c>
      <c r="E19" s="16">
        <v>328</v>
      </c>
      <c r="F19" s="16">
        <v>171</v>
      </c>
      <c r="G19" s="16">
        <v>25</v>
      </c>
      <c r="H19" s="16">
        <v>5</v>
      </c>
      <c r="I19" s="16">
        <v>1345</v>
      </c>
      <c r="J19" s="16">
        <v>1069</v>
      </c>
      <c r="K19" s="16">
        <v>68</v>
      </c>
      <c r="L19" s="16">
        <v>274</v>
      </c>
      <c r="M19" s="19">
        <v>88</v>
      </c>
      <c r="N19" s="20">
        <v>25</v>
      </c>
      <c r="O19" s="16">
        <f t="shared" si="0"/>
        <v>3553</v>
      </c>
      <c r="P19" s="18">
        <v>8.1300000000000008</v>
      </c>
      <c r="Q19" s="18">
        <v>9.16</v>
      </c>
      <c r="R19" s="18">
        <v>8.83</v>
      </c>
      <c r="S19" s="18">
        <v>8.1199999999999992</v>
      </c>
      <c r="T19" s="18">
        <v>8.6300000000000008</v>
      </c>
      <c r="U19" s="18">
        <v>9.2899999999999991</v>
      </c>
      <c r="V19" s="18">
        <v>9.67</v>
      </c>
      <c r="W19" s="18">
        <v>8.8800000000000008</v>
      </c>
      <c r="X19" s="18">
        <v>9.7100000000000009</v>
      </c>
      <c r="Y19" s="18">
        <v>8.3800000000000008</v>
      </c>
      <c r="Z19" s="18">
        <v>8.7200000000000006</v>
      </c>
      <c r="AA19" s="18">
        <f t="shared" si="1"/>
        <v>8.8654545454545435</v>
      </c>
    </row>
    <row r="20" spans="1:27" x14ac:dyDescent="0.2">
      <c r="A20" s="14">
        <v>19</v>
      </c>
      <c r="B20" s="34" t="s">
        <v>177</v>
      </c>
      <c r="C20" s="15" t="s">
        <v>27</v>
      </c>
      <c r="D20" s="16">
        <v>45</v>
      </c>
      <c r="E20" s="16">
        <v>145</v>
      </c>
      <c r="F20" s="16">
        <v>33</v>
      </c>
      <c r="G20" s="16">
        <v>7</v>
      </c>
      <c r="H20" s="16">
        <v>162</v>
      </c>
      <c r="I20" s="16">
        <v>0</v>
      </c>
      <c r="J20" s="16">
        <v>439</v>
      </c>
      <c r="K20" s="16">
        <v>101</v>
      </c>
      <c r="L20" s="16">
        <v>14</v>
      </c>
      <c r="M20" s="19">
        <v>65</v>
      </c>
      <c r="N20" s="20">
        <v>7</v>
      </c>
      <c r="O20" s="16">
        <f t="shared" si="0"/>
        <v>1018</v>
      </c>
      <c r="P20" s="18">
        <v>7.6</v>
      </c>
      <c r="Q20" s="18">
        <v>9.08</v>
      </c>
      <c r="R20" s="18">
        <v>8</v>
      </c>
      <c r="S20" s="18">
        <v>6.43</v>
      </c>
      <c r="T20" s="18">
        <v>8.2100000000000009</v>
      </c>
      <c r="U20" s="18">
        <v>9.18</v>
      </c>
      <c r="V20" s="18">
        <v>9.51</v>
      </c>
      <c r="W20" s="18">
        <v>9.1300000000000008</v>
      </c>
      <c r="X20" s="18">
        <v>7.5</v>
      </c>
      <c r="Y20" s="18">
        <v>7.18</v>
      </c>
      <c r="Z20" s="18">
        <v>8.57</v>
      </c>
      <c r="AA20" s="18">
        <f t="shared" si="1"/>
        <v>8.2172727272727268</v>
      </c>
    </row>
    <row r="21" spans="1:27" x14ac:dyDescent="0.2">
      <c r="A21" s="14">
        <v>20</v>
      </c>
      <c r="B21" s="34" t="s">
        <v>178</v>
      </c>
      <c r="C21" s="15" t="s">
        <v>32</v>
      </c>
      <c r="D21" s="16">
        <v>344</v>
      </c>
      <c r="E21" s="16">
        <v>234</v>
      </c>
      <c r="F21" s="16">
        <v>447</v>
      </c>
      <c r="G21" s="16">
        <v>87</v>
      </c>
      <c r="H21" s="16">
        <v>57</v>
      </c>
      <c r="I21" s="16">
        <v>123</v>
      </c>
      <c r="J21" s="16">
        <v>10</v>
      </c>
      <c r="K21" s="16">
        <v>150</v>
      </c>
      <c r="L21" s="16">
        <v>287</v>
      </c>
      <c r="M21" s="19">
        <v>237</v>
      </c>
      <c r="N21" s="20">
        <v>112</v>
      </c>
      <c r="O21" s="16">
        <f t="shared" si="0"/>
        <v>2088</v>
      </c>
      <c r="P21" s="18">
        <v>9.26</v>
      </c>
      <c r="Q21" s="18">
        <v>9.33</v>
      </c>
      <c r="R21" s="18">
        <v>9.66</v>
      </c>
      <c r="S21" s="18">
        <v>9.9</v>
      </c>
      <c r="T21" s="18">
        <v>9.4700000000000006</v>
      </c>
      <c r="U21" s="18">
        <v>9.6</v>
      </c>
      <c r="V21" s="18">
        <v>8.6999999999999993</v>
      </c>
      <c r="W21" s="18">
        <v>9.6999999999999993</v>
      </c>
      <c r="X21" s="18">
        <v>9.83</v>
      </c>
      <c r="Y21" s="18">
        <v>9.34</v>
      </c>
      <c r="Z21" s="18">
        <v>9.8699999999999992</v>
      </c>
      <c r="AA21" s="18">
        <f t="shared" si="1"/>
        <v>9.5145454545454555</v>
      </c>
    </row>
    <row r="22" spans="1:27" x14ac:dyDescent="0.2">
      <c r="A22" s="14">
        <v>21</v>
      </c>
      <c r="B22" s="34" t="s">
        <v>179</v>
      </c>
      <c r="C22" s="15" t="s">
        <v>28</v>
      </c>
      <c r="D22" s="16">
        <v>64</v>
      </c>
      <c r="E22" s="16">
        <v>31</v>
      </c>
      <c r="F22" s="16">
        <v>75</v>
      </c>
      <c r="G22" s="16">
        <v>108</v>
      </c>
      <c r="H22" s="16">
        <v>441</v>
      </c>
      <c r="I22" s="16">
        <v>125</v>
      </c>
      <c r="J22" s="16">
        <v>6</v>
      </c>
      <c r="K22" s="16">
        <v>25</v>
      </c>
      <c r="L22" s="16">
        <v>37</v>
      </c>
      <c r="M22" s="19">
        <v>27</v>
      </c>
      <c r="N22" s="20">
        <v>63</v>
      </c>
      <c r="O22" s="16">
        <f t="shared" si="0"/>
        <v>1002</v>
      </c>
      <c r="P22" s="18">
        <v>8.66</v>
      </c>
      <c r="Q22" s="18">
        <v>7.93</v>
      </c>
      <c r="R22" s="18">
        <v>9.33</v>
      </c>
      <c r="S22" s="18">
        <v>8.8000000000000007</v>
      </c>
      <c r="T22" s="18">
        <v>8.75</v>
      </c>
      <c r="U22" s="18">
        <v>8.27</v>
      </c>
      <c r="V22" s="18">
        <v>8.17</v>
      </c>
      <c r="W22" s="18">
        <v>9.56</v>
      </c>
      <c r="X22" s="18">
        <v>9.64</v>
      </c>
      <c r="Y22" s="18">
        <v>8.85</v>
      </c>
      <c r="Z22" s="18">
        <v>9.49</v>
      </c>
      <c r="AA22" s="18">
        <f t="shared" si="1"/>
        <v>8.8590909090909076</v>
      </c>
    </row>
    <row r="23" spans="1:27" x14ac:dyDescent="0.2">
      <c r="A23" s="14">
        <v>22</v>
      </c>
      <c r="B23" s="34" t="s">
        <v>180</v>
      </c>
      <c r="C23" s="15" t="s">
        <v>29</v>
      </c>
      <c r="D23" s="16">
        <v>349</v>
      </c>
      <c r="E23" s="16">
        <v>98</v>
      </c>
      <c r="F23" s="16">
        <v>463</v>
      </c>
      <c r="G23" s="16">
        <v>84</v>
      </c>
      <c r="H23" s="16">
        <v>86</v>
      </c>
      <c r="I23" s="16">
        <v>393</v>
      </c>
      <c r="J23" s="16">
        <v>79</v>
      </c>
      <c r="K23" s="16">
        <v>114</v>
      </c>
      <c r="L23" s="16">
        <v>128</v>
      </c>
      <c r="M23" s="19">
        <v>106</v>
      </c>
      <c r="N23" s="20">
        <v>92</v>
      </c>
      <c r="O23" s="16">
        <f t="shared" si="0"/>
        <v>1992</v>
      </c>
      <c r="P23" s="18">
        <v>8.5500000000000007</v>
      </c>
      <c r="Q23" s="18">
        <v>8.36</v>
      </c>
      <c r="R23" s="18">
        <v>9.4600000000000009</v>
      </c>
      <c r="S23" s="18">
        <v>9.31</v>
      </c>
      <c r="T23" s="18">
        <v>9.02</v>
      </c>
      <c r="U23" s="18">
        <v>8.41</v>
      </c>
      <c r="V23" s="18">
        <v>8.76</v>
      </c>
      <c r="W23" s="18">
        <v>9.5</v>
      </c>
      <c r="X23" s="18">
        <v>9.41</v>
      </c>
      <c r="Y23" s="18">
        <v>8.81</v>
      </c>
      <c r="Z23" s="18">
        <v>9.66</v>
      </c>
      <c r="AA23" s="18">
        <f t="shared" si="1"/>
        <v>9.0227272727272734</v>
      </c>
    </row>
    <row r="24" spans="1:27" x14ac:dyDescent="0.2">
      <c r="A24" s="14">
        <v>23</v>
      </c>
      <c r="B24" s="34" t="s">
        <v>181</v>
      </c>
      <c r="C24" s="15" t="s">
        <v>29</v>
      </c>
      <c r="D24" s="16">
        <v>13</v>
      </c>
      <c r="E24" s="16">
        <v>6</v>
      </c>
      <c r="F24" s="16">
        <v>9</v>
      </c>
      <c r="G24" s="16">
        <v>0</v>
      </c>
      <c r="H24" s="16">
        <v>372</v>
      </c>
      <c r="I24" s="16">
        <v>13</v>
      </c>
      <c r="J24" s="16">
        <v>4</v>
      </c>
      <c r="K24" s="16">
        <v>9</v>
      </c>
      <c r="L24" s="16">
        <v>3</v>
      </c>
      <c r="M24" s="19">
        <v>16</v>
      </c>
      <c r="N24" s="20">
        <v>69</v>
      </c>
      <c r="O24" s="16">
        <f t="shared" si="0"/>
        <v>514</v>
      </c>
      <c r="P24" s="18">
        <v>8.85</v>
      </c>
      <c r="Q24" s="18">
        <v>9.66</v>
      </c>
      <c r="R24" s="18">
        <v>9.33</v>
      </c>
      <c r="S24" s="18">
        <v>0</v>
      </c>
      <c r="T24" s="18">
        <v>9.7100000000000009</v>
      </c>
      <c r="U24" s="18">
        <v>8.76</v>
      </c>
      <c r="V24" s="18">
        <v>7.75</v>
      </c>
      <c r="W24" s="18">
        <v>9.5500000000000007</v>
      </c>
      <c r="X24" s="18">
        <v>10</v>
      </c>
      <c r="Y24" s="18">
        <v>8.69</v>
      </c>
      <c r="Z24" s="18">
        <v>9.9</v>
      </c>
      <c r="AA24" s="18">
        <f t="shared" si="1"/>
        <v>8.3818181818181827</v>
      </c>
    </row>
    <row r="25" spans="1:27" x14ac:dyDescent="0.2">
      <c r="A25" s="14">
        <v>24</v>
      </c>
      <c r="B25" s="34" t="s">
        <v>182</v>
      </c>
      <c r="C25" s="15" t="s">
        <v>30</v>
      </c>
      <c r="D25" s="16">
        <v>0</v>
      </c>
      <c r="E25" s="16">
        <v>7</v>
      </c>
      <c r="F25" s="16">
        <v>30</v>
      </c>
      <c r="G25" s="16">
        <v>17</v>
      </c>
      <c r="H25" s="16">
        <v>7</v>
      </c>
      <c r="I25" s="16">
        <v>3</v>
      </c>
      <c r="J25" s="16">
        <v>0</v>
      </c>
      <c r="K25" s="16">
        <v>1</v>
      </c>
      <c r="L25" s="16">
        <v>2</v>
      </c>
      <c r="M25" s="19">
        <v>15</v>
      </c>
      <c r="N25" s="20">
        <v>2</v>
      </c>
      <c r="O25" s="16">
        <f t="shared" si="0"/>
        <v>84</v>
      </c>
      <c r="P25" s="18">
        <v>0</v>
      </c>
      <c r="Q25" s="18">
        <v>9.85</v>
      </c>
      <c r="R25" s="18">
        <v>9.76</v>
      </c>
      <c r="S25" s="18">
        <v>10</v>
      </c>
      <c r="T25" s="18">
        <v>10</v>
      </c>
      <c r="U25" s="18">
        <v>8.33</v>
      </c>
      <c r="V25" s="18">
        <v>0</v>
      </c>
      <c r="W25" s="18">
        <v>10</v>
      </c>
      <c r="X25" s="18">
        <v>10</v>
      </c>
      <c r="Y25" s="18">
        <v>9.5299999999999994</v>
      </c>
      <c r="Z25" s="18">
        <v>10</v>
      </c>
      <c r="AA25" s="18">
        <f t="shared" si="1"/>
        <v>7.9518181818181821</v>
      </c>
    </row>
    <row r="26" spans="1:27" x14ac:dyDescent="0.2">
      <c r="A26" s="14">
        <v>25</v>
      </c>
      <c r="B26" s="34" t="s">
        <v>183</v>
      </c>
      <c r="C26" s="15" t="s">
        <v>29</v>
      </c>
      <c r="D26" s="16">
        <v>855</v>
      </c>
      <c r="E26" s="16">
        <v>214</v>
      </c>
      <c r="F26" s="16">
        <v>513</v>
      </c>
      <c r="G26" s="16">
        <v>96</v>
      </c>
      <c r="H26" s="16">
        <v>23</v>
      </c>
      <c r="I26" s="16">
        <v>943</v>
      </c>
      <c r="J26" s="16">
        <v>5</v>
      </c>
      <c r="K26" s="16">
        <v>97</v>
      </c>
      <c r="L26" s="16">
        <v>168</v>
      </c>
      <c r="M26" s="19">
        <v>141</v>
      </c>
      <c r="N26" s="20">
        <v>116</v>
      </c>
      <c r="O26" s="16">
        <f t="shared" si="0"/>
        <v>3171</v>
      </c>
      <c r="P26" s="18">
        <v>9.1199999999999992</v>
      </c>
      <c r="Q26" s="18">
        <v>9.19</v>
      </c>
      <c r="R26" s="18">
        <v>9.4600000000000009</v>
      </c>
      <c r="S26" s="18">
        <v>9.5500000000000007</v>
      </c>
      <c r="T26" s="18">
        <v>9.3699999999999992</v>
      </c>
      <c r="U26" s="18">
        <v>9.14</v>
      </c>
      <c r="V26" s="18">
        <v>8.6</v>
      </c>
      <c r="W26" s="18">
        <v>9.32</v>
      </c>
      <c r="X26" s="18">
        <v>9.6999999999999993</v>
      </c>
      <c r="Y26" s="18">
        <v>9.2799999999999994</v>
      </c>
      <c r="Z26" s="18">
        <v>9.61</v>
      </c>
      <c r="AA26" s="18">
        <f t="shared" si="1"/>
        <v>9.3036363636363646</v>
      </c>
    </row>
    <row r="27" spans="1:27" x14ac:dyDescent="0.2">
      <c r="A27" s="14">
        <v>26</v>
      </c>
      <c r="B27" s="34" t="s">
        <v>184</v>
      </c>
      <c r="C27" s="15" t="s">
        <v>29</v>
      </c>
      <c r="D27" s="16">
        <v>100</v>
      </c>
      <c r="E27" s="16">
        <v>27</v>
      </c>
      <c r="F27" s="16">
        <v>108</v>
      </c>
      <c r="G27" s="16">
        <v>20</v>
      </c>
      <c r="H27" s="16">
        <v>17</v>
      </c>
      <c r="I27" s="16">
        <v>97</v>
      </c>
      <c r="J27" s="16">
        <v>0</v>
      </c>
      <c r="K27" s="16">
        <v>34</v>
      </c>
      <c r="L27" s="16">
        <v>34</v>
      </c>
      <c r="M27" s="19">
        <v>27</v>
      </c>
      <c r="N27" s="20">
        <v>29</v>
      </c>
      <c r="O27" s="16">
        <f t="shared" si="0"/>
        <v>493</v>
      </c>
      <c r="P27" s="18">
        <v>9.0299999999999994</v>
      </c>
      <c r="Q27" s="18">
        <v>9.14</v>
      </c>
      <c r="R27" s="18">
        <v>9.61</v>
      </c>
      <c r="S27" s="18">
        <v>9.85</v>
      </c>
      <c r="T27" s="18">
        <v>9.6</v>
      </c>
      <c r="U27" s="18">
        <v>9.43</v>
      </c>
      <c r="V27" s="18">
        <v>0</v>
      </c>
      <c r="W27" s="18">
        <v>9.85</v>
      </c>
      <c r="X27" s="18">
        <v>9.94</v>
      </c>
      <c r="Y27" s="18">
        <v>9.33</v>
      </c>
      <c r="Z27" s="18">
        <v>9.9700000000000006</v>
      </c>
      <c r="AA27" s="18">
        <f t="shared" si="1"/>
        <v>8.704545454545455</v>
      </c>
    </row>
    <row r="28" spans="1:27" x14ac:dyDescent="0.2">
      <c r="A28" s="14">
        <v>27</v>
      </c>
      <c r="B28" s="34" t="s">
        <v>185</v>
      </c>
      <c r="C28" s="15" t="s">
        <v>27</v>
      </c>
      <c r="D28" s="16">
        <v>55</v>
      </c>
      <c r="E28" s="16">
        <v>108</v>
      </c>
      <c r="F28" s="16">
        <v>58</v>
      </c>
      <c r="G28" s="16">
        <v>8</v>
      </c>
      <c r="H28" s="16">
        <v>118</v>
      </c>
      <c r="I28" s="16">
        <v>451</v>
      </c>
      <c r="J28" s="16">
        <v>519</v>
      </c>
      <c r="K28" s="16">
        <v>35</v>
      </c>
      <c r="L28" s="16">
        <v>17</v>
      </c>
      <c r="M28" s="19">
        <v>22</v>
      </c>
      <c r="N28" s="20">
        <v>10</v>
      </c>
      <c r="O28" s="16">
        <f t="shared" si="0"/>
        <v>1401</v>
      </c>
      <c r="P28" s="18">
        <v>7.53</v>
      </c>
      <c r="Q28" s="18">
        <v>8.59</v>
      </c>
      <c r="R28" s="18">
        <v>8.58</v>
      </c>
      <c r="S28" s="18">
        <v>6.75</v>
      </c>
      <c r="T28" s="18">
        <v>8.59</v>
      </c>
      <c r="U28" s="18">
        <v>8.94</v>
      </c>
      <c r="V28" s="18">
        <v>9.61</v>
      </c>
      <c r="W28" s="18">
        <v>8.8000000000000007</v>
      </c>
      <c r="X28" s="18">
        <v>9.17</v>
      </c>
      <c r="Y28" s="18">
        <v>9.14</v>
      </c>
      <c r="Z28" s="18">
        <v>8.1</v>
      </c>
      <c r="AA28" s="18">
        <f t="shared" si="1"/>
        <v>8.5272727272727273</v>
      </c>
    </row>
    <row r="29" spans="1:27" x14ac:dyDescent="0.2">
      <c r="A29" s="14">
        <v>28</v>
      </c>
      <c r="B29" s="34" t="s">
        <v>187</v>
      </c>
      <c r="C29" s="15" t="s">
        <v>28</v>
      </c>
      <c r="D29" s="16">
        <v>18</v>
      </c>
      <c r="E29" s="16">
        <v>0</v>
      </c>
      <c r="F29" s="16">
        <v>0</v>
      </c>
      <c r="G29" s="16">
        <v>0</v>
      </c>
      <c r="H29" s="16">
        <v>42</v>
      </c>
      <c r="I29" s="16">
        <v>4</v>
      </c>
      <c r="J29" s="16">
        <v>1</v>
      </c>
      <c r="K29" s="16">
        <v>0</v>
      </c>
      <c r="L29" s="16">
        <v>0</v>
      </c>
      <c r="M29" s="19">
        <v>0</v>
      </c>
      <c r="N29" s="20">
        <v>0</v>
      </c>
      <c r="O29" s="16">
        <f t="shared" si="0"/>
        <v>65</v>
      </c>
      <c r="P29" s="18">
        <v>9.5</v>
      </c>
      <c r="Q29" s="18">
        <v>0</v>
      </c>
      <c r="R29" s="18">
        <v>0</v>
      </c>
      <c r="S29" s="18">
        <v>0</v>
      </c>
      <c r="T29" s="18">
        <v>0</v>
      </c>
      <c r="U29" s="18">
        <v>7.5</v>
      </c>
      <c r="V29" s="18">
        <v>10</v>
      </c>
      <c r="W29" s="18">
        <v>0</v>
      </c>
      <c r="X29" s="18">
        <v>0</v>
      </c>
      <c r="Y29" s="18">
        <v>0</v>
      </c>
      <c r="Z29" s="18">
        <v>0</v>
      </c>
      <c r="AA29" s="18">
        <f t="shared" si="1"/>
        <v>2.4545454545454546</v>
      </c>
    </row>
    <row r="30" spans="1:27" x14ac:dyDescent="0.2">
      <c r="A30" s="14">
        <v>29</v>
      </c>
      <c r="B30" s="34" t="s">
        <v>214</v>
      </c>
      <c r="C30" s="15" t="s">
        <v>30</v>
      </c>
      <c r="D30" s="16">
        <v>1</v>
      </c>
      <c r="E30" s="16">
        <v>5</v>
      </c>
      <c r="F30" s="16">
        <v>9</v>
      </c>
      <c r="G30" s="16">
        <v>0</v>
      </c>
      <c r="H30" s="16">
        <v>0</v>
      </c>
      <c r="I30" s="16">
        <v>55</v>
      </c>
      <c r="J30" s="16">
        <v>0</v>
      </c>
      <c r="K30" s="16">
        <v>0</v>
      </c>
      <c r="L30" s="16">
        <v>0</v>
      </c>
      <c r="M30" s="19">
        <v>0</v>
      </c>
      <c r="N30" s="20">
        <v>0</v>
      </c>
      <c r="O30" s="16">
        <f t="shared" si="0"/>
        <v>70</v>
      </c>
      <c r="P30" s="18">
        <v>10</v>
      </c>
      <c r="Q30" s="18">
        <v>8</v>
      </c>
      <c r="R30" s="18">
        <v>9.33</v>
      </c>
      <c r="S30" s="18">
        <v>0</v>
      </c>
      <c r="T30" s="18">
        <v>7</v>
      </c>
      <c r="U30" s="18">
        <v>9.83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f t="shared" si="1"/>
        <v>4.0145454545454546</v>
      </c>
    </row>
    <row r="31" spans="1:27" x14ac:dyDescent="0.2">
      <c r="A31" s="14">
        <v>30</v>
      </c>
      <c r="B31" s="34" t="s">
        <v>188</v>
      </c>
      <c r="C31" s="15" t="s">
        <v>29</v>
      </c>
      <c r="D31" s="16">
        <v>276</v>
      </c>
      <c r="E31" s="16">
        <v>126</v>
      </c>
      <c r="F31" s="16">
        <v>157</v>
      </c>
      <c r="G31" s="16">
        <v>35</v>
      </c>
      <c r="H31" s="16">
        <v>1</v>
      </c>
      <c r="I31" s="16">
        <v>275</v>
      </c>
      <c r="J31" s="16">
        <v>73</v>
      </c>
      <c r="K31" s="16">
        <v>82</v>
      </c>
      <c r="L31" s="16">
        <v>63</v>
      </c>
      <c r="M31" s="19">
        <v>100</v>
      </c>
      <c r="N31" s="20">
        <v>29</v>
      </c>
      <c r="O31" s="16">
        <f t="shared" si="0"/>
        <v>1217</v>
      </c>
      <c r="P31" s="18">
        <v>8.68</v>
      </c>
      <c r="Q31" s="18">
        <v>8.9600000000000009</v>
      </c>
      <c r="R31" s="18">
        <v>8.9499999999999993</v>
      </c>
      <c r="S31" s="18">
        <v>8.9700000000000006</v>
      </c>
      <c r="T31" s="18">
        <v>9.16</v>
      </c>
      <c r="U31" s="18">
        <v>8.76</v>
      </c>
      <c r="V31" s="18">
        <v>9.66</v>
      </c>
      <c r="W31" s="18">
        <v>9.36</v>
      </c>
      <c r="X31" s="18">
        <v>9.5299999999999994</v>
      </c>
      <c r="Y31" s="18">
        <v>8.69</v>
      </c>
      <c r="Z31" s="18">
        <v>8.59</v>
      </c>
      <c r="AA31" s="18">
        <f t="shared" si="1"/>
        <v>9.0281818181818192</v>
      </c>
    </row>
    <row r="32" spans="1:27" x14ac:dyDescent="0.2">
      <c r="A32" s="14">
        <v>31</v>
      </c>
      <c r="B32" s="34" t="s">
        <v>189</v>
      </c>
      <c r="C32" s="15" t="s">
        <v>30</v>
      </c>
      <c r="D32" s="16">
        <v>155</v>
      </c>
      <c r="E32" s="16">
        <v>197</v>
      </c>
      <c r="F32" s="16">
        <v>180</v>
      </c>
      <c r="G32" s="16">
        <v>22</v>
      </c>
      <c r="H32" s="16">
        <v>290</v>
      </c>
      <c r="I32" s="16">
        <v>167</v>
      </c>
      <c r="J32" s="16">
        <v>276</v>
      </c>
      <c r="K32" s="16">
        <v>39</v>
      </c>
      <c r="L32" s="16">
        <v>35</v>
      </c>
      <c r="M32" s="19">
        <v>75</v>
      </c>
      <c r="N32" s="20">
        <v>25</v>
      </c>
      <c r="O32" s="16">
        <f t="shared" si="0"/>
        <v>1461</v>
      </c>
      <c r="P32" s="18">
        <v>8.98</v>
      </c>
      <c r="Q32" s="18">
        <v>9.0399999999999991</v>
      </c>
      <c r="R32" s="18">
        <v>9.3699999999999992</v>
      </c>
      <c r="S32" s="18">
        <v>9.14</v>
      </c>
      <c r="T32" s="18">
        <v>9.3000000000000007</v>
      </c>
      <c r="U32" s="18">
        <v>9.0399999999999991</v>
      </c>
      <c r="V32" s="18">
        <v>9.65</v>
      </c>
      <c r="W32" s="18">
        <v>8.92</v>
      </c>
      <c r="X32" s="18">
        <v>9.2799999999999994</v>
      </c>
      <c r="Y32" s="18">
        <v>9.17</v>
      </c>
      <c r="Z32" s="18">
        <v>9.44</v>
      </c>
      <c r="AA32" s="18">
        <f t="shared" si="1"/>
        <v>9.211818181818181</v>
      </c>
    </row>
    <row r="33" spans="1:27" x14ac:dyDescent="0.2">
      <c r="A33" s="14">
        <v>32</v>
      </c>
      <c r="B33" s="34" t="s">
        <v>190</v>
      </c>
      <c r="C33" s="15" t="s">
        <v>27</v>
      </c>
      <c r="D33" s="16">
        <v>27</v>
      </c>
      <c r="E33" s="16">
        <v>16</v>
      </c>
      <c r="F33" s="16">
        <v>68</v>
      </c>
      <c r="G33" s="16">
        <v>16</v>
      </c>
      <c r="H33" s="16">
        <v>329</v>
      </c>
      <c r="I33" s="16">
        <v>50</v>
      </c>
      <c r="J33" s="16">
        <v>2</v>
      </c>
      <c r="K33" s="16">
        <v>19</v>
      </c>
      <c r="L33" s="16">
        <v>26</v>
      </c>
      <c r="M33" s="19">
        <v>12</v>
      </c>
      <c r="N33" s="20">
        <v>43</v>
      </c>
      <c r="O33" s="16">
        <f t="shared" si="0"/>
        <v>608</v>
      </c>
      <c r="P33" s="18">
        <v>8.48</v>
      </c>
      <c r="Q33" s="18">
        <v>9.43</v>
      </c>
      <c r="R33" s="18">
        <v>9.25</v>
      </c>
      <c r="S33" s="18">
        <v>8.75</v>
      </c>
      <c r="T33" s="18">
        <v>8.02</v>
      </c>
      <c r="U33" s="18">
        <v>8.02</v>
      </c>
      <c r="V33" s="18">
        <v>6</v>
      </c>
      <c r="W33" s="18">
        <v>9.4700000000000006</v>
      </c>
      <c r="X33" s="18">
        <v>9.84</v>
      </c>
      <c r="Y33" s="18">
        <v>8.25</v>
      </c>
      <c r="Z33" s="18">
        <v>9.19</v>
      </c>
      <c r="AA33" s="18">
        <f t="shared" si="1"/>
        <v>8.6090909090909076</v>
      </c>
    </row>
    <row r="34" spans="1:27" x14ac:dyDescent="0.2">
      <c r="A34" s="14">
        <v>33</v>
      </c>
      <c r="B34" s="34" t="s">
        <v>191</v>
      </c>
      <c r="C34" s="15" t="s">
        <v>32</v>
      </c>
      <c r="D34" s="16">
        <v>148</v>
      </c>
      <c r="E34" s="16">
        <v>51</v>
      </c>
      <c r="F34" s="16">
        <v>142</v>
      </c>
      <c r="G34" s="16">
        <v>47</v>
      </c>
      <c r="H34" s="16">
        <v>38</v>
      </c>
      <c r="I34" s="16">
        <v>255</v>
      </c>
      <c r="J34" s="16">
        <v>2</v>
      </c>
      <c r="K34" s="16">
        <v>62</v>
      </c>
      <c r="L34" s="16">
        <v>58</v>
      </c>
      <c r="M34" s="19">
        <v>55</v>
      </c>
      <c r="N34" s="20">
        <v>54</v>
      </c>
      <c r="O34" s="16">
        <f t="shared" si="0"/>
        <v>912</v>
      </c>
      <c r="P34" s="18">
        <v>8.83</v>
      </c>
      <c r="Q34" s="18">
        <v>9.23</v>
      </c>
      <c r="R34" s="18">
        <v>9.4499999999999993</v>
      </c>
      <c r="S34" s="18">
        <v>9.89</v>
      </c>
      <c r="T34" s="18">
        <v>9.1</v>
      </c>
      <c r="U34" s="18">
        <v>9.31</v>
      </c>
      <c r="V34" s="18">
        <v>8</v>
      </c>
      <c r="W34" s="18">
        <v>9.5299999999999994</v>
      </c>
      <c r="X34" s="18">
        <v>9.7899999999999991</v>
      </c>
      <c r="Y34" s="18">
        <v>8.82</v>
      </c>
      <c r="Z34" s="18">
        <v>9.59</v>
      </c>
      <c r="AA34" s="18">
        <f t="shared" si="1"/>
        <v>9.2309090909090905</v>
      </c>
    </row>
    <row r="35" spans="1:27" x14ac:dyDescent="0.2">
      <c r="A35" s="14">
        <v>34</v>
      </c>
      <c r="B35" s="34" t="s">
        <v>192</v>
      </c>
      <c r="C35" s="15" t="s">
        <v>28</v>
      </c>
      <c r="D35" s="16">
        <v>336</v>
      </c>
      <c r="E35" s="16">
        <v>100</v>
      </c>
      <c r="F35" s="16">
        <v>323</v>
      </c>
      <c r="G35" s="16">
        <v>65</v>
      </c>
      <c r="H35" s="16">
        <v>150</v>
      </c>
      <c r="I35" s="16">
        <v>472</v>
      </c>
      <c r="J35" s="16">
        <v>28</v>
      </c>
      <c r="K35" s="16">
        <v>131</v>
      </c>
      <c r="L35" s="16">
        <v>115</v>
      </c>
      <c r="M35" s="19">
        <v>80</v>
      </c>
      <c r="N35" s="20">
        <v>71</v>
      </c>
      <c r="O35" s="16">
        <f t="shared" si="0"/>
        <v>1871</v>
      </c>
      <c r="P35" s="18">
        <v>9.1199999999999992</v>
      </c>
      <c r="Q35" s="18">
        <v>9.0299999999999994</v>
      </c>
      <c r="R35" s="18">
        <v>9.43</v>
      </c>
      <c r="S35" s="18">
        <v>9.6199999999999992</v>
      </c>
      <c r="T35" s="18">
        <v>9.43</v>
      </c>
      <c r="U35" s="18">
        <v>9.16</v>
      </c>
      <c r="V35" s="18">
        <v>9.7100000000000009</v>
      </c>
      <c r="W35" s="18">
        <v>9.74</v>
      </c>
      <c r="X35" s="18">
        <v>9.61</v>
      </c>
      <c r="Y35" s="18">
        <v>9.08</v>
      </c>
      <c r="Z35" s="18">
        <v>9.85</v>
      </c>
      <c r="AA35" s="18">
        <f t="shared" si="1"/>
        <v>9.4345454545454537</v>
      </c>
    </row>
    <row r="36" spans="1:27" x14ac:dyDescent="0.2">
      <c r="A36" s="14">
        <v>35</v>
      </c>
      <c r="B36" s="34" t="s">
        <v>193</v>
      </c>
      <c r="C36" s="15" t="s">
        <v>32</v>
      </c>
      <c r="D36" s="16">
        <v>184</v>
      </c>
      <c r="E36" s="16">
        <v>193</v>
      </c>
      <c r="F36" s="16">
        <v>287</v>
      </c>
      <c r="G36" s="16">
        <v>43</v>
      </c>
      <c r="H36" s="16">
        <v>353</v>
      </c>
      <c r="I36" s="16">
        <v>650</v>
      </c>
      <c r="J36" s="16">
        <v>371</v>
      </c>
      <c r="K36" s="16">
        <v>104</v>
      </c>
      <c r="L36" s="16">
        <v>63</v>
      </c>
      <c r="M36" s="19">
        <v>72</v>
      </c>
      <c r="N36" s="20">
        <v>69</v>
      </c>
      <c r="O36" s="16">
        <f t="shared" si="0"/>
        <v>2389</v>
      </c>
      <c r="P36" s="18">
        <v>8.9499999999999993</v>
      </c>
      <c r="Q36" s="18">
        <v>9.0299999999999994</v>
      </c>
      <c r="R36" s="18">
        <v>9.52</v>
      </c>
      <c r="S36" s="18">
        <v>9.7899999999999991</v>
      </c>
      <c r="T36" s="18">
        <v>9.3800000000000008</v>
      </c>
      <c r="U36" s="18">
        <v>9.33</v>
      </c>
      <c r="V36" s="18">
        <v>9.7200000000000006</v>
      </c>
      <c r="W36" s="18">
        <v>9.61</v>
      </c>
      <c r="X36" s="18">
        <v>9.4600000000000009</v>
      </c>
      <c r="Y36" s="18">
        <v>8.92</v>
      </c>
      <c r="Z36" s="18">
        <v>9.61</v>
      </c>
      <c r="AA36" s="18">
        <f t="shared" si="1"/>
        <v>9.3927272727272726</v>
      </c>
    </row>
    <row r="37" spans="1:27" x14ac:dyDescent="0.2">
      <c r="A37" s="14">
        <v>36</v>
      </c>
      <c r="B37" s="34" t="s">
        <v>194</v>
      </c>
      <c r="C37" s="15" t="s">
        <v>28</v>
      </c>
      <c r="D37" s="16">
        <v>281</v>
      </c>
      <c r="E37" s="16">
        <v>76</v>
      </c>
      <c r="F37" s="16">
        <v>292</v>
      </c>
      <c r="G37" s="16">
        <v>104</v>
      </c>
      <c r="H37" s="16">
        <v>231</v>
      </c>
      <c r="I37" s="16">
        <v>392</v>
      </c>
      <c r="J37" s="16">
        <v>30</v>
      </c>
      <c r="K37" s="16">
        <v>110</v>
      </c>
      <c r="L37" s="16">
        <v>154</v>
      </c>
      <c r="M37" s="19">
        <v>162</v>
      </c>
      <c r="N37" s="20">
        <v>132</v>
      </c>
      <c r="O37" s="16">
        <f t="shared" si="0"/>
        <v>1964</v>
      </c>
      <c r="P37" s="18">
        <v>8.7899999999999991</v>
      </c>
      <c r="Q37" s="18">
        <v>8.7100000000000009</v>
      </c>
      <c r="R37" s="18">
        <v>9.35</v>
      </c>
      <c r="S37" s="18">
        <v>9.6300000000000008</v>
      </c>
      <c r="T37" s="18">
        <v>9.2100000000000009</v>
      </c>
      <c r="U37" s="18">
        <v>8.91</v>
      </c>
      <c r="V37" s="18">
        <v>7.23</v>
      </c>
      <c r="W37" s="18">
        <v>9.5500000000000007</v>
      </c>
      <c r="X37" s="18">
        <v>9.74</v>
      </c>
      <c r="Y37" s="18">
        <v>8.77</v>
      </c>
      <c r="Z37" s="18">
        <v>9.6999999999999993</v>
      </c>
      <c r="AA37" s="18">
        <f t="shared" si="1"/>
        <v>9.0536363636363646</v>
      </c>
    </row>
    <row r="38" spans="1:27" x14ac:dyDescent="0.2">
      <c r="A38" s="14">
        <v>37</v>
      </c>
      <c r="B38" s="34" t="s">
        <v>195</v>
      </c>
      <c r="C38" s="15" t="s">
        <v>28</v>
      </c>
      <c r="D38" s="16">
        <v>31</v>
      </c>
      <c r="E38" s="16">
        <v>23</v>
      </c>
      <c r="F38" s="16">
        <v>33</v>
      </c>
      <c r="G38" s="16">
        <v>2</v>
      </c>
      <c r="H38" s="16">
        <v>0</v>
      </c>
      <c r="I38" s="16">
        <v>39</v>
      </c>
      <c r="J38" s="16">
        <v>2</v>
      </c>
      <c r="K38" s="16">
        <v>13</v>
      </c>
      <c r="L38" s="16">
        <v>13</v>
      </c>
      <c r="M38" s="19">
        <v>15</v>
      </c>
      <c r="N38" s="20">
        <v>2</v>
      </c>
      <c r="O38" s="16">
        <f t="shared" si="0"/>
        <v>173</v>
      </c>
      <c r="P38" s="18">
        <v>8.7100000000000009</v>
      </c>
      <c r="Q38" s="18">
        <v>9.2799999999999994</v>
      </c>
      <c r="R38" s="18">
        <v>9.31</v>
      </c>
      <c r="S38" s="18">
        <v>10</v>
      </c>
      <c r="T38" s="18">
        <v>8.67</v>
      </c>
      <c r="U38" s="18">
        <v>9</v>
      </c>
      <c r="V38" s="18">
        <v>10</v>
      </c>
      <c r="W38" s="18">
        <v>9.15</v>
      </c>
      <c r="X38" s="18">
        <v>9.92</v>
      </c>
      <c r="Y38" s="18">
        <v>9.4</v>
      </c>
      <c r="Z38" s="18">
        <v>10</v>
      </c>
      <c r="AA38" s="18">
        <f t="shared" si="1"/>
        <v>9.4036363636363642</v>
      </c>
    </row>
    <row r="39" spans="1:27" x14ac:dyDescent="0.2">
      <c r="A39" s="14">
        <v>38</v>
      </c>
      <c r="B39" s="34" t="s">
        <v>196</v>
      </c>
      <c r="C39" s="15" t="s">
        <v>27</v>
      </c>
      <c r="D39" s="16">
        <v>21</v>
      </c>
      <c r="E39" s="16">
        <v>28</v>
      </c>
      <c r="F39" s="16">
        <v>40</v>
      </c>
      <c r="G39" s="16">
        <v>9</v>
      </c>
      <c r="H39" s="16">
        <v>46</v>
      </c>
      <c r="I39" s="16">
        <v>33</v>
      </c>
      <c r="J39" s="16">
        <v>26</v>
      </c>
      <c r="K39" s="16">
        <v>22</v>
      </c>
      <c r="L39" s="16">
        <v>10</v>
      </c>
      <c r="M39" s="19">
        <v>14</v>
      </c>
      <c r="N39" s="20">
        <v>14</v>
      </c>
      <c r="O39" s="16">
        <f t="shared" si="0"/>
        <v>263</v>
      </c>
      <c r="P39" s="18">
        <v>8.0500000000000007</v>
      </c>
      <c r="Q39" s="18">
        <v>8.75</v>
      </c>
      <c r="R39" s="18">
        <v>7.5</v>
      </c>
      <c r="S39" s="18">
        <v>7.44</v>
      </c>
      <c r="T39" s="18">
        <v>9.51</v>
      </c>
      <c r="U39" s="18">
        <v>7</v>
      </c>
      <c r="V39" s="18">
        <v>8.35</v>
      </c>
      <c r="W39" s="18">
        <v>8.36</v>
      </c>
      <c r="X39" s="18">
        <v>8.5</v>
      </c>
      <c r="Y39" s="18">
        <v>7.07</v>
      </c>
      <c r="Z39" s="18">
        <v>8.07</v>
      </c>
      <c r="AA39" s="18">
        <f t="shared" si="1"/>
        <v>8.0545454545454547</v>
      </c>
    </row>
    <row r="40" spans="1:27" x14ac:dyDescent="0.2">
      <c r="A40" s="14">
        <v>39</v>
      </c>
      <c r="B40" s="34" t="s">
        <v>197</v>
      </c>
      <c r="C40" s="15" t="s">
        <v>29</v>
      </c>
      <c r="D40" s="16">
        <v>726</v>
      </c>
      <c r="E40" s="16">
        <v>219</v>
      </c>
      <c r="F40" s="16">
        <v>667</v>
      </c>
      <c r="G40" s="16">
        <v>108</v>
      </c>
      <c r="H40" s="16">
        <v>520</v>
      </c>
      <c r="I40" s="16">
        <v>600</v>
      </c>
      <c r="J40" s="16">
        <v>290</v>
      </c>
      <c r="K40" s="16">
        <v>166</v>
      </c>
      <c r="L40" s="16">
        <v>154</v>
      </c>
      <c r="M40" s="19">
        <v>252</v>
      </c>
      <c r="N40" s="20">
        <v>123</v>
      </c>
      <c r="O40" s="16">
        <f t="shared" si="0"/>
        <v>3825</v>
      </c>
      <c r="P40" s="18">
        <v>9.18</v>
      </c>
      <c r="Q40" s="18">
        <v>8.94</v>
      </c>
      <c r="R40" s="18">
        <v>9.4</v>
      </c>
      <c r="S40" s="18">
        <v>9.7200000000000006</v>
      </c>
      <c r="T40" s="18">
        <v>9.48</v>
      </c>
      <c r="U40" s="18">
        <v>9.3800000000000008</v>
      </c>
      <c r="V40" s="18">
        <v>9.6199999999999992</v>
      </c>
      <c r="W40" s="18">
        <v>9.61</v>
      </c>
      <c r="X40" s="18">
        <v>9.91</v>
      </c>
      <c r="Y40" s="18">
        <v>9.0399999999999991</v>
      </c>
      <c r="Z40" s="18">
        <v>9.7200000000000006</v>
      </c>
      <c r="AA40" s="18">
        <f t="shared" si="1"/>
        <v>9.454545454545455</v>
      </c>
    </row>
    <row r="41" spans="1:27" x14ac:dyDescent="0.2">
      <c r="A41" s="14">
        <v>40</v>
      </c>
      <c r="B41" s="34" t="s">
        <v>198</v>
      </c>
      <c r="C41" s="15" t="s">
        <v>30</v>
      </c>
      <c r="D41" s="16">
        <v>956</v>
      </c>
      <c r="E41" s="16">
        <v>324</v>
      </c>
      <c r="F41" s="16">
        <v>1048</v>
      </c>
      <c r="G41" s="16">
        <v>162</v>
      </c>
      <c r="H41" s="16">
        <v>481</v>
      </c>
      <c r="I41" s="16">
        <v>986</v>
      </c>
      <c r="J41" s="16">
        <v>124</v>
      </c>
      <c r="K41" s="16">
        <v>286</v>
      </c>
      <c r="L41" s="16">
        <v>366</v>
      </c>
      <c r="M41" s="19">
        <v>320</v>
      </c>
      <c r="N41" s="20">
        <v>248</v>
      </c>
      <c r="O41" s="16">
        <f t="shared" si="0"/>
        <v>5301</v>
      </c>
      <c r="P41" s="18">
        <v>8.82</v>
      </c>
      <c r="Q41" s="18">
        <v>8.7799999999999994</v>
      </c>
      <c r="R41" s="18">
        <v>9.31</v>
      </c>
      <c r="S41" s="18">
        <v>9.07</v>
      </c>
      <c r="T41" s="18">
        <v>8.51</v>
      </c>
      <c r="U41" s="18">
        <v>8.5</v>
      </c>
      <c r="V41" s="18">
        <v>8.0399999999999991</v>
      </c>
      <c r="W41" s="18">
        <v>8.84</v>
      </c>
      <c r="X41" s="18">
        <v>9.56</v>
      </c>
      <c r="Y41" s="18">
        <v>8.48</v>
      </c>
      <c r="Z41" s="18">
        <v>9.44</v>
      </c>
      <c r="AA41" s="18">
        <f t="shared" si="1"/>
        <v>8.8500000000000014</v>
      </c>
    </row>
    <row r="42" spans="1:27" x14ac:dyDescent="0.2">
      <c r="A42" s="14">
        <v>41</v>
      </c>
      <c r="B42" s="34" t="s">
        <v>199</v>
      </c>
      <c r="C42" s="15" t="s">
        <v>29</v>
      </c>
      <c r="D42" s="16">
        <v>12</v>
      </c>
      <c r="E42" s="16">
        <v>7</v>
      </c>
      <c r="F42" s="16">
        <v>20</v>
      </c>
      <c r="G42" s="16">
        <v>5</v>
      </c>
      <c r="H42" s="16">
        <v>752</v>
      </c>
      <c r="I42" s="16">
        <v>22</v>
      </c>
      <c r="J42" s="16">
        <v>5</v>
      </c>
      <c r="K42" s="16">
        <v>5</v>
      </c>
      <c r="L42" s="16">
        <v>6</v>
      </c>
      <c r="M42" s="19">
        <v>18</v>
      </c>
      <c r="N42" s="20">
        <v>9</v>
      </c>
      <c r="O42" s="16">
        <f t="shared" si="0"/>
        <v>861</v>
      </c>
      <c r="P42" s="18">
        <v>9.33</v>
      </c>
      <c r="Q42" s="18">
        <v>8.3000000000000007</v>
      </c>
      <c r="R42" s="18">
        <v>9.4499999999999993</v>
      </c>
      <c r="S42" s="18">
        <v>10</v>
      </c>
      <c r="T42" s="18">
        <v>10</v>
      </c>
      <c r="U42" s="18">
        <v>9.9</v>
      </c>
      <c r="V42" s="18">
        <v>9.6</v>
      </c>
      <c r="W42" s="18">
        <v>10</v>
      </c>
      <c r="X42" s="18">
        <v>9.83</v>
      </c>
      <c r="Y42" s="18">
        <v>9.61</v>
      </c>
      <c r="Z42" s="18">
        <v>9.7799999999999994</v>
      </c>
      <c r="AA42" s="18">
        <f t="shared" si="1"/>
        <v>9.6181818181818173</v>
      </c>
    </row>
    <row r="43" spans="1:27" x14ac:dyDescent="0.2">
      <c r="A43" s="14">
        <v>42</v>
      </c>
      <c r="B43" s="34" t="s">
        <v>200</v>
      </c>
      <c r="C43" s="15" t="s">
        <v>30</v>
      </c>
      <c r="D43" s="16">
        <v>20</v>
      </c>
      <c r="E43" s="16">
        <v>59</v>
      </c>
      <c r="F43" s="16">
        <v>39</v>
      </c>
      <c r="G43" s="16">
        <v>19</v>
      </c>
      <c r="H43" s="16">
        <v>15</v>
      </c>
      <c r="I43" s="16">
        <v>248</v>
      </c>
      <c r="J43" s="16">
        <v>63</v>
      </c>
      <c r="K43" s="16">
        <v>79</v>
      </c>
      <c r="L43" s="16">
        <v>40</v>
      </c>
      <c r="M43" s="19">
        <v>41</v>
      </c>
      <c r="N43" s="20">
        <v>59</v>
      </c>
      <c r="O43" s="16">
        <f t="shared" si="0"/>
        <v>682</v>
      </c>
      <c r="P43" s="18">
        <v>8.85</v>
      </c>
      <c r="Q43" s="18">
        <v>9.3800000000000008</v>
      </c>
      <c r="R43" s="18">
        <v>8.43</v>
      </c>
      <c r="S43" s="18">
        <v>9.74</v>
      </c>
      <c r="T43" s="18">
        <v>9.5299999999999994</v>
      </c>
      <c r="U43" s="18">
        <v>9.4700000000000006</v>
      </c>
      <c r="V43" s="18">
        <v>9.52</v>
      </c>
      <c r="W43" s="18">
        <v>9.5399999999999991</v>
      </c>
      <c r="X43" s="18">
        <v>9.65</v>
      </c>
      <c r="Y43" s="18">
        <v>9.34</v>
      </c>
      <c r="Z43" s="18">
        <v>9.42</v>
      </c>
      <c r="AA43" s="18">
        <f t="shared" si="1"/>
        <v>9.3518181818181834</v>
      </c>
    </row>
    <row r="44" spans="1:27" x14ac:dyDescent="0.2">
      <c r="A44" s="14">
        <v>43</v>
      </c>
      <c r="B44" s="34" t="s">
        <v>201</v>
      </c>
      <c r="C44" s="15" t="s">
        <v>28</v>
      </c>
      <c r="D44" s="16">
        <v>9</v>
      </c>
      <c r="E44" s="16">
        <v>10</v>
      </c>
      <c r="F44" s="16">
        <v>13</v>
      </c>
      <c r="G44" s="16">
        <v>11</v>
      </c>
      <c r="H44" s="16">
        <v>41</v>
      </c>
      <c r="I44" s="16">
        <v>6</v>
      </c>
      <c r="J44" s="16">
        <v>0</v>
      </c>
      <c r="K44" s="16">
        <v>6</v>
      </c>
      <c r="L44" s="16">
        <v>15</v>
      </c>
      <c r="M44" s="19">
        <v>8</v>
      </c>
      <c r="N44" s="20">
        <v>16</v>
      </c>
      <c r="O44" s="16">
        <f t="shared" si="0"/>
        <v>135</v>
      </c>
      <c r="P44" s="18">
        <v>9.33</v>
      </c>
      <c r="Q44" s="18">
        <v>9.6</v>
      </c>
      <c r="R44" s="18">
        <v>9.15</v>
      </c>
      <c r="S44" s="18">
        <v>9.36</v>
      </c>
      <c r="T44" s="18">
        <v>9.1999999999999993</v>
      </c>
      <c r="U44" s="18">
        <v>7.83</v>
      </c>
      <c r="V44" s="18">
        <v>0</v>
      </c>
      <c r="W44" s="18">
        <v>9.66</v>
      </c>
      <c r="X44" s="18">
        <v>10</v>
      </c>
      <c r="Y44" s="18">
        <v>8.8800000000000008</v>
      </c>
      <c r="Z44" s="18">
        <v>9.81</v>
      </c>
      <c r="AA44" s="18">
        <f t="shared" si="1"/>
        <v>8.4381818181818176</v>
      </c>
    </row>
    <row r="45" spans="1:27" x14ac:dyDescent="0.2">
      <c r="A45" s="14">
        <v>44</v>
      </c>
      <c r="B45" s="34" t="s">
        <v>202</v>
      </c>
      <c r="C45" s="15" t="s">
        <v>30</v>
      </c>
      <c r="D45" s="16">
        <v>2</v>
      </c>
      <c r="E45" s="16">
        <v>1</v>
      </c>
      <c r="F45" s="16">
        <v>1</v>
      </c>
      <c r="G45" s="16">
        <v>4</v>
      </c>
      <c r="H45" s="16">
        <v>20</v>
      </c>
      <c r="I45" s="16">
        <v>11</v>
      </c>
      <c r="J45" s="16">
        <v>3</v>
      </c>
      <c r="K45" s="16">
        <v>0</v>
      </c>
      <c r="L45" s="16">
        <v>2</v>
      </c>
      <c r="M45" s="19">
        <v>0</v>
      </c>
      <c r="N45" s="20">
        <v>6</v>
      </c>
      <c r="O45" s="16">
        <f t="shared" si="0"/>
        <v>50</v>
      </c>
      <c r="P45" s="18">
        <v>10</v>
      </c>
      <c r="Q45" s="18">
        <v>10</v>
      </c>
      <c r="R45" s="18">
        <v>10</v>
      </c>
      <c r="S45" s="18">
        <v>9.75</v>
      </c>
      <c r="T45" s="18">
        <v>0</v>
      </c>
      <c r="U45" s="18">
        <v>9.7200000000000006</v>
      </c>
      <c r="V45" s="18">
        <v>10</v>
      </c>
      <c r="W45" s="18">
        <v>0</v>
      </c>
      <c r="X45" s="18">
        <v>10</v>
      </c>
      <c r="Y45" s="18">
        <v>0</v>
      </c>
      <c r="Z45" s="18">
        <v>9.33</v>
      </c>
      <c r="AA45" s="18">
        <f t="shared" si="1"/>
        <v>7.1636363636363631</v>
      </c>
    </row>
    <row r="46" spans="1:27" x14ac:dyDescent="0.2">
      <c r="A46" s="14">
        <v>45</v>
      </c>
      <c r="B46" s="34" t="s">
        <v>203</v>
      </c>
      <c r="C46" s="15" t="s">
        <v>30</v>
      </c>
      <c r="D46" s="16">
        <v>422</v>
      </c>
      <c r="E46" s="16">
        <v>230</v>
      </c>
      <c r="F46" s="16">
        <v>416</v>
      </c>
      <c r="G46" s="16">
        <v>113</v>
      </c>
      <c r="H46" s="16">
        <v>0</v>
      </c>
      <c r="I46" s="16">
        <v>699</v>
      </c>
      <c r="J46" s="16">
        <v>21</v>
      </c>
      <c r="K46" s="16">
        <v>161</v>
      </c>
      <c r="L46" s="16">
        <v>199</v>
      </c>
      <c r="M46" s="19">
        <v>195</v>
      </c>
      <c r="N46" s="20">
        <v>124</v>
      </c>
      <c r="O46" s="16">
        <f t="shared" si="0"/>
        <v>2580</v>
      </c>
      <c r="P46" s="18">
        <v>8.98</v>
      </c>
      <c r="Q46" s="18">
        <v>8.93</v>
      </c>
      <c r="R46" s="18">
        <v>9.32</v>
      </c>
      <c r="S46" s="18">
        <v>9.5399999999999991</v>
      </c>
      <c r="T46" s="18">
        <v>8.86</v>
      </c>
      <c r="U46" s="18">
        <v>8.58</v>
      </c>
      <c r="V46" s="18">
        <v>7.33</v>
      </c>
      <c r="W46" s="18">
        <v>9.2899999999999991</v>
      </c>
      <c r="X46" s="18">
        <v>9.5500000000000007</v>
      </c>
      <c r="Y46" s="18">
        <v>9.07</v>
      </c>
      <c r="Z46" s="18">
        <v>9.3800000000000008</v>
      </c>
      <c r="AA46" s="18">
        <f t="shared" si="1"/>
        <v>8.9845454545454526</v>
      </c>
    </row>
    <row r="47" spans="1:27" x14ac:dyDescent="0.2">
      <c r="A47" s="14">
        <v>46</v>
      </c>
      <c r="B47" s="34" t="s">
        <v>204</v>
      </c>
      <c r="C47" s="15" t="s">
        <v>30</v>
      </c>
      <c r="D47" s="16">
        <v>65</v>
      </c>
      <c r="E47" s="16">
        <v>29</v>
      </c>
      <c r="F47" s="16">
        <v>66</v>
      </c>
      <c r="G47" s="16">
        <v>0</v>
      </c>
      <c r="H47" s="16">
        <v>437</v>
      </c>
      <c r="I47" s="16">
        <v>89</v>
      </c>
      <c r="J47" s="16">
        <v>8</v>
      </c>
      <c r="K47" s="16">
        <v>25</v>
      </c>
      <c r="L47" s="16">
        <v>25</v>
      </c>
      <c r="M47" s="19">
        <v>28</v>
      </c>
      <c r="N47" s="20">
        <v>19</v>
      </c>
      <c r="O47" s="16">
        <f t="shared" si="0"/>
        <v>791</v>
      </c>
      <c r="P47" s="18">
        <v>8.77</v>
      </c>
      <c r="Q47" s="18">
        <v>9.31</v>
      </c>
      <c r="R47" s="18">
        <v>9.15</v>
      </c>
      <c r="S47" s="18">
        <v>0</v>
      </c>
      <c r="T47" s="18">
        <v>9.1199999999999992</v>
      </c>
      <c r="U47" s="18">
        <v>9.0299999999999994</v>
      </c>
      <c r="V47" s="18">
        <v>8.6300000000000008</v>
      </c>
      <c r="W47" s="18">
        <v>9.68</v>
      </c>
      <c r="X47" s="18">
        <v>9.2799999999999994</v>
      </c>
      <c r="Y47" s="18">
        <v>9.18</v>
      </c>
      <c r="Z47" s="18">
        <v>9.16</v>
      </c>
      <c r="AA47" s="18">
        <f t="shared" si="1"/>
        <v>8.3009090909090908</v>
      </c>
    </row>
    <row r="48" spans="1:27" x14ac:dyDescent="0.2">
      <c r="A48" s="14">
        <v>47</v>
      </c>
      <c r="B48" s="34" t="s">
        <v>205</v>
      </c>
      <c r="C48" s="15" t="s">
        <v>30</v>
      </c>
      <c r="D48" s="16">
        <v>488</v>
      </c>
      <c r="E48" s="16">
        <v>206</v>
      </c>
      <c r="F48" s="16">
        <v>438</v>
      </c>
      <c r="G48" s="16">
        <v>32</v>
      </c>
      <c r="H48" s="16">
        <v>47</v>
      </c>
      <c r="I48" s="16">
        <v>920</v>
      </c>
      <c r="J48" s="16">
        <v>11</v>
      </c>
      <c r="K48" s="16">
        <v>196</v>
      </c>
      <c r="L48" s="16">
        <v>250</v>
      </c>
      <c r="M48" s="19">
        <v>264</v>
      </c>
      <c r="N48" s="20">
        <v>182</v>
      </c>
      <c r="O48" s="16">
        <f t="shared" si="0"/>
        <v>3034</v>
      </c>
      <c r="P48" s="18">
        <v>9.2100000000000009</v>
      </c>
      <c r="Q48" s="18">
        <v>9.32</v>
      </c>
      <c r="R48" s="18">
        <v>9.3000000000000007</v>
      </c>
      <c r="S48" s="18">
        <v>9.31</v>
      </c>
      <c r="T48" s="18">
        <v>9.3800000000000008</v>
      </c>
      <c r="U48" s="18">
        <v>9.41</v>
      </c>
      <c r="V48" s="18">
        <v>7.64</v>
      </c>
      <c r="W48" s="18">
        <v>9.52</v>
      </c>
      <c r="X48" s="18">
        <v>9.76</v>
      </c>
      <c r="Y48" s="18">
        <v>9.09</v>
      </c>
      <c r="Z48" s="18">
        <v>9.52</v>
      </c>
      <c r="AA48" s="18">
        <f t="shared" si="1"/>
        <v>9.2236363636363645</v>
      </c>
    </row>
    <row r="49" spans="1:27" x14ac:dyDescent="0.2">
      <c r="A49" s="14">
        <v>48</v>
      </c>
      <c r="B49" s="34" t="s">
        <v>206</v>
      </c>
      <c r="C49" s="15" t="s">
        <v>29</v>
      </c>
      <c r="D49" s="16">
        <v>175</v>
      </c>
      <c r="E49" s="16">
        <v>120</v>
      </c>
      <c r="F49" s="16">
        <v>197</v>
      </c>
      <c r="G49" s="16">
        <v>4</v>
      </c>
      <c r="H49" s="16">
        <v>537</v>
      </c>
      <c r="I49" s="16">
        <v>345</v>
      </c>
      <c r="J49" s="16">
        <v>9</v>
      </c>
      <c r="K49" s="16">
        <v>33</v>
      </c>
      <c r="L49" s="16">
        <v>69</v>
      </c>
      <c r="M49" s="19">
        <v>119</v>
      </c>
      <c r="N49" s="20">
        <v>90</v>
      </c>
      <c r="O49" s="16">
        <f t="shared" si="0"/>
        <v>1698</v>
      </c>
      <c r="P49" s="18">
        <v>9.2100000000000009</v>
      </c>
      <c r="Q49" s="18">
        <v>9.25</v>
      </c>
      <c r="R49" s="18">
        <v>9.43</v>
      </c>
      <c r="S49" s="18">
        <v>5</v>
      </c>
      <c r="T49" s="18">
        <v>9.4499999999999993</v>
      </c>
      <c r="U49" s="18">
        <v>9.24</v>
      </c>
      <c r="V49" s="18">
        <v>8.89</v>
      </c>
      <c r="W49" s="18">
        <v>8.51</v>
      </c>
      <c r="X49" s="18">
        <v>9.5299999999999994</v>
      </c>
      <c r="Y49" s="18">
        <v>9.2200000000000006</v>
      </c>
      <c r="Z49" s="18">
        <v>9.7200000000000006</v>
      </c>
      <c r="AA49" s="18">
        <f t="shared" si="1"/>
        <v>8.8590909090909093</v>
      </c>
    </row>
    <row r="50" spans="1:27" x14ac:dyDescent="0.2">
      <c r="A50" s="14">
        <v>49</v>
      </c>
      <c r="B50" s="34" t="s">
        <v>207</v>
      </c>
      <c r="C50" s="15" t="s">
        <v>30</v>
      </c>
      <c r="D50" s="16">
        <v>262</v>
      </c>
      <c r="E50" s="16">
        <v>67</v>
      </c>
      <c r="F50" s="16">
        <v>258</v>
      </c>
      <c r="G50" s="16">
        <v>76</v>
      </c>
      <c r="H50" s="16">
        <v>405</v>
      </c>
      <c r="I50" s="16">
        <v>398</v>
      </c>
      <c r="J50" s="16">
        <v>17</v>
      </c>
      <c r="K50" s="16">
        <v>15</v>
      </c>
      <c r="L50" s="16">
        <v>104</v>
      </c>
      <c r="M50" s="19">
        <v>24</v>
      </c>
      <c r="N50" s="20">
        <v>90</v>
      </c>
      <c r="O50" s="16">
        <f t="shared" si="0"/>
        <v>1716</v>
      </c>
      <c r="P50" s="18">
        <v>9.27</v>
      </c>
      <c r="Q50" s="18">
        <v>9.0500000000000007</v>
      </c>
      <c r="R50" s="18">
        <v>9.4700000000000006</v>
      </c>
      <c r="S50" s="18">
        <v>9.8000000000000007</v>
      </c>
      <c r="T50" s="18">
        <v>9.44</v>
      </c>
      <c r="U50" s="18">
        <v>9.16</v>
      </c>
      <c r="V50" s="18">
        <v>8.5299999999999994</v>
      </c>
      <c r="W50" s="18">
        <v>8.8000000000000007</v>
      </c>
      <c r="X50" s="18">
        <v>9.76</v>
      </c>
      <c r="Y50" s="18">
        <v>8.7100000000000009</v>
      </c>
      <c r="Z50" s="18">
        <v>9.82</v>
      </c>
      <c r="AA50" s="18">
        <f t="shared" si="1"/>
        <v>9.2554545454545458</v>
      </c>
    </row>
    <row r="51" spans="1:27" x14ac:dyDescent="0.2">
      <c r="A51" s="14">
        <v>50</v>
      </c>
      <c r="B51" s="34" t="s">
        <v>208</v>
      </c>
      <c r="C51" s="15" t="s">
        <v>27</v>
      </c>
      <c r="D51" s="16">
        <v>2</v>
      </c>
      <c r="E51" s="16">
        <v>2</v>
      </c>
      <c r="F51" s="16">
        <v>0</v>
      </c>
      <c r="G51" s="16">
        <v>0</v>
      </c>
      <c r="H51" s="16">
        <v>236</v>
      </c>
      <c r="I51" s="16">
        <v>17</v>
      </c>
      <c r="J51" s="16">
        <v>0</v>
      </c>
      <c r="K51" s="16">
        <v>1</v>
      </c>
      <c r="L51" s="16">
        <v>0</v>
      </c>
      <c r="M51" s="19">
        <v>0</v>
      </c>
      <c r="N51" s="20">
        <v>2</v>
      </c>
      <c r="O51" s="16">
        <f t="shared" si="0"/>
        <v>260</v>
      </c>
      <c r="P51" s="18">
        <v>10</v>
      </c>
      <c r="Q51" s="18">
        <v>10</v>
      </c>
      <c r="R51" s="18">
        <v>0</v>
      </c>
      <c r="S51" s="18">
        <v>0</v>
      </c>
      <c r="T51" s="18">
        <v>0</v>
      </c>
      <c r="U51" s="18">
        <v>9.35</v>
      </c>
      <c r="V51" s="18">
        <v>0</v>
      </c>
      <c r="W51" s="18">
        <v>10</v>
      </c>
      <c r="X51" s="18">
        <v>0</v>
      </c>
      <c r="Y51" s="18">
        <v>0</v>
      </c>
      <c r="Z51" s="18">
        <v>10</v>
      </c>
      <c r="AA51" s="18">
        <f t="shared" si="1"/>
        <v>4.4863636363636363</v>
      </c>
    </row>
    <row r="52" spans="1:27" x14ac:dyDescent="0.2">
      <c r="A52" s="14">
        <v>51</v>
      </c>
      <c r="B52" s="34" t="s">
        <v>209</v>
      </c>
      <c r="C52" s="15" t="s">
        <v>28</v>
      </c>
      <c r="D52" s="16">
        <v>59</v>
      </c>
      <c r="E52" s="16">
        <v>12</v>
      </c>
      <c r="F52" s="16">
        <v>42</v>
      </c>
      <c r="G52" s="16">
        <v>14</v>
      </c>
      <c r="H52" s="16">
        <v>0</v>
      </c>
      <c r="I52" s="16">
        <v>231</v>
      </c>
      <c r="J52" s="16">
        <v>18</v>
      </c>
      <c r="K52" s="16">
        <v>26</v>
      </c>
      <c r="L52" s="16">
        <v>21</v>
      </c>
      <c r="M52" s="19">
        <v>19</v>
      </c>
      <c r="N52" s="20">
        <v>10</v>
      </c>
      <c r="O52" s="16">
        <f t="shared" si="0"/>
        <v>452</v>
      </c>
      <c r="P52" s="18">
        <v>7.07</v>
      </c>
      <c r="Q52" s="18">
        <v>7.41</v>
      </c>
      <c r="R52" s="18">
        <v>8.33</v>
      </c>
      <c r="S52" s="18">
        <v>8.7899999999999991</v>
      </c>
      <c r="T52" s="18">
        <v>8.5399999999999991</v>
      </c>
      <c r="U52" s="18">
        <v>8.2200000000000006</v>
      </c>
      <c r="V52" s="18">
        <v>8.56</v>
      </c>
      <c r="W52" s="18">
        <v>8.76</v>
      </c>
      <c r="X52" s="18">
        <v>8.8000000000000007</v>
      </c>
      <c r="Y52" s="18">
        <v>8.58</v>
      </c>
      <c r="Z52" s="18">
        <v>7.7</v>
      </c>
      <c r="AA52" s="18">
        <f t="shared" si="1"/>
        <v>8.2509090909090919</v>
      </c>
    </row>
    <row r="53" spans="1:27" x14ac:dyDescent="0.2">
      <c r="A53" s="14">
        <v>52</v>
      </c>
      <c r="B53" s="34" t="s">
        <v>210</v>
      </c>
      <c r="C53" s="15" t="s">
        <v>31</v>
      </c>
      <c r="D53" s="16">
        <v>6</v>
      </c>
      <c r="E53" s="16">
        <v>4</v>
      </c>
      <c r="F53" s="16">
        <v>8</v>
      </c>
      <c r="G53" s="16">
        <v>1</v>
      </c>
      <c r="H53" s="16">
        <v>150</v>
      </c>
      <c r="I53" s="16">
        <v>167</v>
      </c>
      <c r="J53" s="16">
        <v>160</v>
      </c>
      <c r="K53" s="16">
        <v>9</v>
      </c>
      <c r="L53" s="16">
        <v>2</v>
      </c>
      <c r="M53" s="19">
        <v>17</v>
      </c>
      <c r="N53" s="20">
        <v>1</v>
      </c>
      <c r="O53" s="16">
        <f t="shared" si="0"/>
        <v>525</v>
      </c>
      <c r="P53" s="18">
        <v>7.17</v>
      </c>
      <c r="Q53" s="18">
        <v>7</v>
      </c>
      <c r="R53" s="18">
        <v>6.87</v>
      </c>
      <c r="S53" s="18">
        <v>8</v>
      </c>
      <c r="T53" s="18">
        <v>6.85</v>
      </c>
      <c r="U53" s="18">
        <v>9</v>
      </c>
      <c r="V53" s="18">
        <v>9.5500000000000007</v>
      </c>
      <c r="W53" s="18">
        <v>8.2200000000000006</v>
      </c>
      <c r="X53" s="18">
        <v>10</v>
      </c>
      <c r="Y53" s="18">
        <v>6.88</v>
      </c>
      <c r="Z53" s="18">
        <v>10</v>
      </c>
      <c r="AA53" s="18">
        <f t="shared" si="1"/>
        <v>8.1399999999999988</v>
      </c>
    </row>
    <row r="54" spans="1:27" x14ac:dyDescent="0.2">
      <c r="A54" s="14">
        <v>53</v>
      </c>
      <c r="B54" s="34" t="s">
        <v>211</v>
      </c>
      <c r="C54" s="15" t="s">
        <v>29</v>
      </c>
      <c r="D54" s="16">
        <v>2</v>
      </c>
      <c r="E54" s="16">
        <v>1</v>
      </c>
      <c r="F54" s="16">
        <v>0</v>
      </c>
      <c r="G54" s="16">
        <v>0</v>
      </c>
      <c r="H54" s="16">
        <v>7</v>
      </c>
      <c r="I54" s="16">
        <v>3</v>
      </c>
      <c r="J54" s="16">
        <v>1</v>
      </c>
      <c r="K54" s="16">
        <v>0</v>
      </c>
      <c r="L54" s="16">
        <v>1</v>
      </c>
      <c r="M54" s="19">
        <v>2</v>
      </c>
      <c r="N54" s="20">
        <v>8</v>
      </c>
      <c r="O54" s="16">
        <f t="shared" si="0"/>
        <v>25</v>
      </c>
      <c r="P54" s="18">
        <v>10</v>
      </c>
      <c r="Q54" s="18">
        <v>10</v>
      </c>
      <c r="R54" s="18">
        <v>0</v>
      </c>
      <c r="S54" s="18">
        <v>0</v>
      </c>
      <c r="T54" s="18">
        <v>9.8000000000000007</v>
      </c>
      <c r="U54" s="18">
        <v>8</v>
      </c>
      <c r="V54" s="18">
        <v>2</v>
      </c>
      <c r="W54" s="18">
        <v>0</v>
      </c>
      <c r="X54" s="18">
        <v>10</v>
      </c>
      <c r="Y54" s="18">
        <v>6</v>
      </c>
      <c r="Z54" s="18">
        <v>10</v>
      </c>
      <c r="AA54" s="18">
        <f t="shared" si="1"/>
        <v>5.9818181818181815</v>
      </c>
    </row>
    <row r="55" spans="1:27" x14ac:dyDescent="0.2">
      <c r="A55" s="14">
        <v>54</v>
      </c>
      <c r="B55" s="34" t="s">
        <v>212</v>
      </c>
      <c r="C55" s="15" t="s">
        <v>28</v>
      </c>
      <c r="D55" s="16">
        <v>654</v>
      </c>
      <c r="E55" s="16">
        <v>251</v>
      </c>
      <c r="F55" s="16">
        <v>782</v>
      </c>
      <c r="G55" s="16">
        <v>156</v>
      </c>
      <c r="H55" s="16">
        <v>5</v>
      </c>
      <c r="I55" s="16">
        <v>782</v>
      </c>
      <c r="J55" s="16">
        <v>432</v>
      </c>
      <c r="K55" s="16">
        <v>189</v>
      </c>
      <c r="L55" s="16">
        <v>288</v>
      </c>
      <c r="M55" s="19">
        <v>255</v>
      </c>
      <c r="N55" s="20">
        <v>162</v>
      </c>
      <c r="O55" s="16">
        <f t="shared" si="0"/>
        <v>3956</v>
      </c>
      <c r="P55" s="18">
        <v>8.8800000000000008</v>
      </c>
      <c r="Q55" s="18">
        <v>8.9</v>
      </c>
      <c r="R55" s="18">
        <v>9.2100000000000009</v>
      </c>
      <c r="S55" s="18">
        <v>9.5299999999999994</v>
      </c>
      <c r="T55" s="18">
        <v>9.18</v>
      </c>
      <c r="U55" s="18">
        <v>9.1300000000000008</v>
      </c>
      <c r="V55" s="18">
        <v>9.51</v>
      </c>
      <c r="W55" s="18">
        <v>9.33</v>
      </c>
      <c r="X55" s="18">
        <v>9.7200000000000006</v>
      </c>
      <c r="Y55" s="18">
        <v>8.65</v>
      </c>
      <c r="Z55" s="18">
        <v>9.75</v>
      </c>
      <c r="AA55" s="18">
        <f t="shared" si="1"/>
        <v>9.2536363636363639</v>
      </c>
    </row>
    <row r="56" spans="1:27" x14ac:dyDescent="0.2">
      <c r="A56" s="14">
        <v>55</v>
      </c>
      <c r="B56" s="34" t="s">
        <v>213</v>
      </c>
      <c r="C56" s="15" t="s">
        <v>30</v>
      </c>
      <c r="D56" s="16">
        <v>9</v>
      </c>
      <c r="E56" s="16">
        <v>4</v>
      </c>
      <c r="F56" s="16">
        <v>13</v>
      </c>
      <c r="G56" s="16">
        <v>0</v>
      </c>
      <c r="H56" s="16">
        <v>625</v>
      </c>
      <c r="I56" s="16">
        <v>1</v>
      </c>
      <c r="J56" s="16">
        <v>0</v>
      </c>
      <c r="K56" s="16">
        <v>1</v>
      </c>
      <c r="L56" s="16">
        <v>8</v>
      </c>
      <c r="M56" s="19">
        <v>1</v>
      </c>
      <c r="N56" s="20">
        <v>26</v>
      </c>
      <c r="O56" s="16">
        <f t="shared" si="0"/>
        <v>688</v>
      </c>
      <c r="P56" s="18">
        <v>9.11</v>
      </c>
      <c r="Q56" s="18">
        <v>9.75</v>
      </c>
      <c r="R56" s="18">
        <v>10</v>
      </c>
      <c r="S56" s="18">
        <v>0</v>
      </c>
      <c r="T56" s="18">
        <v>9.5500000000000007</v>
      </c>
      <c r="U56" s="18">
        <v>5</v>
      </c>
      <c r="V56" s="18">
        <v>0</v>
      </c>
      <c r="W56" s="18">
        <v>7</v>
      </c>
      <c r="X56" s="18">
        <v>10</v>
      </c>
      <c r="Y56" s="18">
        <v>9</v>
      </c>
      <c r="Z56" s="18">
        <v>9.85</v>
      </c>
      <c r="AA56" s="18">
        <f t="shared" si="1"/>
        <v>7.2054545454545442</v>
      </c>
    </row>
    <row r="57" spans="1:27" x14ac:dyDescent="0.2">
      <c r="A57" s="14">
        <v>56</v>
      </c>
      <c r="B57" s="34" t="s">
        <v>215</v>
      </c>
      <c r="C57" s="15" t="s">
        <v>27</v>
      </c>
      <c r="D57" s="16">
        <v>63</v>
      </c>
      <c r="E57" s="16">
        <v>27</v>
      </c>
      <c r="F57" s="16">
        <v>50</v>
      </c>
      <c r="G57" s="16">
        <v>5</v>
      </c>
      <c r="H57" s="16">
        <v>0</v>
      </c>
      <c r="I57" s="16">
        <v>136</v>
      </c>
      <c r="J57" s="16">
        <v>565</v>
      </c>
      <c r="K57" s="16">
        <v>28</v>
      </c>
      <c r="L57" s="16">
        <v>15</v>
      </c>
      <c r="M57" s="19">
        <v>17</v>
      </c>
      <c r="N57" s="20">
        <v>4</v>
      </c>
      <c r="O57" s="16">
        <f t="shared" si="0"/>
        <v>910</v>
      </c>
      <c r="P57" s="18">
        <v>7</v>
      </c>
      <c r="Q57" s="18">
        <v>8.14</v>
      </c>
      <c r="R57" s="18">
        <v>7.86</v>
      </c>
      <c r="S57" s="18">
        <v>6.8</v>
      </c>
      <c r="T57" s="18">
        <v>7.26</v>
      </c>
      <c r="U57" s="18">
        <v>9.44</v>
      </c>
      <c r="V57" s="18">
        <v>9.51</v>
      </c>
      <c r="W57" s="18">
        <v>8.32</v>
      </c>
      <c r="X57" s="18">
        <v>8.06</v>
      </c>
      <c r="Y57" s="18">
        <v>8</v>
      </c>
      <c r="Z57" s="18">
        <v>7.75</v>
      </c>
      <c r="AA57" s="18">
        <f t="shared" si="1"/>
        <v>8.0127272727272736</v>
      </c>
    </row>
    <row r="58" spans="1:27" x14ac:dyDescent="0.2">
      <c r="A58" s="14">
        <v>57</v>
      </c>
      <c r="B58" s="34" t="s">
        <v>186</v>
      </c>
      <c r="C58" s="15" t="s">
        <v>31</v>
      </c>
      <c r="D58" s="16">
        <v>990</v>
      </c>
      <c r="E58" s="16">
        <v>263</v>
      </c>
      <c r="F58" s="16">
        <v>1083</v>
      </c>
      <c r="G58" s="16">
        <v>165</v>
      </c>
      <c r="H58" s="16">
        <v>49</v>
      </c>
      <c r="I58" s="16">
        <v>1333</v>
      </c>
      <c r="J58" s="16">
        <v>7883</v>
      </c>
      <c r="K58" s="16">
        <v>433</v>
      </c>
      <c r="L58" s="16">
        <v>228</v>
      </c>
      <c r="M58" s="19">
        <v>322</v>
      </c>
      <c r="N58" s="20">
        <v>182</v>
      </c>
      <c r="O58" s="16">
        <f t="shared" si="0"/>
        <v>12931</v>
      </c>
      <c r="P58" s="18">
        <v>9.4</v>
      </c>
      <c r="Q58" s="18">
        <v>9.1300000000000008</v>
      </c>
      <c r="R58" s="18">
        <v>9.66</v>
      </c>
      <c r="S58" s="18">
        <v>9.56</v>
      </c>
      <c r="T58" s="18">
        <v>9.11</v>
      </c>
      <c r="U58" s="18">
        <v>9.3699999999999992</v>
      </c>
      <c r="V58" s="18">
        <v>9.77</v>
      </c>
      <c r="W58" s="18">
        <v>9.59</v>
      </c>
      <c r="X58" s="18">
        <v>9.1999999999999993</v>
      </c>
      <c r="Y58" s="18">
        <v>9.0299999999999994</v>
      </c>
      <c r="Z58" s="18">
        <v>9.33</v>
      </c>
      <c r="AA58" s="18">
        <f t="shared" si="1"/>
        <v>9.377272727272727</v>
      </c>
    </row>
    <row r="59" spans="1:27" x14ac:dyDescent="0.2">
      <c r="A59" s="14">
        <v>58</v>
      </c>
      <c r="B59" s="34" t="s">
        <v>216</v>
      </c>
      <c r="C59" s="15" t="s">
        <v>27</v>
      </c>
      <c r="D59" s="16">
        <v>190</v>
      </c>
      <c r="E59" s="16">
        <v>54</v>
      </c>
      <c r="F59" s="16">
        <v>143</v>
      </c>
      <c r="G59" s="16">
        <v>14</v>
      </c>
      <c r="H59" s="16">
        <v>760</v>
      </c>
      <c r="I59" s="16">
        <v>374</v>
      </c>
      <c r="J59" s="16">
        <v>112</v>
      </c>
      <c r="K59" s="16">
        <v>81</v>
      </c>
      <c r="L59" s="16">
        <v>29</v>
      </c>
      <c r="M59" s="19">
        <v>91</v>
      </c>
      <c r="N59" s="20">
        <v>21</v>
      </c>
      <c r="O59" s="16">
        <f t="shared" si="0"/>
        <v>1869</v>
      </c>
      <c r="P59" s="18">
        <v>8.7100000000000009</v>
      </c>
      <c r="Q59" s="18">
        <v>9.31</v>
      </c>
      <c r="R59" s="18">
        <v>9.2100000000000009</v>
      </c>
      <c r="S59" s="18">
        <v>9.5</v>
      </c>
      <c r="T59" s="18">
        <v>9.0500000000000007</v>
      </c>
      <c r="U59" s="18">
        <v>9</v>
      </c>
      <c r="V59" s="18">
        <v>9.3000000000000007</v>
      </c>
      <c r="W59" s="18">
        <v>9.33</v>
      </c>
      <c r="X59" s="18">
        <v>9.65</v>
      </c>
      <c r="Y59" s="18">
        <v>8.57</v>
      </c>
      <c r="Z59" s="18">
        <v>9.19</v>
      </c>
      <c r="AA59" s="18">
        <f t="shared" si="1"/>
        <v>9.1654545454545442</v>
      </c>
    </row>
    <row r="60" spans="1:27" x14ac:dyDescent="0.2">
      <c r="A60" s="14">
        <v>59</v>
      </c>
      <c r="B60" s="34" t="s">
        <v>217</v>
      </c>
      <c r="C60" s="15" t="s">
        <v>28</v>
      </c>
      <c r="D60" s="16">
        <v>33</v>
      </c>
      <c r="E60" s="16">
        <v>18</v>
      </c>
      <c r="F60" s="16">
        <v>41</v>
      </c>
      <c r="G60" s="16">
        <v>13</v>
      </c>
      <c r="H60" s="16">
        <v>210</v>
      </c>
      <c r="I60" s="16">
        <v>54</v>
      </c>
      <c r="J60" s="16">
        <v>12</v>
      </c>
      <c r="K60" s="16">
        <v>15</v>
      </c>
      <c r="L60" s="16">
        <v>18</v>
      </c>
      <c r="M60" s="19">
        <v>10</v>
      </c>
      <c r="N60" s="20">
        <v>11</v>
      </c>
      <c r="O60" s="16">
        <f t="shared" si="0"/>
        <v>435</v>
      </c>
      <c r="P60" s="18">
        <v>8.48</v>
      </c>
      <c r="Q60" s="18">
        <v>7.94</v>
      </c>
      <c r="R60" s="18">
        <v>8.7799999999999994</v>
      </c>
      <c r="S60" s="18">
        <v>9.15</v>
      </c>
      <c r="T60" s="18">
        <v>8.73</v>
      </c>
      <c r="U60" s="18">
        <v>8.33</v>
      </c>
      <c r="V60" s="18">
        <v>7.75</v>
      </c>
      <c r="W60" s="18">
        <v>8.8000000000000007</v>
      </c>
      <c r="X60" s="18">
        <v>9.61</v>
      </c>
      <c r="Y60" s="18">
        <v>8.5</v>
      </c>
      <c r="Z60" s="18">
        <v>9.36</v>
      </c>
      <c r="AA60" s="18">
        <f t="shared" si="1"/>
        <v>8.675454545454544</v>
      </c>
    </row>
    <row r="61" spans="1:27" x14ac:dyDescent="0.2">
      <c r="A61" s="14">
        <v>60</v>
      </c>
      <c r="B61" s="34" t="s">
        <v>218</v>
      </c>
      <c r="C61" s="15" t="s">
        <v>27</v>
      </c>
      <c r="D61" s="16">
        <v>60</v>
      </c>
      <c r="E61" s="16">
        <v>104</v>
      </c>
      <c r="F61" s="16">
        <v>25</v>
      </c>
      <c r="G61" s="16">
        <v>11</v>
      </c>
      <c r="H61" s="16">
        <v>37</v>
      </c>
      <c r="I61" s="16">
        <v>39</v>
      </c>
      <c r="J61" s="16">
        <v>193</v>
      </c>
      <c r="K61" s="16">
        <v>142</v>
      </c>
      <c r="L61" s="16">
        <v>11</v>
      </c>
      <c r="M61" s="19">
        <v>15</v>
      </c>
      <c r="N61" s="20">
        <v>4</v>
      </c>
      <c r="O61" s="16">
        <f t="shared" si="0"/>
        <v>641</v>
      </c>
      <c r="P61" s="18">
        <v>8.3000000000000007</v>
      </c>
      <c r="Q61" s="18">
        <v>8.99</v>
      </c>
      <c r="R61" s="18">
        <v>6.76</v>
      </c>
      <c r="S61" s="18">
        <v>7.64</v>
      </c>
      <c r="T61" s="18">
        <v>7.86</v>
      </c>
      <c r="U61" s="18">
        <v>9.35</v>
      </c>
      <c r="V61" s="18">
        <v>9.0399999999999991</v>
      </c>
      <c r="W61" s="18">
        <v>9.52</v>
      </c>
      <c r="X61" s="18">
        <v>9.4499999999999993</v>
      </c>
      <c r="Y61" s="18">
        <v>6.67</v>
      </c>
      <c r="Z61" s="18">
        <v>8.5</v>
      </c>
      <c r="AA61" s="18">
        <f t="shared" si="1"/>
        <v>8.3709090909090911</v>
      </c>
    </row>
    <row r="62" spans="1:27" x14ac:dyDescent="0.2">
      <c r="A62" s="14">
        <v>61</v>
      </c>
      <c r="B62" s="34" t="s">
        <v>219</v>
      </c>
      <c r="C62" s="15" t="s">
        <v>29</v>
      </c>
      <c r="D62" s="16">
        <v>1</v>
      </c>
      <c r="E62" s="16">
        <v>6</v>
      </c>
      <c r="F62" s="16">
        <v>4</v>
      </c>
      <c r="G62" s="16">
        <v>0</v>
      </c>
      <c r="H62" s="16">
        <v>2</v>
      </c>
      <c r="I62" s="16">
        <v>0</v>
      </c>
      <c r="J62" s="16">
        <v>0</v>
      </c>
      <c r="K62" s="16">
        <v>0</v>
      </c>
      <c r="L62" s="16">
        <v>2</v>
      </c>
      <c r="M62" s="19">
        <v>0</v>
      </c>
      <c r="N62" s="20">
        <v>0</v>
      </c>
      <c r="O62" s="16">
        <f t="shared" si="0"/>
        <v>15</v>
      </c>
      <c r="P62" s="18">
        <v>6</v>
      </c>
      <c r="Q62" s="18">
        <v>9.83</v>
      </c>
      <c r="R62" s="18">
        <v>10</v>
      </c>
      <c r="S62" s="18">
        <v>0</v>
      </c>
      <c r="T62" s="18">
        <v>6.5</v>
      </c>
      <c r="U62" s="18">
        <v>0</v>
      </c>
      <c r="V62" s="18">
        <v>0</v>
      </c>
      <c r="W62" s="18">
        <v>0</v>
      </c>
      <c r="X62" s="18">
        <v>10</v>
      </c>
      <c r="Y62" s="18">
        <v>0</v>
      </c>
      <c r="Z62" s="18">
        <v>0</v>
      </c>
      <c r="AA62" s="18">
        <f t="shared" si="1"/>
        <v>3.8481818181818181</v>
      </c>
    </row>
    <row r="63" spans="1:27" x14ac:dyDescent="0.2">
      <c r="A63" s="14">
        <v>62</v>
      </c>
      <c r="B63" s="34" t="s">
        <v>159</v>
      </c>
      <c r="C63" s="15" t="s">
        <v>31</v>
      </c>
      <c r="D63" s="16">
        <v>82</v>
      </c>
      <c r="E63" s="16">
        <v>117</v>
      </c>
      <c r="F63" s="16">
        <v>51</v>
      </c>
      <c r="G63" s="16">
        <v>13</v>
      </c>
      <c r="H63" s="16">
        <v>78</v>
      </c>
      <c r="I63" s="16">
        <v>372</v>
      </c>
      <c r="J63" s="16">
        <v>139</v>
      </c>
      <c r="K63" s="16">
        <v>34</v>
      </c>
      <c r="L63" s="16">
        <v>13</v>
      </c>
      <c r="M63" s="19">
        <v>38</v>
      </c>
      <c r="N63" s="20">
        <v>9</v>
      </c>
      <c r="O63" s="16">
        <f t="shared" si="0"/>
        <v>946</v>
      </c>
      <c r="P63" s="18">
        <v>8.7799999999999994</v>
      </c>
      <c r="Q63" s="18">
        <v>8.8800000000000008</v>
      </c>
      <c r="R63" s="18">
        <v>8.76</v>
      </c>
      <c r="S63" s="18">
        <v>9.23</v>
      </c>
      <c r="T63" s="18">
        <v>8.85</v>
      </c>
      <c r="U63" s="18">
        <v>9.3699999999999992</v>
      </c>
      <c r="V63" s="18">
        <v>9.67</v>
      </c>
      <c r="W63" s="18">
        <v>9</v>
      </c>
      <c r="X63" s="18">
        <v>9.23</v>
      </c>
      <c r="Y63" s="18">
        <v>9.08</v>
      </c>
      <c r="Z63" s="18">
        <v>9.33</v>
      </c>
      <c r="AA63" s="18">
        <f t="shared" si="1"/>
        <v>9.1072727272727274</v>
      </c>
    </row>
    <row r="64" spans="1:27" x14ac:dyDescent="0.2">
      <c r="A64" s="14">
        <v>63</v>
      </c>
      <c r="B64" s="34" t="s">
        <v>220</v>
      </c>
      <c r="C64" s="15" t="s">
        <v>28</v>
      </c>
      <c r="D64" s="16">
        <v>8</v>
      </c>
      <c r="E64" s="16">
        <v>5</v>
      </c>
      <c r="F64" s="16">
        <v>6</v>
      </c>
      <c r="G64" s="16">
        <v>1</v>
      </c>
      <c r="H64" s="16">
        <v>12</v>
      </c>
      <c r="I64" s="16">
        <v>13</v>
      </c>
      <c r="J64" s="16">
        <v>4</v>
      </c>
      <c r="K64" s="16">
        <v>2</v>
      </c>
      <c r="L64" s="16">
        <v>3</v>
      </c>
      <c r="M64" s="19">
        <v>2</v>
      </c>
      <c r="N64" s="20">
        <v>10</v>
      </c>
      <c r="O64" s="16">
        <f t="shared" si="0"/>
        <v>66</v>
      </c>
      <c r="P64" s="18">
        <v>8.25</v>
      </c>
      <c r="Q64" s="18">
        <v>9.6</v>
      </c>
      <c r="R64" s="18">
        <v>9.5</v>
      </c>
      <c r="S64" s="18">
        <v>0</v>
      </c>
      <c r="T64" s="18">
        <v>9.41</v>
      </c>
      <c r="U64" s="18">
        <v>8.76</v>
      </c>
      <c r="V64" s="18">
        <v>9</v>
      </c>
      <c r="W64" s="18">
        <v>10</v>
      </c>
      <c r="X64" s="18">
        <v>10</v>
      </c>
      <c r="Y64" s="18">
        <v>8.5</v>
      </c>
      <c r="Z64" s="18">
        <v>10</v>
      </c>
      <c r="AA64" s="18">
        <f t="shared" si="1"/>
        <v>8.456363636363637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64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B1" sqref="B1:B64"/>
    </sheetView>
  </sheetViews>
  <sheetFormatPr defaultColWidth="12.5703125" defaultRowHeight="15.75" customHeight="1" x14ac:dyDescent="0.2"/>
  <cols>
    <col min="7" max="7" width="14.5703125" customWidth="1"/>
    <col min="8" max="8" width="15.28515625" customWidth="1"/>
    <col min="17" max="29" width="12.5703125" style="24"/>
  </cols>
  <sheetData>
    <row r="1" spans="1:29" x14ac:dyDescent="0.2">
      <c r="A1" s="1" t="s">
        <v>0</v>
      </c>
      <c r="B1" s="3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33</v>
      </c>
      <c r="H1" s="1" t="s">
        <v>34</v>
      </c>
      <c r="I1" s="1" t="s">
        <v>7</v>
      </c>
      <c r="J1" s="3" t="s">
        <v>35</v>
      </c>
      <c r="K1" s="3" t="s">
        <v>36</v>
      </c>
      <c r="L1" s="1" t="s">
        <v>10</v>
      </c>
      <c r="M1" s="1" t="s">
        <v>45</v>
      </c>
      <c r="N1" s="1" t="s">
        <v>12</v>
      </c>
      <c r="O1" s="1" t="s">
        <v>13</v>
      </c>
      <c r="P1" s="1" t="s">
        <v>14</v>
      </c>
      <c r="Q1" s="4" t="s">
        <v>15</v>
      </c>
      <c r="R1" s="4" t="s">
        <v>16</v>
      </c>
      <c r="S1" s="4" t="s">
        <v>17</v>
      </c>
      <c r="T1" s="4" t="s">
        <v>38</v>
      </c>
      <c r="U1" s="4" t="s">
        <v>39</v>
      </c>
      <c r="V1" s="4" t="s">
        <v>19</v>
      </c>
      <c r="W1" s="21" t="s">
        <v>40</v>
      </c>
      <c r="X1" s="21" t="s">
        <v>41</v>
      </c>
      <c r="Y1" s="4" t="s">
        <v>22</v>
      </c>
      <c r="Z1" s="4" t="s">
        <v>48</v>
      </c>
      <c r="AA1" s="4" t="s">
        <v>24</v>
      </c>
      <c r="AB1" s="4" t="s">
        <v>25</v>
      </c>
      <c r="AC1" s="4" t="s">
        <v>42</v>
      </c>
    </row>
    <row r="2" spans="1:29" x14ac:dyDescent="0.2">
      <c r="A2" s="5">
        <v>1</v>
      </c>
      <c r="B2" s="34" t="s">
        <v>158</v>
      </c>
      <c r="C2" s="8" t="s">
        <v>27</v>
      </c>
      <c r="D2" s="7">
        <v>507</v>
      </c>
      <c r="E2" s="8">
        <v>115</v>
      </c>
      <c r="F2" s="8">
        <v>560</v>
      </c>
      <c r="G2" s="7">
        <v>33</v>
      </c>
      <c r="H2" s="7">
        <v>165</v>
      </c>
      <c r="I2" s="7">
        <v>621</v>
      </c>
      <c r="J2" s="7">
        <v>242</v>
      </c>
      <c r="K2" s="7">
        <v>507</v>
      </c>
      <c r="L2" s="7">
        <v>317</v>
      </c>
      <c r="M2" s="7">
        <v>243</v>
      </c>
      <c r="N2" s="7">
        <v>201</v>
      </c>
      <c r="O2" s="7">
        <v>97</v>
      </c>
      <c r="P2" s="8">
        <f t="shared" ref="P2:P33" si="0">SUM(D2:O2)</f>
        <v>3608</v>
      </c>
      <c r="Q2" s="10">
        <v>9.2799999999999994</v>
      </c>
      <c r="R2" s="9">
        <v>8.83</v>
      </c>
      <c r="S2" s="9">
        <v>9.18</v>
      </c>
      <c r="T2" s="10">
        <v>9.61</v>
      </c>
      <c r="U2" s="10">
        <v>9.41</v>
      </c>
      <c r="V2" s="10">
        <v>8.56</v>
      </c>
      <c r="W2" s="10">
        <v>9.31</v>
      </c>
      <c r="X2" s="10">
        <v>9.27</v>
      </c>
      <c r="Y2" s="10">
        <v>9.8000000000000007</v>
      </c>
      <c r="Z2" s="10">
        <v>9.25</v>
      </c>
      <c r="AA2" s="10">
        <v>8.91</v>
      </c>
      <c r="AB2" s="10">
        <v>9.02</v>
      </c>
      <c r="AC2" s="9">
        <f t="shared" ref="AC2:AC33" si="1">AVERAGE(Q2:AB2)</f>
        <v>9.2024999999999988</v>
      </c>
    </row>
    <row r="3" spans="1:29" x14ac:dyDescent="0.2">
      <c r="A3" s="5">
        <v>2</v>
      </c>
      <c r="B3" s="34" t="s">
        <v>160</v>
      </c>
      <c r="C3" s="8" t="s">
        <v>28</v>
      </c>
      <c r="D3" s="7">
        <v>10</v>
      </c>
      <c r="E3" s="8">
        <v>1</v>
      </c>
      <c r="F3" s="8">
        <v>6</v>
      </c>
      <c r="G3" s="7">
        <v>0</v>
      </c>
      <c r="H3" s="7">
        <v>4</v>
      </c>
      <c r="I3" s="7">
        <v>7</v>
      </c>
      <c r="J3" s="7">
        <v>2</v>
      </c>
      <c r="K3" s="7">
        <v>9</v>
      </c>
      <c r="L3" s="7">
        <v>13</v>
      </c>
      <c r="M3" s="7">
        <v>3</v>
      </c>
      <c r="N3" s="7">
        <v>2</v>
      </c>
      <c r="O3" s="7">
        <v>3</v>
      </c>
      <c r="P3" s="8">
        <f t="shared" si="0"/>
        <v>60</v>
      </c>
      <c r="Q3" s="10">
        <v>7</v>
      </c>
      <c r="R3" s="9">
        <v>0</v>
      </c>
      <c r="S3" s="9">
        <v>4.33</v>
      </c>
      <c r="T3" s="10">
        <v>0</v>
      </c>
      <c r="U3" s="10">
        <v>7.75</v>
      </c>
      <c r="V3" s="10">
        <v>6.71</v>
      </c>
      <c r="W3" s="10">
        <v>6</v>
      </c>
      <c r="X3" s="10">
        <v>5.89</v>
      </c>
      <c r="Y3" s="10">
        <v>8.3000000000000007</v>
      </c>
      <c r="Z3" s="10">
        <v>7.66</v>
      </c>
      <c r="AA3" s="10">
        <v>5.5</v>
      </c>
      <c r="AB3" s="10">
        <v>7.67</v>
      </c>
      <c r="AC3" s="9">
        <f t="shared" si="1"/>
        <v>5.5674999999999999</v>
      </c>
    </row>
    <row r="4" spans="1:29" x14ac:dyDescent="0.2">
      <c r="A4" s="5">
        <v>3</v>
      </c>
      <c r="B4" s="34" t="s">
        <v>161</v>
      </c>
      <c r="C4" s="8" t="s">
        <v>28</v>
      </c>
      <c r="D4" s="7">
        <v>136</v>
      </c>
      <c r="E4" s="8">
        <v>41</v>
      </c>
      <c r="F4" s="8">
        <v>130</v>
      </c>
      <c r="G4" s="7">
        <v>35</v>
      </c>
      <c r="H4" s="7">
        <v>90</v>
      </c>
      <c r="I4" s="7">
        <v>0</v>
      </c>
      <c r="J4" s="7">
        <v>65</v>
      </c>
      <c r="K4" s="7">
        <v>96</v>
      </c>
      <c r="L4" s="7">
        <v>44</v>
      </c>
      <c r="M4" s="7">
        <v>58</v>
      </c>
      <c r="N4" s="7">
        <v>59</v>
      </c>
      <c r="O4" s="7">
        <v>33</v>
      </c>
      <c r="P4" s="8">
        <f t="shared" si="0"/>
        <v>787</v>
      </c>
      <c r="Q4" s="10">
        <v>9.76</v>
      </c>
      <c r="R4" s="9">
        <v>9.2200000000000006</v>
      </c>
      <c r="S4" s="9">
        <v>9.66</v>
      </c>
      <c r="T4" s="10">
        <v>9.26</v>
      </c>
      <c r="U4" s="10">
        <v>9.61</v>
      </c>
      <c r="V4" s="10">
        <v>7.66</v>
      </c>
      <c r="W4" s="10">
        <v>9.48</v>
      </c>
      <c r="X4" s="10">
        <v>9.32</v>
      </c>
      <c r="Y4" s="10">
        <v>9.6999999999999993</v>
      </c>
      <c r="Z4" s="10">
        <v>8.01</v>
      </c>
      <c r="AA4" s="10">
        <v>9.39</v>
      </c>
      <c r="AB4" s="10">
        <v>9.33</v>
      </c>
      <c r="AC4" s="9">
        <f t="shared" si="1"/>
        <v>9.2000000000000011</v>
      </c>
    </row>
    <row r="5" spans="1:29" x14ac:dyDescent="0.2">
      <c r="A5" s="5">
        <v>4</v>
      </c>
      <c r="B5" s="34" t="s">
        <v>162</v>
      </c>
      <c r="C5" s="8" t="s">
        <v>27</v>
      </c>
      <c r="D5" s="7">
        <v>230</v>
      </c>
      <c r="E5" s="8">
        <v>39</v>
      </c>
      <c r="F5" s="8">
        <v>216</v>
      </c>
      <c r="G5" s="7">
        <v>20</v>
      </c>
      <c r="H5" s="7">
        <v>49</v>
      </c>
      <c r="I5" s="7">
        <v>287</v>
      </c>
      <c r="J5" s="7">
        <v>30</v>
      </c>
      <c r="K5" s="7">
        <v>108</v>
      </c>
      <c r="L5" s="7">
        <v>36</v>
      </c>
      <c r="M5" s="7">
        <v>74</v>
      </c>
      <c r="N5" s="7">
        <v>63</v>
      </c>
      <c r="O5" s="7">
        <v>45</v>
      </c>
      <c r="P5" s="8">
        <f t="shared" si="0"/>
        <v>1197</v>
      </c>
      <c r="Q5" s="10">
        <v>9.75</v>
      </c>
      <c r="R5" s="9">
        <v>9.31</v>
      </c>
      <c r="S5" s="9">
        <v>9.81</v>
      </c>
      <c r="T5" s="10">
        <v>9.85</v>
      </c>
      <c r="U5" s="10">
        <v>8.89</v>
      </c>
      <c r="V5" s="10">
        <v>8.66</v>
      </c>
      <c r="W5" s="10">
        <v>9.23</v>
      </c>
      <c r="X5" s="10">
        <v>9.48</v>
      </c>
      <c r="Y5" s="10">
        <v>9.69</v>
      </c>
      <c r="Z5" s="10">
        <v>8.91</v>
      </c>
      <c r="AA5" s="10">
        <v>9.52</v>
      </c>
      <c r="AB5" s="10">
        <v>9.8699999999999992</v>
      </c>
      <c r="AC5" s="9">
        <f t="shared" si="1"/>
        <v>9.4141666666666683</v>
      </c>
    </row>
    <row r="6" spans="1:29" x14ac:dyDescent="0.2">
      <c r="A6" s="5">
        <v>5</v>
      </c>
      <c r="B6" s="34" t="s">
        <v>163</v>
      </c>
      <c r="C6" s="8" t="s">
        <v>29</v>
      </c>
      <c r="D6" s="7">
        <v>23</v>
      </c>
      <c r="E6" s="8">
        <v>2</v>
      </c>
      <c r="F6" s="8">
        <v>9</v>
      </c>
      <c r="G6" s="7">
        <v>2</v>
      </c>
      <c r="H6" s="7">
        <v>4</v>
      </c>
      <c r="I6" s="7">
        <v>0</v>
      </c>
      <c r="J6" s="7">
        <v>7</v>
      </c>
      <c r="K6" s="7">
        <v>22</v>
      </c>
      <c r="L6" s="7">
        <v>19</v>
      </c>
      <c r="M6" s="7">
        <v>12</v>
      </c>
      <c r="N6" s="7">
        <v>10</v>
      </c>
      <c r="O6" s="7">
        <v>6</v>
      </c>
      <c r="P6" s="8">
        <f t="shared" si="0"/>
        <v>116</v>
      </c>
      <c r="Q6" s="10">
        <v>8.32</v>
      </c>
      <c r="R6" s="9">
        <v>9</v>
      </c>
      <c r="S6" s="9">
        <v>8.33</v>
      </c>
      <c r="T6" s="10">
        <v>9.5</v>
      </c>
      <c r="U6" s="10">
        <v>9.5</v>
      </c>
      <c r="V6" s="10">
        <v>5.57</v>
      </c>
      <c r="W6" s="10">
        <v>7.43</v>
      </c>
      <c r="X6" s="10">
        <v>6.95</v>
      </c>
      <c r="Y6" s="10">
        <v>8.31</v>
      </c>
      <c r="Z6" s="10">
        <v>7.83</v>
      </c>
      <c r="AA6" s="10">
        <v>7.9</v>
      </c>
      <c r="AB6" s="10">
        <v>10</v>
      </c>
      <c r="AC6" s="9">
        <f t="shared" si="1"/>
        <v>8.2200000000000006</v>
      </c>
    </row>
    <row r="7" spans="1:29" x14ac:dyDescent="0.2">
      <c r="A7" s="5">
        <v>6</v>
      </c>
      <c r="B7" s="34" t="s">
        <v>164</v>
      </c>
      <c r="C7" s="8" t="s">
        <v>27</v>
      </c>
      <c r="D7" s="7">
        <v>352</v>
      </c>
      <c r="E7" s="8">
        <v>46</v>
      </c>
      <c r="F7" s="8">
        <v>330</v>
      </c>
      <c r="G7" s="7">
        <v>76</v>
      </c>
      <c r="H7" s="7">
        <v>13</v>
      </c>
      <c r="I7" s="7">
        <v>411</v>
      </c>
      <c r="J7" s="7">
        <v>124</v>
      </c>
      <c r="K7" s="7">
        <v>438</v>
      </c>
      <c r="L7" s="7">
        <v>137</v>
      </c>
      <c r="M7" s="7">
        <v>137</v>
      </c>
      <c r="N7" s="7">
        <v>149</v>
      </c>
      <c r="O7" s="7">
        <v>81</v>
      </c>
      <c r="P7" s="8">
        <f t="shared" si="0"/>
        <v>2294</v>
      </c>
      <c r="Q7" s="10">
        <v>9.58</v>
      </c>
      <c r="R7" s="9">
        <v>9.1999999999999993</v>
      </c>
      <c r="S7" s="9">
        <v>9.69</v>
      </c>
      <c r="T7" s="10">
        <v>9.58</v>
      </c>
      <c r="U7" s="10">
        <v>9.23</v>
      </c>
      <c r="V7" s="10">
        <v>8.59</v>
      </c>
      <c r="W7" s="10">
        <v>9.27</v>
      </c>
      <c r="X7" s="10">
        <v>9.41</v>
      </c>
      <c r="Y7" s="10">
        <v>9.35</v>
      </c>
      <c r="Z7" s="10">
        <v>8.94</v>
      </c>
      <c r="AA7" s="10">
        <v>9.15</v>
      </c>
      <c r="AB7" s="10">
        <v>9.11</v>
      </c>
      <c r="AC7" s="9">
        <f t="shared" si="1"/>
        <v>9.2583333333333329</v>
      </c>
    </row>
    <row r="8" spans="1:29" x14ac:dyDescent="0.2">
      <c r="A8" s="5">
        <v>7</v>
      </c>
      <c r="B8" s="34" t="s">
        <v>165</v>
      </c>
      <c r="C8" s="8" t="s">
        <v>30</v>
      </c>
      <c r="D8" s="7">
        <v>13</v>
      </c>
      <c r="E8" s="8">
        <v>1</v>
      </c>
      <c r="F8" s="8">
        <v>2</v>
      </c>
      <c r="G8" s="7">
        <v>2</v>
      </c>
      <c r="H8" s="7">
        <v>71</v>
      </c>
      <c r="I8" s="7">
        <v>6</v>
      </c>
      <c r="J8" s="7">
        <v>8</v>
      </c>
      <c r="K8" s="7">
        <v>10</v>
      </c>
      <c r="L8" s="7">
        <v>2</v>
      </c>
      <c r="M8" s="7">
        <v>1</v>
      </c>
      <c r="N8" s="7">
        <v>1</v>
      </c>
      <c r="O8" s="7">
        <v>1</v>
      </c>
      <c r="P8" s="8">
        <f t="shared" si="0"/>
        <v>118</v>
      </c>
      <c r="Q8" s="10">
        <v>8.7100000000000009</v>
      </c>
      <c r="R8" s="9">
        <v>10</v>
      </c>
      <c r="S8" s="9">
        <v>9</v>
      </c>
      <c r="T8" s="10">
        <v>7</v>
      </c>
      <c r="U8" s="10">
        <v>9.81</v>
      </c>
      <c r="V8" s="10">
        <v>4.66</v>
      </c>
      <c r="W8" s="10">
        <v>4.13</v>
      </c>
      <c r="X8" s="10">
        <v>5.8</v>
      </c>
      <c r="Y8" s="10">
        <v>5.5</v>
      </c>
      <c r="Z8" s="10">
        <v>8</v>
      </c>
      <c r="AA8" s="10">
        <v>4</v>
      </c>
      <c r="AB8" s="10">
        <v>10</v>
      </c>
      <c r="AC8" s="9">
        <f t="shared" si="1"/>
        <v>7.2175000000000011</v>
      </c>
    </row>
    <row r="9" spans="1:29" x14ac:dyDescent="0.2">
      <c r="A9" s="5">
        <v>8</v>
      </c>
      <c r="B9" s="34" t="s">
        <v>166</v>
      </c>
      <c r="C9" s="8" t="s">
        <v>31</v>
      </c>
      <c r="D9" s="7">
        <v>6</v>
      </c>
      <c r="E9" s="8">
        <v>6</v>
      </c>
      <c r="F9" s="8">
        <v>528</v>
      </c>
      <c r="G9" s="7">
        <v>1</v>
      </c>
      <c r="H9" s="7">
        <v>113</v>
      </c>
      <c r="I9" s="7">
        <v>439</v>
      </c>
      <c r="J9" s="7">
        <v>596</v>
      </c>
      <c r="K9" s="7">
        <v>36</v>
      </c>
      <c r="L9" s="7">
        <v>5</v>
      </c>
      <c r="M9" s="7">
        <v>140</v>
      </c>
      <c r="N9" s="7">
        <v>147</v>
      </c>
      <c r="O9" s="7">
        <v>4</v>
      </c>
      <c r="P9" s="8">
        <f t="shared" si="0"/>
        <v>2021</v>
      </c>
      <c r="Q9" s="10">
        <v>7.17</v>
      </c>
      <c r="R9" s="9">
        <v>5.6</v>
      </c>
      <c r="S9" s="9">
        <v>9.52</v>
      </c>
      <c r="T9" s="10">
        <v>10</v>
      </c>
      <c r="U9" s="10">
        <v>9.0399999999999991</v>
      </c>
      <c r="V9" s="10">
        <v>8.8000000000000007</v>
      </c>
      <c r="W9" s="10">
        <v>9.3800000000000008</v>
      </c>
      <c r="X9" s="10">
        <v>8</v>
      </c>
      <c r="Y9" s="10">
        <v>8</v>
      </c>
      <c r="Z9" s="10">
        <v>8.85</v>
      </c>
      <c r="AA9" s="10">
        <v>8.99</v>
      </c>
      <c r="AB9" s="10">
        <v>7.5</v>
      </c>
      <c r="AC9" s="9">
        <f t="shared" si="1"/>
        <v>8.404166666666665</v>
      </c>
    </row>
    <row r="10" spans="1:29" x14ac:dyDescent="0.2">
      <c r="A10" s="5">
        <v>9</v>
      </c>
      <c r="B10" s="34" t="s">
        <v>168</v>
      </c>
      <c r="C10" s="8" t="s">
        <v>30</v>
      </c>
      <c r="D10" s="7">
        <v>16</v>
      </c>
      <c r="E10" s="8">
        <v>1</v>
      </c>
      <c r="F10" s="8">
        <v>4</v>
      </c>
      <c r="G10" s="7">
        <v>1</v>
      </c>
      <c r="H10" s="7">
        <v>4</v>
      </c>
      <c r="I10" s="7">
        <v>6</v>
      </c>
      <c r="J10" s="7">
        <v>2</v>
      </c>
      <c r="K10" s="7">
        <v>2</v>
      </c>
      <c r="L10" s="7">
        <v>3</v>
      </c>
      <c r="M10" s="7">
        <v>14</v>
      </c>
      <c r="N10" s="7">
        <v>3</v>
      </c>
      <c r="O10" s="7">
        <v>1</v>
      </c>
      <c r="P10" s="8">
        <f t="shared" si="0"/>
        <v>57</v>
      </c>
      <c r="Q10" s="10">
        <v>8.75</v>
      </c>
      <c r="R10" s="9">
        <v>4</v>
      </c>
      <c r="S10" s="9">
        <v>7.75</v>
      </c>
      <c r="T10" s="10">
        <v>10</v>
      </c>
      <c r="U10" s="10">
        <v>9</v>
      </c>
      <c r="V10" s="10">
        <v>6.33</v>
      </c>
      <c r="W10" s="10">
        <v>7.5</v>
      </c>
      <c r="X10" s="10">
        <v>4</v>
      </c>
      <c r="Y10" s="10">
        <v>10</v>
      </c>
      <c r="Z10" s="10">
        <v>8.7100000000000009</v>
      </c>
      <c r="AA10" s="10">
        <v>10</v>
      </c>
      <c r="AB10" s="10">
        <v>7</v>
      </c>
      <c r="AC10" s="9">
        <f t="shared" si="1"/>
        <v>7.753333333333333</v>
      </c>
    </row>
    <row r="11" spans="1:29" x14ac:dyDescent="0.2">
      <c r="A11" s="5">
        <v>10</v>
      </c>
      <c r="B11" s="34" t="s">
        <v>167</v>
      </c>
      <c r="C11" s="8" t="s">
        <v>31</v>
      </c>
      <c r="D11" s="7">
        <v>461</v>
      </c>
      <c r="E11" s="8">
        <v>77</v>
      </c>
      <c r="F11" s="8">
        <v>490</v>
      </c>
      <c r="G11" s="7">
        <v>68</v>
      </c>
      <c r="H11" s="7">
        <v>131</v>
      </c>
      <c r="I11" s="7">
        <v>372</v>
      </c>
      <c r="J11" s="7">
        <v>721</v>
      </c>
      <c r="K11" s="7">
        <v>1336</v>
      </c>
      <c r="L11" s="7">
        <v>147</v>
      </c>
      <c r="M11" s="7">
        <v>246</v>
      </c>
      <c r="N11" s="7">
        <v>208</v>
      </c>
      <c r="O11" s="7">
        <v>172</v>
      </c>
      <c r="P11" s="8">
        <f t="shared" si="0"/>
        <v>4429</v>
      </c>
      <c r="Q11" s="10">
        <v>9.6999999999999993</v>
      </c>
      <c r="R11" s="9">
        <v>9.48</v>
      </c>
      <c r="S11" s="9">
        <v>9.86</v>
      </c>
      <c r="T11" s="10">
        <v>9.7799999999999994</v>
      </c>
      <c r="U11" s="10">
        <v>9.4</v>
      </c>
      <c r="V11" s="10">
        <v>9.33</v>
      </c>
      <c r="W11" s="10">
        <v>9.75</v>
      </c>
      <c r="X11" s="10">
        <v>9.73</v>
      </c>
      <c r="Y11" s="10">
        <v>9.6300000000000008</v>
      </c>
      <c r="Z11" s="10">
        <v>9.65</v>
      </c>
      <c r="AA11" s="10">
        <v>9.5299999999999994</v>
      </c>
      <c r="AB11" s="10">
        <v>9.69</v>
      </c>
      <c r="AC11" s="9">
        <f t="shared" si="1"/>
        <v>9.6274999999999995</v>
      </c>
    </row>
    <row r="12" spans="1:29" x14ac:dyDescent="0.2">
      <c r="A12" s="5">
        <v>11</v>
      </c>
      <c r="B12" s="34" t="s">
        <v>169</v>
      </c>
      <c r="C12" s="8" t="s">
        <v>27</v>
      </c>
      <c r="D12" s="7">
        <v>472</v>
      </c>
      <c r="E12" s="8">
        <v>163</v>
      </c>
      <c r="F12" s="8">
        <v>560</v>
      </c>
      <c r="G12" s="7">
        <v>15</v>
      </c>
      <c r="H12" s="7">
        <v>147</v>
      </c>
      <c r="I12" s="7">
        <v>572</v>
      </c>
      <c r="J12" s="7">
        <v>360</v>
      </c>
      <c r="K12" s="7">
        <v>778</v>
      </c>
      <c r="L12" s="7">
        <v>158</v>
      </c>
      <c r="M12" s="7">
        <v>311</v>
      </c>
      <c r="N12" s="7">
        <v>239</v>
      </c>
      <c r="O12" s="7">
        <v>128</v>
      </c>
      <c r="P12" s="8">
        <f t="shared" si="0"/>
        <v>3903</v>
      </c>
      <c r="Q12" s="10">
        <v>9.15</v>
      </c>
      <c r="R12" s="9">
        <v>8.9600000000000009</v>
      </c>
      <c r="S12" s="9">
        <v>9.43</v>
      </c>
      <c r="T12" s="10">
        <v>8.4</v>
      </c>
      <c r="U12" s="10">
        <v>8.92</v>
      </c>
      <c r="V12" s="10">
        <v>8.11</v>
      </c>
      <c r="W12" s="10">
        <v>9.34</v>
      </c>
      <c r="X12" s="10">
        <v>9.07</v>
      </c>
      <c r="Y12" s="10">
        <v>9.14</v>
      </c>
      <c r="Z12" s="10">
        <v>8.9499999999999993</v>
      </c>
      <c r="AA12" s="10">
        <v>8.84</v>
      </c>
      <c r="AB12" s="10">
        <v>8.93</v>
      </c>
      <c r="AC12" s="9">
        <f t="shared" si="1"/>
        <v>8.9366666666666674</v>
      </c>
    </row>
    <row r="13" spans="1:29" x14ac:dyDescent="0.2">
      <c r="A13" s="5">
        <v>12</v>
      </c>
      <c r="B13" s="34" t="s">
        <v>170</v>
      </c>
      <c r="C13" s="8" t="s">
        <v>27</v>
      </c>
      <c r="D13" s="7">
        <v>36</v>
      </c>
      <c r="E13" s="8">
        <v>1</v>
      </c>
      <c r="F13" s="8">
        <v>12</v>
      </c>
      <c r="G13" s="7">
        <v>3</v>
      </c>
      <c r="H13" s="7">
        <v>2</v>
      </c>
      <c r="I13" s="7">
        <v>12</v>
      </c>
      <c r="J13" s="7">
        <v>8</v>
      </c>
      <c r="K13" s="7">
        <v>22</v>
      </c>
      <c r="L13" s="7">
        <v>2</v>
      </c>
      <c r="M13" s="7">
        <v>3</v>
      </c>
      <c r="N13" s="7">
        <v>2</v>
      </c>
      <c r="O13" s="7">
        <v>3</v>
      </c>
      <c r="P13" s="8">
        <f t="shared" si="0"/>
        <v>106</v>
      </c>
      <c r="Q13" s="10">
        <v>9.67</v>
      </c>
      <c r="R13" s="9">
        <v>5</v>
      </c>
      <c r="S13" s="9">
        <v>10</v>
      </c>
      <c r="T13" s="10">
        <v>9</v>
      </c>
      <c r="U13" s="10">
        <v>10</v>
      </c>
      <c r="V13" s="10">
        <v>9.91</v>
      </c>
      <c r="W13" s="10">
        <v>8.25</v>
      </c>
      <c r="X13" s="10">
        <v>9.82</v>
      </c>
      <c r="Y13" s="10">
        <v>6.5</v>
      </c>
      <c r="Z13" s="10">
        <v>8</v>
      </c>
      <c r="AA13" s="10">
        <v>6.5</v>
      </c>
      <c r="AB13" s="10">
        <v>9.33</v>
      </c>
      <c r="AC13" s="9">
        <f t="shared" si="1"/>
        <v>8.4983333333333331</v>
      </c>
    </row>
    <row r="14" spans="1:29" x14ac:dyDescent="0.2">
      <c r="A14" s="5">
        <v>13</v>
      </c>
      <c r="B14" s="34" t="s">
        <v>171</v>
      </c>
      <c r="C14" s="8" t="s">
        <v>28</v>
      </c>
      <c r="D14" s="7">
        <v>34</v>
      </c>
      <c r="E14" s="8">
        <v>16</v>
      </c>
      <c r="F14" s="8">
        <v>44</v>
      </c>
      <c r="G14" s="7">
        <v>15</v>
      </c>
      <c r="H14" s="7">
        <v>146</v>
      </c>
      <c r="I14" s="7">
        <v>56</v>
      </c>
      <c r="J14" s="7">
        <v>42</v>
      </c>
      <c r="K14" s="7">
        <v>70</v>
      </c>
      <c r="L14" s="7">
        <v>38</v>
      </c>
      <c r="M14" s="7">
        <v>19</v>
      </c>
      <c r="N14" s="7">
        <v>19</v>
      </c>
      <c r="O14" s="7">
        <v>21</v>
      </c>
      <c r="P14" s="8">
        <f t="shared" si="0"/>
        <v>520</v>
      </c>
      <c r="Q14" s="10">
        <v>8.8800000000000008</v>
      </c>
      <c r="R14" s="9">
        <v>8.6300000000000008</v>
      </c>
      <c r="S14" s="9">
        <v>8.68</v>
      </c>
      <c r="T14" s="10">
        <v>9.4</v>
      </c>
      <c r="U14" s="10">
        <v>9.3699999999999992</v>
      </c>
      <c r="V14" s="10">
        <v>6.64</v>
      </c>
      <c r="W14" s="10">
        <v>8.4499999999999993</v>
      </c>
      <c r="X14" s="10">
        <v>8.69</v>
      </c>
      <c r="Y14" s="10">
        <v>8.4700000000000006</v>
      </c>
      <c r="Z14" s="10">
        <v>7.1</v>
      </c>
      <c r="AA14" s="10">
        <v>6.95</v>
      </c>
      <c r="AB14" s="10">
        <v>8.86</v>
      </c>
      <c r="AC14" s="9">
        <f t="shared" si="1"/>
        <v>8.3433333333333319</v>
      </c>
    </row>
    <row r="15" spans="1:29" x14ac:dyDescent="0.2">
      <c r="A15" s="5">
        <v>14</v>
      </c>
      <c r="B15" s="34" t="s">
        <v>172</v>
      </c>
      <c r="C15" s="8" t="s">
        <v>30</v>
      </c>
      <c r="D15" s="7">
        <v>0</v>
      </c>
      <c r="E15" s="8">
        <v>0</v>
      </c>
      <c r="F15" s="8">
        <v>3</v>
      </c>
      <c r="G15" s="7">
        <v>0</v>
      </c>
      <c r="H15" s="7">
        <v>87</v>
      </c>
      <c r="I15" s="7">
        <v>13</v>
      </c>
      <c r="J15" s="7">
        <v>5</v>
      </c>
      <c r="K15" s="7">
        <v>292</v>
      </c>
      <c r="L15" s="7">
        <v>0</v>
      </c>
      <c r="M15" s="7">
        <v>1</v>
      </c>
      <c r="N15" s="7">
        <v>224</v>
      </c>
      <c r="O15" s="7">
        <v>0</v>
      </c>
      <c r="P15" s="8">
        <f t="shared" si="0"/>
        <v>625</v>
      </c>
      <c r="Q15" s="10">
        <v>0</v>
      </c>
      <c r="R15" s="9">
        <v>0</v>
      </c>
      <c r="S15" s="9">
        <v>10</v>
      </c>
      <c r="T15" s="10">
        <v>0</v>
      </c>
      <c r="U15" s="10">
        <v>9.6999999999999993</v>
      </c>
      <c r="V15" s="10">
        <v>7</v>
      </c>
      <c r="W15" s="10">
        <v>8.4</v>
      </c>
      <c r="X15" s="10">
        <v>9.6300000000000008</v>
      </c>
      <c r="Y15" s="10">
        <v>0</v>
      </c>
      <c r="Z15" s="10">
        <v>3</v>
      </c>
      <c r="AA15" s="10">
        <v>9.49</v>
      </c>
      <c r="AB15" s="10">
        <v>0</v>
      </c>
      <c r="AC15" s="9">
        <f t="shared" si="1"/>
        <v>4.7683333333333335</v>
      </c>
    </row>
    <row r="16" spans="1:29" x14ac:dyDescent="0.2">
      <c r="A16" s="5">
        <v>15</v>
      </c>
      <c r="B16" s="34" t="s">
        <v>173</v>
      </c>
      <c r="C16" s="8" t="s">
        <v>32</v>
      </c>
      <c r="D16" s="7">
        <v>104</v>
      </c>
      <c r="E16" s="8">
        <v>10</v>
      </c>
      <c r="F16" s="8">
        <v>134</v>
      </c>
      <c r="G16" s="7">
        <v>4</v>
      </c>
      <c r="H16" s="7">
        <v>4</v>
      </c>
      <c r="I16" s="7">
        <v>166</v>
      </c>
      <c r="J16" s="7">
        <v>24</v>
      </c>
      <c r="K16" s="7">
        <v>202</v>
      </c>
      <c r="L16" s="7">
        <v>34</v>
      </c>
      <c r="M16" s="7">
        <v>37</v>
      </c>
      <c r="N16" s="7">
        <v>72</v>
      </c>
      <c r="O16" s="7">
        <v>33</v>
      </c>
      <c r="P16" s="8">
        <f t="shared" si="0"/>
        <v>824</v>
      </c>
      <c r="Q16" s="10">
        <v>9.5299999999999994</v>
      </c>
      <c r="R16" s="9">
        <v>8.6999999999999993</v>
      </c>
      <c r="S16" s="9">
        <v>9.69</v>
      </c>
      <c r="T16" s="10">
        <v>9.5</v>
      </c>
      <c r="U16" s="10">
        <v>6.25</v>
      </c>
      <c r="V16" s="10">
        <v>8.66</v>
      </c>
      <c r="W16" s="10">
        <v>9.17</v>
      </c>
      <c r="X16" s="10">
        <v>9.31</v>
      </c>
      <c r="Y16" s="10">
        <v>8.64</v>
      </c>
      <c r="Z16" s="10">
        <v>8.3699999999999992</v>
      </c>
      <c r="AA16" s="10">
        <v>9.14</v>
      </c>
      <c r="AB16" s="10">
        <v>9.67</v>
      </c>
      <c r="AC16" s="9">
        <f t="shared" si="1"/>
        <v>8.8858333333333341</v>
      </c>
    </row>
    <row r="17" spans="1:29" x14ac:dyDescent="0.2">
      <c r="A17" s="5">
        <v>16</v>
      </c>
      <c r="B17" s="34" t="s">
        <v>174</v>
      </c>
      <c r="C17" s="8" t="s">
        <v>32</v>
      </c>
      <c r="D17" s="7">
        <v>26</v>
      </c>
      <c r="E17" s="8">
        <v>12</v>
      </c>
      <c r="F17" s="8">
        <v>39</v>
      </c>
      <c r="G17" s="7">
        <v>16</v>
      </c>
      <c r="H17" s="7">
        <v>61</v>
      </c>
      <c r="I17" s="7">
        <v>323</v>
      </c>
      <c r="J17" s="7">
        <v>50</v>
      </c>
      <c r="K17" s="7">
        <v>141</v>
      </c>
      <c r="L17" s="7">
        <v>31</v>
      </c>
      <c r="M17" s="7">
        <v>18</v>
      </c>
      <c r="N17" s="7">
        <v>26</v>
      </c>
      <c r="O17" s="7">
        <v>8</v>
      </c>
      <c r="P17" s="8">
        <f t="shared" si="0"/>
        <v>751</v>
      </c>
      <c r="Q17" s="10">
        <v>9.5</v>
      </c>
      <c r="R17" s="9">
        <v>8.83</v>
      </c>
      <c r="S17" s="9">
        <v>9.07</v>
      </c>
      <c r="T17" s="10">
        <v>9.5</v>
      </c>
      <c r="U17" s="10">
        <v>9.31</v>
      </c>
      <c r="V17" s="10">
        <v>8.7200000000000006</v>
      </c>
      <c r="W17" s="10">
        <v>9</v>
      </c>
      <c r="X17" s="10">
        <v>9.41</v>
      </c>
      <c r="Y17" s="10">
        <v>9.61</v>
      </c>
      <c r="Z17" s="10">
        <v>8.7200000000000006</v>
      </c>
      <c r="AA17" s="10">
        <v>8.65</v>
      </c>
      <c r="AB17" s="10">
        <v>8</v>
      </c>
      <c r="AC17" s="9">
        <f t="shared" si="1"/>
        <v>9.0266666666666673</v>
      </c>
    </row>
    <row r="18" spans="1:29" x14ac:dyDescent="0.2">
      <c r="A18" s="5">
        <v>17</v>
      </c>
      <c r="B18" s="34" t="s">
        <v>175</v>
      </c>
      <c r="C18" s="8" t="s">
        <v>28</v>
      </c>
      <c r="D18" s="7">
        <v>1</v>
      </c>
      <c r="E18" s="8">
        <v>0</v>
      </c>
      <c r="F18" s="8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8">
        <f t="shared" si="0"/>
        <v>1</v>
      </c>
      <c r="Q18" s="10">
        <v>7</v>
      </c>
      <c r="R18" s="9">
        <v>0</v>
      </c>
      <c r="S18" s="9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9">
        <f t="shared" si="1"/>
        <v>0.58333333333333337</v>
      </c>
    </row>
    <row r="19" spans="1:29" x14ac:dyDescent="0.2">
      <c r="A19" s="5">
        <v>18</v>
      </c>
      <c r="B19" s="34" t="s">
        <v>176</v>
      </c>
      <c r="C19" s="8" t="s">
        <v>31</v>
      </c>
      <c r="D19" s="7">
        <v>953</v>
      </c>
      <c r="E19" s="8">
        <v>112</v>
      </c>
      <c r="F19" s="8">
        <v>986</v>
      </c>
      <c r="G19" s="7">
        <v>51</v>
      </c>
      <c r="H19" s="7">
        <v>260</v>
      </c>
      <c r="I19" s="7">
        <v>955</v>
      </c>
      <c r="J19" s="7">
        <v>416</v>
      </c>
      <c r="K19" s="7">
        <v>1069</v>
      </c>
      <c r="L19" s="7">
        <v>293</v>
      </c>
      <c r="M19" s="7">
        <v>227</v>
      </c>
      <c r="N19" s="7">
        <v>336</v>
      </c>
      <c r="O19" s="7">
        <v>217</v>
      </c>
      <c r="P19" s="8">
        <f t="shared" si="0"/>
        <v>5875</v>
      </c>
      <c r="Q19" s="10">
        <v>9.6999999999999993</v>
      </c>
      <c r="R19" s="9">
        <v>9.18</v>
      </c>
      <c r="S19" s="9">
        <v>9.7899999999999991</v>
      </c>
      <c r="T19" s="10">
        <v>9.61</v>
      </c>
      <c r="U19" s="10">
        <v>9.41</v>
      </c>
      <c r="V19" s="10">
        <v>9.06</v>
      </c>
      <c r="W19" s="10">
        <v>9.58</v>
      </c>
      <c r="X19" s="10">
        <v>9.67</v>
      </c>
      <c r="Y19" s="10">
        <v>9.5399999999999991</v>
      </c>
      <c r="Z19" s="10">
        <v>8.73</v>
      </c>
      <c r="AA19" s="10">
        <v>9.52</v>
      </c>
      <c r="AB19" s="10">
        <v>9.49</v>
      </c>
      <c r="AC19" s="9">
        <f t="shared" si="1"/>
        <v>9.44</v>
      </c>
    </row>
    <row r="20" spans="1:29" x14ac:dyDescent="0.2">
      <c r="A20" s="5">
        <v>19</v>
      </c>
      <c r="B20" s="34" t="s">
        <v>177</v>
      </c>
      <c r="C20" s="8" t="s">
        <v>27</v>
      </c>
      <c r="D20" s="7">
        <v>630</v>
      </c>
      <c r="E20" s="8">
        <v>4</v>
      </c>
      <c r="F20" s="8">
        <v>553</v>
      </c>
      <c r="G20" s="7">
        <v>65</v>
      </c>
      <c r="H20" s="7">
        <v>150</v>
      </c>
      <c r="I20" s="7">
        <v>584</v>
      </c>
      <c r="J20" s="7">
        <v>105</v>
      </c>
      <c r="K20" s="7">
        <v>439</v>
      </c>
      <c r="L20" s="7">
        <v>237</v>
      </c>
      <c r="M20" s="7">
        <v>196</v>
      </c>
      <c r="N20" s="7">
        <v>213</v>
      </c>
      <c r="O20" s="7">
        <v>138</v>
      </c>
      <c r="P20" s="8">
        <f t="shared" si="0"/>
        <v>3314</v>
      </c>
      <c r="Q20" s="10">
        <v>9.66</v>
      </c>
      <c r="R20" s="9">
        <v>9.5</v>
      </c>
      <c r="S20" s="9">
        <v>9.44</v>
      </c>
      <c r="T20" s="10">
        <v>9.34</v>
      </c>
      <c r="U20" s="10">
        <v>9.2200000000000006</v>
      </c>
      <c r="V20" s="10">
        <v>8.92</v>
      </c>
      <c r="W20" s="10">
        <v>9.33</v>
      </c>
      <c r="X20" s="10">
        <v>9.51</v>
      </c>
      <c r="Y20" s="10">
        <v>9.34</v>
      </c>
      <c r="Z20" s="10">
        <v>8.93</v>
      </c>
      <c r="AA20" s="10">
        <v>9.44</v>
      </c>
      <c r="AB20" s="10">
        <v>9.27</v>
      </c>
      <c r="AC20" s="9">
        <f t="shared" si="1"/>
        <v>9.3249999999999993</v>
      </c>
    </row>
    <row r="21" spans="1:29" x14ac:dyDescent="0.2">
      <c r="A21" s="5">
        <v>20</v>
      </c>
      <c r="B21" s="34" t="s">
        <v>178</v>
      </c>
      <c r="C21" s="8" t="s">
        <v>32</v>
      </c>
      <c r="D21" s="7">
        <v>3</v>
      </c>
      <c r="E21" s="8">
        <v>14</v>
      </c>
      <c r="F21" s="8">
        <v>118</v>
      </c>
      <c r="G21" s="7">
        <v>13</v>
      </c>
      <c r="H21" s="7">
        <v>74</v>
      </c>
      <c r="I21" s="7">
        <v>19</v>
      </c>
      <c r="J21" s="7">
        <v>7</v>
      </c>
      <c r="K21" s="7">
        <v>10</v>
      </c>
      <c r="L21" s="7">
        <v>21</v>
      </c>
      <c r="M21" s="7">
        <v>14</v>
      </c>
      <c r="N21" s="7">
        <v>35</v>
      </c>
      <c r="O21" s="7">
        <v>62</v>
      </c>
      <c r="P21" s="8">
        <f t="shared" si="0"/>
        <v>390</v>
      </c>
      <c r="Q21" s="10">
        <v>10</v>
      </c>
      <c r="R21" s="9">
        <v>9.7100000000000009</v>
      </c>
      <c r="S21" s="9">
        <v>9.89</v>
      </c>
      <c r="T21" s="10">
        <v>9.92</v>
      </c>
      <c r="U21" s="10">
        <v>9.5399999999999991</v>
      </c>
      <c r="V21" s="10">
        <v>5.63</v>
      </c>
      <c r="W21" s="10">
        <v>8.86</v>
      </c>
      <c r="X21" s="10">
        <v>8.6999999999999993</v>
      </c>
      <c r="Y21" s="10">
        <v>8.33</v>
      </c>
      <c r="Z21" s="10">
        <v>6.92</v>
      </c>
      <c r="AA21" s="10">
        <v>9.66</v>
      </c>
      <c r="AB21" s="10">
        <v>9.56</v>
      </c>
      <c r="AC21" s="9">
        <f t="shared" si="1"/>
        <v>8.8933333333333326</v>
      </c>
    </row>
    <row r="22" spans="1:29" x14ac:dyDescent="0.2">
      <c r="A22" s="5">
        <v>21</v>
      </c>
      <c r="B22" s="34" t="s">
        <v>179</v>
      </c>
      <c r="C22" s="8" t="s">
        <v>28</v>
      </c>
      <c r="D22" s="7">
        <v>11</v>
      </c>
      <c r="E22" s="8">
        <v>2</v>
      </c>
      <c r="F22" s="8">
        <v>12</v>
      </c>
      <c r="G22" s="7">
        <v>4</v>
      </c>
      <c r="H22" s="7">
        <v>7</v>
      </c>
      <c r="I22" s="7">
        <v>17</v>
      </c>
      <c r="J22" s="7">
        <v>4</v>
      </c>
      <c r="K22" s="7">
        <v>6</v>
      </c>
      <c r="L22" s="7">
        <v>13</v>
      </c>
      <c r="M22" s="7">
        <v>4</v>
      </c>
      <c r="N22" s="7">
        <v>6</v>
      </c>
      <c r="O22" s="7">
        <v>4</v>
      </c>
      <c r="P22" s="8">
        <f t="shared" si="0"/>
        <v>90</v>
      </c>
      <c r="Q22" s="10">
        <v>8.36</v>
      </c>
      <c r="R22" s="9">
        <v>9.5</v>
      </c>
      <c r="S22" s="9">
        <v>7.17</v>
      </c>
      <c r="T22" s="10">
        <v>5</v>
      </c>
      <c r="U22" s="10">
        <v>7.42</v>
      </c>
      <c r="V22" s="10">
        <v>5.58</v>
      </c>
      <c r="W22" s="10">
        <v>9.25</v>
      </c>
      <c r="X22" s="10">
        <v>8.17</v>
      </c>
      <c r="Y22" s="10">
        <v>8.76</v>
      </c>
      <c r="Z22" s="10">
        <v>5.25</v>
      </c>
      <c r="AA22" s="10">
        <v>6.83</v>
      </c>
      <c r="AB22" s="10">
        <v>7</v>
      </c>
      <c r="AC22" s="9">
        <f t="shared" si="1"/>
        <v>7.3575000000000008</v>
      </c>
    </row>
    <row r="23" spans="1:29" x14ac:dyDescent="0.2">
      <c r="A23" s="5">
        <v>22</v>
      </c>
      <c r="B23" s="34" t="s">
        <v>180</v>
      </c>
      <c r="C23" s="8" t="s">
        <v>29</v>
      </c>
      <c r="D23" s="7">
        <v>299</v>
      </c>
      <c r="E23" s="8">
        <v>89</v>
      </c>
      <c r="F23" s="8">
        <v>166</v>
      </c>
      <c r="G23" s="7">
        <v>63</v>
      </c>
      <c r="H23" s="7">
        <v>101</v>
      </c>
      <c r="I23" s="7">
        <v>254</v>
      </c>
      <c r="J23" s="7">
        <v>65</v>
      </c>
      <c r="K23" s="7">
        <v>79</v>
      </c>
      <c r="L23" s="7">
        <v>67</v>
      </c>
      <c r="M23" s="7">
        <v>60</v>
      </c>
      <c r="N23" s="7">
        <v>120</v>
      </c>
      <c r="O23" s="7">
        <v>49</v>
      </c>
      <c r="P23" s="8">
        <f t="shared" si="0"/>
        <v>1412</v>
      </c>
      <c r="Q23" s="10">
        <v>9.4700000000000006</v>
      </c>
      <c r="R23" s="9">
        <v>8.81</v>
      </c>
      <c r="S23" s="9">
        <v>9.31</v>
      </c>
      <c r="T23" s="10">
        <v>9.6199999999999992</v>
      </c>
      <c r="U23" s="10">
        <v>8.39</v>
      </c>
      <c r="V23" s="10">
        <v>7.87</v>
      </c>
      <c r="W23" s="10">
        <v>8.25</v>
      </c>
      <c r="X23" s="10">
        <v>8.76</v>
      </c>
      <c r="Y23" s="10">
        <v>9.01</v>
      </c>
      <c r="Z23" s="10">
        <v>8.75</v>
      </c>
      <c r="AA23" s="10">
        <v>9.3699999999999992</v>
      </c>
      <c r="AB23" s="10">
        <v>8.9600000000000009</v>
      </c>
      <c r="AC23" s="9">
        <f t="shared" si="1"/>
        <v>8.8808333333333351</v>
      </c>
    </row>
    <row r="24" spans="1:29" x14ac:dyDescent="0.2">
      <c r="A24" s="5">
        <v>23</v>
      </c>
      <c r="B24" s="34" t="s">
        <v>181</v>
      </c>
      <c r="C24" s="8" t="s">
        <v>29</v>
      </c>
      <c r="D24" s="7">
        <v>0</v>
      </c>
      <c r="E24" s="8">
        <v>0</v>
      </c>
      <c r="F24" s="8">
        <v>0</v>
      </c>
      <c r="G24" s="7">
        <v>34</v>
      </c>
      <c r="H24" s="7">
        <v>2</v>
      </c>
      <c r="I24" s="7">
        <v>1</v>
      </c>
      <c r="J24" s="7">
        <v>1</v>
      </c>
      <c r="K24" s="7">
        <v>4</v>
      </c>
      <c r="L24" s="7">
        <v>0</v>
      </c>
      <c r="M24" s="7">
        <v>0</v>
      </c>
      <c r="N24" s="7">
        <v>1</v>
      </c>
      <c r="O24" s="7">
        <v>1</v>
      </c>
      <c r="P24" s="8">
        <f t="shared" si="0"/>
        <v>44</v>
      </c>
      <c r="Q24" s="10">
        <v>0</v>
      </c>
      <c r="R24" s="9">
        <v>0</v>
      </c>
      <c r="S24" s="9">
        <v>0</v>
      </c>
      <c r="T24" s="10">
        <v>9.59</v>
      </c>
      <c r="U24" s="10">
        <v>10</v>
      </c>
      <c r="V24" s="10">
        <v>10</v>
      </c>
      <c r="W24" s="10">
        <v>10</v>
      </c>
      <c r="X24" s="10">
        <v>7.75</v>
      </c>
      <c r="Y24" s="10">
        <v>0</v>
      </c>
      <c r="Z24" s="10">
        <v>0</v>
      </c>
      <c r="AA24" s="10">
        <v>10</v>
      </c>
      <c r="AB24" s="10">
        <v>6</v>
      </c>
      <c r="AC24" s="9">
        <f t="shared" si="1"/>
        <v>5.2783333333333333</v>
      </c>
    </row>
    <row r="25" spans="1:29" x14ac:dyDescent="0.2">
      <c r="A25" s="5">
        <v>24</v>
      </c>
      <c r="B25" s="34" t="s">
        <v>182</v>
      </c>
      <c r="C25" s="8" t="s">
        <v>30</v>
      </c>
      <c r="D25" s="7">
        <v>0</v>
      </c>
      <c r="E25" s="8">
        <v>0</v>
      </c>
      <c r="F25" s="8">
        <v>0</v>
      </c>
      <c r="G25" s="7">
        <v>0</v>
      </c>
      <c r="H25" s="7">
        <v>0</v>
      </c>
      <c r="I25" s="7">
        <v>2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8">
        <f t="shared" si="0"/>
        <v>2</v>
      </c>
      <c r="Q25" s="10">
        <v>0</v>
      </c>
      <c r="R25" s="9">
        <v>8</v>
      </c>
      <c r="S25" s="9">
        <v>8.42</v>
      </c>
      <c r="T25" s="10">
        <v>0</v>
      </c>
      <c r="U25" s="10">
        <v>0</v>
      </c>
      <c r="V25" s="10">
        <v>9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9">
        <f t="shared" si="1"/>
        <v>2.1183333333333336</v>
      </c>
    </row>
    <row r="26" spans="1:29" x14ac:dyDescent="0.2">
      <c r="A26" s="5">
        <v>25</v>
      </c>
      <c r="B26" s="34" t="s">
        <v>183</v>
      </c>
      <c r="C26" s="8" t="s">
        <v>29</v>
      </c>
      <c r="D26" s="7">
        <v>20</v>
      </c>
      <c r="E26" s="8">
        <v>8</v>
      </c>
      <c r="F26" s="8">
        <v>12</v>
      </c>
      <c r="G26" s="7">
        <v>6</v>
      </c>
      <c r="H26" s="7">
        <v>9</v>
      </c>
      <c r="I26" s="7">
        <v>17</v>
      </c>
      <c r="J26" s="7">
        <v>5</v>
      </c>
      <c r="K26" s="7">
        <v>5</v>
      </c>
      <c r="L26" s="7">
        <v>27</v>
      </c>
      <c r="M26" s="7">
        <v>13</v>
      </c>
      <c r="N26" s="7">
        <v>4</v>
      </c>
      <c r="O26" s="7">
        <v>7</v>
      </c>
      <c r="P26" s="8">
        <f t="shared" si="0"/>
        <v>133</v>
      </c>
      <c r="Q26" s="10">
        <v>8.35</v>
      </c>
      <c r="R26" s="9">
        <v>8</v>
      </c>
      <c r="S26" s="9">
        <v>8.42</v>
      </c>
      <c r="T26" s="10">
        <v>8.33</v>
      </c>
      <c r="U26" s="10">
        <v>6.81</v>
      </c>
      <c r="V26" s="10">
        <v>6.47</v>
      </c>
      <c r="W26" s="10">
        <v>6.8</v>
      </c>
      <c r="X26" s="10">
        <v>8.6</v>
      </c>
      <c r="Y26" s="10">
        <v>8.85</v>
      </c>
      <c r="Z26" s="10">
        <v>6.76</v>
      </c>
      <c r="AA26" s="10">
        <v>6.5</v>
      </c>
      <c r="AB26" s="10">
        <v>7</v>
      </c>
      <c r="AC26" s="9">
        <f t="shared" si="1"/>
        <v>7.5741666666666667</v>
      </c>
    </row>
    <row r="27" spans="1:29" x14ac:dyDescent="0.2">
      <c r="A27" s="5">
        <v>26</v>
      </c>
      <c r="B27" s="34" t="s">
        <v>184</v>
      </c>
      <c r="C27" s="8" t="s">
        <v>29</v>
      </c>
      <c r="D27" s="7">
        <v>2</v>
      </c>
      <c r="E27" s="8">
        <v>3</v>
      </c>
      <c r="F27" s="8">
        <v>5</v>
      </c>
      <c r="G27" s="7">
        <v>0</v>
      </c>
      <c r="H27" s="7">
        <v>3</v>
      </c>
      <c r="I27" s="7">
        <v>3</v>
      </c>
      <c r="J27" s="7">
        <v>2</v>
      </c>
      <c r="K27" s="7">
        <v>0</v>
      </c>
      <c r="L27" s="7">
        <v>1</v>
      </c>
      <c r="M27" s="7">
        <v>0</v>
      </c>
      <c r="N27" s="7">
        <v>0</v>
      </c>
      <c r="O27" s="7">
        <v>1</v>
      </c>
      <c r="P27" s="8">
        <f t="shared" si="0"/>
        <v>20</v>
      </c>
      <c r="Q27" s="10">
        <v>7.5</v>
      </c>
      <c r="R27" s="9">
        <v>8</v>
      </c>
      <c r="S27" s="9">
        <v>8.8000000000000007</v>
      </c>
      <c r="T27" s="10">
        <v>0</v>
      </c>
      <c r="U27" s="10">
        <v>7.33</v>
      </c>
      <c r="V27" s="10">
        <v>6.66</v>
      </c>
      <c r="W27" s="10">
        <v>4</v>
      </c>
      <c r="X27" s="10">
        <v>0</v>
      </c>
      <c r="Y27" s="10">
        <v>3</v>
      </c>
      <c r="Z27" s="10">
        <v>0</v>
      </c>
      <c r="AA27" s="10">
        <v>0</v>
      </c>
      <c r="AB27" s="10">
        <v>4</v>
      </c>
      <c r="AC27" s="9">
        <f t="shared" si="1"/>
        <v>4.1075000000000008</v>
      </c>
    </row>
    <row r="28" spans="1:29" x14ac:dyDescent="0.2">
      <c r="A28" s="5">
        <v>27</v>
      </c>
      <c r="B28" s="34" t="s">
        <v>185</v>
      </c>
      <c r="C28" s="8" t="s">
        <v>27</v>
      </c>
      <c r="D28" s="7">
        <v>220</v>
      </c>
      <c r="E28" s="8">
        <v>10</v>
      </c>
      <c r="F28" s="8">
        <v>260</v>
      </c>
      <c r="G28" s="7">
        <v>36</v>
      </c>
      <c r="H28" s="7">
        <v>39</v>
      </c>
      <c r="I28" s="7">
        <v>269</v>
      </c>
      <c r="J28" s="7">
        <v>191</v>
      </c>
      <c r="K28" s="7">
        <v>519</v>
      </c>
      <c r="L28" s="7">
        <v>91</v>
      </c>
      <c r="M28" s="7">
        <v>103</v>
      </c>
      <c r="N28" s="7">
        <v>99</v>
      </c>
      <c r="O28" s="7">
        <v>46</v>
      </c>
      <c r="P28" s="8">
        <f t="shared" si="0"/>
        <v>1883</v>
      </c>
      <c r="Q28" s="10">
        <v>9.64</v>
      </c>
      <c r="R28" s="9">
        <v>8.1999999999999993</v>
      </c>
      <c r="S28" s="9">
        <v>9.5299999999999994</v>
      </c>
      <c r="T28" s="10">
        <v>9.39</v>
      </c>
      <c r="U28" s="10">
        <v>9.1999999999999993</v>
      </c>
      <c r="V28" s="10">
        <v>8.64</v>
      </c>
      <c r="W28" s="10">
        <v>9.5399999999999991</v>
      </c>
      <c r="X28" s="10">
        <v>9.61</v>
      </c>
      <c r="Y28" s="10">
        <v>9.17</v>
      </c>
      <c r="Z28" s="10">
        <v>8.64</v>
      </c>
      <c r="AA28" s="10">
        <v>9.51</v>
      </c>
      <c r="AB28" s="10">
        <v>9.2799999999999994</v>
      </c>
      <c r="AC28" s="9">
        <f t="shared" si="1"/>
        <v>9.1958333333333329</v>
      </c>
    </row>
    <row r="29" spans="1:29" x14ac:dyDescent="0.2">
      <c r="A29" s="5">
        <v>28</v>
      </c>
      <c r="B29" s="34" t="s">
        <v>187</v>
      </c>
      <c r="C29" s="8" t="s">
        <v>28</v>
      </c>
      <c r="D29" s="7">
        <v>0</v>
      </c>
      <c r="E29" s="8">
        <v>0</v>
      </c>
      <c r="F29" s="8">
        <v>10</v>
      </c>
      <c r="G29" s="7">
        <v>0</v>
      </c>
      <c r="H29" s="7">
        <v>0</v>
      </c>
      <c r="I29" s="7">
        <v>0</v>
      </c>
      <c r="J29" s="7">
        <v>1</v>
      </c>
      <c r="K29" s="7">
        <v>1</v>
      </c>
      <c r="L29" s="7">
        <v>0</v>
      </c>
      <c r="M29" s="7">
        <v>0</v>
      </c>
      <c r="N29" s="7">
        <v>0</v>
      </c>
      <c r="O29" s="7">
        <v>0</v>
      </c>
      <c r="P29" s="8">
        <f t="shared" si="0"/>
        <v>12</v>
      </c>
      <c r="Q29" s="10">
        <v>0</v>
      </c>
      <c r="R29" s="9">
        <v>0</v>
      </c>
      <c r="S29" s="9">
        <v>10</v>
      </c>
      <c r="T29" s="10">
        <v>0</v>
      </c>
      <c r="U29" s="10">
        <v>0</v>
      </c>
      <c r="V29" s="10">
        <v>0</v>
      </c>
      <c r="W29" s="10">
        <v>9</v>
      </c>
      <c r="X29" s="10">
        <v>10</v>
      </c>
      <c r="Y29" s="10">
        <v>0</v>
      </c>
      <c r="Z29" s="10">
        <v>0</v>
      </c>
      <c r="AA29" s="10">
        <v>0</v>
      </c>
      <c r="AB29" s="10">
        <v>0</v>
      </c>
      <c r="AC29" s="9">
        <f t="shared" si="1"/>
        <v>2.4166666666666665</v>
      </c>
    </row>
    <row r="30" spans="1:29" x14ac:dyDescent="0.2">
      <c r="A30" s="5">
        <v>29</v>
      </c>
      <c r="B30" s="34" t="s">
        <v>214</v>
      </c>
      <c r="C30" s="8" t="s">
        <v>30</v>
      </c>
      <c r="D30" s="7">
        <v>6</v>
      </c>
      <c r="E30" s="8">
        <v>0</v>
      </c>
      <c r="F30" s="8">
        <v>0</v>
      </c>
      <c r="G30" s="7">
        <v>7</v>
      </c>
      <c r="H30" s="7">
        <v>7</v>
      </c>
      <c r="I30" s="7">
        <v>3</v>
      </c>
      <c r="J30" s="7">
        <v>0</v>
      </c>
      <c r="K30" s="7">
        <v>0</v>
      </c>
      <c r="L30" s="7">
        <v>0</v>
      </c>
      <c r="M30" s="7">
        <v>0</v>
      </c>
      <c r="N30" s="7">
        <v>5</v>
      </c>
      <c r="O30" s="7">
        <v>0</v>
      </c>
      <c r="P30" s="8">
        <f t="shared" si="0"/>
        <v>28</v>
      </c>
      <c r="Q30" s="10">
        <v>10</v>
      </c>
      <c r="R30" s="9">
        <v>0</v>
      </c>
      <c r="S30" s="9">
        <v>0</v>
      </c>
      <c r="T30" s="10">
        <v>10</v>
      </c>
      <c r="U30" s="10">
        <v>9.85</v>
      </c>
      <c r="V30" s="10">
        <v>7.33</v>
      </c>
      <c r="W30" s="10">
        <v>0</v>
      </c>
      <c r="X30" s="10">
        <v>0</v>
      </c>
      <c r="Y30" s="10">
        <v>0</v>
      </c>
      <c r="Z30" s="10">
        <v>0</v>
      </c>
      <c r="AA30" s="10">
        <v>8.1999999999999993</v>
      </c>
      <c r="AB30" s="10">
        <v>0</v>
      </c>
      <c r="AC30" s="9">
        <f t="shared" si="1"/>
        <v>3.7816666666666663</v>
      </c>
    </row>
    <row r="31" spans="1:29" x14ac:dyDescent="0.2">
      <c r="A31" s="5">
        <v>30</v>
      </c>
      <c r="B31" s="34" t="s">
        <v>188</v>
      </c>
      <c r="C31" s="8" t="s">
        <v>29</v>
      </c>
      <c r="D31" s="7">
        <v>89</v>
      </c>
      <c r="E31" s="8">
        <v>46</v>
      </c>
      <c r="F31" s="8">
        <v>238</v>
      </c>
      <c r="G31" s="7">
        <v>27</v>
      </c>
      <c r="H31" s="7">
        <v>65</v>
      </c>
      <c r="I31" s="7">
        <v>110</v>
      </c>
      <c r="J31" s="7">
        <v>48</v>
      </c>
      <c r="K31" s="7">
        <v>73</v>
      </c>
      <c r="L31" s="7">
        <v>34</v>
      </c>
      <c r="M31" s="7">
        <v>53</v>
      </c>
      <c r="N31" s="7">
        <v>31</v>
      </c>
      <c r="O31" s="7">
        <v>25</v>
      </c>
      <c r="P31" s="8">
        <f t="shared" si="0"/>
        <v>839</v>
      </c>
      <c r="Q31" s="10">
        <v>9.2899999999999991</v>
      </c>
      <c r="R31" s="9">
        <v>9.02</v>
      </c>
      <c r="S31" s="9">
        <v>9.5399999999999991</v>
      </c>
      <c r="T31" s="10">
        <v>9.56</v>
      </c>
      <c r="U31" s="10">
        <v>9.3800000000000008</v>
      </c>
      <c r="V31" s="10">
        <v>8.09</v>
      </c>
      <c r="W31" s="10">
        <v>9.4600000000000009</v>
      </c>
      <c r="X31" s="10">
        <v>9.66</v>
      </c>
      <c r="Y31" s="10">
        <v>9.26</v>
      </c>
      <c r="Z31" s="10">
        <v>8.18</v>
      </c>
      <c r="AA31" s="10">
        <v>8.84</v>
      </c>
      <c r="AB31" s="10">
        <v>9.1999999999999993</v>
      </c>
      <c r="AC31" s="9">
        <f t="shared" si="1"/>
        <v>9.1233333333333331</v>
      </c>
    </row>
    <row r="32" spans="1:29" x14ac:dyDescent="0.2">
      <c r="A32" s="5">
        <v>31</v>
      </c>
      <c r="B32" s="34" t="s">
        <v>189</v>
      </c>
      <c r="C32" s="8" t="s">
        <v>30</v>
      </c>
      <c r="D32" s="7">
        <v>26</v>
      </c>
      <c r="E32" s="8">
        <v>9</v>
      </c>
      <c r="F32" s="8">
        <v>31</v>
      </c>
      <c r="G32" s="7">
        <v>115</v>
      </c>
      <c r="H32" s="7">
        <v>53</v>
      </c>
      <c r="I32" s="7">
        <v>25</v>
      </c>
      <c r="J32" s="7">
        <v>87</v>
      </c>
      <c r="K32" s="7">
        <v>276</v>
      </c>
      <c r="L32" s="7">
        <v>11</v>
      </c>
      <c r="M32" s="7">
        <v>16</v>
      </c>
      <c r="N32" s="7">
        <v>9</v>
      </c>
      <c r="O32" s="7">
        <v>14</v>
      </c>
      <c r="P32" s="8">
        <f t="shared" si="0"/>
        <v>672</v>
      </c>
      <c r="Q32" s="10">
        <v>9.31</v>
      </c>
      <c r="R32" s="9">
        <v>8.11</v>
      </c>
      <c r="S32" s="9">
        <v>9.5500000000000007</v>
      </c>
      <c r="T32" s="10">
        <v>9.75</v>
      </c>
      <c r="U32" s="10">
        <v>9.2200000000000006</v>
      </c>
      <c r="V32" s="10">
        <v>6.76</v>
      </c>
      <c r="W32" s="10">
        <v>9.6199999999999992</v>
      </c>
      <c r="X32" s="10">
        <v>9.65</v>
      </c>
      <c r="Y32" s="10">
        <v>9</v>
      </c>
      <c r="Z32" s="10">
        <v>7.68</v>
      </c>
      <c r="AA32" s="10">
        <v>7.22</v>
      </c>
      <c r="AB32" s="10">
        <v>9.64</v>
      </c>
      <c r="AC32" s="9">
        <f t="shared" si="1"/>
        <v>8.7925000000000004</v>
      </c>
    </row>
    <row r="33" spans="1:29" x14ac:dyDescent="0.2">
      <c r="A33" s="5">
        <v>32</v>
      </c>
      <c r="B33" s="34" t="s">
        <v>190</v>
      </c>
      <c r="C33" s="8" t="s">
        <v>27</v>
      </c>
      <c r="D33" s="7">
        <v>5</v>
      </c>
      <c r="E33" s="8">
        <v>5</v>
      </c>
      <c r="F33" s="8">
        <v>5</v>
      </c>
      <c r="G33" s="7">
        <v>3</v>
      </c>
      <c r="H33" s="7">
        <v>3</v>
      </c>
      <c r="I33" s="7">
        <v>8</v>
      </c>
      <c r="J33" s="7">
        <v>1</v>
      </c>
      <c r="K33" s="7">
        <v>2</v>
      </c>
      <c r="L33" s="7">
        <v>4</v>
      </c>
      <c r="M33" s="7">
        <v>5</v>
      </c>
      <c r="N33" s="7">
        <v>1</v>
      </c>
      <c r="O33" s="7">
        <v>7</v>
      </c>
      <c r="P33" s="8">
        <f t="shared" si="0"/>
        <v>49</v>
      </c>
      <c r="Q33" s="10">
        <v>7.8</v>
      </c>
      <c r="R33" s="9">
        <v>8.6</v>
      </c>
      <c r="S33" s="9">
        <v>7.2</v>
      </c>
      <c r="T33" s="10">
        <v>6.67</v>
      </c>
      <c r="U33" s="10">
        <v>8</v>
      </c>
      <c r="V33" s="10">
        <v>5.87</v>
      </c>
      <c r="W33" s="10">
        <v>10</v>
      </c>
      <c r="X33" s="10">
        <v>6</v>
      </c>
      <c r="Y33" s="10">
        <v>8.25</v>
      </c>
      <c r="Z33" s="10">
        <v>7.6</v>
      </c>
      <c r="AA33" s="10">
        <v>6</v>
      </c>
      <c r="AB33" s="10">
        <v>7.14</v>
      </c>
      <c r="AC33" s="9">
        <f t="shared" si="1"/>
        <v>7.4274999999999984</v>
      </c>
    </row>
    <row r="34" spans="1:29" x14ac:dyDescent="0.2">
      <c r="A34" s="5">
        <v>33</v>
      </c>
      <c r="B34" s="34" t="s">
        <v>191</v>
      </c>
      <c r="C34" s="8" t="s">
        <v>32</v>
      </c>
      <c r="D34" s="7">
        <v>2</v>
      </c>
      <c r="E34" s="8">
        <v>0</v>
      </c>
      <c r="F34" s="8">
        <v>7</v>
      </c>
      <c r="G34" s="7">
        <v>2</v>
      </c>
      <c r="H34" s="7">
        <v>4</v>
      </c>
      <c r="I34" s="7">
        <v>3</v>
      </c>
      <c r="J34" s="7">
        <v>0</v>
      </c>
      <c r="K34" s="7">
        <v>2</v>
      </c>
      <c r="L34" s="7">
        <v>9</v>
      </c>
      <c r="M34" s="7">
        <v>3</v>
      </c>
      <c r="N34" s="7">
        <v>3</v>
      </c>
      <c r="O34" s="7">
        <v>2</v>
      </c>
      <c r="P34" s="8">
        <f t="shared" ref="P34:P65" si="2">SUM(D34:O34)</f>
        <v>37</v>
      </c>
      <c r="Q34" s="10">
        <v>10</v>
      </c>
      <c r="R34" s="9">
        <v>0</v>
      </c>
      <c r="S34" s="9">
        <v>6.43</v>
      </c>
      <c r="T34" s="10">
        <v>10</v>
      </c>
      <c r="U34" s="10">
        <v>7.75</v>
      </c>
      <c r="V34" s="10">
        <v>5.33</v>
      </c>
      <c r="W34" s="10">
        <v>0</v>
      </c>
      <c r="X34" s="10">
        <v>8</v>
      </c>
      <c r="Y34" s="10">
        <v>8.44</v>
      </c>
      <c r="Z34" s="10">
        <v>9.33</v>
      </c>
      <c r="AA34" s="10">
        <v>7.33</v>
      </c>
      <c r="AB34" s="10">
        <v>8</v>
      </c>
      <c r="AC34" s="9">
        <f t="shared" ref="AC34:AC65" si="3">AVERAGE(Q34:AB34)</f>
        <v>6.7175000000000002</v>
      </c>
    </row>
    <row r="35" spans="1:29" x14ac:dyDescent="0.2">
      <c r="A35" s="5">
        <v>34</v>
      </c>
      <c r="B35" s="34" t="s">
        <v>192</v>
      </c>
      <c r="C35" s="8" t="s">
        <v>28</v>
      </c>
      <c r="D35" s="7">
        <v>64</v>
      </c>
      <c r="E35" s="8">
        <v>27</v>
      </c>
      <c r="F35" s="8">
        <v>46</v>
      </c>
      <c r="G35" s="7">
        <v>12</v>
      </c>
      <c r="H35" s="7">
        <v>15</v>
      </c>
      <c r="I35" s="7">
        <v>90</v>
      </c>
      <c r="J35" s="7">
        <v>19</v>
      </c>
      <c r="K35" s="7">
        <v>28</v>
      </c>
      <c r="L35" s="7">
        <v>49</v>
      </c>
      <c r="M35" s="7">
        <v>16</v>
      </c>
      <c r="N35" s="7">
        <v>22</v>
      </c>
      <c r="O35" s="7">
        <v>19</v>
      </c>
      <c r="P35" s="8">
        <f t="shared" si="2"/>
        <v>407</v>
      </c>
      <c r="Q35" s="10">
        <v>9.6999999999999993</v>
      </c>
      <c r="R35" s="9">
        <v>8.93</v>
      </c>
      <c r="S35" s="9">
        <v>9.5</v>
      </c>
      <c r="T35" s="10">
        <v>9.83</v>
      </c>
      <c r="U35" s="10">
        <v>9</v>
      </c>
      <c r="V35" s="10">
        <v>7.84</v>
      </c>
      <c r="W35" s="10">
        <v>9.58</v>
      </c>
      <c r="X35" s="10">
        <v>9.7100000000000009</v>
      </c>
      <c r="Y35" s="10">
        <v>9.5299999999999994</v>
      </c>
      <c r="Z35" s="10">
        <v>7.12</v>
      </c>
      <c r="AA35" s="10">
        <v>8.64</v>
      </c>
      <c r="AB35" s="10">
        <v>9.26</v>
      </c>
      <c r="AC35" s="9">
        <f t="shared" si="3"/>
        <v>9.0533333333333346</v>
      </c>
    </row>
    <row r="36" spans="1:29" x14ac:dyDescent="0.2">
      <c r="A36" s="5">
        <v>35</v>
      </c>
      <c r="B36" s="34" t="s">
        <v>193</v>
      </c>
      <c r="C36" s="8" t="s">
        <v>32</v>
      </c>
      <c r="D36" s="7">
        <v>314</v>
      </c>
      <c r="E36" s="8">
        <v>62</v>
      </c>
      <c r="F36" s="8">
        <v>173</v>
      </c>
      <c r="G36" s="7">
        <v>11</v>
      </c>
      <c r="H36" s="7">
        <v>62</v>
      </c>
      <c r="I36" s="7">
        <v>222</v>
      </c>
      <c r="J36" s="7">
        <v>126</v>
      </c>
      <c r="K36" s="7">
        <v>371</v>
      </c>
      <c r="L36" s="7">
        <v>62</v>
      </c>
      <c r="M36" s="7">
        <v>152</v>
      </c>
      <c r="N36" s="7">
        <v>104</v>
      </c>
      <c r="O36" s="7">
        <v>28</v>
      </c>
      <c r="P36" s="8">
        <f t="shared" si="2"/>
        <v>1687</v>
      </c>
      <c r="Q36" s="10">
        <v>9.6999999999999993</v>
      </c>
      <c r="R36" s="9">
        <v>9.08</v>
      </c>
      <c r="S36" s="9">
        <v>9.67</v>
      </c>
      <c r="T36" s="10">
        <v>9.5500000000000007</v>
      </c>
      <c r="U36" s="10">
        <v>9.3800000000000008</v>
      </c>
      <c r="V36" s="10">
        <v>8.65</v>
      </c>
      <c r="W36" s="10">
        <v>9.39</v>
      </c>
      <c r="X36" s="10">
        <v>9.7200000000000006</v>
      </c>
      <c r="Y36" s="10">
        <v>9.3000000000000007</v>
      </c>
      <c r="Z36" s="10">
        <v>9.25</v>
      </c>
      <c r="AA36" s="10">
        <v>9.39</v>
      </c>
      <c r="AB36" s="10">
        <v>9.2100000000000009</v>
      </c>
      <c r="AC36" s="9">
        <f t="shared" si="3"/>
        <v>9.3574999999999999</v>
      </c>
    </row>
    <row r="37" spans="1:29" x14ac:dyDescent="0.2">
      <c r="A37" s="5">
        <v>36</v>
      </c>
      <c r="B37" s="34" t="s">
        <v>194</v>
      </c>
      <c r="C37" s="8" t="s">
        <v>28</v>
      </c>
      <c r="D37" s="7">
        <v>20</v>
      </c>
      <c r="E37" s="8">
        <v>8</v>
      </c>
      <c r="F37" s="8">
        <v>32</v>
      </c>
      <c r="G37" s="7">
        <v>8</v>
      </c>
      <c r="H37" s="7">
        <v>9</v>
      </c>
      <c r="I37" s="7">
        <v>31</v>
      </c>
      <c r="J37" s="7">
        <v>22</v>
      </c>
      <c r="K37" s="7">
        <v>30</v>
      </c>
      <c r="L37" s="7">
        <v>35</v>
      </c>
      <c r="M37" s="7">
        <v>11</v>
      </c>
      <c r="N37" s="7">
        <v>9</v>
      </c>
      <c r="O37" s="7">
        <v>7</v>
      </c>
      <c r="P37" s="8">
        <f t="shared" si="2"/>
        <v>222</v>
      </c>
      <c r="Q37" s="10">
        <v>7.65</v>
      </c>
      <c r="R37" s="9">
        <v>8.33</v>
      </c>
      <c r="S37" s="9">
        <v>8.4700000000000006</v>
      </c>
      <c r="T37" s="10">
        <v>8.8800000000000008</v>
      </c>
      <c r="U37" s="10">
        <v>8.66</v>
      </c>
      <c r="V37" s="10">
        <v>7.09</v>
      </c>
      <c r="W37" s="10">
        <v>8.27</v>
      </c>
      <c r="X37" s="10">
        <v>7.23</v>
      </c>
      <c r="Y37" s="10">
        <v>9.42</v>
      </c>
      <c r="Z37" s="10">
        <v>5.36</v>
      </c>
      <c r="AA37" s="10">
        <v>6.56</v>
      </c>
      <c r="AB37" s="10">
        <v>8.14</v>
      </c>
      <c r="AC37" s="9">
        <f t="shared" si="3"/>
        <v>7.8383333333333347</v>
      </c>
    </row>
    <row r="38" spans="1:29" x14ac:dyDescent="0.2">
      <c r="A38" s="5">
        <v>37</v>
      </c>
      <c r="B38" s="34" t="s">
        <v>195</v>
      </c>
      <c r="C38" s="8" t="s">
        <v>28</v>
      </c>
      <c r="D38" s="7">
        <v>7</v>
      </c>
      <c r="E38" s="8">
        <v>14</v>
      </c>
      <c r="F38" s="8">
        <v>6</v>
      </c>
      <c r="G38" s="7">
        <v>1</v>
      </c>
      <c r="H38" s="7">
        <v>2</v>
      </c>
      <c r="I38" s="7">
        <v>13</v>
      </c>
      <c r="J38" s="7">
        <v>1</v>
      </c>
      <c r="K38" s="7">
        <v>2</v>
      </c>
      <c r="L38" s="7">
        <v>6</v>
      </c>
      <c r="M38" s="7">
        <v>4</v>
      </c>
      <c r="N38" s="7">
        <v>13</v>
      </c>
      <c r="O38" s="7">
        <v>1</v>
      </c>
      <c r="P38" s="8">
        <f t="shared" si="2"/>
        <v>70</v>
      </c>
      <c r="Q38" s="10">
        <v>8.57</v>
      </c>
      <c r="R38" s="9">
        <v>9.07</v>
      </c>
      <c r="S38" s="9">
        <v>9.43</v>
      </c>
      <c r="T38" s="10">
        <v>10</v>
      </c>
      <c r="U38" s="10">
        <v>10</v>
      </c>
      <c r="V38" s="10">
        <v>7.84</v>
      </c>
      <c r="W38" s="10">
        <v>9</v>
      </c>
      <c r="X38" s="10">
        <v>10</v>
      </c>
      <c r="Y38" s="10">
        <v>8.33</v>
      </c>
      <c r="Z38" s="10">
        <v>8.25</v>
      </c>
      <c r="AA38" s="10">
        <v>9.4600000000000009</v>
      </c>
      <c r="AB38" s="10">
        <v>6</v>
      </c>
      <c r="AC38" s="9">
        <f t="shared" si="3"/>
        <v>8.8291666666666657</v>
      </c>
    </row>
    <row r="39" spans="1:29" x14ac:dyDescent="0.2">
      <c r="A39" s="5">
        <v>38</v>
      </c>
      <c r="B39" s="34" t="s">
        <v>196</v>
      </c>
      <c r="C39" s="8" t="s">
        <v>27</v>
      </c>
      <c r="D39" s="7">
        <v>18</v>
      </c>
      <c r="E39" s="8">
        <v>223</v>
      </c>
      <c r="F39" s="8">
        <v>455</v>
      </c>
      <c r="G39" s="7">
        <v>155</v>
      </c>
      <c r="H39" s="7">
        <v>15</v>
      </c>
      <c r="I39" s="7">
        <v>43</v>
      </c>
      <c r="J39" s="7">
        <v>14</v>
      </c>
      <c r="K39" s="7">
        <v>26</v>
      </c>
      <c r="L39" s="7">
        <v>22</v>
      </c>
      <c r="M39" s="7">
        <v>8</v>
      </c>
      <c r="N39" s="7">
        <v>194</v>
      </c>
      <c r="O39" s="7">
        <v>145</v>
      </c>
      <c r="P39" s="8">
        <f t="shared" si="2"/>
        <v>1318</v>
      </c>
      <c r="Q39" s="10">
        <v>8.2200000000000006</v>
      </c>
      <c r="R39" s="9">
        <v>9.57</v>
      </c>
      <c r="S39" s="9">
        <v>9.6999999999999993</v>
      </c>
      <c r="T39" s="10">
        <v>9.7899999999999991</v>
      </c>
      <c r="U39" s="10">
        <v>9.5299999999999994</v>
      </c>
      <c r="V39" s="10">
        <v>6.83</v>
      </c>
      <c r="W39" s="10">
        <v>9.2899999999999991</v>
      </c>
      <c r="X39" s="10">
        <v>8.35</v>
      </c>
      <c r="Y39" s="10">
        <v>8.09</v>
      </c>
      <c r="Z39" s="10">
        <v>6.25</v>
      </c>
      <c r="AA39" s="10">
        <v>9.75</v>
      </c>
      <c r="AB39" s="10">
        <v>9.59</v>
      </c>
      <c r="AC39" s="9">
        <f t="shared" si="3"/>
        <v>8.7466666666666679</v>
      </c>
    </row>
    <row r="40" spans="1:29" x14ac:dyDescent="0.2">
      <c r="A40" s="5">
        <v>39</v>
      </c>
      <c r="B40" s="34" t="s">
        <v>197</v>
      </c>
      <c r="C40" s="8" t="s">
        <v>29</v>
      </c>
      <c r="D40" s="7">
        <v>257</v>
      </c>
      <c r="E40" s="8">
        <v>90</v>
      </c>
      <c r="F40" s="8">
        <v>280</v>
      </c>
      <c r="G40" s="7">
        <v>65</v>
      </c>
      <c r="H40" s="7">
        <v>127</v>
      </c>
      <c r="I40" s="7">
        <v>246</v>
      </c>
      <c r="J40" s="7">
        <v>100</v>
      </c>
      <c r="K40" s="7">
        <v>290</v>
      </c>
      <c r="L40" s="7">
        <v>70</v>
      </c>
      <c r="M40" s="7">
        <v>164</v>
      </c>
      <c r="N40" s="7">
        <v>92</v>
      </c>
      <c r="O40" s="7">
        <v>67</v>
      </c>
      <c r="P40" s="8">
        <f t="shared" si="2"/>
        <v>1848</v>
      </c>
      <c r="Q40" s="10">
        <v>9.7100000000000009</v>
      </c>
      <c r="R40" s="9">
        <v>9.19</v>
      </c>
      <c r="S40" s="9">
        <v>9.61</v>
      </c>
      <c r="T40" s="10">
        <v>9.35</v>
      </c>
      <c r="U40" s="10">
        <v>9.4700000000000006</v>
      </c>
      <c r="V40" s="10">
        <v>7.78</v>
      </c>
      <c r="W40" s="10">
        <v>9.6</v>
      </c>
      <c r="X40" s="10">
        <v>9.6199999999999992</v>
      </c>
      <c r="Y40" s="10">
        <v>9.42</v>
      </c>
      <c r="Z40" s="10">
        <v>8.5</v>
      </c>
      <c r="AA40" s="10">
        <v>9.68</v>
      </c>
      <c r="AB40" s="10">
        <v>9.5500000000000007</v>
      </c>
      <c r="AC40" s="9">
        <f t="shared" si="3"/>
        <v>9.2900000000000009</v>
      </c>
    </row>
    <row r="41" spans="1:29" x14ac:dyDescent="0.2">
      <c r="A41" s="5">
        <v>40</v>
      </c>
      <c r="B41" s="34" t="s">
        <v>198</v>
      </c>
      <c r="C41" s="8" t="s">
        <v>30</v>
      </c>
      <c r="D41" s="7">
        <v>72</v>
      </c>
      <c r="E41" s="8">
        <v>20</v>
      </c>
      <c r="F41" s="8">
        <v>93</v>
      </c>
      <c r="G41" s="7">
        <v>8</v>
      </c>
      <c r="H41" s="7">
        <v>10</v>
      </c>
      <c r="I41" s="7">
        <v>124</v>
      </c>
      <c r="J41" s="7">
        <v>43</v>
      </c>
      <c r="K41" s="7">
        <v>124</v>
      </c>
      <c r="L41" s="7">
        <v>68</v>
      </c>
      <c r="M41" s="7">
        <v>51</v>
      </c>
      <c r="N41" s="7">
        <v>34</v>
      </c>
      <c r="O41" s="7">
        <v>25</v>
      </c>
      <c r="P41" s="8">
        <f t="shared" si="2"/>
        <v>672</v>
      </c>
      <c r="Q41" s="10">
        <v>8.61</v>
      </c>
      <c r="R41" s="9">
        <v>8.4</v>
      </c>
      <c r="S41" s="9">
        <v>7.43</v>
      </c>
      <c r="T41" s="10">
        <v>7.38</v>
      </c>
      <c r="U41" s="10">
        <v>8.32</v>
      </c>
      <c r="V41" s="10">
        <v>6.61</v>
      </c>
      <c r="W41" s="10">
        <v>8.35</v>
      </c>
      <c r="X41" s="10">
        <v>8.0399999999999991</v>
      </c>
      <c r="Y41" s="10">
        <v>8.19</v>
      </c>
      <c r="Z41" s="10">
        <v>6.82</v>
      </c>
      <c r="AA41" s="10">
        <v>7.91</v>
      </c>
      <c r="AB41" s="10">
        <v>8.16</v>
      </c>
      <c r="AC41" s="9">
        <f t="shared" si="3"/>
        <v>7.8516666666666666</v>
      </c>
    </row>
    <row r="42" spans="1:29" x14ac:dyDescent="0.2">
      <c r="A42" s="5">
        <v>41</v>
      </c>
      <c r="B42" s="34" t="s">
        <v>199</v>
      </c>
      <c r="C42" s="8" t="s">
        <v>29</v>
      </c>
      <c r="D42" s="7">
        <v>10</v>
      </c>
      <c r="E42" s="8">
        <v>3</v>
      </c>
      <c r="F42" s="8">
        <v>7</v>
      </c>
      <c r="G42" s="7">
        <v>1</v>
      </c>
      <c r="H42" s="7">
        <v>1</v>
      </c>
      <c r="I42" s="7">
        <v>2</v>
      </c>
      <c r="J42" s="7">
        <v>5</v>
      </c>
      <c r="K42" s="7">
        <v>5</v>
      </c>
      <c r="L42" s="7">
        <v>3</v>
      </c>
      <c r="M42" s="7">
        <v>3</v>
      </c>
      <c r="N42" s="7">
        <v>8</v>
      </c>
      <c r="O42" s="7">
        <v>0</v>
      </c>
      <c r="P42" s="8">
        <f t="shared" si="2"/>
        <v>48</v>
      </c>
      <c r="Q42" s="10">
        <v>10</v>
      </c>
      <c r="R42" s="9">
        <v>9.66</v>
      </c>
      <c r="S42" s="9">
        <v>9.85</v>
      </c>
      <c r="T42" s="10">
        <v>10</v>
      </c>
      <c r="U42" s="10">
        <v>10</v>
      </c>
      <c r="V42" s="10">
        <v>9.5</v>
      </c>
      <c r="W42" s="10">
        <v>9.8000000000000007</v>
      </c>
      <c r="X42" s="10">
        <v>9.6</v>
      </c>
      <c r="Y42" s="10">
        <v>10</v>
      </c>
      <c r="Z42" s="10">
        <v>9.33</v>
      </c>
      <c r="AA42" s="10">
        <v>9</v>
      </c>
      <c r="AB42" s="10">
        <v>0</v>
      </c>
      <c r="AC42" s="9">
        <f t="shared" si="3"/>
        <v>8.8949999999999996</v>
      </c>
    </row>
    <row r="43" spans="1:29" x14ac:dyDescent="0.2">
      <c r="A43" s="5">
        <v>42</v>
      </c>
      <c r="B43" s="34" t="s">
        <v>200</v>
      </c>
      <c r="C43" s="8" t="s">
        <v>30</v>
      </c>
      <c r="D43" s="7">
        <v>170</v>
      </c>
      <c r="E43" s="8">
        <v>5</v>
      </c>
      <c r="F43" s="8">
        <v>161</v>
      </c>
      <c r="G43" s="7">
        <v>15</v>
      </c>
      <c r="H43" s="7">
        <v>8</v>
      </c>
      <c r="I43" s="7">
        <v>153</v>
      </c>
      <c r="J43" s="7">
        <v>22</v>
      </c>
      <c r="K43" s="7">
        <v>63</v>
      </c>
      <c r="L43" s="7">
        <v>41</v>
      </c>
      <c r="M43" s="7">
        <v>10</v>
      </c>
      <c r="N43" s="7">
        <v>23</v>
      </c>
      <c r="O43" s="7">
        <v>6</v>
      </c>
      <c r="P43" s="8">
        <f t="shared" si="2"/>
        <v>677</v>
      </c>
      <c r="Q43" s="10">
        <v>9.8800000000000008</v>
      </c>
      <c r="R43" s="9">
        <v>9</v>
      </c>
      <c r="S43" s="9">
        <v>9.74</v>
      </c>
      <c r="T43" s="10">
        <v>9.8000000000000007</v>
      </c>
      <c r="U43" s="10">
        <v>9.1</v>
      </c>
      <c r="V43" s="10">
        <v>8.9600000000000009</v>
      </c>
      <c r="W43" s="10">
        <v>9.59</v>
      </c>
      <c r="X43" s="10">
        <v>9.52</v>
      </c>
      <c r="Y43" s="10">
        <v>9.26</v>
      </c>
      <c r="Z43" s="10">
        <v>8.5</v>
      </c>
      <c r="AA43" s="10">
        <v>9.26</v>
      </c>
      <c r="AB43" s="10">
        <v>8.33</v>
      </c>
      <c r="AC43" s="9">
        <f t="shared" si="3"/>
        <v>9.245000000000001</v>
      </c>
    </row>
    <row r="44" spans="1:29" x14ac:dyDescent="0.2">
      <c r="A44" s="5">
        <v>43</v>
      </c>
      <c r="B44" s="34" t="s">
        <v>201</v>
      </c>
      <c r="C44" s="8" t="s">
        <v>28</v>
      </c>
      <c r="D44" s="7">
        <v>1</v>
      </c>
      <c r="E44" s="8">
        <v>0</v>
      </c>
      <c r="F44" s="8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1</v>
      </c>
      <c r="M44" s="7">
        <v>1</v>
      </c>
      <c r="N44" s="7">
        <v>0</v>
      </c>
      <c r="O44" s="7">
        <v>1</v>
      </c>
      <c r="P44" s="8">
        <f t="shared" si="2"/>
        <v>4</v>
      </c>
      <c r="Q44" s="10">
        <v>8</v>
      </c>
      <c r="R44" s="9">
        <v>0</v>
      </c>
      <c r="S44" s="9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10</v>
      </c>
      <c r="Z44" s="10">
        <v>6</v>
      </c>
      <c r="AA44" s="10">
        <v>0</v>
      </c>
      <c r="AB44" s="10">
        <v>10</v>
      </c>
      <c r="AC44" s="9">
        <f t="shared" si="3"/>
        <v>2.8333333333333335</v>
      </c>
    </row>
    <row r="45" spans="1:29" x14ac:dyDescent="0.2">
      <c r="A45" s="5">
        <v>44</v>
      </c>
      <c r="B45" s="34" t="s">
        <v>202</v>
      </c>
      <c r="C45" s="8" t="s">
        <v>30</v>
      </c>
      <c r="D45" s="7">
        <v>1</v>
      </c>
      <c r="E45" s="8">
        <v>0</v>
      </c>
      <c r="F45" s="8">
        <v>5</v>
      </c>
      <c r="G45" s="7">
        <v>0</v>
      </c>
      <c r="H45" s="7">
        <v>0</v>
      </c>
      <c r="I45" s="7">
        <v>8</v>
      </c>
      <c r="J45" s="7">
        <v>4</v>
      </c>
      <c r="K45" s="7">
        <v>3</v>
      </c>
      <c r="L45" s="7">
        <v>0</v>
      </c>
      <c r="M45" s="7">
        <v>1</v>
      </c>
      <c r="N45" s="7">
        <v>4</v>
      </c>
      <c r="O45" s="7">
        <v>4</v>
      </c>
      <c r="P45" s="8">
        <f t="shared" si="2"/>
        <v>30</v>
      </c>
      <c r="Q45" s="10">
        <v>8</v>
      </c>
      <c r="R45" s="9">
        <v>0</v>
      </c>
      <c r="S45" s="9">
        <v>10</v>
      </c>
      <c r="T45" s="10">
        <v>0</v>
      </c>
      <c r="U45" s="10">
        <v>0</v>
      </c>
      <c r="V45" s="10">
        <v>6.87</v>
      </c>
      <c r="W45" s="10">
        <v>10</v>
      </c>
      <c r="X45" s="10">
        <v>10</v>
      </c>
      <c r="Y45" s="10">
        <v>0</v>
      </c>
      <c r="Z45" s="10">
        <v>10</v>
      </c>
      <c r="AA45" s="10">
        <v>9.75</v>
      </c>
      <c r="AB45" s="10">
        <v>10</v>
      </c>
      <c r="AC45" s="9">
        <f t="shared" si="3"/>
        <v>6.2183333333333337</v>
      </c>
    </row>
    <row r="46" spans="1:29" x14ac:dyDescent="0.2">
      <c r="A46" s="5">
        <v>45</v>
      </c>
      <c r="B46" s="34" t="s">
        <v>203</v>
      </c>
      <c r="C46" s="8" t="s">
        <v>30</v>
      </c>
      <c r="D46" s="7">
        <v>13</v>
      </c>
      <c r="E46" s="8">
        <v>15</v>
      </c>
      <c r="F46" s="8">
        <v>27</v>
      </c>
      <c r="G46" s="7">
        <v>2</v>
      </c>
      <c r="H46" s="7">
        <v>33</v>
      </c>
      <c r="I46" s="7">
        <v>42</v>
      </c>
      <c r="J46" s="7">
        <v>7</v>
      </c>
      <c r="K46" s="7">
        <v>21</v>
      </c>
      <c r="L46" s="7">
        <v>37</v>
      </c>
      <c r="M46" s="7">
        <v>7</v>
      </c>
      <c r="N46" s="7">
        <v>9</v>
      </c>
      <c r="O46" s="7">
        <v>10</v>
      </c>
      <c r="P46" s="8">
        <f t="shared" si="2"/>
        <v>223</v>
      </c>
      <c r="Q46" s="10">
        <v>7.15</v>
      </c>
      <c r="R46" s="9">
        <v>8.26</v>
      </c>
      <c r="S46" s="9">
        <v>7.4</v>
      </c>
      <c r="T46" s="10">
        <v>5.5</v>
      </c>
      <c r="U46" s="10">
        <v>8.7799999999999994</v>
      </c>
      <c r="V46" s="10">
        <v>5.92</v>
      </c>
      <c r="W46" s="10">
        <v>10</v>
      </c>
      <c r="X46" s="10">
        <v>7.33</v>
      </c>
      <c r="Y46" s="10">
        <v>7.89</v>
      </c>
      <c r="Z46" s="10">
        <v>6.42</v>
      </c>
      <c r="AA46" s="10">
        <v>8</v>
      </c>
      <c r="AB46" s="10">
        <v>7.4</v>
      </c>
      <c r="AC46" s="9">
        <f t="shared" si="3"/>
        <v>7.5041666666666673</v>
      </c>
    </row>
    <row r="47" spans="1:29" x14ac:dyDescent="0.2">
      <c r="A47" s="5">
        <v>46</v>
      </c>
      <c r="B47" s="34" t="s">
        <v>204</v>
      </c>
      <c r="C47" s="8" t="s">
        <v>30</v>
      </c>
      <c r="D47" s="7">
        <v>2</v>
      </c>
      <c r="E47" s="8">
        <v>1</v>
      </c>
      <c r="F47" s="8">
        <v>7</v>
      </c>
      <c r="G47" s="7">
        <v>8</v>
      </c>
      <c r="H47" s="7">
        <v>13</v>
      </c>
      <c r="I47" s="7">
        <v>3</v>
      </c>
      <c r="J47" s="7">
        <v>6</v>
      </c>
      <c r="K47" s="7">
        <v>8</v>
      </c>
      <c r="L47" s="7">
        <v>2</v>
      </c>
      <c r="M47" s="7">
        <v>1</v>
      </c>
      <c r="N47" s="7">
        <v>6</v>
      </c>
      <c r="O47" s="7">
        <v>1</v>
      </c>
      <c r="P47" s="8">
        <f t="shared" si="2"/>
        <v>58</v>
      </c>
      <c r="Q47" s="10">
        <v>8.5</v>
      </c>
      <c r="R47" s="9">
        <v>8</v>
      </c>
      <c r="S47" s="9">
        <v>8.85</v>
      </c>
      <c r="T47" s="10">
        <v>9.5</v>
      </c>
      <c r="U47" s="10">
        <v>9.92</v>
      </c>
      <c r="V47" s="10">
        <v>7.33</v>
      </c>
      <c r="W47" s="10">
        <v>7.67</v>
      </c>
      <c r="X47" s="10">
        <v>8.6300000000000008</v>
      </c>
      <c r="Y47" s="10">
        <v>7.5</v>
      </c>
      <c r="Z47" s="10">
        <v>4</v>
      </c>
      <c r="AA47" s="10">
        <v>10</v>
      </c>
      <c r="AB47" s="10">
        <v>10</v>
      </c>
      <c r="AC47" s="9">
        <f t="shared" si="3"/>
        <v>8.3250000000000011</v>
      </c>
    </row>
    <row r="48" spans="1:29" x14ac:dyDescent="0.2">
      <c r="A48" s="5">
        <v>47</v>
      </c>
      <c r="B48" s="34" t="s">
        <v>205</v>
      </c>
      <c r="C48" s="8" t="s">
        <v>30</v>
      </c>
      <c r="D48" s="7">
        <v>19</v>
      </c>
      <c r="E48" s="8">
        <v>17</v>
      </c>
      <c r="F48" s="8">
        <v>21</v>
      </c>
      <c r="G48" s="7">
        <v>21</v>
      </c>
      <c r="H48" s="7">
        <v>155</v>
      </c>
      <c r="I48" s="7">
        <v>0</v>
      </c>
      <c r="J48" s="7">
        <v>8</v>
      </c>
      <c r="K48" s="7">
        <v>11</v>
      </c>
      <c r="L48" s="7">
        <v>46</v>
      </c>
      <c r="M48" s="7">
        <v>35</v>
      </c>
      <c r="N48" s="7">
        <v>14</v>
      </c>
      <c r="O48" s="7">
        <v>13</v>
      </c>
      <c r="P48" s="8">
        <f t="shared" si="2"/>
        <v>360</v>
      </c>
      <c r="Q48" s="10">
        <v>8.32</v>
      </c>
      <c r="R48" s="9">
        <v>6.88</v>
      </c>
      <c r="S48" s="9">
        <v>8.3800000000000008</v>
      </c>
      <c r="T48" s="10">
        <v>8.1</v>
      </c>
      <c r="U48" s="10">
        <v>9.2100000000000009</v>
      </c>
      <c r="V48" s="10">
        <v>6.51</v>
      </c>
      <c r="W48" s="10">
        <v>7.75</v>
      </c>
      <c r="X48" s="10">
        <v>7.64</v>
      </c>
      <c r="Y48" s="10">
        <v>8.4700000000000006</v>
      </c>
      <c r="Z48" s="10">
        <v>7.2</v>
      </c>
      <c r="AA48" s="10">
        <v>6.86</v>
      </c>
      <c r="AB48" s="10">
        <v>7.38</v>
      </c>
      <c r="AC48" s="9">
        <f t="shared" si="3"/>
        <v>7.7250000000000005</v>
      </c>
    </row>
    <row r="49" spans="1:29" x14ac:dyDescent="0.2">
      <c r="A49" s="5">
        <v>48</v>
      </c>
      <c r="B49" s="34" t="s">
        <v>206</v>
      </c>
      <c r="C49" s="8" t="s">
        <v>29</v>
      </c>
      <c r="D49" s="7">
        <v>16</v>
      </c>
      <c r="E49" s="8">
        <v>4</v>
      </c>
      <c r="F49" s="8">
        <v>5</v>
      </c>
      <c r="G49" s="7">
        <v>1</v>
      </c>
      <c r="H49" s="7">
        <v>31</v>
      </c>
      <c r="I49" s="7">
        <v>26</v>
      </c>
      <c r="J49" s="7">
        <v>5</v>
      </c>
      <c r="K49" s="7">
        <v>9</v>
      </c>
      <c r="L49" s="7">
        <v>12</v>
      </c>
      <c r="M49" s="7">
        <v>4</v>
      </c>
      <c r="N49" s="7">
        <v>6</v>
      </c>
      <c r="O49" s="7">
        <v>6</v>
      </c>
      <c r="P49" s="8">
        <f t="shared" si="2"/>
        <v>125</v>
      </c>
      <c r="Q49" s="10">
        <v>7.44</v>
      </c>
      <c r="R49" s="9">
        <v>9.75</v>
      </c>
      <c r="S49" s="9">
        <v>8.8000000000000007</v>
      </c>
      <c r="T49" s="10">
        <v>7</v>
      </c>
      <c r="U49" s="10">
        <v>9.1999999999999993</v>
      </c>
      <c r="V49" s="10">
        <v>6.73</v>
      </c>
      <c r="W49" s="10">
        <v>8.4</v>
      </c>
      <c r="X49" s="10">
        <v>8.89</v>
      </c>
      <c r="Y49" s="10">
        <v>9.16</v>
      </c>
      <c r="Z49" s="10">
        <v>6</v>
      </c>
      <c r="AA49" s="10">
        <v>7.83</v>
      </c>
      <c r="AB49" s="10">
        <v>10</v>
      </c>
      <c r="AC49" s="9">
        <f t="shared" si="3"/>
        <v>8.2666666666666675</v>
      </c>
    </row>
    <row r="50" spans="1:29" x14ac:dyDescent="0.2">
      <c r="A50" s="5">
        <v>49</v>
      </c>
      <c r="B50" s="34" t="s">
        <v>207</v>
      </c>
      <c r="C50" s="8" t="s">
        <v>30</v>
      </c>
      <c r="D50" s="7">
        <v>5</v>
      </c>
      <c r="E50" s="8">
        <v>2</v>
      </c>
      <c r="F50" s="8">
        <v>10</v>
      </c>
      <c r="G50" s="7">
        <v>12</v>
      </c>
      <c r="H50" s="7">
        <v>3</v>
      </c>
      <c r="I50" s="7">
        <v>11</v>
      </c>
      <c r="J50" s="7">
        <v>7</v>
      </c>
      <c r="K50" s="7">
        <v>17</v>
      </c>
      <c r="L50" s="7">
        <v>1</v>
      </c>
      <c r="M50" s="7">
        <v>4</v>
      </c>
      <c r="N50" s="7">
        <v>95</v>
      </c>
      <c r="O50" s="7">
        <v>4</v>
      </c>
      <c r="P50" s="8">
        <f t="shared" si="2"/>
        <v>171</v>
      </c>
      <c r="Q50" s="10">
        <v>9</v>
      </c>
      <c r="R50" s="9">
        <v>8</v>
      </c>
      <c r="S50" s="9">
        <v>7</v>
      </c>
      <c r="T50" s="10">
        <v>9.33</v>
      </c>
      <c r="U50" s="10">
        <v>10</v>
      </c>
      <c r="V50" s="10">
        <v>6.72</v>
      </c>
      <c r="W50" s="10">
        <v>8.2899999999999991</v>
      </c>
      <c r="X50" s="10">
        <v>8.5299999999999994</v>
      </c>
      <c r="Y50" s="10">
        <v>2</v>
      </c>
      <c r="Z50" s="10">
        <v>6</v>
      </c>
      <c r="AA50" s="10">
        <v>9.23</v>
      </c>
      <c r="AB50" s="10">
        <v>9</v>
      </c>
      <c r="AC50" s="9">
        <f t="shared" si="3"/>
        <v>7.7583333333333329</v>
      </c>
    </row>
    <row r="51" spans="1:29" x14ac:dyDescent="0.2">
      <c r="A51" s="5">
        <v>50</v>
      </c>
      <c r="B51" s="34" t="s">
        <v>208</v>
      </c>
      <c r="C51" s="8" t="s">
        <v>27</v>
      </c>
      <c r="D51" s="7">
        <v>4</v>
      </c>
      <c r="E51" s="8">
        <v>1</v>
      </c>
      <c r="F51" s="8">
        <v>2</v>
      </c>
      <c r="G51" s="7">
        <v>0</v>
      </c>
      <c r="H51" s="7">
        <v>1</v>
      </c>
      <c r="I51" s="7">
        <v>4</v>
      </c>
      <c r="J51" s="7">
        <v>0</v>
      </c>
      <c r="K51" s="7">
        <v>0</v>
      </c>
      <c r="L51" s="7">
        <v>2</v>
      </c>
      <c r="M51" s="7">
        <v>1</v>
      </c>
      <c r="N51" s="7">
        <v>2</v>
      </c>
      <c r="O51" s="7">
        <v>5</v>
      </c>
      <c r="P51" s="8">
        <f t="shared" si="2"/>
        <v>22</v>
      </c>
      <c r="Q51" s="10">
        <v>9.75</v>
      </c>
      <c r="R51" s="9">
        <v>10</v>
      </c>
      <c r="S51" s="9">
        <v>10</v>
      </c>
      <c r="T51" s="10">
        <v>0</v>
      </c>
      <c r="U51" s="10">
        <v>10</v>
      </c>
      <c r="V51" s="10">
        <v>7.5</v>
      </c>
      <c r="W51" s="10">
        <v>0</v>
      </c>
      <c r="X51" s="10">
        <v>0</v>
      </c>
      <c r="Y51" s="10">
        <v>10</v>
      </c>
      <c r="Z51" s="10">
        <v>10</v>
      </c>
      <c r="AA51" s="10">
        <v>9</v>
      </c>
      <c r="AB51" s="10">
        <v>10</v>
      </c>
      <c r="AC51" s="9">
        <f t="shared" si="3"/>
        <v>7.1875</v>
      </c>
    </row>
    <row r="52" spans="1:29" x14ac:dyDescent="0.2">
      <c r="A52" s="5">
        <v>51</v>
      </c>
      <c r="B52" s="34" t="s">
        <v>209</v>
      </c>
      <c r="C52" s="8" t="s">
        <v>28</v>
      </c>
      <c r="D52" s="7">
        <v>37</v>
      </c>
      <c r="E52" s="8">
        <v>15</v>
      </c>
      <c r="F52" s="8">
        <v>106</v>
      </c>
      <c r="G52" s="7">
        <v>8</v>
      </c>
      <c r="H52" s="7">
        <v>10</v>
      </c>
      <c r="I52" s="7">
        <v>35</v>
      </c>
      <c r="J52" s="7">
        <v>14</v>
      </c>
      <c r="K52" s="7">
        <v>18</v>
      </c>
      <c r="L52" s="7">
        <v>22</v>
      </c>
      <c r="M52" s="7">
        <v>17</v>
      </c>
      <c r="N52" s="7">
        <v>15</v>
      </c>
      <c r="O52" s="7">
        <v>10</v>
      </c>
      <c r="P52" s="8">
        <f t="shared" si="2"/>
        <v>307</v>
      </c>
      <c r="Q52" s="10">
        <v>8.19</v>
      </c>
      <c r="R52" s="9">
        <v>8.0500000000000007</v>
      </c>
      <c r="S52" s="9">
        <v>9.51</v>
      </c>
      <c r="T52" s="10">
        <v>7.5</v>
      </c>
      <c r="U52" s="10">
        <v>8.5</v>
      </c>
      <c r="V52" s="10">
        <v>6.91</v>
      </c>
      <c r="W52" s="10">
        <v>8.86</v>
      </c>
      <c r="X52" s="10">
        <v>8.56</v>
      </c>
      <c r="Y52" s="10">
        <v>9.09</v>
      </c>
      <c r="Z52" s="10">
        <v>7.64</v>
      </c>
      <c r="AA52" s="10">
        <v>7.53</v>
      </c>
      <c r="AB52" s="10">
        <v>8</v>
      </c>
      <c r="AC52" s="9">
        <f t="shared" si="3"/>
        <v>8.1950000000000003</v>
      </c>
    </row>
    <row r="53" spans="1:29" x14ac:dyDescent="0.2">
      <c r="A53" s="5">
        <v>52</v>
      </c>
      <c r="B53" s="34" t="s">
        <v>210</v>
      </c>
      <c r="C53" s="8" t="s">
        <v>31</v>
      </c>
      <c r="D53" s="7">
        <v>202</v>
      </c>
      <c r="E53" s="8">
        <v>26</v>
      </c>
      <c r="F53" s="8">
        <v>170</v>
      </c>
      <c r="G53" s="7">
        <v>52</v>
      </c>
      <c r="H53" s="7">
        <v>59</v>
      </c>
      <c r="I53" s="7">
        <v>275</v>
      </c>
      <c r="J53" s="7">
        <v>52</v>
      </c>
      <c r="K53" s="7">
        <v>160</v>
      </c>
      <c r="L53" s="7">
        <v>22</v>
      </c>
      <c r="M53" s="7">
        <v>51</v>
      </c>
      <c r="N53" s="7">
        <v>249</v>
      </c>
      <c r="O53" s="7">
        <v>27</v>
      </c>
      <c r="P53" s="8">
        <f t="shared" si="2"/>
        <v>1345</v>
      </c>
      <c r="Q53" s="10">
        <v>9.81</v>
      </c>
      <c r="R53" s="9">
        <v>9.27</v>
      </c>
      <c r="S53" s="9">
        <v>9.73</v>
      </c>
      <c r="T53" s="10">
        <v>9.73</v>
      </c>
      <c r="U53" s="10">
        <v>9.76</v>
      </c>
      <c r="V53" s="10">
        <v>8.9700000000000006</v>
      </c>
      <c r="W53" s="10">
        <v>9.2899999999999991</v>
      </c>
      <c r="X53" s="10">
        <v>9.5500000000000007</v>
      </c>
      <c r="Y53" s="10">
        <v>9.7200000000000006</v>
      </c>
      <c r="Z53" s="10">
        <v>8.76</v>
      </c>
      <c r="AA53" s="10">
        <v>9.67</v>
      </c>
      <c r="AB53" s="10">
        <v>9.59</v>
      </c>
      <c r="AC53" s="9">
        <f t="shared" si="3"/>
        <v>9.4875000000000007</v>
      </c>
    </row>
    <row r="54" spans="1:29" x14ac:dyDescent="0.2">
      <c r="A54" s="5">
        <v>53</v>
      </c>
      <c r="B54" s="34" t="s">
        <v>211</v>
      </c>
      <c r="C54" s="8" t="s">
        <v>29</v>
      </c>
      <c r="D54" s="7">
        <v>1</v>
      </c>
      <c r="E54" s="8">
        <v>0</v>
      </c>
      <c r="F54" s="8">
        <v>0</v>
      </c>
      <c r="G54" s="7">
        <v>2</v>
      </c>
      <c r="H54" s="7">
        <v>0</v>
      </c>
      <c r="I54" s="7">
        <v>0</v>
      </c>
      <c r="J54" s="7">
        <v>0</v>
      </c>
      <c r="K54" s="7">
        <v>1</v>
      </c>
      <c r="L54" s="7">
        <v>0</v>
      </c>
      <c r="M54" s="7">
        <v>0</v>
      </c>
      <c r="N54" s="7">
        <v>0</v>
      </c>
      <c r="O54" s="7">
        <v>0</v>
      </c>
      <c r="P54" s="8">
        <f t="shared" si="2"/>
        <v>4</v>
      </c>
      <c r="Q54" s="10">
        <v>6</v>
      </c>
      <c r="R54" s="9">
        <v>0</v>
      </c>
      <c r="S54" s="9">
        <v>0</v>
      </c>
      <c r="T54" s="10">
        <v>10</v>
      </c>
      <c r="U54" s="10">
        <v>0</v>
      </c>
      <c r="V54" s="10">
        <v>0</v>
      </c>
      <c r="W54" s="10">
        <v>0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9">
        <f t="shared" si="3"/>
        <v>1.5</v>
      </c>
    </row>
    <row r="55" spans="1:29" x14ac:dyDescent="0.2">
      <c r="A55" s="5">
        <v>54</v>
      </c>
      <c r="B55" s="34" t="s">
        <v>212</v>
      </c>
      <c r="C55" s="8" t="s">
        <v>28</v>
      </c>
      <c r="D55" s="7">
        <v>444</v>
      </c>
      <c r="E55" s="8">
        <v>163</v>
      </c>
      <c r="F55" s="8">
        <v>534</v>
      </c>
      <c r="G55" s="7">
        <v>122</v>
      </c>
      <c r="H55" s="7">
        <v>163</v>
      </c>
      <c r="I55" s="7">
        <v>499</v>
      </c>
      <c r="J55" s="7">
        <v>337</v>
      </c>
      <c r="K55" s="7">
        <v>432</v>
      </c>
      <c r="L55" s="7">
        <v>136</v>
      </c>
      <c r="M55" s="7">
        <v>201</v>
      </c>
      <c r="N55" s="7">
        <v>170</v>
      </c>
      <c r="O55" s="7">
        <v>112</v>
      </c>
      <c r="P55" s="8">
        <f t="shared" si="2"/>
        <v>3313</v>
      </c>
      <c r="Q55" s="10">
        <v>9.56</v>
      </c>
      <c r="R55" s="9">
        <v>9.1199999999999992</v>
      </c>
      <c r="S55" s="9">
        <v>9.36</v>
      </c>
      <c r="T55" s="10">
        <v>9.51</v>
      </c>
      <c r="U55" s="10">
        <v>9.14</v>
      </c>
      <c r="V55" s="10">
        <v>7.55</v>
      </c>
      <c r="W55" s="10">
        <v>9.6</v>
      </c>
      <c r="X55" s="10">
        <v>9.51</v>
      </c>
      <c r="Y55" s="10">
        <v>9.2899999999999991</v>
      </c>
      <c r="Z55" s="10">
        <v>8.19</v>
      </c>
      <c r="AA55" s="10">
        <v>9.2200000000000006</v>
      </c>
      <c r="AB55" s="10">
        <v>9.4700000000000006</v>
      </c>
      <c r="AC55" s="9">
        <f t="shared" si="3"/>
        <v>9.1266666666666652</v>
      </c>
    </row>
    <row r="56" spans="1:29" x14ac:dyDescent="0.2">
      <c r="A56" s="5">
        <v>55</v>
      </c>
      <c r="B56" s="34" t="s">
        <v>213</v>
      </c>
      <c r="C56" s="8" t="s">
        <v>30</v>
      </c>
      <c r="D56" s="7">
        <v>1</v>
      </c>
      <c r="E56" s="8">
        <v>0</v>
      </c>
      <c r="F56" s="8">
        <v>1</v>
      </c>
      <c r="G56" s="7">
        <v>0</v>
      </c>
      <c r="H56" s="7">
        <v>2</v>
      </c>
      <c r="I56" s="7">
        <v>1</v>
      </c>
      <c r="J56" s="7">
        <v>0</v>
      </c>
      <c r="K56" s="7">
        <v>0</v>
      </c>
      <c r="L56" s="7">
        <v>1</v>
      </c>
      <c r="M56" s="7">
        <v>0</v>
      </c>
      <c r="N56" s="7">
        <v>1</v>
      </c>
      <c r="O56" s="7">
        <v>3</v>
      </c>
      <c r="P56" s="8">
        <f t="shared" si="2"/>
        <v>10</v>
      </c>
      <c r="Q56" s="10">
        <v>10</v>
      </c>
      <c r="R56" s="9">
        <v>0</v>
      </c>
      <c r="S56" s="9">
        <v>0</v>
      </c>
      <c r="T56" s="10">
        <v>0</v>
      </c>
      <c r="U56" s="10">
        <v>10</v>
      </c>
      <c r="V56" s="10">
        <v>7</v>
      </c>
      <c r="W56" s="10">
        <v>0</v>
      </c>
      <c r="X56" s="10">
        <v>0</v>
      </c>
      <c r="Y56" s="10">
        <v>10</v>
      </c>
      <c r="Z56" s="10">
        <v>0</v>
      </c>
      <c r="AA56" s="10">
        <v>10</v>
      </c>
      <c r="AB56" s="10">
        <v>8.67</v>
      </c>
      <c r="AC56" s="9">
        <f t="shared" si="3"/>
        <v>4.6391666666666671</v>
      </c>
    </row>
    <row r="57" spans="1:29" x14ac:dyDescent="0.2">
      <c r="A57" s="5">
        <v>56</v>
      </c>
      <c r="B57" s="34" t="s">
        <v>215</v>
      </c>
      <c r="C57" s="8" t="s">
        <v>27</v>
      </c>
      <c r="D57" s="7">
        <v>432</v>
      </c>
      <c r="E57" s="8">
        <v>170</v>
      </c>
      <c r="F57" s="8">
        <v>362</v>
      </c>
      <c r="G57" s="7">
        <v>6</v>
      </c>
      <c r="H57" s="7">
        <v>114</v>
      </c>
      <c r="I57" s="7">
        <v>407</v>
      </c>
      <c r="J57" s="7">
        <v>177</v>
      </c>
      <c r="K57" s="7">
        <v>565</v>
      </c>
      <c r="L57" s="7">
        <v>174</v>
      </c>
      <c r="M57" s="7">
        <v>168</v>
      </c>
      <c r="N57" s="7">
        <v>144</v>
      </c>
      <c r="O57" s="7">
        <v>102</v>
      </c>
      <c r="P57" s="8">
        <f t="shared" si="2"/>
        <v>2821</v>
      </c>
      <c r="Q57" s="10">
        <v>9.59</v>
      </c>
      <c r="R57" s="9">
        <v>9.4</v>
      </c>
      <c r="S57" s="9">
        <v>9.6</v>
      </c>
      <c r="T57" s="10">
        <v>9.33</v>
      </c>
      <c r="U57" s="10">
        <v>9.33</v>
      </c>
      <c r="V57" s="10">
        <v>8.66</v>
      </c>
      <c r="W57" s="10">
        <v>9.2100000000000009</v>
      </c>
      <c r="X57" s="10">
        <v>9.51</v>
      </c>
      <c r="Y57" s="10">
        <v>9.36</v>
      </c>
      <c r="Z57" s="10">
        <v>8.82</v>
      </c>
      <c r="AA57" s="10">
        <v>9.2799999999999994</v>
      </c>
      <c r="AB57" s="10">
        <v>9.2200000000000006</v>
      </c>
      <c r="AC57" s="9">
        <f t="shared" si="3"/>
        <v>9.2758333333333329</v>
      </c>
    </row>
    <row r="58" spans="1:29" x14ac:dyDescent="0.2">
      <c r="A58" s="5">
        <v>57</v>
      </c>
      <c r="B58" s="34" t="s">
        <v>186</v>
      </c>
      <c r="C58" s="8" t="s">
        <v>31</v>
      </c>
      <c r="D58" s="7">
        <v>1743</v>
      </c>
      <c r="E58" s="8">
        <v>293</v>
      </c>
      <c r="F58" s="8">
        <v>2303</v>
      </c>
      <c r="G58" s="7">
        <v>217</v>
      </c>
      <c r="H58" s="7">
        <v>301</v>
      </c>
      <c r="I58" s="7">
        <v>1695</v>
      </c>
      <c r="J58" s="7">
        <v>5958</v>
      </c>
      <c r="K58" s="7">
        <v>7883</v>
      </c>
      <c r="L58" s="7">
        <v>522</v>
      </c>
      <c r="M58" s="7">
        <v>542</v>
      </c>
      <c r="N58" s="7">
        <v>413</v>
      </c>
      <c r="O58" s="7">
        <v>270</v>
      </c>
      <c r="P58" s="8">
        <f t="shared" si="2"/>
        <v>22140</v>
      </c>
      <c r="Q58" s="10">
        <v>9.8800000000000008</v>
      </c>
      <c r="R58" s="9">
        <v>9.27</v>
      </c>
      <c r="S58" s="9">
        <v>9.86</v>
      </c>
      <c r="T58" s="10">
        <v>9.5</v>
      </c>
      <c r="U58" s="10">
        <v>9.3699999999999992</v>
      </c>
      <c r="V58" s="10">
        <v>9.31</v>
      </c>
      <c r="W58" s="10">
        <v>9.74</v>
      </c>
      <c r="X58" s="10">
        <v>9.77</v>
      </c>
      <c r="Y58" s="10">
        <v>9.66</v>
      </c>
      <c r="Z58" s="10">
        <v>9.1199999999999992</v>
      </c>
      <c r="AA58" s="10">
        <v>9.6199999999999992</v>
      </c>
      <c r="AB58" s="10">
        <v>9.5500000000000007</v>
      </c>
      <c r="AC58" s="9">
        <f t="shared" si="3"/>
        <v>9.5541666666666654</v>
      </c>
    </row>
    <row r="59" spans="1:29" x14ac:dyDescent="0.2">
      <c r="A59" s="5">
        <v>58</v>
      </c>
      <c r="B59" s="34" t="s">
        <v>216</v>
      </c>
      <c r="C59" s="8" t="s">
        <v>27</v>
      </c>
      <c r="D59" s="7">
        <v>132</v>
      </c>
      <c r="E59" s="8">
        <v>31</v>
      </c>
      <c r="F59" s="8">
        <v>172</v>
      </c>
      <c r="G59" s="7">
        <v>11</v>
      </c>
      <c r="H59" s="7">
        <v>69</v>
      </c>
      <c r="I59" s="7">
        <v>169</v>
      </c>
      <c r="J59" s="7">
        <v>43</v>
      </c>
      <c r="K59" s="7">
        <v>112</v>
      </c>
      <c r="L59" s="7">
        <v>34</v>
      </c>
      <c r="M59" s="7">
        <v>31</v>
      </c>
      <c r="N59" s="7">
        <v>83</v>
      </c>
      <c r="O59" s="7">
        <v>38</v>
      </c>
      <c r="P59" s="8">
        <f t="shared" si="2"/>
        <v>925</v>
      </c>
      <c r="Q59" s="10">
        <v>9.33</v>
      </c>
      <c r="R59" s="9">
        <v>9.19</v>
      </c>
      <c r="S59" s="9">
        <v>9.52</v>
      </c>
      <c r="T59" s="10">
        <v>9.64</v>
      </c>
      <c r="U59" s="10">
        <v>9.11</v>
      </c>
      <c r="V59" s="10">
        <v>8.02</v>
      </c>
      <c r="W59" s="10">
        <v>9.42</v>
      </c>
      <c r="X59" s="10">
        <v>9.3000000000000007</v>
      </c>
      <c r="Y59" s="10">
        <v>9.1999999999999993</v>
      </c>
      <c r="Z59" s="10">
        <v>8.77</v>
      </c>
      <c r="AA59" s="10">
        <v>9.3000000000000007</v>
      </c>
      <c r="AB59" s="10">
        <v>9.34</v>
      </c>
      <c r="AC59" s="9">
        <f t="shared" si="3"/>
        <v>9.1783333333333328</v>
      </c>
    </row>
    <row r="60" spans="1:29" x14ac:dyDescent="0.2">
      <c r="A60" s="5">
        <v>59</v>
      </c>
      <c r="B60" s="34" t="s">
        <v>217</v>
      </c>
      <c r="C60" s="8" t="s">
        <v>28</v>
      </c>
      <c r="D60" s="7">
        <v>24</v>
      </c>
      <c r="E60" s="8">
        <v>9</v>
      </c>
      <c r="F60" s="8">
        <v>27</v>
      </c>
      <c r="G60" s="7">
        <v>10</v>
      </c>
      <c r="H60" s="7">
        <v>17</v>
      </c>
      <c r="I60" s="7">
        <v>29</v>
      </c>
      <c r="J60" s="7">
        <v>7</v>
      </c>
      <c r="K60" s="7">
        <v>12</v>
      </c>
      <c r="L60" s="7">
        <v>11</v>
      </c>
      <c r="M60" s="7">
        <v>10</v>
      </c>
      <c r="N60" s="7">
        <v>7</v>
      </c>
      <c r="O60" s="7">
        <v>12</v>
      </c>
      <c r="P60" s="8">
        <f t="shared" si="2"/>
        <v>175</v>
      </c>
      <c r="Q60" s="10">
        <v>8.92</v>
      </c>
      <c r="R60" s="9">
        <v>6.55</v>
      </c>
      <c r="S60" s="9">
        <v>8.74</v>
      </c>
      <c r="T60" s="10">
        <v>8.8000000000000007</v>
      </c>
      <c r="U60" s="10">
        <v>8.23</v>
      </c>
      <c r="V60" s="10">
        <v>7.24</v>
      </c>
      <c r="W60" s="10">
        <v>7.86</v>
      </c>
      <c r="X60" s="10">
        <v>7.75</v>
      </c>
      <c r="Y60" s="10">
        <v>8.7200000000000006</v>
      </c>
      <c r="Z60" s="10">
        <v>8.6999999999999993</v>
      </c>
      <c r="AA60" s="10">
        <v>8</v>
      </c>
      <c r="AB60" s="10">
        <v>8.75</v>
      </c>
      <c r="AC60" s="9">
        <f t="shared" si="3"/>
        <v>8.1883333333333344</v>
      </c>
    </row>
    <row r="61" spans="1:29" x14ac:dyDescent="0.2">
      <c r="A61" s="5">
        <v>60</v>
      </c>
      <c r="B61" s="34" t="s">
        <v>218</v>
      </c>
      <c r="C61" s="8" t="s">
        <v>27</v>
      </c>
      <c r="D61" s="7">
        <v>175</v>
      </c>
      <c r="E61" s="8">
        <v>6</v>
      </c>
      <c r="F61" s="8">
        <v>216</v>
      </c>
      <c r="G61" s="7">
        <v>18</v>
      </c>
      <c r="H61" s="7">
        <v>12</v>
      </c>
      <c r="I61" s="7">
        <v>265</v>
      </c>
      <c r="J61" s="7">
        <v>103</v>
      </c>
      <c r="K61" s="7">
        <v>193</v>
      </c>
      <c r="L61" s="7">
        <v>53</v>
      </c>
      <c r="M61" s="7">
        <v>114</v>
      </c>
      <c r="N61" s="7">
        <v>107</v>
      </c>
      <c r="O61" s="7">
        <v>65</v>
      </c>
      <c r="P61" s="8">
        <f t="shared" si="2"/>
        <v>1327</v>
      </c>
      <c r="Q61" s="10">
        <v>9.33</v>
      </c>
      <c r="R61" s="9">
        <v>7.33</v>
      </c>
      <c r="S61" s="9">
        <v>9.52</v>
      </c>
      <c r="T61" s="10">
        <v>9</v>
      </c>
      <c r="U61" s="10">
        <v>9.3699999999999992</v>
      </c>
      <c r="V61" s="10">
        <v>8.3000000000000007</v>
      </c>
      <c r="W61" s="10">
        <v>9.3800000000000008</v>
      </c>
      <c r="X61" s="10">
        <v>9.0399999999999991</v>
      </c>
      <c r="Y61" s="10">
        <v>9.35</v>
      </c>
      <c r="Z61" s="10">
        <v>8.9600000000000009</v>
      </c>
      <c r="AA61" s="10">
        <v>9.1999999999999993</v>
      </c>
      <c r="AB61" s="10">
        <v>8.9700000000000006</v>
      </c>
      <c r="AC61" s="9">
        <f t="shared" si="3"/>
        <v>8.9791666666666661</v>
      </c>
    </row>
    <row r="62" spans="1:29" x14ac:dyDescent="0.2">
      <c r="A62" s="5">
        <v>61</v>
      </c>
      <c r="B62" s="34" t="s">
        <v>219</v>
      </c>
      <c r="C62" s="8" t="s">
        <v>29</v>
      </c>
      <c r="D62" s="7">
        <v>0</v>
      </c>
      <c r="E62" s="8">
        <v>0</v>
      </c>
      <c r="F62" s="8">
        <v>0</v>
      </c>
      <c r="G62" s="7">
        <v>0</v>
      </c>
      <c r="H62" s="7">
        <v>2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8">
        <f t="shared" si="2"/>
        <v>2</v>
      </c>
      <c r="Q62" s="10">
        <v>0</v>
      </c>
      <c r="R62" s="9">
        <v>0</v>
      </c>
      <c r="S62" s="9">
        <v>0</v>
      </c>
      <c r="T62" s="10">
        <v>0</v>
      </c>
      <c r="U62" s="10">
        <v>10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9">
        <f t="shared" si="3"/>
        <v>0.83333333333333337</v>
      </c>
    </row>
    <row r="63" spans="1:29" x14ac:dyDescent="0.2">
      <c r="A63" s="5">
        <v>62</v>
      </c>
      <c r="B63" s="34" t="s">
        <v>159</v>
      </c>
      <c r="C63" s="8" t="s">
        <v>31</v>
      </c>
      <c r="D63" s="7">
        <v>320</v>
      </c>
      <c r="E63" s="8">
        <v>34</v>
      </c>
      <c r="F63" s="8">
        <v>358</v>
      </c>
      <c r="G63" s="7">
        <v>23</v>
      </c>
      <c r="H63" s="7">
        <v>79</v>
      </c>
      <c r="I63" s="7">
        <v>0</v>
      </c>
      <c r="J63" s="7">
        <v>47</v>
      </c>
      <c r="K63" s="7">
        <v>139</v>
      </c>
      <c r="L63" s="7">
        <v>97</v>
      </c>
      <c r="M63" s="7">
        <v>19</v>
      </c>
      <c r="N63" s="7">
        <v>124</v>
      </c>
      <c r="O63" s="7">
        <v>78</v>
      </c>
      <c r="P63" s="8">
        <f t="shared" si="2"/>
        <v>1318</v>
      </c>
      <c r="Q63" s="10">
        <v>9.84</v>
      </c>
      <c r="R63" s="9">
        <v>9.2899999999999991</v>
      </c>
      <c r="S63" s="9">
        <v>9.82</v>
      </c>
      <c r="T63" s="10">
        <v>9.6999999999999993</v>
      </c>
      <c r="U63" s="10">
        <v>9.48</v>
      </c>
      <c r="V63" s="10">
        <v>9.41</v>
      </c>
      <c r="W63" s="10">
        <v>9.6999999999999993</v>
      </c>
      <c r="X63" s="10">
        <v>9.67</v>
      </c>
      <c r="Y63" s="10">
        <v>9.56</v>
      </c>
      <c r="Z63" s="10">
        <v>8.57</v>
      </c>
      <c r="AA63" s="10">
        <v>9.5500000000000007</v>
      </c>
      <c r="AB63" s="10">
        <v>9.64</v>
      </c>
      <c r="AC63" s="9">
        <f t="shared" si="3"/>
        <v>9.5191666666666652</v>
      </c>
    </row>
    <row r="64" spans="1:29" x14ac:dyDescent="0.2">
      <c r="A64" s="5">
        <v>63</v>
      </c>
      <c r="B64" s="34" t="s">
        <v>220</v>
      </c>
      <c r="C64" s="8" t="s">
        <v>28</v>
      </c>
      <c r="D64" s="7">
        <v>2</v>
      </c>
      <c r="E64" s="8">
        <v>0</v>
      </c>
      <c r="F64" s="8">
        <v>4</v>
      </c>
      <c r="G64" s="7">
        <v>1</v>
      </c>
      <c r="H64" s="7">
        <v>11</v>
      </c>
      <c r="I64" s="7">
        <v>325</v>
      </c>
      <c r="J64" s="7">
        <v>0</v>
      </c>
      <c r="K64" s="7">
        <v>4</v>
      </c>
      <c r="L64" s="7">
        <v>0</v>
      </c>
      <c r="M64" s="7">
        <v>1</v>
      </c>
      <c r="N64" s="7">
        <v>0</v>
      </c>
      <c r="O64" s="7">
        <v>0</v>
      </c>
      <c r="P64" s="8">
        <f t="shared" ref="P64" si="4">SUM(D64:O64)</f>
        <v>348</v>
      </c>
      <c r="Q64" s="10">
        <v>10</v>
      </c>
      <c r="R64" s="9">
        <v>0</v>
      </c>
      <c r="S64" s="9">
        <v>9.25</v>
      </c>
      <c r="T64" s="10">
        <v>0</v>
      </c>
      <c r="U64" s="10">
        <v>0</v>
      </c>
      <c r="V64" s="10">
        <v>0</v>
      </c>
      <c r="W64" s="10">
        <v>0</v>
      </c>
      <c r="X64" s="10">
        <v>9</v>
      </c>
      <c r="Y64" s="10">
        <v>0</v>
      </c>
      <c r="Z64" s="10">
        <v>10</v>
      </c>
      <c r="AA64" s="10">
        <v>0</v>
      </c>
      <c r="AB64" s="10">
        <v>0</v>
      </c>
      <c r="AC64" s="9">
        <f t="shared" ref="AC64" si="5">AVERAGE(Q64:AB64)</f>
        <v>3.1875</v>
      </c>
    </row>
  </sheetData>
  <autoFilter ref="A1:Y64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Q64"/>
  <sheetViews>
    <sheetView workbookViewId="0">
      <pane xSplit="2" ySplit="1" topLeftCell="Y2" activePane="bottomRight" state="frozen"/>
      <selection pane="topRight" activeCell="C1" sqref="C1"/>
      <selection pane="bottomLeft" activeCell="A2" sqref="A2"/>
      <selection pane="bottomRight" activeCell="B1" sqref="B1:B64"/>
    </sheetView>
  </sheetViews>
  <sheetFormatPr defaultColWidth="12.5703125" defaultRowHeight="15.75" customHeight="1" x14ac:dyDescent="0.2"/>
  <cols>
    <col min="24" max="43" width="12.5703125" style="32"/>
  </cols>
  <sheetData>
    <row r="1" spans="1:43" x14ac:dyDescent="0.2">
      <c r="A1" s="1" t="s">
        <v>0</v>
      </c>
      <c r="B1" s="33" t="s">
        <v>1</v>
      </c>
      <c r="C1" s="2" t="s">
        <v>2</v>
      </c>
      <c r="D1" s="1" t="s">
        <v>3</v>
      </c>
      <c r="E1" s="1" t="s">
        <v>49</v>
      </c>
      <c r="F1" s="1" t="s">
        <v>4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3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13</v>
      </c>
      <c r="W1" s="1" t="s">
        <v>65</v>
      </c>
      <c r="X1" s="27" t="s">
        <v>15</v>
      </c>
      <c r="Y1" s="27" t="s">
        <v>66</v>
      </c>
      <c r="Z1" s="27" t="s">
        <v>16</v>
      </c>
      <c r="AA1" s="27" t="s">
        <v>67</v>
      </c>
      <c r="AB1" s="27" t="s">
        <v>68</v>
      </c>
      <c r="AC1" s="27" t="s">
        <v>69</v>
      </c>
      <c r="AD1" s="27" t="s">
        <v>70</v>
      </c>
      <c r="AE1" s="27" t="s">
        <v>71</v>
      </c>
      <c r="AF1" s="27" t="s">
        <v>72</v>
      </c>
      <c r="AG1" s="27" t="s">
        <v>73</v>
      </c>
      <c r="AH1" s="27" t="s">
        <v>74</v>
      </c>
      <c r="AI1" s="27" t="s">
        <v>75</v>
      </c>
      <c r="AJ1" s="27" t="s">
        <v>76</v>
      </c>
      <c r="AK1" s="28" t="s">
        <v>77</v>
      </c>
      <c r="AL1" s="27" t="s">
        <v>78</v>
      </c>
      <c r="AM1" s="27" t="s">
        <v>79</v>
      </c>
      <c r="AN1" s="27" t="s">
        <v>80</v>
      </c>
      <c r="AO1" s="27" t="s">
        <v>81</v>
      </c>
      <c r="AP1" s="27" t="s">
        <v>25</v>
      </c>
      <c r="AQ1" s="27" t="s">
        <v>26</v>
      </c>
    </row>
    <row r="2" spans="1:43" x14ac:dyDescent="0.2">
      <c r="A2" s="5">
        <v>1</v>
      </c>
      <c r="B2" s="34" t="s">
        <v>158</v>
      </c>
      <c r="C2" s="6" t="s">
        <v>27</v>
      </c>
      <c r="D2" s="7">
        <v>83</v>
      </c>
      <c r="E2" s="8">
        <v>138</v>
      </c>
      <c r="F2" s="8">
        <v>152</v>
      </c>
      <c r="G2" s="8">
        <v>57</v>
      </c>
      <c r="H2" s="8">
        <v>74</v>
      </c>
      <c r="I2" s="8">
        <v>0</v>
      </c>
      <c r="J2" s="8">
        <v>21</v>
      </c>
      <c r="K2" s="8">
        <v>44</v>
      </c>
      <c r="L2" s="8">
        <v>59</v>
      </c>
      <c r="M2" s="8">
        <v>68</v>
      </c>
      <c r="N2" s="8">
        <v>55</v>
      </c>
      <c r="O2" s="8">
        <v>59</v>
      </c>
      <c r="P2" s="8">
        <v>68</v>
      </c>
      <c r="Q2" s="7">
        <v>37</v>
      </c>
      <c r="R2" s="7">
        <v>34</v>
      </c>
      <c r="S2" s="7">
        <v>27</v>
      </c>
      <c r="T2" s="7">
        <v>91</v>
      </c>
      <c r="U2" s="7">
        <v>80</v>
      </c>
      <c r="V2" s="7">
        <v>0</v>
      </c>
      <c r="W2" s="8">
        <f t="shared" ref="W2:W64" si="0">SUM(D2:V2)</f>
        <v>1147</v>
      </c>
      <c r="X2" s="29">
        <v>7.8915662649999998</v>
      </c>
      <c r="Y2" s="30">
        <v>8.0144927540000008</v>
      </c>
      <c r="Z2" s="30">
        <v>8.5394736840000007</v>
      </c>
      <c r="AA2" s="30">
        <v>6.1052631579999996</v>
      </c>
      <c r="AB2" s="30">
        <v>7.0675675680000003</v>
      </c>
      <c r="AC2" s="30">
        <v>0</v>
      </c>
      <c r="AD2" s="30">
        <v>7.9523809520000004</v>
      </c>
      <c r="AE2" s="29">
        <v>6.9318181819999998</v>
      </c>
      <c r="AF2" s="29">
        <v>7.7457627120000003</v>
      </c>
      <c r="AG2" s="29">
        <v>7.8382352940000004</v>
      </c>
      <c r="AH2" s="29">
        <v>8.0727272729999999</v>
      </c>
      <c r="AI2" s="29">
        <v>7.9152542370000001</v>
      </c>
      <c r="AJ2" s="29">
        <v>8.1323529410000006</v>
      </c>
      <c r="AK2" s="30">
        <v>9.3783783780000007</v>
      </c>
      <c r="AL2" s="29">
        <v>8.0588235289999997</v>
      </c>
      <c r="AM2" s="31">
        <v>7.8148148150000001</v>
      </c>
      <c r="AN2" s="31">
        <v>8.1978021979999998</v>
      </c>
      <c r="AO2" s="29">
        <v>8.6374999999999993</v>
      </c>
      <c r="AP2" s="29">
        <v>0</v>
      </c>
      <c r="AQ2" s="30">
        <f t="shared" ref="AQ2:AQ64" si="1">AVERAGE(X2:AP2)</f>
        <v>7.0681165231578946</v>
      </c>
    </row>
    <row r="3" spans="1:43" x14ac:dyDescent="0.2">
      <c r="A3" s="5">
        <v>2</v>
      </c>
      <c r="B3" s="34" t="s">
        <v>160</v>
      </c>
      <c r="C3" s="6" t="s">
        <v>28</v>
      </c>
      <c r="D3" s="7">
        <v>317</v>
      </c>
      <c r="E3" s="8">
        <v>138</v>
      </c>
      <c r="F3" s="8">
        <v>78</v>
      </c>
      <c r="G3" s="8">
        <v>191</v>
      </c>
      <c r="H3" s="8">
        <v>260</v>
      </c>
      <c r="I3" s="8">
        <v>9</v>
      </c>
      <c r="J3" s="8">
        <v>122</v>
      </c>
      <c r="K3" s="8">
        <v>312</v>
      </c>
      <c r="L3" s="8">
        <v>239</v>
      </c>
      <c r="M3" s="8">
        <v>66</v>
      </c>
      <c r="N3" s="8">
        <v>54</v>
      </c>
      <c r="O3" s="8">
        <v>56</v>
      </c>
      <c r="P3" s="8">
        <v>56</v>
      </c>
      <c r="Q3" s="7">
        <v>48</v>
      </c>
      <c r="R3" s="7">
        <v>88</v>
      </c>
      <c r="S3" s="7">
        <v>118</v>
      </c>
      <c r="T3" s="7">
        <v>69</v>
      </c>
      <c r="U3" s="7">
        <v>47</v>
      </c>
      <c r="V3" s="7">
        <v>1</v>
      </c>
      <c r="W3" s="8">
        <f t="shared" si="0"/>
        <v>2269</v>
      </c>
      <c r="X3" s="29">
        <v>9.2586750789999996</v>
      </c>
      <c r="Y3" s="30">
        <v>9.2028985510000005</v>
      </c>
      <c r="Z3" s="30">
        <v>9.230769231</v>
      </c>
      <c r="AA3" s="30">
        <v>7.8534031410000003</v>
      </c>
      <c r="AB3" s="30">
        <v>8.8807692310000004</v>
      </c>
      <c r="AC3" s="30">
        <v>8.6666666669999994</v>
      </c>
      <c r="AD3" s="30">
        <v>9.4836065569999999</v>
      </c>
      <c r="AE3" s="29">
        <v>9.019230769</v>
      </c>
      <c r="AF3" s="29">
        <v>8.4937238490000002</v>
      </c>
      <c r="AG3" s="29">
        <v>7.5</v>
      </c>
      <c r="AH3" s="29">
        <v>8.3333333330000006</v>
      </c>
      <c r="AI3" s="29">
        <v>7.9107142860000002</v>
      </c>
      <c r="AJ3" s="29">
        <v>7.6428571429999996</v>
      </c>
      <c r="AK3" s="30">
        <v>9.2291666669999994</v>
      </c>
      <c r="AL3" s="29">
        <v>8.7386363639999995</v>
      </c>
      <c r="AM3" s="31">
        <v>9.4152542369999992</v>
      </c>
      <c r="AN3" s="31">
        <v>8.1449275360000009</v>
      </c>
      <c r="AO3" s="29">
        <v>8.7021276600000004</v>
      </c>
      <c r="AP3" s="29">
        <v>9.4166666669999994</v>
      </c>
      <c r="AQ3" s="30">
        <f t="shared" si="1"/>
        <v>8.6907066825263168</v>
      </c>
    </row>
    <row r="4" spans="1:43" x14ac:dyDescent="0.2">
      <c r="A4" s="5">
        <v>3</v>
      </c>
      <c r="B4" s="34" t="s">
        <v>161</v>
      </c>
      <c r="C4" s="6" t="s">
        <v>28</v>
      </c>
      <c r="D4" s="7">
        <v>94</v>
      </c>
      <c r="E4" s="8">
        <v>57</v>
      </c>
      <c r="F4" s="8">
        <v>31</v>
      </c>
      <c r="G4" s="8">
        <v>69</v>
      </c>
      <c r="H4" s="8">
        <v>87</v>
      </c>
      <c r="I4" s="8">
        <v>0</v>
      </c>
      <c r="J4" s="8">
        <v>31</v>
      </c>
      <c r="K4" s="8">
        <v>34</v>
      </c>
      <c r="L4" s="8">
        <v>38</v>
      </c>
      <c r="M4" s="8">
        <v>35</v>
      </c>
      <c r="N4" s="8">
        <v>29</v>
      </c>
      <c r="O4" s="8">
        <v>33</v>
      </c>
      <c r="P4" s="8">
        <v>32</v>
      </c>
      <c r="Q4" s="7">
        <v>16</v>
      </c>
      <c r="R4" s="7">
        <v>26</v>
      </c>
      <c r="S4" s="7">
        <v>56</v>
      </c>
      <c r="T4" s="7">
        <v>22</v>
      </c>
      <c r="U4" s="7">
        <v>16</v>
      </c>
      <c r="V4" s="7">
        <v>0</v>
      </c>
      <c r="W4" s="8">
        <f t="shared" si="0"/>
        <v>706</v>
      </c>
      <c r="X4" s="29">
        <v>9.255319149</v>
      </c>
      <c r="Y4" s="30">
        <v>9.1929824559999993</v>
      </c>
      <c r="Z4" s="30">
        <v>9.6774193549999996</v>
      </c>
      <c r="AA4" s="30">
        <v>7.9130434779999996</v>
      </c>
      <c r="AB4" s="30">
        <v>9.7471264370000004</v>
      </c>
      <c r="AC4" s="30">
        <v>0</v>
      </c>
      <c r="AD4" s="30">
        <v>9.3548387099999992</v>
      </c>
      <c r="AE4" s="29">
        <v>8</v>
      </c>
      <c r="AF4" s="29">
        <v>7.4210526320000003</v>
      </c>
      <c r="AG4" s="29">
        <v>7.6571428570000002</v>
      </c>
      <c r="AH4" s="29">
        <v>8.7931034480000001</v>
      </c>
      <c r="AI4" s="29">
        <v>8.5454545450000001</v>
      </c>
      <c r="AJ4" s="29">
        <v>8.21875</v>
      </c>
      <c r="AK4" s="30">
        <v>9.3125</v>
      </c>
      <c r="AL4" s="29">
        <v>8.5</v>
      </c>
      <c r="AM4" s="31">
        <v>8.7678571430000005</v>
      </c>
      <c r="AN4" s="31">
        <v>8.4545454549999999</v>
      </c>
      <c r="AO4" s="29">
        <v>8.625</v>
      </c>
      <c r="AP4" s="29">
        <v>0</v>
      </c>
      <c r="AQ4" s="30">
        <f t="shared" si="1"/>
        <v>7.7597966139473664</v>
      </c>
    </row>
    <row r="5" spans="1:43" x14ac:dyDescent="0.2">
      <c r="A5" s="5">
        <v>4</v>
      </c>
      <c r="B5" s="34" t="s">
        <v>162</v>
      </c>
      <c r="C5" s="6" t="s">
        <v>27</v>
      </c>
      <c r="D5" s="7">
        <v>103</v>
      </c>
      <c r="E5" s="8">
        <v>67</v>
      </c>
      <c r="F5" s="8">
        <v>36</v>
      </c>
      <c r="G5" s="8">
        <v>23</v>
      </c>
      <c r="H5" s="8">
        <v>56</v>
      </c>
      <c r="I5" s="8">
        <v>0</v>
      </c>
      <c r="J5" s="8">
        <v>24</v>
      </c>
      <c r="K5" s="8">
        <v>26</v>
      </c>
      <c r="L5" s="8">
        <v>72</v>
      </c>
      <c r="M5" s="8">
        <v>24</v>
      </c>
      <c r="N5" s="8">
        <v>10</v>
      </c>
      <c r="O5" s="8">
        <v>12</v>
      </c>
      <c r="P5" s="8">
        <v>30</v>
      </c>
      <c r="Q5" s="7">
        <v>23</v>
      </c>
      <c r="R5" s="7">
        <v>26</v>
      </c>
      <c r="S5" s="7">
        <v>16</v>
      </c>
      <c r="T5" s="7">
        <v>15</v>
      </c>
      <c r="U5" s="7">
        <v>18</v>
      </c>
      <c r="V5" s="7">
        <v>3</v>
      </c>
      <c r="W5" s="8">
        <f t="shared" si="0"/>
        <v>584</v>
      </c>
      <c r="X5" s="29">
        <v>9.4271844659999999</v>
      </c>
      <c r="Y5" s="30">
        <v>9.6567164180000002</v>
      </c>
      <c r="Z5" s="30">
        <v>9.4722222219999992</v>
      </c>
      <c r="AA5" s="30">
        <v>8.3913043480000002</v>
      </c>
      <c r="AB5" s="30">
        <v>8.9107142859999993</v>
      </c>
      <c r="AC5" s="30">
        <v>0</v>
      </c>
      <c r="AD5" s="30">
        <v>9.8333333330000006</v>
      </c>
      <c r="AE5" s="29">
        <v>9.307692308</v>
      </c>
      <c r="AF5" s="29">
        <v>7.8472222220000001</v>
      </c>
      <c r="AG5" s="29">
        <v>7.7916666670000003</v>
      </c>
      <c r="AH5" s="29">
        <v>9.1999999999999993</v>
      </c>
      <c r="AI5" s="29">
        <v>9.1666666669999994</v>
      </c>
      <c r="AJ5" s="29">
        <v>9.1999999999999993</v>
      </c>
      <c r="AK5" s="30">
        <v>9.6521739130000004</v>
      </c>
      <c r="AL5" s="29">
        <v>8.653846154</v>
      </c>
      <c r="AM5" s="31">
        <v>9</v>
      </c>
      <c r="AN5" s="31">
        <v>8.9333333330000002</v>
      </c>
      <c r="AO5" s="29">
        <v>8.2222222219999992</v>
      </c>
      <c r="AP5" s="29">
        <v>10</v>
      </c>
      <c r="AQ5" s="30">
        <f t="shared" si="1"/>
        <v>8.5613841346842108</v>
      </c>
    </row>
    <row r="6" spans="1:43" x14ac:dyDescent="0.2">
      <c r="A6" s="5">
        <v>5</v>
      </c>
      <c r="B6" s="34" t="s">
        <v>163</v>
      </c>
      <c r="C6" s="6" t="s">
        <v>29</v>
      </c>
      <c r="D6" s="7">
        <v>238</v>
      </c>
      <c r="E6" s="8">
        <v>208</v>
      </c>
      <c r="F6" s="8">
        <v>41</v>
      </c>
      <c r="G6" s="8">
        <v>103</v>
      </c>
      <c r="H6" s="8">
        <v>282</v>
      </c>
      <c r="I6" s="8">
        <v>0</v>
      </c>
      <c r="J6" s="8">
        <v>34</v>
      </c>
      <c r="K6" s="8">
        <v>202</v>
      </c>
      <c r="L6" s="8">
        <v>120</v>
      </c>
      <c r="M6" s="8">
        <v>74</v>
      </c>
      <c r="N6" s="8">
        <v>47</v>
      </c>
      <c r="O6" s="8">
        <v>40</v>
      </c>
      <c r="P6" s="8">
        <v>55</v>
      </c>
      <c r="Q6" s="7">
        <v>26</v>
      </c>
      <c r="R6" s="7">
        <v>58</v>
      </c>
      <c r="S6" s="7">
        <v>63</v>
      </c>
      <c r="T6" s="7">
        <v>49</v>
      </c>
      <c r="U6" s="7">
        <v>66</v>
      </c>
      <c r="V6" s="7">
        <v>2</v>
      </c>
      <c r="W6" s="8">
        <f t="shared" si="0"/>
        <v>1708</v>
      </c>
      <c r="X6" s="29">
        <v>9.5336134450000003</v>
      </c>
      <c r="Y6" s="30">
        <v>9.581730769</v>
      </c>
      <c r="Z6" s="30">
        <v>8.4878048780000004</v>
      </c>
      <c r="AA6" s="30">
        <v>8.4466019419999991</v>
      </c>
      <c r="AB6" s="30">
        <v>9.4219858159999994</v>
      </c>
      <c r="AC6" s="30">
        <v>0</v>
      </c>
      <c r="AD6" s="30">
        <v>9.0294117650000008</v>
      </c>
      <c r="AE6" s="29">
        <v>9.0940594059999995</v>
      </c>
      <c r="AF6" s="29">
        <v>8.8833333329999995</v>
      </c>
      <c r="AG6" s="29">
        <v>7.8378378379999996</v>
      </c>
      <c r="AH6" s="29">
        <v>9.0638297869999995</v>
      </c>
      <c r="AI6" s="29">
        <v>9.15</v>
      </c>
      <c r="AJ6" s="29">
        <v>8.8000000000000007</v>
      </c>
      <c r="AK6" s="30">
        <v>9.384615385</v>
      </c>
      <c r="AL6" s="29">
        <v>8.6206896549999996</v>
      </c>
      <c r="AM6" s="31">
        <v>9.4603174600000006</v>
      </c>
      <c r="AN6" s="31">
        <v>8.4489795920000006</v>
      </c>
      <c r="AO6" s="29">
        <v>9.2878787880000004</v>
      </c>
      <c r="AP6" s="29">
        <v>0</v>
      </c>
      <c r="AQ6" s="30">
        <f t="shared" si="1"/>
        <v>8.0280363083684225</v>
      </c>
    </row>
    <row r="7" spans="1:43" x14ac:dyDescent="0.2">
      <c r="A7" s="5">
        <v>6</v>
      </c>
      <c r="B7" s="34" t="s">
        <v>164</v>
      </c>
      <c r="C7" s="6" t="s">
        <v>27</v>
      </c>
      <c r="D7" s="7">
        <v>64</v>
      </c>
      <c r="E7" s="8">
        <v>137</v>
      </c>
      <c r="F7" s="8">
        <v>107</v>
      </c>
      <c r="G7" s="8">
        <v>85</v>
      </c>
      <c r="H7" s="8">
        <v>69</v>
      </c>
      <c r="I7" s="8">
        <v>2</v>
      </c>
      <c r="J7" s="8">
        <v>45</v>
      </c>
      <c r="K7" s="8">
        <v>136</v>
      </c>
      <c r="L7" s="8">
        <v>76</v>
      </c>
      <c r="M7" s="8">
        <v>74</v>
      </c>
      <c r="N7" s="8">
        <v>53</v>
      </c>
      <c r="O7" s="8">
        <v>70</v>
      </c>
      <c r="P7" s="8">
        <v>86</v>
      </c>
      <c r="Q7" s="7">
        <v>43</v>
      </c>
      <c r="R7" s="7">
        <v>43</v>
      </c>
      <c r="S7" s="7">
        <v>11</v>
      </c>
      <c r="T7" s="7">
        <v>30</v>
      </c>
      <c r="U7" s="7">
        <v>36</v>
      </c>
      <c r="V7" s="7">
        <v>1</v>
      </c>
      <c r="W7" s="8">
        <f t="shared" si="0"/>
        <v>1168</v>
      </c>
      <c r="X7" s="29">
        <v>8.578125</v>
      </c>
      <c r="Y7" s="30">
        <v>8.8759124089999997</v>
      </c>
      <c r="Z7" s="30">
        <v>8.6261682240000006</v>
      </c>
      <c r="AA7" s="30">
        <v>8.2823529409999992</v>
      </c>
      <c r="AB7" s="30">
        <v>8.5942028990000008</v>
      </c>
      <c r="AC7" s="30">
        <v>7</v>
      </c>
      <c r="AD7" s="30">
        <v>9.2444444440000009</v>
      </c>
      <c r="AE7" s="29">
        <v>9.1764705880000008</v>
      </c>
      <c r="AF7" s="29">
        <v>8.3026315789999998</v>
      </c>
      <c r="AG7" s="29">
        <v>7.8513513509999999</v>
      </c>
      <c r="AH7" s="29">
        <v>8.6603773579999999</v>
      </c>
      <c r="AI7" s="29">
        <v>8.1999999999999993</v>
      </c>
      <c r="AJ7" s="29">
        <v>8.3604651160000003</v>
      </c>
      <c r="AK7" s="30">
        <v>9.0465116279999993</v>
      </c>
      <c r="AL7" s="29">
        <v>8.3720930229999997</v>
      </c>
      <c r="AM7" s="31">
        <v>8.2727272729999992</v>
      </c>
      <c r="AN7" s="31">
        <v>8.4</v>
      </c>
      <c r="AO7" s="29">
        <v>8.5833333330000006</v>
      </c>
      <c r="AP7" s="29">
        <v>0</v>
      </c>
      <c r="AQ7" s="30">
        <f t="shared" si="1"/>
        <v>8.0224824824210561</v>
      </c>
    </row>
    <row r="8" spans="1:43" x14ac:dyDescent="0.2">
      <c r="A8" s="5">
        <v>7</v>
      </c>
      <c r="B8" s="34" t="s">
        <v>165</v>
      </c>
      <c r="C8" s="6" t="s">
        <v>30</v>
      </c>
      <c r="D8" s="7">
        <v>3</v>
      </c>
      <c r="E8" s="8">
        <v>3</v>
      </c>
      <c r="F8" s="8">
        <v>3</v>
      </c>
      <c r="G8" s="8">
        <v>1</v>
      </c>
      <c r="H8" s="8">
        <v>2</v>
      </c>
      <c r="I8" s="8">
        <v>0</v>
      </c>
      <c r="J8" s="8">
        <v>0</v>
      </c>
      <c r="K8" s="8">
        <v>20</v>
      </c>
      <c r="L8" s="8">
        <v>10</v>
      </c>
      <c r="M8" s="8">
        <v>1</v>
      </c>
      <c r="N8" s="8">
        <v>4</v>
      </c>
      <c r="O8" s="8">
        <v>0</v>
      </c>
      <c r="P8" s="8">
        <v>2</v>
      </c>
      <c r="Q8" s="7">
        <v>1</v>
      </c>
      <c r="R8" s="7">
        <v>5</v>
      </c>
      <c r="S8" s="7">
        <v>1</v>
      </c>
      <c r="T8" s="7">
        <v>3</v>
      </c>
      <c r="U8" s="7">
        <v>1</v>
      </c>
      <c r="V8" s="7">
        <v>0</v>
      </c>
      <c r="W8" s="8">
        <f t="shared" si="0"/>
        <v>60</v>
      </c>
      <c r="X8" s="29">
        <v>9.6666666669999994</v>
      </c>
      <c r="Y8" s="30">
        <v>6</v>
      </c>
      <c r="Z8" s="30">
        <v>7.3333333329999997</v>
      </c>
      <c r="AA8" s="30">
        <v>2</v>
      </c>
      <c r="AB8" s="30">
        <v>3.5</v>
      </c>
      <c r="AC8" s="30">
        <v>0</v>
      </c>
      <c r="AD8" s="30">
        <v>0</v>
      </c>
      <c r="AE8" s="29">
        <v>8.9</v>
      </c>
      <c r="AF8" s="29">
        <v>7.2</v>
      </c>
      <c r="AG8" s="29">
        <v>4</v>
      </c>
      <c r="AH8" s="29">
        <v>3</v>
      </c>
      <c r="AI8" s="29">
        <v>0</v>
      </c>
      <c r="AJ8" s="29">
        <v>1.5</v>
      </c>
      <c r="AK8" s="30">
        <v>10</v>
      </c>
      <c r="AL8" s="29">
        <v>7.2</v>
      </c>
      <c r="AM8" s="31">
        <v>3</v>
      </c>
      <c r="AN8" s="31">
        <v>4.3333333329999997</v>
      </c>
      <c r="AO8" s="29">
        <v>5</v>
      </c>
      <c r="AP8" s="29">
        <v>0</v>
      </c>
      <c r="AQ8" s="30">
        <f t="shared" si="1"/>
        <v>4.3491228069999996</v>
      </c>
    </row>
    <row r="9" spans="1:43" x14ac:dyDescent="0.2">
      <c r="A9" s="5">
        <v>8</v>
      </c>
      <c r="B9" s="34" t="s">
        <v>166</v>
      </c>
      <c r="C9" s="6" t="s">
        <v>31</v>
      </c>
      <c r="D9" s="7">
        <v>119</v>
      </c>
      <c r="E9" s="8">
        <v>190</v>
      </c>
      <c r="F9" s="8">
        <v>87</v>
      </c>
      <c r="G9" s="8">
        <v>3</v>
      </c>
      <c r="H9" s="8">
        <v>7</v>
      </c>
      <c r="I9" s="8">
        <v>10</v>
      </c>
      <c r="J9" s="8">
        <v>2</v>
      </c>
      <c r="K9" s="8">
        <v>145</v>
      </c>
      <c r="L9" s="8">
        <v>2</v>
      </c>
      <c r="M9" s="8">
        <v>84</v>
      </c>
      <c r="N9" s="8">
        <v>50</v>
      </c>
      <c r="O9" s="8">
        <v>50</v>
      </c>
      <c r="P9" s="8">
        <v>60</v>
      </c>
      <c r="Q9" s="7">
        <v>38</v>
      </c>
      <c r="R9" s="7">
        <v>35</v>
      </c>
      <c r="S9" s="7">
        <v>1</v>
      </c>
      <c r="T9" s="7">
        <v>50</v>
      </c>
      <c r="U9" s="7">
        <v>16</v>
      </c>
      <c r="V9" s="7">
        <v>0</v>
      </c>
      <c r="W9" s="8">
        <f t="shared" si="0"/>
        <v>949</v>
      </c>
      <c r="X9" s="29">
        <v>9.1764705880000008</v>
      </c>
      <c r="Y9" s="30">
        <v>9.4105263160000003</v>
      </c>
      <c r="Z9" s="30">
        <v>9.3448275859999992</v>
      </c>
      <c r="AA9" s="30">
        <v>4.3333333329999997</v>
      </c>
      <c r="AB9" s="30">
        <v>7.5714285710000002</v>
      </c>
      <c r="AC9" s="30">
        <v>6.8</v>
      </c>
      <c r="AD9" s="30">
        <v>7</v>
      </c>
      <c r="AE9" s="29">
        <v>8.9655172410000006</v>
      </c>
      <c r="AF9" s="29">
        <v>5.5</v>
      </c>
      <c r="AG9" s="29">
        <v>7.7857142860000002</v>
      </c>
      <c r="AH9" s="29">
        <v>9.06</v>
      </c>
      <c r="AI9" s="29">
        <v>8.94</v>
      </c>
      <c r="AJ9" s="29">
        <v>9.0333333329999999</v>
      </c>
      <c r="AK9" s="30">
        <v>9.3421052630000005</v>
      </c>
      <c r="AL9" s="29">
        <v>8.3428571429999998</v>
      </c>
      <c r="AM9" s="31">
        <v>2</v>
      </c>
      <c r="AN9" s="31">
        <v>8.1999999999999993</v>
      </c>
      <c r="AO9" s="29">
        <v>8.125</v>
      </c>
      <c r="AP9" s="29">
        <v>0</v>
      </c>
      <c r="AQ9" s="30">
        <f t="shared" si="1"/>
        <v>7.3121638768421047</v>
      </c>
    </row>
    <row r="10" spans="1:43" x14ac:dyDescent="0.2">
      <c r="A10" s="5">
        <v>9</v>
      </c>
      <c r="B10" s="34" t="s">
        <v>168</v>
      </c>
      <c r="C10" s="6" t="s">
        <v>30</v>
      </c>
      <c r="D10" s="7">
        <v>0</v>
      </c>
      <c r="E10" s="8">
        <v>0</v>
      </c>
      <c r="F10" s="8">
        <v>13</v>
      </c>
      <c r="G10" s="8">
        <v>2</v>
      </c>
      <c r="H10" s="8">
        <v>0</v>
      </c>
      <c r="I10" s="8">
        <v>0</v>
      </c>
      <c r="J10" s="8">
        <v>0</v>
      </c>
      <c r="K10" s="8">
        <v>2</v>
      </c>
      <c r="L10" s="8">
        <v>1</v>
      </c>
      <c r="M10" s="8">
        <v>0</v>
      </c>
      <c r="N10" s="8">
        <v>1</v>
      </c>
      <c r="O10" s="8">
        <v>1</v>
      </c>
      <c r="P10" s="8">
        <v>0</v>
      </c>
      <c r="Q10" s="7">
        <v>0</v>
      </c>
      <c r="R10" s="7">
        <v>2</v>
      </c>
      <c r="S10" s="7">
        <v>0</v>
      </c>
      <c r="T10" s="7">
        <v>3</v>
      </c>
      <c r="U10" s="7">
        <v>2</v>
      </c>
      <c r="V10" s="7">
        <v>0</v>
      </c>
      <c r="W10" s="8">
        <f t="shared" si="0"/>
        <v>27</v>
      </c>
      <c r="X10" s="29">
        <v>0</v>
      </c>
      <c r="Y10" s="30">
        <v>0</v>
      </c>
      <c r="Z10" s="30">
        <v>9.923076923</v>
      </c>
      <c r="AA10" s="30">
        <v>5.5</v>
      </c>
      <c r="AB10" s="30">
        <v>0</v>
      </c>
      <c r="AC10" s="30">
        <v>0</v>
      </c>
      <c r="AD10" s="30">
        <v>0</v>
      </c>
      <c r="AE10" s="29">
        <v>3.5</v>
      </c>
      <c r="AF10" s="29">
        <v>2</v>
      </c>
      <c r="AG10" s="29">
        <v>0</v>
      </c>
      <c r="AH10" s="29">
        <v>5</v>
      </c>
      <c r="AI10" s="29">
        <v>6</v>
      </c>
      <c r="AJ10" s="29">
        <v>0</v>
      </c>
      <c r="AK10" s="30">
        <v>0</v>
      </c>
      <c r="AL10" s="29">
        <v>4.5</v>
      </c>
      <c r="AM10" s="31">
        <v>0</v>
      </c>
      <c r="AN10" s="31">
        <v>7</v>
      </c>
      <c r="AO10" s="29">
        <v>7.5</v>
      </c>
      <c r="AP10" s="29">
        <v>5</v>
      </c>
      <c r="AQ10" s="30">
        <f t="shared" si="1"/>
        <v>2.9433198380526315</v>
      </c>
    </row>
    <row r="11" spans="1:43" x14ac:dyDescent="0.2">
      <c r="A11" s="5">
        <v>10</v>
      </c>
      <c r="B11" s="34" t="s">
        <v>167</v>
      </c>
      <c r="C11" s="6" t="s">
        <v>31</v>
      </c>
      <c r="D11" s="7">
        <v>52</v>
      </c>
      <c r="E11" s="8">
        <v>143</v>
      </c>
      <c r="F11" s="8">
        <v>93</v>
      </c>
      <c r="G11" s="8">
        <v>26</v>
      </c>
      <c r="H11" s="8">
        <v>192</v>
      </c>
      <c r="I11" s="8">
        <v>6</v>
      </c>
      <c r="J11" s="8">
        <v>16</v>
      </c>
      <c r="K11" s="8">
        <v>149</v>
      </c>
      <c r="L11" s="8">
        <v>26</v>
      </c>
      <c r="M11" s="8">
        <v>42</v>
      </c>
      <c r="N11" s="8">
        <v>33</v>
      </c>
      <c r="O11" s="8">
        <v>31</v>
      </c>
      <c r="P11" s="8">
        <v>35</v>
      </c>
      <c r="Q11" s="7">
        <v>15</v>
      </c>
      <c r="R11" s="7">
        <v>38</v>
      </c>
      <c r="S11" s="7">
        <v>31</v>
      </c>
      <c r="T11" s="7">
        <v>73</v>
      </c>
      <c r="U11" s="7">
        <v>31</v>
      </c>
      <c r="V11" s="7">
        <v>2</v>
      </c>
      <c r="W11" s="8">
        <f t="shared" si="0"/>
        <v>1034</v>
      </c>
      <c r="X11" s="29">
        <v>8.615384615</v>
      </c>
      <c r="Y11" s="30">
        <v>9.5874125869999993</v>
      </c>
      <c r="Z11" s="30">
        <v>9.3225806450000004</v>
      </c>
      <c r="AA11" s="30">
        <v>7.230769231</v>
      </c>
      <c r="AB11" s="30">
        <v>9.4010416669999994</v>
      </c>
      <c r="AC11" s="30">
        <v>7</v>
      </c>
      <c r="AD11" s="30">
        <v>9.0625</v>
      </c>
      <c r="AE11" s="29">
        <v>9.4563758389999997</v>
      </c>
      <c r="AF11" s="29">
        <v>8.5</v>
      </c>
      <c r="AG11" s="29">
        <v>8.0952380949999991</v>
      </c>
      <c r="AH11" s="29">
        <v>9.5757575760000009</v>
      </c>
      <c r="AI11" s="29">
        <v>9.5483870970000009</v>
      </c>
      <c r="AJ11" s="29">
        <v>9.0285714289999994</v>
      </c>
      <c r="AK11" s="30">
        <v>7.8666666669999996</v>
      </c>
      <c r="AL11" s="29">
        <v>8.0526315789999998</v>
      </c>
      <c r="AM11" s="31">
        <v>9.5161290320000003</v>
      </c>
      <c r="AN11" s="31">
        <v>9.2876712329999993</v>
      </c>
      <c r="AO11" s="29">
        <v>8.903225806</v>
      </c>
      <c r="AP11" s="29">
        <v>6</v>
      </c>
      <c r="AQ11" s="30">
        <f t="shared" si="1"/>
        <v>8.6342285841052639</v>
      </c>
    </row>
    <row r="12" spans="1:43" x14ac:dyDescent="0.2">
      <c r="A12" s="5">
        <v>11</v>
      </c>
      <c r="B12" s="34" t="s">
        <v>169</v>
      </c>
      <c r="C12" s="6" t="s">
        <v>27</v>
      </c>
      <c r="D12" s="7">
        <v>170</v>
      </c>
      <c r="E12" s="8">
        <v>156</v>
      </c>
      <c r="F12" s="8">
        <v>121</v>
      </c>
      <c r="G12" s="8">
        <v>102</v>
      </c>
      <c r="H12" s="8">
        <v>217</v>
      </c>
      <c r="I12" s="8">
        <v>4</v>
      </c>
      <c r="J12" s="8">
        <v>71</v>
      </c>
      <c r="K12" s="8">
        <v>56</v>
      </c>
      <c r="L12" s="8">
        <v>129</v>
      </c>
      <c r="M12" s="8">
        <v>66</v>
      </c>
      <c r="N12" s="8">
        <v>44</v>
      </c>
      <c r="O12" s="8">
        <v>49</v>
      </c>
      <c r="P12" s="8">
        <v>66</v>
      </c>
      <c r="Q12" s="7">
        <v>33</v>
      </c>
      <c r="R12" s="7">
        <v>60</v>
      </c>
      <c r="S12" s="7">
        <v>64</v>
      </c>
      <c r="T12" s="7">
        <v>41</v>
      </c>
      <c r="U12" s="7">
        <v>37</v>
      </c>
      <c r="V12" s="7">
        <v>4</v>
      </c>
      <c r="W12" s="8">
        <f t="shared" si="0"/>
        <v>1490</v>
      </c>
      <c r="X12" s="29">
        <v>7.7</v>
      </c>
      <c r="Y12" s="30">
        <v>8.615384615</v>
      </c>
      <c r="Z12" s="30">
        <v>8.5537190079999998</v>
      </c>
      <c r="AA12" s="30">
        <v>7.3725490200000001</v>
      </c>
      <c r="AB12" s="30">
        <v>8.1981566820000005</v>
      </c>
      <c r="AC12" s="30">
        <v>7.75</v>
      </c>
      <c r="AD12" s="30">
        <v>8.3521126760000008</v>
      </c>
      <c r="AE12" s="29">
        <v>7.7321428570000004</v>
      </c>
      <c r="AF12" s="29">
        <v>7.7596899219999997</v>
      </c>
      <c r="AG12" s="29">
        <v>7.3333333329999997</v>
      </c>
      <c r="AH12" s="29">
        <v>8.0454545450000001</v>
      </c>
      <c r="AI12" s="29">
        <v>7.6326530610000001</v>
      </c>
      <c r="AJ12" s="29">
        <v>7.5606060609999997</v>
      </c>
      <c r="AK12" s="30">
        <v>8.4545454549999999</v>
      </c>
      <c r="AL12" s="29">
        <v>8.3166666669999998</v>
      </c>
      <c r="AM12" s="31">
        <v>7.890625</v>
      </c>
      <c r="AN12" s="31">
        <v>7.6097560980000001</v>
      </c>
      <c r="AO12" s="29">
        <v>8.1081081079999997</v>
      </c>
      <c r="AP12" s="29">
        <v>5.6666666670000003</v>
      </c>
      <c r="AQ12" s="30">
        <f t="shared" si="1"/>
        <v>7.8237984092105268</v>
      </c>
    </row>
    <row r="13" spans="1:43" x14ac:dyDescent="0.2">
      <c r="A13" s="5">
        <v>12</v>
      </c>
      <c r="B13" s="34" t="s">
        <v>170</v>
      </c>
      <c r="C13" s="6" t="s">
        <v>27</v>
      </c>
      <c r="D13" s="7">
        <v>18</v>
      </c>
      <c r="E13" s="8">
        <v>16</v>
      </c>
      <c r="F13" s="8">
        <v>6</v>
      </c>
      <c r="G13" s="8">
        <v>6</v>
      </c>
      <c r="H13" s="8">
        <v>12</v>
      </c>
      <c r="I13" s="8">
        <v>0</v>
      </c>
      <c r="J13" s="8">
        <v>10</v>
      </c>
      <c r="K13" s="8">
        <v>38</v>
      </c>
      <c r="L13" s="8">
        <v>17</v>
      </c>
      <c r="M13" s="8">
        <v>0</v>
      </c>
      <c r="N13" s="8">
        <v>0</v>
      </c>
      <c r="O13" s="8">
        <v>0</v>
      </c>
      <c r="P13" s="8">
        <v>0</v>
      </c>
      <c r="Q13" s="7">
        <v>13</v>
      </c>
      <c r="R13" s="7">
        <v>8</v>
      </c>
      <c r="S13" s="7">
        <v>10</v>
      </c>
      <c r="T13" s="7">
        <v>8</v>
      </c>
      <c r="U13" s="7">
        <v>7</v>
      </c>
      <c r="V13" s="7">
        <v>0</v>
      </c>
      <c r="W13" s="8">
        <f t="shared" si="0"/>
        <v>169</v>
      </c>
      <c r="X13" s="29">
        <v>9.7222222219999992</v>
      </c>
      <c r="Y13" s="30">
        <v>9.6875</v>
      </c>
      <c r="Z13" s="30">
        <v>9.1666666669999994</v>
      </c>
      <c r="AA13" s="30">
        <v>6.5</v>
      </c>
      <c r="AB13" s="30">
        <v>9.4166666669999994</v>
      </c>
      <c r="AC13" s="30">
        <v>0</v>
      </c>
      <c r="AD13" s="30">
        <v>9.6</v>
      </c>
      <c r="AE13" s="29">
        <v>9.3947368420000004</v>
      </c>
      <c r="AF13" s="29">
        <v>7.7058823529999998</v>
      </c>
      <c r="AG13" s="29">
        <v>0</v>
      </c>
      <c r="AH13" s="29">
        <v>0</v>
      </c>
      <c r="AI13" s="29">
        <v>0</v>
      </c>
      <c r="AJ13" s="29">
        <v>0</v>
      </c>
      <c r="AK13" s="30">
        <v>9.692307692</v>
      </c>
      <c r="AL13" s="29">
        <v>7.875</v>
      </c>
      <c r="AM13" s="31">
        <v>9.1999999999999993</v>
      </c>
      <c r="AN13" s="31">
        <v>9.5</v>
      </c>
      <c r="AO13" s="29">
        <v>9.8571428569999995</v>
      </c>
      <c r="AP13" s="29">
        <v>0</v>
      </c>
      <c r="AQ13" s="30">
        <f t="shared" si="1"/>
        <v>6.1746381736842109</v>
      </c>
    </row>
    <row r="14" spans="1:43" x14ac:dyDescent="0.2">
      <c r="A14" s="5">
        <v>13</v>
      </c>
      <c r="B14" s="34" t="s">
        <v>171</v>
      </c>
      <c r="C14" s="6" t="s">
        <v>28</v>
      </c>
      <c r="D14" s="7">
        <v>127</v>
      </c>
      <c r="E14" s="8">
        <v>78</v>
      </c>
      <c r="F14" s="8">
        <v>9</v>
      </c>
      <c r="G14" s="8">
        <v>85</v>
      </c>
      <c r="H14" s="8">
        <v>155</v>
      </c>
      <c r="I14" s="8">
        <v>2</v>
      </c>
      <c r="J14" s="8">
        <v>3</v>
      </c>
      <c r="K14" s="8">
        <v>50</v>
      </c>
      <c r="L14" s="8">
        <v>8</v>
      </c>
      <c r="M14" s="8">
        <v>48</v>
      </c>
      <c r="N14" s="8">
        <v>25</v>
      </c>
      <c r="O14" s="8">
        <v>33</v>
      </c>
      <c r="P14" s="8">
        <v>41</v>
      </c>
      <c r="Q14" s="7">
        <v>19</v>
      </c>
      <c r="R14" s="7">
        <v>44</v>
      </c>
      <c r="S14" s="7">
        <v>12</v>
      </c>
      <c r="T14" s="7">
        <v>30</v>
      </c>
      <c r="U14" s="7">
        <v>20</v>
      </c>
      <c r="V14" s="7">
        <v>0</v>
      </c>
      <c r="W14" s="8">
        <f t="shared" si="0"/>
        <v>789</v>
      </c>
      <c r="X14" s="29">
        <v>9.3149606299999999</v>
      </c>
      <c r="Y14" s="30">
        <v>9.192307692</v>
      </c>
      <c r="Z14" s="30">
        <v>8.6666666669999994</v>
      </c>
      <c r="AA14" s="30">
        <v>8.2588235290000007</v>
      </c>
      <c r="AB14" s="30">
        <v>8.6580645159999996</v>
      </c>
      <c r="AC14" s="30">
        <v>3</v>
      </c>
      <c r="AD14" s="30">
        <v>7.6666666670000003</v>
      </c>
      <c r="AE14" s="29">
        <v>7.72</v>
      </c>
      <c r="AF14" s="29">
        <v>6.875</v>
      </c>
      <c r="AG14" s="29">
        <v>7.75</v>
      </c>
      <c r="AH14" s="29">
        <v>8.68</v>
      </c>
      <c r="AI14" s="29">
        <v>8.6969696970000001</v>
      </c>
      <c r="AJ14" s="29">
        <v>8.4878048780000004</v>
      </c>
      <c r="AK14" s="30">
        <v>9.5789473679999997</v>
      </c>
      <c r="AL14" s="29">
        <v>8.4545454549999999</v>
      </c>
      <c r="AM14" s="31">
        <v>7.6666666670000003</v>
      </c>
      <c r="AN14" s="31">
        <v>9.2333333329999991</v>
      </c>
      <c r="AO14" s="29">
        <v>8.4499999999999993</v>
      </c>
      <c r="AP14" s="29">
        <v>10</v>
      </c>
      <c r="AQ14" s="30">
        <f t="shared" si="1"/>
        <v>8.2289872157368418</v>
      </c>
    </row>
    <row r="15" spans="1:43" x14ac:dyDescent="0.2">
      <c r="A15" s="5">
        <v>14</v>
      </c>
      <c r="B15" s="34" t="s">
        <v>172</v>
      </c>
      <c r="C15" s="6" t="s">
        <v>30</v>
      </c>
      <c r="D15" s="7">
        <v>308</v>
      </c>
      <c r="E15" s="8">
        <v>228</v>
      </c>
      <c r="F15" s="8">
        <v>0</v>
      </c>
      <c r="G15" s="8">
        <v>158</v>
      </c>
      <c r="H15" s="8">
        <v>267</v>
      </c>
      <c r="I15" s="8">
        <v>6</v>
      </c>
      <c r="J15" s="8">
        <v>102</v>
      </c>
      <c r="K15" s="8">
        <v>2</v>
      </c>
      <c r="L15" s="8">
        <v>237</v>
      </c>
      <c r="M15" s="8">
        <v>0</v>
      </c>
      <c r="N15" s="8">
        <v>1</v>
      </c>
      <c r="O15" s="8">
        <v>0</v>
      </c>
      <c r="P15" s="8">
        <v>73</v>
      </c>
      <c r="Q15" s="7">
        <v>0</v>
      </c>
      <c r="R15" s="7">
        <v>69</v>
      </c>
      <c r="S15" s="7">
        <v>107</v>
      </c>
      <c r="T15" s="7">
        <v>149</v>
      </c>
      <c r="U15" s="7">
        <v>107</v>
      </c>
      <c r="V15" s="7">
        <v>0</v>
      </c>
      <c r="W15" s="8">
        <f t="shared" si="0"/>
        <v>1814</v>
      </c>
      <c r="X15" s="29">
        <v>9.3344155840000003</v>
      </c>
      <c r="Y15" s="30">
        <v>9.5482456140000007</v>
      </c>
      <c r="Z15" s="30">
        <v>0</v>
      </c>
      <c r="AA15" s="30">
        <v>8.2974683539999994</v>
      </c>
      <c r="AB15" s="30">
        <v>9.2247191009999998</v>
      </c>
      <c r="AC15" s="30">
        <v>8.8333333330000006</v>
      </c>
      <c r="AD15" s="30">
        <v>9.4411764710000003</v>
      </c>
      <c r="AE15" s="29">
        <v>9.5</v>
      </c>
      <c r="AF15" s="29">
        <v>8.8101265820000005</v>
      </c>
      <c r="AG15" s="29">
        <v>0</v>
      </c>
      <c r="AH15" s="29">
        <v>10</v>
      </c>
      <c r="AI15" s="29">
        <v>0</v>
      </c>
      <c r="AJ15" s="29">
        <v>8.7534246580000001</v>
      </c>
      <c r="AK15" s="30">
        <v>0</v>
      </c>
      <c r="AL15" s="29">
        <v>8.5652173909999991</v>
      </c>
      <c r="AM15" s="31">
        <v>9.1588785050000006</v>
      </c>
      <c r="AN15" s="31">
        <v>9.4899328860000001</v>
      </c>
      <c r="AO15" s="29">
        <v>9.0560747660000001</v>
      </c>
      <c r="AP15" s="29">
        <v>9</v>
      </c>
      <c r="AQ15" s="30">
        <f t="shared" si="1"/>
        <v>7.2112112234210537</v>
      </c>
    </row>
    <row r="16" spans="1:43" x14ac:dyDescent="0.2">
      <c r="A16" s="5">
        <v>15</v>
      </c>
      <c r="B16" s="34" t="s">
        <v>173</v>
      </c>
      <c r="C16" s="6" t="s">
        <v>32</v>
      </c>
      <c r="D16" s="7">
        <v>137</v>
      </c>
      <c r="E16" s="8">
        <v>144</v>
      </c>
      <c r="F16" s="8">
        <v>34</v>
      </c>
      <c r="G16" s="8">
        <v>39</v>
      </c>
      <c r="H16" s="8">
        <v>50</v>
      </c>
      <c r="I16" s="8">
        <v>0</v>
      </c>
      <c r="J16" s="8">
        <v>3</v>
      </c>
      <c r="K16" s="8">
        <v>49</v>
      </c>
      <c r="L16" s="8">
        <v>131</v>
      </c>
      <c r="M16" s="8">
        <v>10</v>
      </c>
      <c r="N16" s="8">
        <v>4</v>
      </c>
      <c r="O16" s="8">
        <v>7</v>
      </c>
      <c r="P16" s="8">
        <v>7</v>
      </c>
      <c r="Q16" s="7">
        <v>9</v>
      </c>
      <c r="R16" s="7">
        <v>32</v>
      </c>
      <c r="S16" s="7">
        <v>6</v>
      </c>
      <c r="T16" s="7">
        <v>33</v>
      </c>
      <c r="U16" s="7">
        <v>32</v>
      </c>
      <c r="V16" s="7">
        <v>0</v>
      </c>
      <c r="W16" s="8">
        <f t="shared" si="0"/>
        <v>727</v>
      </c>
      <c r="X16" s="29">
        <v>9.5109489049999993</v>
      </c>
      <c r="Y16" s="30">
        <v>9.5833333330000006</v>
      </c>
      <c r="Z16" s="30">
        <v>8.9411764710000003</v>
      </c>
      <c r="AA16" s="30">
        <v>7.9743589740000003</v>
      </c>
      <c r="AB16" s="30">
        <v>9.4600000000000009</v>
      </c>
      <c r="AC16" s="30">
        <v>0</v>
      </c>
      <c r="AD16" s="30">
        <v>9</v>
      </c>
      <c r="AE16" s="29">
        <v>8.7142857140000007</v>
      </c>
      <c r="AF16" s="29">
        <v>7.8473282439999998</v>
      </c>
      <c r="AG16" s="29">
        <v>6.2</v>
      </c>
      <c r="AH16" s="29">
        <v>8.25</v>
      </c>
      <c r="AI16" s="29">
        <v>8.5714285710000002</v>
      </c>
      <c r="AJ16" s="29">
        <v>8</v>
      </c>
      <c r="AK16" s="30">
        <v>10</v>
      </c>
      <c r="AL16" s="29">
        <v>8.375</v>
      </c>
      <c r="AM16" s="31">
        <v>8.8333333330000006</v>
      </c>
      <c r="AN16" s="31">
        <v>9.3939393940000002</v>
      </c>
      <c r="AO16" s="29">
        <v>8.84375</v>
      </c>
      <c r="AP16" s="29">
        <v>0</v>
      </c>
      <c r="AQ16" s="30">
        <f t="shared" si="1"/>
        <v>7.7630991020526317</v>
      </c>
    </row>
    <row r="17" spans="1:43" x14ac:dyDescent="0.2">
      <c r="A17" s="5">
        <v>16</v>
      </c>
      <c r="B17" s="34" t="s">
        <v>174</v>
      </c>
      <c r="C17" s="6" t="s">
        <v>32</v>
      </c>
      <c r="D17" s="7">
        <v>191</v>
      </c>
      <c r="E17" s="8">
        <v>116</v>
      </c>
      <c r="F17" s="8">
        <v>72</v>
      </c>
      <c r="G17" s="8">
        <v>115</v>
      </c>
      <c r="H17" s="8">
        <v>163</v>
      </c>
      <c r="I17" s="8">
        <v>10</v>
      </c>
      <c r="J17" s="8">
        <v>26</v>
      </c>
      <c r="K17" s="8">
        <v>77</v>
      </c>
      <c r="L17" s="8">
        <v>147</v>
      </c>
      <c r="M17" s="8">
        <v>96</v>
      </c>
      <c r="N17" s="8">
        <v>60</v>
      </c>
      <c r="O17" s="8">
        <v>68</v>
      </c>
      <c r="P17" s="8">
        <v>77</v>
      </c>
      <c r="Q17" s="7">
        <v>32</v>
      </c>
      <c r="R17" s="7">
        <v>45</v>
      </c>
      <c r="S17" s="7">
        <v>12</v>
      </c>
      <c r="T17" s="7">
        <v>35</v>
      </c>
      <c r="U17" s="7">
        <v>51</v>
      </c>
      <c r="V17" s="7">
        <v>1</v>
      </c>
      <c r="W17" s="8">
        <f t="shared" si="0"/>
        <v>1394</v>
      </c>
      <c r="X17" s="29">
        <v>9.5183246070000003</v>
      </c>
      <c r="Y17" s="30">
        <v>9.6293103450000004</v>
      </c>
      <c r="Z17" s="30">
        <v>9.3888888890000004</v>
      </c>
      <c r="AA17" s="30">
        <v>8.4521739129999993</v>
      </c>
      <c r="AB17" s="30">
        <v>9.5153374230000001</v>
      </c>
      <c r="AC17" s="30">
        <v>6.9</v>
      </c>
      <c r="AD17" s="30">
        <v>9.384615385</v>
      </c>
      <c r="AE17" s="29">
        <v>9.2207792210000008</v>
      </c>
      <c r="AF17" s="29">
        <v>8.5850340139999997</v>
      </c>
      <c r="AG17" s="29">
        <v>7.8229166670000003</v>
      </c>
      <c r="AH17" s="29">
        <v>9.15</v>
      </c>
      <c r="AI17" s="29">
        <v>8.9117647059999996</v>
      </c>
      <c r="AJ17" s="29">
        <v>8.4545454549999999</v>
      </c>
      <c r="AK17" s="30">
        <v>9.6875</v>
      </c>
      <c r="AL17" s="29">
        <v>8.4222222220000003</v>
      </c>
      <c r="AM17" s="31">
        <v>8.6666666669999994</v>
      </c>
      <c r="AN17" s="31">
        <v>8.4857142860000003</v>
      </c>
      <c r="AO17" s="29">
        <v>9.2941176470000002</v>
      </c>
      <c r="AP17" s="29">
        <v>9</v>
      </c>
      <c r="AQ17" s="30">
        <f t="shared" si="1"/>
        <v>8.8678900761578952</v>
      </c>
    </row>
    <row r="18" spans="1:43" x14ac:dyDescent="0.2">
      <c r="A18" s="5">
        <v>17</v>
      </c>
      <c r="B18" s="34" t="s">
        <v>175</v>
      </c>
      <c r="C18" s="6" t="s">
        <v>28</v>
      </c>
      <c r="D18" s="7">
        <v>2</v>
      </c>
      <c r="E18" s="8">
        <v>0</v>
      </c>
      <c r="F18" s="8">
        <v>2</v>
      </c>
      <c r="G18" s="8">
        <v>3</v>
      </c>
      <c r="H18" s="8">
        <v>1</v>
      </c>
      <c r="I18" s="8">
        <v>0</v>
      </c>
      <c r="J18" s="8">
        <v>0</v>
      </c>
      <c r="K18" s="8">
        <v>0</v>
      </c>
      <c r="L18" s="8">
        <v>2</v>
      </c>
      <c r="M18" s="8">
        <v>0</v>
      </c>
      <c r="N18" s="8">
        <v>0</v>
      </c>
      <c r="O18" s="8">
        <v>0</v>
      </c>
      <c r="P18" s="8">
        <v>0</v>
      </c>
      <c r="Q18" s="7">
        <v>0</v>
      </c>
      <c r="R18" s="7">
        <v>0</v>
      </c>
      <c r="S18" s="7">
        <v>0</v>
      </c>
      <c r="T18" s="7">
        <v>1</v>
      </c>
      <c r="U18" s="7">
        <v>0</v>
      </c>
      <c r="V18" s="7">
        <v>0</v>
      </c>
      <c r="W18" s="8">
        <f t="shared" si="0"/>
        <v>11</v>
      </c>
      <c r="X18" s="29">
        <v>7</v>
      </c>
      <c r="Y18" s="30">
        <v>0</v>
      </c>
      <c r="Z18" s="30">
        <v>9.5</v>
      </c>
      <c r="AA18" s="30">
        <v>7</v>
      </c>
      <c r="AB18" s="30">
        <v>10</v>
      </c>
      <c r="AC18" s="30">
        <v>0</v>
      </c>
      <c r="AD18" s="30">
        <v>0</v>
      </c>
      <c r="AE18" s="29">
        <v>0</v>
      </c>
      <c r="AF18" s="29">
        <v>9</v>
      </c>
      <c r="AG18" s="29">
        <v>0</v>
      </c>
      <c r="AH18" s="29">
        <v>0</v>
      </c>
      <c r="AI18" s="29">
        <v>0</v>
      </c>
      <c r="AJ18" s="29">
        <v>0</v>
      </c>
      <c r="AK18" s="30">
        <v>0</v>
      </c>
      <c r="AL18" s="29">
        <v>0</v>
      </c>
      <c r="AM18" s="31">
        <v>0</v>
      </c>
      <c r="AN18" s="31">
        <v>3</v>
      </c>
      <c r="AO18" s="29">
        <v>0</v>
      </c>
      <c r="AP18" s="29">
        <v>0</v>
      </c>
      <c r="AQ18" s="30">
        <f t="shared" si="1"/>
        <v>2.3947368421052633</v>
      </c>
    </row>
    <row r="19" spans="1:43" x14ac:dyDescent="0.2">
      <c r="A19" s="5">
        <v>18</v>
      </c>
      <c r="B19" s="34" t="s">
        <v>176</v>
      </c>
      <c r="C19" s="6" t="s">
        <v>31</v>
      </c>
      <c r="D19" s="7">
        <v>129</v>
      </c>
      <c r="E19" s="8">
        <v>189</v>
      </c>
      <c r="F19" s="8">
        <v>104</v>
      </c>
      <c r="G19" s="8">
        <v>20</v>
      </c>
      <c r="H19" s="8">
        <v>43</v>
      </c>
      <c r="I19" s="8">
        <v>6</v>
      </c>
      <c r="J19" s="8">
        <v>21</v>
      </c>
      <c r="K19" s="8">
        <v>50</v>
      </c>
      <c r="L19" s="8">
        <v>27</v>
      </c>
      <c r="M19" s="8">
        <v>144</v>
      </c>
      <c r="N19" s="8">
        <v>89</v>
      </c>
      <c r="O19" s="8">
        <v>101</v>
      </c>
      <c r="P19" s="8">
        <v>115</v>
      </c>
      <c r="Q19" s="7">
        <v>43</v>
      </c>
      <c r="R19" s="7">
        <v>51</v>
      </c>
      <c r="S19" s="7">
        <v>10</v>
      </c>
      <c r="T19" s="7">
        <v>61</v>
      </c>
      <c r="U19" s="7">
        <v>45</v>
      </c>
      <c r="V19" s="7">
        <v>7</v>
      </c>
      <c r="W19" s="8">
        <f t="shared" si="0"/>
        <v>1255</v>
      </c>
      <c r="X19" s="29">
        <v>8.9534883720000007</v>
      </c>
      <c r="Y19" s="30">
        <v>9.5661375660000001</v>
      </c>
      <c r="Z19" s="30">
        <v>9.442307692</v>
      </c>
      <c r="AA19" s="30">
        <v>6.75</v>
      </c>
      <c r="AB19" s="30">
        <v>9.0930232560000004</v>
      </c>
      <c r="AC19" s="30">
        <v>7.3333333329999997</v>
      </c>
      <c r="AD19" s="30">
        <v>8.6666666669999994</v>
      </c>
      <c r="AE19" s="29">
        <v>8.3000000000000007</v>
      </c>
      <c r="AF19" s="29">
        <v>7.1111111109999996</v>
      </c>
      <c r="AG19" s="29">
        <v>8.0486111109999996</v>
      </c>
      <c r="AH19" s="29">
        <v>9.0786516850000005</v>
      </c>
      <c r="AI19" s="29">
        <v>8.7920792080000005</v>
      </c>
      <c r="AJ19" s="29">
        <v>8.8956521740000003</v>
      </c>
      <c r="AK19" s="30">
        <v>9.6046511629999998</v>
      </c>
      <c r="AL19" s="29">
        <v>8.3725490199999992</v>
      </c>
      <c r="AM19" s="31">
        <v>8.4</v>
      </c>
      <c r="AN19" s="31">
        <v>9.6065573769999997</v>
      </c>
      <c r="AO19" s="29">
        <v>9.4222222220000003</v>
      </c>
      <c r="AP19" s="29">
        <v>6</v>
      </c>
      <c r="AQ19" s="30">
        <f t="shared" si="1"/>
        <v>8.4966864187894746</v>
      </c>
    </row>
    <row r="20" spans="1:43" x14ac:dyDescent="0.2">
      <c r="A20" s="5">
        <v>19</v>
      </c>
      <c r="B20" s="34" t="s">
        <v>177</v>
      </c>
      <c r="C20" s="6" t="s">
        <v>27</v>
      </c>
      <c r="D20" s="7">
        <v>17</v>
      </c>
      <c r="E20" s="8">
        <v>94</v>
      </c>
      <c r="F20" s="8">
        <v>128</v>
      </c>
      <c r="G20" s="8">
        <v>12</v>
      </c>
      <c r="H20" s="8">
        <v>170</v>
      </c>
      <c r="I20" s="8">
        <v>8</v>
      </c>
      <c r="J20" s="8">
        <v>19</v>
      </c>
      <c r="K20" s="8">
        <v>43</v>
      </c>
      <c r="L20" s="8">
        <v>8</v>
      </c>
      <c r="M20" s="8">
        <v>253</v>
      </c>
      <c r="N20" s="8">
        <v>173</v>
      </c>
      <c r="O20" s="8">
        <v>170</v>
      </c>
      <c r="P20" s="8">
        <v>204</v>
      </c>
      <c r="Q20" s="7">
        <v>29</v>
      </c>
      <c r="R20" s="7">
        <v>139</v>
      </c>
      <c r="S20" s="7">
        <v>12</v>
      </c>
      <c r="T20" s="7">
        <v>55</v>
      </c>
      <c r="U20" s="7">
        <v>59</v>
      </c>
      <c r="V20" s="7">
        <v>4</v>
      </c>
      <c r="W20" s="8">
        <f t="shared" si="0"/>
        <v>1597</v>
      </c>
      <c r="X20" s="29">
        <v>7.9411764710000003</v>
      </c>
      <c r="Y20" s="30">
        <v>8.6914893620000004</v>
      </c>
      <c r="Z20" s="30">
        <v>8.921875</v>
      </c>
      <c r="AA20" s="30">
        <v>7.0833333329999997</v>
      </c>
      <c r="AB20" s="30">
        <v>8.3588235290000004</v>
      </c>
      <c r="AC20" s="30">
        <v>8.875</v>
      </c>
      <c r="AD20" s="30">
        <v>6.8947368420000004</v>
      </c>
      <c r="AE20" s="29">
        <v>8.2093023259999995</v>
      </c>
      <c r="AF20" s="29">
        <v>6.75</v>
      </c>
      <c r="AG20" s="29">
        <v>7.6758893280000002</v>
      </c>
      <c r="AH20" s="29">
        <v>8.8150289019999999</v>
      </c>
      <c r="AI20" s="29">
        <v>8.7470588239999998</v>
      </c>
      <c r="AJ20" s="29">
        <v>8.5588235289999997</v>
      </c>
      <c r="AK20" s="30">
        <v>8.4137931029999997</v>
      </c>
      <c r="AL20" s="29">
        <v>9.2230215829999995</v>
      </c>
      <c r="AM20" s="31">
        <v>7.3333333329999997</v>
      </c>
      <c r="AN20" s="31">
        <v>8.0727272729999999</v>
      </c>
      <c r="AO20" s="29">
        <v>8.4406779660000009</v>
      </c>
      <c r="AP20" s="29">
        <v>0</v>
      </c>
      <c r="AQ20" s="30">
        <f t="shared" si="1"/>
        <v>7.7371626686315809</v>
      </c>
    </row>
    <row r="21" spans="1:43" x14ac:dyDescent="0.2">
      <c r="A21" s="5">
        <v>20</v>
      </c>
      <c r="B21" s="34" t="s">
        <v>178</v>
      </c>
      <c r="C21" s="6" t="s">
        <v>32</v>
      </c>
      <c r="D21" s="7">
        <v>212</v>
      </c>
      <c r="E21" s="8">
        <v>213</v>
      </c>
      <c r="F21" s="8">
        <v>124</v>
      </c>
      <c r="G21" s="8">
        <v>46</v>
      </c>
      <c r="H21" s="8">
        <v>230</v>
      </c>
      <c r="I21" s="8">
        <v>4</v>
      </c>
      <c r="J21" s="8">
        <v>10</v>
      </c>
      <c r="K21" s="8">
        <v>289</v>
      </c>
      <c r="L21" s="8">
        <v>135</v>
      </c>
      <c r="M21" s="8">
        <v>106</v>
      </c>
      <c r="N21" s="8">
        <v>76</v>
      </c>
      <c r="O21" s="8">
        <v>79</v>
      </c>
      <c r="P21" s="8">
        <v>100</v>
      </c>
      <c r="Q21" s="7">
        <v>10</v>
      </c>
      <c r="R21" s="7">
        <v>56</v>
      </c>
      <c r="S21" s="7">
        <v>45</v>
      </c>
      <c r="T21" s="7">
        <v>58</v>
      </c>
      <c r="U21" s="7">
        <v>54</v>
      </c>
      <c r="V21" s="7">
        <v>0</v>
      </c>
      <c r="W21" s="8">
        <f t="shared" si="0"/>
        <v>1847</v>
      </c>
      <c r="X21" s="29">
        <v>9.4952830190000004</v>
      </c>
      <c r="Y21" s="30">
        <v>9.7511737089999997</v>
      </c>
      <c r="Z21" s="30">
        <v>9.4758064520000005</v>
      </c>
      <c r="AA21" s="30">
        <v>8.1304347830000001</v>
      </c>
      <c r="AB21" s="30">
        <v>9.4</v>
      </c>
      <c r="AC21" s="30">
        <v>8</v>
      </c>
      <c r="AD21" s="30">
        <v>7.7</v>
      </c>
      <c r="AE21" s="29">
        <v>9.3114186849999996</v>
      </c>
      <c r="AF21" s="29">
        <v>8.8222222220000006</v>
      </c>
      <c r="AG21" s="29">
        <v>8.3490566039999994</v>
      </c>
      <c r="AH21" s="29">
        <v>9.3026315789999998</v>
      </c>
      <c r="AI21" s="29">
        <v>8.9240506330000002</v>
      </c>
      <c r="AJ21" s="29">
        <v>8.99</v>
      </c>
      <c r="AK21" s="30">
        <v>8</v>
      </c>
      <c r="AL21" s="29">
        <v>8.8928571430000005</v>
      </c>
      <c r="AM21" s="31">
        <v>9.2222222219999992</v>
      </c>
      <c r="AN21" s="31">
        <v>9.3620689660000007</v>
      </c>
      <c r="AO21" s="29">
        <v>9.4074074070000009</v>
      </c>
      <c r="AP21" s="29">
        <v>10</v>
      </c>
      <c r="AQ21" s="30">
        <f t="shared" si="1"/>
        <v>8.9756122854736837</v>
      </c>
    </row>
    <row r="22" spans="1:43" x14ac:dyDescent="0.2">
      <c r="A22" s="5">
        <v>21</v>
      </c>
      <c r="B22" s="34" t="s">
        <v>179</v>
      </c>
      <c r="C22" s="6" t="s">
        <v>28</v>
      </c>
      <c r="D22" s="7">
        <v>3</v>
      </c>
      <c r="E22" s="8">
        <v>0</v>
      </c>
      <c r="F22" s="8">
        <v>10</v>
      </c>
      <c r="G22" s="8">
        <v>3</v>
      </c>
      <c r="H22" s="8">
        <v>9</v>
      </c>
      <c r="I22" s="8">
        <v>2</v>
      </c>
      <c r="J22" s="8">
        <v>1</v>
      </c>
      <c r="K22" s="8">
        <v>2</v>
      </c>
      <c r="L22" s="8">
        <v>1</v>
      </c>
      <c r="M22" s="8">
        <v>0</v>
      </c>
      <c r="N22" s="8">
        <v>0</v>
      </c>
      <c r="O22" s="8">
        <v>0</v>
      </c>
      <c r="P22" s="8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8">
        <f t="shared" si="0"/>
        <v>31</v>
      </c>
      <c r="X22" s="29">
        <v>8.3333333330000006</v>
      </c>
      <c r="Y22" s="30">
        <v>0</v>
      </c>
      <c r="Z22" s="30">
        <v>8.1</v>
      </c>
      <c r="AA22" s="30">
        <v>5.6666666670000003</v>
      </c>
      <c r="AB22" s="30">
        <v>10</v>
      </c>
      <c r="AC22" s="30">
        <v>9</v>
      </c>
      <c r="AD22" s="30">
        <v>9</v>
      </c>
      <c r="AE22" s="29">
        <v>9.5</v>
      </c>
      <c r="AF22" s="29">
        <v>10</v>
      </c>
      <c r="AG22" s="29">
        <v>0</v>
      </c>
      <c r="AH22" s="29">
        <v>0</v>
      </c>
      <c r="AI22" s="29">
        <v>0</v>
      </c>
      <c r="AJ22" s="29">
        <v>0</v>
      </c>
      <c r="AK22" s="30">
        <v>0</v>
      </c>
      <c r="AL22" s="29">
        <v>0</v>
      </c>
      <c r="AM22" s="31">
        <v>0</v>
      </c>
      <c r="AN22" s="31">
        <v>0</v>
      </c>
      <c r="AO22" s="29">
        <v>0</v>
      </c>
      <c r="AP22" s="29">
        <v>0</v>
      </c>
      <c r="AQ22" s="30">
        <f t="shared" si="1"/>
        <v>3.6631578947368419</v>
      </c>
    </row>
    <row r="23" spans="1:43" x14ac:dyDescent="0.2">
      <c r="A23" s="5">
        <v>22</v>
      </c>
      <c r="B23" s="34" t="s">
        <v>180</v>
      </c>
      <c r="C23" s="6" t="s">
        <v>29</v>
      </c>
      <c r="D23" s="7">
        <v>1</v>
      </c>
      <c r="E23" s="8">
        <v>1</v>
      </c>
      <c r="F23" s="8">
        <v>0</v>
      </c>
      <c r="G23" s="8">
        <v>1</v>
      </c>
      <c r="H23" s="8">
        <v>8</v>
      </c>
      <c r="I23" s="8">
        <v>0</v>
      </c>
      <c r="J23" s="8">
        <v>0</v>
      </c>
      <c r="K23" s="8">
        <v>72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8">
        <f t="shared" si="0"/>
        <v>83</v>
      </c>
      <c r="X23" s="29">
        <v>8</v>
      </c>
      <c r="Y23" s="30">
        <v>10</v>
      </c>
      <c r="Z23" s="30">
        <v>0</v>
      </c>
      <c r="AA23" s="30">
        <v>9</v>
      </c>
      <c r="AB23" s="30">
        <v>9.875</v>
      </c>
      <c r="AC23" s="30">
        <v>0</v>
      </c>
      <c r="AD23" s="30">
        <v>0</v>
      </c>
      <c r="AE23" s="29">
        <v>9.7222222219999992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29">
        <v>0</v>
      </c>
      <c r="AL23" s="29">
        <v>0</v>
      </c>
      <c r="AM23" s="31">
        <v>0</v>
      </c>
      <c r="AN23" s="31">
        <v>0</v>
      </c>
      <c r="AO23" s="29">
        <v>0</v>
      </c>
      <c r="AP23" s="29">
        <v>0</v>
      </c>
      <c r="AQ23" s="30">
        <f t="shared" si="1"/>
        <v>2.4524853801052631</v>
      </c>
    </row>
    <row r="24" spans="1:43" x14ac:dyDescent="0.2">
      <c r="A24" s="5">
        <v>23</v>
      </c>
      <c r="B24" s="34" t="s">
        <v>181</v>
      </c>
      <c r="C24" s="6" t="s">
        <v>29</v>
      </c>
      <c r="D24" s="7">
        <v>8</v>
      </c>
      <c r="E24" s="8">
        <v>26</v>
      </c>
      <c r="F24" s="8">
        <v>18</v>
      </c>
      <c r="G24" s="8">
        <v>36</v>
      </c>
      <c r="H24" s="8">
        <v>54</v>
      </c>
      <c r="I24" s="8">
        <v>0</v>
      </c>
      <c r="J24" s="8">
        <v>4</v>
      </c>
      <c r="K24" s="8">
        <v>11</v>
      </c>
      <c r="L24" s="8">
        <v>53</v>
      </c>
      <c r="M24" s="8">
        <v>4</v>
      </c>
      <c r="N24" s="8">
        <v>4</v>
      </c>
      <c r="O24" s="8">
        <v>3</v>
      </c>
      <c r="P24" s="8">
        <v>3</v>
      </c>
      <c r="Q24" s="7">
        <v>11</v>
      </c>
      <c r="R24" s="7">
        <v>9</v>
      </c>
      <c r="S24" s="7">
        <v>2</v>
      </c>
      <c r="T24" s="7">
        <v>7</v>
      </c>
      <c r="U24" s="7">
        <v>8</v>
      </c>
      <c r="V24" s="7">
        <v>0</v>
      </c>
      <c r="W24" s="8">
        <f t="shared" si="0"/>
        <v>261</v>
      </c>
      <c r="X24" s="29">
        <v>9.5</v>
      </c>
      <c r="Y24" s="30">
        <v>9.692307692</v>
      </c>
      <c r="Z24" s="30">
        <v>9.3888888890000004</v>
      </c>
      <c r="AA24" s="30">
        <v>8.0555555559999998</v>
      </c>
      <c r="AB24" s="30">
        <v>9.3333333330000006</v>
      </c>
      <c r="AC24" s="30">
        <v>0</v>
      </c>
      <c r="AD24" s="30">
        <v>6.25</v>
      </c>
      <c r="AE24" s="29">
        <v>9.1818181820000007</v>
      </c>
      <c r="AF24" s="29">
        <v>9.1509433960000006</v>
      </c>
      <c r="AG24" s="29">
        <v>8.25</v>
      </c>
      <c r="AH24" s="29">
        <v>8.5</v>
      </c>
      <c r="AI24" s="29">
        <v>10</v>
      </c>
      <c r="AJ24" s="29">
        <v>10</v>
      </c>
      <c r="AK24" s="29">
        <v>9.8181818179999993</v>
      </c>
      <c r="AL24" s="29">
        <v>9.1111111109999996</v>
      </c>
      <c r="AM24" s="31">
        <v>9.5</v>
      </c>
      <c r="AN24" s="31">
        <v>7.1428571429999996</v>
      </c>
      <c r="AO24" s="29">
        <v>10</v>
      </c>
      <c r="AP24" s="29">
        <v>9</v>
      </c>
      <c r="AQ24" s="30">
        <f t="shared" si="1"/>
        <v>8.5197366905263152</v>
      </c>
    </row>
    <row r="25" spans="1:43" x14ac:dyDescent="0.2">
      <c r="A25" s="5">
        <v>24</v>
      </c>
      <c r="B25" s="34" t="s">
        <v>182</v>
      </c>
      <c r="C25" s="6" t="s">
        <v>30</v>
      </c>
      <c r="D25" s="7">
        <v>2</v>
      </c>
      <c r="E25" s="8">
        <v>10</v>
      </c>
      <c r="F25" s="8">
        <v>0</v>
      </c>
      <c r="G25" s="8">
        <v>0</v>
      </c>
      <c r="H25" s="8">
        <v>13</v>
      </c>
      <c r="I25" s="8">
        <v>0</v>
      </c>
      <c r="J25" s="8">
        <v>0</v>
      </c>
      <c r="K25" s="8">
        <v>0</v>
      </c>
      <c r="L25" s="8">
        <v>10</v>
      </c>
      <c r="M25" s="8">
        <v>1</v>
      </c>
      <c r="N25" s="8">
        <v>0</v>
      </c>
      <c r="O25" s="8">
        <v>0</v>
      </c>
      <c r="P25" s="8">
        <v>0</v>
      </c>
      <c r="Q25" s="7">
        <v>1</v>
      </c>
      <c r="R25" s="7">
        <v>6</v>
      </c>
      <c r="S25" s="7">
        <v>0</v>
      </c>
      <c r="T25" s="7">
        <v>0</v>
      </c>
      <c r="U25" s="7">
        <v>0</v>
      </c>
      <c r="V25" s="7">
        <v>0</v>
      </c>
      <c r="W25" s="8">
        <f t="shared" si="0"/>
        <v>43</v>
      </c>
      <c r="X25" s="29">
        <v>10</v>
      </c>
      <c r="Y25" s="30">
        <v>10</v>
      </c>
      <c r="Z25" s="30">
        <v>0</v>
      </c>
      <c r="AA25" s="30">
        <v>0</v>
      </c>
      <c r="AB25" s="30">
        <v>10</v>
      </c>
      <c r="AC25" s="30">
        <v>0</v>
      </c>
      <c r="AD25" s="30">
        <v>0</v>
      </c>
      <c r="AE25" s="29">
        <v>0</v>
      </c>
      <c r="AF25" s="29">
        <v>8.1999999999999993</v>
      </c>
      <c r="AG25" s="29">
        <v>9</v>
      </c>
      <c r="AH25" s="29">
        <v>0</v>
      </c>
      <c r="AI25" s="29">
        <v>0</v>
      </c>
      <c r="AJ25" s="29">
        <v>0</v>
      </c>
      <c r="AK25" s="29">
        <v>10</v>
      </c>
      <c r="AL25" s="29">
        <v>8.3333333330000006</v>
      </c>
      <c r="AM25" s="31">
        <v>0</v>
      </c>
      <c r="AN25" s="31">
        <v>0</v>
      </c>
      <c r="AO25" s="29">
        <v>0</v>
      </c>
      <c r="AP25" s="29">
        <v>0</v>
      </c>
      <c r="AQ25" s="30">
        <f t="shared" si="1"/>
        <v>3.4491228070000002</v>
      </c>
    </row>
    <row r="26" spans="1:43" x14ac:dyDescent="0.2">
      <c r="A26" s="5">
        <v>25</v>
      </c>
      <c r="B26" s="34" t="s">
        <v>183</v>
      </c>
      <c r="C26" s="6" t="s">
        <v>29</v>
      </c>
      <c r="D26" s="7">
        <v>232</v>
      </c>
      <c r="E26" s="8">
        <v>182</v>
      </c>
      <c r="F26" s="8">
        <v>83</v>
      </c>
      <c r="G26" s="8">
        <v>134</v>
      </c>
      <c r="H26" s="8">
        <v>102</v>
      </c>
      <c r="I26" s="8">
        <v>0</v>
      </c>
      <c r="J26" s="8">
        <v>66</v>
      </c>
      <c r="K26" s="8">
        <v>110</v>
      </c>
      <c r="L26" s="8">
        <v>171</v>
      </c>
      <c r="M26" s="8">
        <v>30</v>
      </c>
      <c r="N26" s="8">
        <v>13</v>
      </c>
      <c r="O26" s="8">
        <v>15</v>
      </c>
      <c r="P26" s="8">
        <v>37</v>
      </c>
      <c r="Q26" s="7">
        <v>10</v>
      </c>
      <c r="R26" s="7">
        <v>78</v>
      </c>
      <c r="S26" s="7">
        <v>42</v>
      </c>
      <c r="T26" s="7">
        <v>62</v>
      </c>
      <c r="U26" s="7">
        <v>58</v>
      </c>
      <c r="V26" s="7">
        <v>0</v>
      </c>
      <c r="W26" s="8">
        <f t="shared" si="0"/>
        <v>1425</v>
      </c>
      <c r="X26" s="29">
        <v>9.3146551720000001</v>
      </c>
      <c r="Y26" s="30">
        <v>9.653846154</v>
      </c>
      <c r="Z26" s="30">
        <v>9.2048192770000004</v>
      </c>
      <c r="AA26" s="30">
        <v>8.1865671639999995</v>
      </c>
      <c r="AB26" s="30">
        <v>9.3235294119999992</v>
      </c>
      <c r="AC26" s="30">
        <v>0</v>
      </c>
      <c r="AD26" s="30">
        <v>8.8787878790000008</v>
      </c>
      <c r="AE26" s="29">
        <v>9.3545454550000002</v>
      </c>
      <c r="AF26" s="29">
        <v>9.3918128650000003</v>
      </c>
      <c r="AG26" s="29">
        <v>8</v>
      </c>
      <c r="AH26" s="29">
        <v>8.923076923</v>
      </c>
      <c r="AI26" s="29">
        <v>8.9333333330000002</v>
      </c>
      <c r="AJ26" s="29">
        <v>8.4594594589999996</v>
      </c>
      <c r="AK26" s="29">
        <v>8.5</v>
      </c>
      <c r="AL26" s="29">
        <v>8.730769231</v>
      </c>
      <c r="AM26" s="31">
        <v>9.2857142859999993</v>
      </c>
      <c r="AN26" s="31">
        <v>9.2903225809999999</v>
      </c>
      <c r="AO26" s="29">
        <v>8.7931034480000001</v>
      </c>
      <c r="AP26" s="29">
        <v>0</v>
      </c>
      <c r="AQ26" s="30">
        <f t="shared" si="1"/>
        <v>8.0118075073157904</v>
      </c>
    </row>
    <row r="27" spans="1:43" x14ac:dyDescent="0.2">
      <c r="A27" s="5">
        <v>26</v>
      </c>
      <c r="B27" s="34" t="s">
        <v>184</v>
      </c>
      <c r="C27" s="6" t="s">
        <v>29</v>
      </c>
      <c r="D27" s="7">
        <v>0</v>
      </c>
      <c r="E27" s="8">
        <v>0</v>
      </c>
      <c r="F27" s="8">
        <v>10</v>
      </c>
      <c r="G27" s="8">
        <v>1</v>
      </c>
      <c r="H27" s="8">
        <v>8</v>
      </c>
      <c r="I27" s="8">
        <v>0</v>
      </c>
      <c r="J27" s="8">
        <v>0</v>
      </c>
      <c r="K27" s="8">
        <v>0</v>
      </c>
      <c r="L27" s="8">
        <v>1</v>
      </c>
      <c r="M27" s="8">
        <v>0</v>
      </c>
      <c r="N27" s="8">
        <v>0</v>
      </c>
      <c r="O27" s="8">
        <v>0</v>
      </c>
      <c r="P27" s="8">
        <v>0</v>
      </c>
      <c r="Q27" s="7">
        <v>0</v>
      </c>
      <c r="R27" s="7">
        <v>3</v>
      </c>
      <c r="S27" s="7">
        <v>2</v>
      </c>
      <c r="T27" s="7">
        <v>0</v>
      </c>
      <c r="U27" s="7">
        <v>2</v>
      </c>
      <c r="V27" s="7">
        <v>0</v>
      </c>
      <c r="W27" s="8">
        <f t="shared" si="0"/>
        <v>27</v>
      </c>
      <c r="X27" s="29">
        <v>0</v>
      </c>
      <c r="Y27" s="30">
        <v>0</v>
      </c>
      <c r="Z27" s="30">
        <v>8.6</v>
      </c>
      <c r="AA27" s="30">
        <v>6</v>
      </c>
      <c r="AB27" s="30">
        <v>9.875</v>
      </c>
      <c r="AC27" s="30">
        <v>0</v>
      </c>
      <c r="AD27" s="30">
        <v>0</v>
      </c>
      <c r="AE27" s="29">
        <v>0</v>
      </c>
      <c r="AF27" s="29">
        <v>7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  <c r="AL27" s="29">
        <v>9.3333333330000006</v>
      </c>
      <c r="AM27" s="31">
        <v>9</v>
      </c>
      <c r="AN27" s="31">
        <v>0</v>
      </c>
      <c r="AO27" s="29">
        <v>9.5</v>
      </c>
      <c r="AP27" s="29">
        <v>0</v>
      </c>
      <c r="AQ27" s="30">
        <f t="shared" si="1"/>
        <v>3.1214912280526317</v>
      </c>
    </row>
    <row r="28" spans="1:43" x14ac:dyDescent="0.2">
      <c r="A28" s="5">
        <v>27</v>
      </c>
      <c r="B28" s="34" t="s">
        <v>185</v>
      </c>
      <c r="C28" s="6" t="s">
        <v>27</v>
      </c>
      <c r="D28" s="7">
        <v>97</v>
      </c>
      <c r="E28" s="8">
        <v>90</v>
      </c>
      <c r="F28" s="8">
        <v>36</v>
      </c>
      <c r="G28" s="8">
        <v>68</v>
      </c>
      <c r="H28" s="8">
        <v>49</v>
      </c>
      <c r="I28" s="8">
        <v>4</v>
      </c>
      <c r="J28" s="8">
        <v>30</v>
      </c>
      <c r="K28" s="8">
        <v>31</v>
      </c>
      <c r="L28" s="8">
        <v>90</v>
      </c>
      <c r="M28" s="8">
        <v>54</v>
      </c>
      <c r="N28" s="8">
        <v>27</v>
      </c>
      <c r="O28" s="8">
        <v>27</v>
      </c>
      <c r="P28" s="8">
        <v>49</v>
      </c>
      <c r="Q28" s="7">
        <v>36</v>
      </c>
      <c r="R28" s="7">
        <v>56</v>
      </c>
      <c r="S28" s="7">
        <v>13</v>
      </c>
      <c r="T28" s="7">
        <v>40</v>
      </c>
      <c r="U28" s="7">
        <v>62</v>
      </c>
      <c r="V28" s="7">
        <v>2</v>
      </c>
      <c r="W28" s="8">
        <f t="shared" si="0"/>
        <v>861</v>
      </c>
      <c r="X28" s="29">
        <v>8.9072164950000001</v>
      </c>
      <c r="Y28" s="30">
        <v>8.8444444440000005</v>
      </c>
      <c r="Z28" s="30">
        <v>8.0555555559999998</v>
      </c>
      <c r="AA28" s="30">
        <v>8.3823529410000006</v>
      </c>
      <c r="AB28" s="30">
        <v>7.9387755100000001</v>
      </c>
      <c r="AC28" s="30">
        <v>8.75</v>
      </c>
      <c r="AD28" s="30">
        <v>9.2666666670000009</v>
      </c>
      <c r="AE28" s="29">
        <v>8.6774193549999996</v>
      </c>
      <c r="AF28" s="29">
        <v>8</v>
      </c>
      <c r="AG28" s="29">
        <v>8.5555555559999998</v>
      </c>
      <c r="AH28" s="29">
        <v>8.5555555559999998</v>
      </c>
      <c r="AI28" s="29">
        <v>8.7037037040000005</v>
      </c>
      <c r="AJ28" s="29">
        <v>8.5306122450000004</v>
      </c>
      <c r="AK28" s="29">
        <v>9.0277777780000008</v>
      </c>
      <c r="AL28" s="29">
        <v>8.6428571430000005</v>
      </c>
      <c r="AM28" s="31">
        <v>7.076923077</v>
      </c>
      <c r="AN28" s="31">
        <v>8.0749999999999993</v>
      </c>
      <c r="AO28" s="29">
        <v>9.4677419349999994</v>
      </c>
      <c r="AP28" s="29">
        <v>6.5</v>
      </c>
      <c r="AQ28" s="30">
        <f t="shared" si="1"/>
        <v>8.4188504190526317</v>
      </c>
    </row>
    <row r="29" spans="1:43" x14ac:dyDescent="0.2">
      <c r="A29" s="5">
        <v>28</v>
      </c>
      <c r="B29" s="34" t="s">
        <v>187</v>
      </c>
      <c r="C29" s="6" t="s">
        <v>28</v>
      </c>
      <c r="D29" s="7">
        <v>9</v>
      </c>
      <c r="E29" s="8">
        <v>2</v>
      </c>
      <c r="F29" s="8">
        <v>13</v>
      </c>
      <c r="G29" s="8">
        <v>1</v>
      </c>
      <c r="H29" s="8">
        <v>4</v>
      </c>
      <c r="I29" s="8">
        <v>0</v>
      </c>
      <c r="J29" s="8">
        <v>0</v>
      </c>
      <c r="K29" s="8">
        <v>27</v>
      </c>
      <c r="L29" s="8">
        <v>26</v>
      </c>
      <c r="M29" s="8">
        <v>0</v>
      </c>
      <c r="N29" s="8">
        <v>0</v>
      </c>
      <c r="O29" s="8">
        <v>0</v>
      </c>
      <c r="P29" s="8">
        <v>0</v>
      </c>
      <c r="Q29" s="7">
        <v>1</v>
      </c>
      <c r="R29" s="7">
        <v>1</v>
      </c>
      <c r="S29" s="7">
        <v>1</v>
      </c>
      <c r="T29" s="7">
        <v>8</v>
      </c>
      <c r="U29" s="7">
        <v>17</v>
      </c>
      <c r="V29" s="7">
        <v>0</v>
      </c>
      <c r="W29" s="8">
        <f t="shared" si="0"/>
        <v>110</v>
      </c>
      <c r="X29" s="29">
        <v>9.5555555559999998</v>
      </c>
      <c r="Y29" s="30">
        <v>10</v>
      </c>
      <c r="Z29" s="30">
        <v>9.076923077</v>
      </c>
      <c r="AA29" s="30">
        <v>9</v>
      </c>
      <c r="AB29" s="30">
        <v>9.75</v>
      </c>
      <c r="AC29" s="30">
        <v>0</v>
      </c>
      <c r="AD29" s="30">
        <v>0</v>
      </c>
      <c r="AE29" s="29">
        <v>9.2592592590000002</v>
      </c>
      <c r="AF29" s="29">
        <v>8.769230769</v>
      </c>
      <c r="AG29" s="29">
        <v>0</v>
      </c>
      <c r="AH29" s="29">
        <v>0</v>
      </c>
      <c r="AI29" s="29">
        <v>0</v>
      </c>
      <c r="AJ29" s="29">
        <v>0</v>
      </c>
      <c r="AK29" s="29">
        <v>9</v>
      </c>
      <c r="AL29" s="29">
        <v>7</v>
      </c>
      <c r="AM29" s="31">
        <v>6</v>
      </c>
      <c r="AN29" s="31">
        <v>8.875</v>
      </c>
      <c r="AO29" s="29">
        <v>9.4705882349999992</v>
      </c>
      <c r="AP29" s="29">
        <v>0</v>
      </c>
      <c r="AQ29" s="30">
        <f t="shared" si="1"/>
        <v>5.5661345734736845</v>
      </c>
    </row>
    <row r="30" spans="1:43" x14ac:dyDescent="0.2">
      <c r="A30" s="5">
        <v>29</v>
      </c>
      <c r="B30" s="34" t="s">
        <v>214</v>
      </c>
      <c r="C30" s="6" t="s">
        <v>30</v>
      </c>
      <c r="D30" s="7">
        <v>0</v>
      </c>
      <c r="E30" s="8">
        <v>1</v>
      </c>
      <c r="F30" s="8">
        <v>0</v>
      </c>
      <c r="G30" s="8">
        <v>0</v>
      </c>
      <c r="H30" s="8">
        <v>2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8">
        <f t="shared" si="0"/>
        <v>4</v>
      </c>
      <c r="X30" s="29">
        <v>0</v>
      </c>
      <c r="Y30" s="30">
        <v>4</v>
      </c>
      <c r="Z30" s="30">
        <v>0</v>
      </c>
      <c r="AA30" s="30">
        <v>0</v>
      </c>
      <c r="AB30" s="30">
        <v>10</v>
      </c>
      <c r="AC30" s="30">
        <v>0</v>
      </c>
      <c r="AD30" s="30">
        <v>0</v>
      </c>
      <c r="AE30" s="29">
        <v>0</v>
      </c>
      <c r="AF30" s="29">
        <v>0</v>
      </c>
      <c r="AG30" s="29">
        <v>0</v>
      </c>
      <c r="AH30" s="29">
        <v>0</v>
      </c>
      <c r="AI30" s="29">
        <v>0</v>
      </c>
      <c r="AJ30" s="29">
        <v>0</v>
      </c>
      <c r="AK30" s="29">
        <v>0</v>
      </c>
      <c r="AL30" s="29">
        <v>0</v>
      </c>
      <c r="AM30" s="31">
        <v>10</v>
      </c>
      <c r="AN30" s="31">
        <v>0</v>
      </c>
      <c r="AO30" s="29">
        <v>0</v>
      </c>
      <c r="AP30" s="29">
        <v>0</v>
      </c>
      <c r="AQ30" s="30">
        <f t="shared" si="1"/>
        <v>1.263157894736842</v>
      </c>
    </row>
    <row r="31" spans="1:43" x14ac:dyDescent="0.2">
      <c r="A31" s="5">
        <v>30</v>
      </c>
      <c r="B31" s="34" t="s">
        <v>188</v>
      </c>
      <c r="C31" s="6" t="s">
        <v>29</v>
      </c>
      <c r="D31" s="7">
        <v>111</v>
      </c>
      <c r="E31" s="8">
        <v>87</v>
      </c>
      <c r="F31" s="8">
        <v>58</v>
      </c>
      <c r="G31" s="8">
        <v>54</v>
      </c>
      <c r="H31" s="8">
        <v>99</v>
      </c>
      <c r="I31" s="8">
        <v>0</v>
      </c>
      <c r="J31" s="8">
        <v>44</v>
      </c>
      <c r="K31" s="8">
        <v>50</v>
      </c>
      <c r="L31" s="8">
        <v>83</v>
      </c>
      <c r="M31" s="8">
        <v>38</v>
      </c>
      <c r="N31" s="8">
        <v>24</v>
      </c>
      <c r="O31" s="8">
        <v>33</v>
      </c>
      <c r="P31" s="8">
        <v>39</v>
      </c>
      <c r="Q31" s="7">
        <v>29</v>
      </c>
      <c r="R31" s="7">
        <v>43</v>
      </c>
      <c r="S31" s="7">
        <v>43</v>
      </c>
      <c r="T31" s="7">
        <v>36</v>
      </c>
      <c r="U31" s="7">
        <v>22</v>
      </c>
      <c r="V31" s="7">
        <v>0</v>
      </c>
      <c r="W31" s="8">
        <f t="shared" si="0"/>
        <v>893</v>
      </c>
      <c r="X31" s="29">
        <v>9.2342342340000005</v>
      </c>
      <c r="Y31" s="30">
        <v>9.3218390800000002</v>
      </c>
      <c r="Z31" s="30">
        <v>9.5344827589999994</v>
      </c>
      <c r="AA31" s="30">
        <v>7.9629629629999998</v>
      </c>
      <c r="AB31" s="30">
        <v>9.1717171719999993</v>
      </c>
      <c r="AC31" s="30">
        <v>0</v>
      </c>
      <c r="AD31" s="30">
        <v>9.3181818179999993</v>
      </c>
      <c r="AE31" s="29">
        <v>8.32</v>
      </c>
      <c r="AF31" s="29">
        <v>8.1566265060000003</v>
      </c>
      <c r="AG31" s="29">
        <v>7.236842105</v>
      </c>
      <c r="AH31" s="29">
        <v>8.5833333330000006</v>
      </c>
      <c r="AI31" s="29">
        <v>8.4545454549999999</v>
      </c>
      <c r="AJ31" s="29">
        <v>7.846153846</v>
      </c>
      <c r="AK31" s="29">
        <v>8.896551724</v>
      </c>
      <c r="AL31" s="29">
        <v>8.2325581400000001</v>
      </c>
      <c r="AM31" s="31">
        <v>8.8139534879999992</v>
      </c>
      <c r="AN31" s="31">
        <v>8.4444444440000002</v>
      </c>
      <c r="AO31" s="29">
        <v>8.8181818179999993</v>
      </c>
      <c r="AP31" s="29">
        <v>0</v>
      </c>
      <c r="AQ31" s="30">
        <f t="shared" si="1"/>
        <v>7.7024530992105262</v>
      </c>
    </row>
    <row r="32" spans="1:43" x14ac:dyDescent="0.2">
      <c r="A32" s="5">
        <v>31</v>
      </c>
      <c r="B32" s="34" t="s">
        <v>189</v>
      </c>
      <c r="C32" s="6" t="s">
        <v>30</v>
      </c>
      <c r="D32" s="7">
        <v>159</v>
      </c>
      <c r="E32" s="8">
        <v>180</v>
      </c>
      <c r="F32" s="8">
        <v>79</v>
      </c>
      <c r="G32" s="8">
        <v>96</v>
      </c>
      <c r="H32" s="8">
        <v>185</v>
      </c>
      <c r="I32" s="8">
        <v>2</v>
      </c>
      <c r="J32" s="8">
        <v>53</v>
      </c>
      <c r="K32" s="8">
        <v>139</v>
      </c>
      <c r="L32" s="8">
        <v>128</v>
      </c>
      <c r="M32" s="8">
        <v>118</v>
      </c>
      <c r="N32" s="8">
        <v>78</v>
      </c>
      <c r="O32" s="8">
        <v>89</v>
      </c>
      <c r="P32" s="8">
        <v>96</v>
      </c>
      <c r="Q32" s="7">
        <v>48</v>
      </c>
      <c r="R32" s="7">
        <v>58</v>
      </c>
      <c r="S32" s="7">
        <v>50</v>
      </c>
      <c r="T32" s="7">
        <v>28</v>
      </c>
      <c r="U32" s="7">
        <v>46</v>
      </c>
      <c r="V32" s="7">
        <v>0</v>
      </c>
      <c r="W32" s="8">
        <f t="shared" si="0"/>
        <v>1632</v>
      </c>
      <c r="X32" s="29">
        <v>9.2012578620000003</v>
      </c>
      <c r="Y32" s="30">
        <v>9.4388888889999993</v>
      </c>
      <c r="Z32" s="30">
        <v>9.3417721520000008</v>
      </c>
      <c r="AA32" s="30">
        <v>8.28125</v>
      </c>
      <c r="AB32" s="30">
        <v>9.1729729730000003</v>
      </c>
      <c r="AC32" s="30">
        <v>7</v>
      </c>
      <c r="AD32" s="30">
        <v>9.4905660380000008</v>
      </c>
      <c r="AE32" s="29">
        <v>9.2014388490000005</v>
      </c>
      <c r="AF32" s="29">
        <v>7.8046875</v>
      </c>
      <c r="AG32" s="29">
        <v>7.9830508470000003</v>
      </c>
      <c r="AH32" s="29">
        <v>9.038461538</v>
      </c>
      <c r="AI32" s="29">
        <v>9.0898876400000006</v>
      </c>
      <c r="AJ32" s="29">
        <v>8.8125</v>
      </c>
      <c r="AK32" s="29">
        <v>9.3541666669999994</v>
      </c>
      <c r="AL32" s="29">
        <v>8.6724137930000005</v>
      </c>
      <c r="AM32" s="31">
        <v>8.98</v>
      </c>
      <c r="AN32" s="31">
        <v>9.4642857140000007</v>
      </c>
      <c r="AO32" s="29">
        <v>9.3260869569999993</v>
      </c>
      <c r="AP32" s="29">
        <v>5</v>
      </c>
      <c r="AQ32" s="30">
        <f t="shared" si="1"/>
        <v>8.6659835483684216</v>
      </c>
    </row>
    <row r="33" spans="1:43" x14ac:dyDescent="0.2">
      <c r="A33" s="5">
        <v>32</v>
      </c>
      <c r="B33" s="34" t="s">
        <v>190</v>
      </c>
      <c r="C33" s="6" t="s">
        <v>27</v>
      </c>
      <c r="D33" s="7">
        <v>1</v>
      </c>
      <c r="E33" s="8">
        <v>0</v>
      </c>
      <c r="F33" s="8">
        <v>0</v>
      </c>
      <c r="G33" s="8">
        <v>0</v>
      </c>
      <c r="H33" s="8">
        <v>8</v>
      </c>
      <c r="I33" s="8">
        <v>0</v>
      </c>
      <c r="J33" s="8">
        <v>2</v>
      </c>
      <c r="K33" s="8">
        <v>1</v>
      </c>
      <c r="L33" s="8">
        <v>2</v>
      </c>
      <c r="M33" s="8">
        <v>0</v>
      </c>
      <c r="N33" s="8">
        <v>0</v>
      </c>
      <c r="O33" s="8">
        <v>0</v>
      </c>
      <c r="P33" s="8">
        <v>0</v>
      </c>
      <c r="Q33" s="7">
        <v>1</v>
      </c>
      <c r="R33" s="7">
        <v>1</v>
      </c>
      <c r="S33" s="7">
        <v>0</v>
      </c>
      <c r="T33" s="7">
        <v>0</v>
      </c>
      <c r="U33" s="7">
        <v>0</v>
      </c>
      <c r="V33" s="7">
        <v>2</v>
      </c>
      <c r="W33" s="8">
        <f t="shared" si="0"/>
        <v>18</v>
      </c>
      <c r="X33" s="29">
        <v>10</v>
      </c>
      <c r="Y33" s="30">
        <v>0</v>
      </c>
      <c r="Z33" s="30">
        <v>0</v>
      </c>
      <c r="AA33" s="30">
        <v>0</v>
      </c>
      <c r="AB33" s="30">
        <v>9.625</v>
      </c>
      <c r="AC33" s="30">
        <v>0</v>
      </c>
      <c r="AD33" s="30">
        <v>10</v>
      </c>
      <c r="AE33" s="29">
        <v>10</v>
      </c>
      <c r="AF33" s="29">
        <v>10</v>
      </c>
      <c r="AG33" s="29">
        <v>0</v>
      </c>
      <c r="AH33" s="29">
        <v>0</v>
      </c>
      <c r="AI33" s="29">
        <v>0</v>
      </c>
      <c r="AJ33" s="29">
        <v>0</v>
      </c>
      <c r="AK33" s="29">
        <v>9</v>
      </c>
      <c r="AL33" s="29">
        <v>8</v>
      </c>
      <c r="AM33" s="31">
        <v>0</v>
      </c>
      <c r="AN33" s="31">
        <v>0</v>
      </c>
      <c r="AO33" s="29">
        <v>0</v>
      </c>
      <c r="AP33" s="29">
        <v>6.5</v>
      </c>
      <c r="AQ33" s="30">
        <f t="shared" si="1"/>
        <v>3.8486842105263159</v>
      </c>
    </row>
    <row r="34" spans="1:43" x14ac:dyDescent="0.2">
      <c r="A34" s="5">
        <v>33</v>
      </c>
      <c r="B34" s="34" t="s">
        <v>191</v>
      </c>
      <c r="C34" s="6" t="s">
        <v>32</v>
      </c>
      <c r="D34" s="7">
        <v>81</v>
      </c>
      <c r="E34" s="8">
        <v>59</v>
      </c>
      <c r="F34" s="8">
        <v>23</v>
      </c>
      <c r="G34" s="8">
        <v>28</v>
      </c>
      <c r="H34" s="8">
        <v>46</v>
      </c>
      <c r="I34" s="8">
        <v>2</v>
      </c>
      <c r="J34" s="8">
        <v>27</v>
      </c>
      <c r="K34" s="8">
        <v>11</v>
      </c>
      <c r="L34" s="8">
        <v>65</v>
      </c>
      <c r="M34" s="8">
        <v>20</v>
      </c>
      <c r="N34" s="8">
        <v>11</v>
      </c>
      <c r="O34" s="8">
        <v>13</v>
      </c>
      <c r="P34" s="8">
        <v>16</v>
      </c>
      <c r="Q34" s="7">
        <v>8</v>
      </c>
      <c r="R34" s="7">
        <v>27</v>
      </c>
      <c r="S34" s="7">
        <v>22</v>
      </c>
      <c r="T34" s="7">
        <v>8</v>
      </c>
      <c r="U34" s="7">
        <v>18</v>
      </c>
      <c r="V34" s="7">
        <v>0</v>
      </c>
      <c r="W34" s="8">
        <f t="shared" si="0"/>
        <v>485</v>
      </c>
      <c r="X34" s="29">
        <v>9.2839506170000003</v>
      </c>
      <c r="Y34" s="30">
        <v>9.5254237289999999</v>
      </c>
      <c r="Z34" s="30">
        <v>9.5652173909999991</v>
      </c>
      <c r="AA34" s="30">
        <v>8.3928571430000005</v>
      </c>
      <c r="AB34" s="30">
        <v>8.9130434780000005</v>
      </c>
      <c r="AC34" s="30">
        <v>7</v>
      </c>
      <c r="AD34" s="30">
        <v>9.5185185190000006</v>
      </c>
      <c r="AE34" s="29">
        <v>8.4545454549999999</v>
      </c>
      <c r="AF34" s="29">
        <v>7.6307692310000004</v>
      </c>
      <c r="AG34" s="29">
        <v>8.1</v>
      </c>
      <c r="AH34" s="29">
        <v>9.6363636360000005</v>
      </c>
      <c r="AI34" s="29">
        <v>9.230769231</v>
      </c>
      <c r="AJ34" s="29">
        <v>9.375</v>
      </c>
      <c r="AK34" s="29">
        <v>9</v>
      </c>
      <c r="AL34" s="29">
        <v>8.2962962959999995</v>
      </c>
      <c r="AM34" s="31">
        <v>8.5</v>
      </c>
      <c r="AN34" s="31">
        <v>9.125</v>
      </c>
      <c r="AO34" s="29">
        <v>9.2777777780000008</v>
      </c>
      <c r="AP34" s="29">
        <v>0</v>
      </c>
      <c r="AQ34" s="30">
        <f t="shared" si="1"/>
        <v>8.3592385528421058</v>
      </c>
    </row>
    <row r="35" spans="1:43" x14ac:dyDescent="0.2">
      <c r="A35" s="5">
        <v>34</v>
      </c>
      <c r="B35" s="34" t="s">
        <v>192</v>
      </c>
      <c r="C35" s="6" t="s">
        <v>28</v>
      </c>
      <c r="D35" s="7">
        <v>110</v>
      </c>
      <c r="E35" s="8">
        <v>55</v>
      </c>
      <c r="F35" s="8">
        <v>38</v>
      </c>
      <c r="G35" s="8">
        <v>64</v>
      </c>
      <c r="H35" s="8">
        <v>109</v>
      </c>
      <c r="I35" s="8">
        <v>4</v>
      </c>
      <c r="J35" s="8">
        <v>47</v>
      </c>
      <c r="K35" s="8">
        <v>21</v>
      </c>
      <c r="L35" s="8">
        <v>92</v>
      </c>
      <c r="M35" s="8">
        <v>49</v>
      </c>
      <c r="N35" s="8">
        <v>37</v>
      </c>
      <c r="O35" s="8">
        <v>37</v>
      </c>
      <c r="P35" s="8">
        <v>50</v>
      </c>
      <c r="Q35" s="7">
        <v>25</v>
      </c>
      <c r="R35" s="7">
        <v>29</v>
      </c>
      <c r="S35" s="7">
        <v>47</v>
      </c>
      <c r="T35" s="7">
        <v>23</v>
      </c>
      <c r="U35" s="7">
        <v>15</v>
      </c>
      <c r="V35" s="7">
        <v>1</v>
      </c>
      <c r="W35" s="8">
        <f t="shared" si="0"/>
        <v>853</v>
      </c>
      <c r="X35" s="29">
        <v>9.4272727270000001</v>
      </c>
      <c r="Y35" s="30">
        <v>9.8181818179999993</v>
      </c>
      <c r="Z35" s="30">
        <v>9</v>
      </c>
      <c r="AA35" s="30">
        <v>8.390625</v>
      </c>
      <c r="AB35" s="30">
        <v>9.3486238529999994</v>
      </c>
      <c r="AC35" s="30">
        <v>7.75</v>
      </c>
      <c r="AD35" s="30">
        <v>9.3191489359999995</v>
      </c>
      <c r="AE35" s="29">
        <v>7.7619047620000003</v>
      </c>
      <c r="AF35" s="29">
        <v>7.9456521740000001</v>
      </c>
      <c r="AG35" s="29">
        <v>7.3673469389999999</v>
      </c>
      <c r="AH35" s="29">
        <v>9.1081081079999997</v>
      </c>
      <c r="AI35" s="29">
        <v>9.0810810810000007</v>
      </c>
      <c r="AJ35" s="29">
        <v>9.1199999999999992</v>
      </c>
      <c r="AK35" s="29">
        <v>9.4</v>
      </c>
      <c r="AL35" s="29">
        <v>8.4827586210000003</v>
      </c>
      <c r="AM35" s="31">
        <v>9.255319149</v>
      </c>
      <c r="AN35" s="31">
        <v>7.9565217390000003</v>
      </c>
      <c r="AO35" s="29">
        <v>9</v>
      </c>
      <c r="AP35" s="29">
        <v>10</v>
      </c>
      <c r="AQ35" s="30">
        <f t="shared" si="1"/>
        <v>8.8175023635263159</v>
      </c>
    </row>
    <row r="36" spans="1:43" x14ac:dyDescent="0.2">
      <c r="A36" s="5">
        <v>35</v>
      </c>
      <c r="B36" s="34" t="s">
        <v>193</v>
      </c>
      <c r="C36" s="6" t="s">
        <v>32</v>
      </c>
      <c r="D36" s="7">
        <v>205</v>
      </c>
      <c r="E36" s="8">
        <v>174</v>
      </c>
      <c r="F36" s="8">
        <v>102</v>
      </c>
      <c r="G36" s="8">
        <v>68</v>
      </c>
      <c r="H36" s="8">
        <v>202</v>
      </c>
      <c r="I36" s="8">
        <v>2</v>
      </c>
      <c r="J36" s="8">
        <v>97</v>
      </c>
      <c r="K36" s="8">
        <v>138</v>
      </c>
      <c r="L36" s="8">
        <v>128</v>
      </c>
      <c r="M36" s="8">
        <v>93</v>
      </c>
      <c r="N36" s="8">
        <v>65</v>
      </c>
      <c r="O36" s="8">
        <v>79</v>
      </c>
      <c r="P36" s="8">
        <v>86</v>
      </c>
      <c r="Q36" s="7">
        <v>48</v>
      </c>
      <c r="R36" s="7">
        <v>58</v>
      </c>
      <c r="S36" s="7">
        <v>39</v>
      </c>
      <c r="T36" s="7">
        <v>47</v>
      </c>
      <c r="U36" s="7">
        <v>57</v>
      </c>
      <c r="V36" s="7">
        <v>1</v>
      </c>
      <c r="W36" s="8">
        <f t="shared" si="0"/>
        <v>1689</v>
      </c>
      <c r="X36" s="29">
        <v>9.4048780490000006</v>
      </c>
      <c r="Y36" s="30">
        <v>9.5747126439999999</v>
      </c>
      <c r="Z36" s="30">
        <v>9.3039215689999999</v>
      </c>
      <c r="AA36" s="30">
        <v>8.2352941180000006</v>
      </c>
      <c r="AB36" s="30">
        <v>9.3910891089999993</v>
      </c>
      <c r="AC36" s="30">
        <v>8.5</v>
      </c>
      <c r="AD36" s="30">
        <v>9.6597938140000004</v>
      </c>
      <c r="AE36" s="29">
        <v>9.2536231880000006</v>
      </c>
      <c r="AF36" s="29">
        <v>8.625</v>
      </c>
      <c r="AG36" s="29">
        <v>8.0107526880000002</v>
      </c>
      <c r="AH36" s="29">
        <v>9.1692307690000003</v>
      </c>
      <c r="AI36" s="29">
        <v>9.0379746839999999</v>
      </c>
      <c r="AJ36" s="29">
        <v>8.8720930229999997</v>
      </c>
      <c r="AK36" s="29">
        <v>9.4166666669999994</v>
      </c>
      <c r="AL36" s="29">
        <v>8.9655172410000006</v>
      </c>
      <c r="AM36" s="31">
        <v>9.3333333330000006</v>
      </c>
      <c r="AN36" s="31">
        <v>8.8085106379999996</v>
      </c>
      <c r="AO36" s="29">
        <v>9.5438596489999998</v>
      </c>
      <c r="AP36" s="29">
        <v>10</v>
      </c>
      <c r="AQ36" s="30">
        <f t="shared" si="1"/>
        <v>9.1108553254210545</v>
      </c>
    </row>
    <row r="37" spans="1:43" x14ac:dyDescent="0.2">
      <c r="A37" s="5">
        <v>36</v>
      </c>
      <c r="B37" s="34" t="s">
        <v>194</v>
      </c>
      <c r="C37" s="6" t="s">
        <v>28</v>
      </c>
      <c r="D37" s="7">
        <v>0</v>
      </c>
      <c r="E37" s="8">
        <v>3</v>
      </c>
      <c r="F37" s="8">
        <v>4</v>
      </c>
      <c r="G37" s="8">
        <v>2</v>
      </c>
      <c r="H37" s="8">
        <v>4</v>
      </c>
      <c r="I37" s="8">
        <v>0</v>
      </c>
      <c r="J37" s="8">
        <v>1</v>
      </c>
      <c r="K37" s="8">
        <v>2</v>
      </c>
      <c r="L37" s="8">
        <v>6</v>
      </c>
      <c r="M37" s="8">
        <v>0</v>
      </c>
      <c r="N37" s="8">
        <v>0</v>
      </c>
      <c r="O37" s="8">
        <v>0</v>
      </c>
      <c r="P37" s="8">
        <v>0</v>
      </c>
      <c r="Q37" s="7">
        <v>1</v>
      </c>
      <c r="R37" s="7">
        <v>1</v>
      </c>
      <c r="S37" s="7">
        <v>2</v>
      </c>
      <c r="T37" s="7">
        <v>1</v>
      </c>
      <c r="U37" s="7">
        <v>0</v>
      </c>
      <c r="V37" s="7">
        <v>0</v>
      </c>
      <c r="W37" s="8">
        <f t="shared" si="0"/>
        <v>27</v>
      </c>
      <c r="X37" s="29">
        <v>0</v>
      </c>
      <c r="Y37" s="30">
        <v>8.3333333330000006</v>
      </c>
      <c r="Z37" s="30">
        <v>9.75</v>
      </c>
      <c r="AA37" s="30">
        <v>5.5</v>
      </c>
      <c r="AB37" s="30">
        <v>8.5</v>
      </c>
      <c r="AC37" s="30">
        <v>0</v>
      </c>
      <c r="AD37" s="30">
        <v>6</v>
      </c>
      <c r="AE37" s="29">
        <v>8</v>
      </c>
      <c r="AF37" s="29">
        <v>9</v>
      </c>
      <c r="AG37" s="29">
        <v>0</v>
      </c>
      <c r="AH37" s="29">
        <v>0</v>
      </c>
      <c r="AI37" s="29">
        <v>0</v>
      </c>
      <c r="AJ37" s="29">
        <v>0</v>
      </c>
      <c r="AK37" s="29">
        <v>10</v>
      </c>
      <c r="AL37" s="29">
        <v>7</v>
      </c>
      <c r="AM37" s="31">
        <v>7.5</v>
      </c>
      <c r="AN37" s="31">
        <v>10</v>
      </c>
      <c r="AO37" s="29">
        <v>0</v>
      </c>
      <c r="AP37" s="29">
        <v>0</v>
      </c>
      <c r="AQ37" s="30">
        <f t="shared" si="1"/>
        <v>4.7149122806842101</v>
      </c>
    </row>
    <row r="38" spans="1:43" x14ac:dyDescent="0.2">
      <c r="A38" s="5">
        <v>37</v>
      </c>
      <c r="B38" s="34" t="s">
        <v>195</v>
      </c>
      <c r="C38" s="6" t="s">
        <v>28</v>
      </c>
      <c r="D38" s="7">
        <v>54</v>
      </c>
      <c r="E38" s="8">
        <v>71</v>
      </c>
      <c r="F38" s="8">
        <v>18</v>
      </c>
      <c r="G38" s="8">
        <v>65</v>
      </c>
      <c r="H38" s="8">
        <v>142</v>
      </c>
      <c r="I38" s="8">
        <v>1</v>
      </c>
      <c r="J38" s="8">
        <v>80</v>
      </c>
      <c r="K38" s="8">
        <v>47</v>
      </c>
      <c r="L38" s="8">
        <v>112</v>
      </c>
      <c r="M38" s="8">
        <v>23</v>
      </c>
      <c r="N38" s="8">
        <v>14</v>
      </c>
      <c r="O38" s="8">
        <v>18</v>
      </c>
      <c r="P38" s="8">
        <v>20</v>
      </c>
      <c r="Q38" s="7">
        <v>18</v>
      </c>
      <c r="R38" s="7">
        <v>41</v>
      </c>
      <c r="S38" s="7">
        <v>66</v>
      </c>
      <c r="T38" s="7">
        <v>13</v>
      </c>
      <c r="U38" s="7">
        <v>25</v>
      </c>
      <c r="V38" s="7">
        <v>1</v>
      </c>
      <c r="W38" s="8">
        <f t="shared" si="0"/>
        <v>829</v>
      </c>
      <c r="X38" s="29">
        <v>9.5555555559999998</v>
      </c>
      <c r="Y38" s="30">
        <v>9.3098591549999998</v>
      </c>
      <c r="Z38" s="30">
        <v>8.6666666669999994</v>
      </c>
      <c r="AA38" s="30">
        <v>8.4</v>
      </c>
      <c r="AB38" s="30">
        <v>9.8309859149999994</v>
      </c>
      <c r="AC38" s="30">
        <v>8</v>
      </c>
      <c r="AD38" s="30">
        <v>9.9124999999999996</v>
      </c>
      <c r="AE38" s="29">
        <v>9.3829787230000008</v>
      </c>
      <c r="AF38" s="29">
        <v>9.1517857140000007</v>
      </c>
      <c r="AG38" s="29">
        <v>7.2608695650000001</v>
      </c>
      <c r="AH38" s="29">
        <v>9.8571428569999995</v>
      </c>
      <c r="AI38" s="29">
        <v>9.1666666669999994</v>
      </c>
      <c r="AJ38" s="29">
        <v>9.15</v>
      </c>
      <c r="AK38" s="29">
        <v>9.2777777780000008</v>
      </c>
      <c r="AL38" s="29">
        <v>9.4634146339999994</v>
      </c>
      <c r="AM38" s="31">
        <v>9.5757575760000009</v>
      </c>
      <c r="AN38" s="31">
        <v>9.538461538</v>
      </c>
      <c r="AO38" s="29">
        <v>9.8800000000000008</v>
      </c>
      <c r="AP38" s="29">
        <v>10</v>
      </c>
      <c r="AQ38" s="30">
        <f t="shared" si="1"/>
        <v>9.2305485444736863</v>
      </c>
    </row>
    <row r="39" spans="1:43" x14ac:dyDescent="0.2">
      <c r="A39" s="5">
        <v>38</v>
      </c>
      <c r="B39" s="34" t="s">
        <v>196</v>
      </c>
      <c r="C39" s="6" t="s">
        <v>27</v>
      </c>
      <c r="D39" s="7">
        <v>33</v>
      </c>
      <c r="E39" s="8">
        <v>30</v>
      </c>
      <c r="F39" s="8">
        <v>132</v>
      </c>
      <c r="G39" s="8">
        <v>14</v>
      </c>
      <c r="H39" s="8">
        <v>40</v>
      </c>
      <c r="I39" s="8">
        <v>2</v>
      </c>
      <c r="J39" s="8">
        <v>6</v>
      </c>
      <c r="K39" s="8">
        <v>9</v>
      </c>
      <c r="L39" s="8">
        <v>21</v>
      </c>
      <c r="M39" s="8">
        <v>33</v>
      </c>
      <c r="N39" s="8">
        <v>22</v>
      </c>
      <c r="O39" s="8">
        <v>26</v>
      </c>
      <c r="P39" s="8">
        <v>41</v>
      </c>
      <c r="Q39" s="7">
        <v>14</v>
      </c>
      <c r="R39" s="7">
        <v>5</v>
      </c>
      <c r="S39" s="7">
        <v>16</v>
      </c>
      <c r="T39" s="7">
        <v>21</v>
      </c>
      <c r="U39" s="7">
        <v>18</v>
      </c>
      <c r="V39" s="7">
        <v>4</v>
      </c>
      <c r="W39" s="8">
        <f t="shared" si="0"/>
        <v>487</v>
      </c>
      <c r="X39" s="29">
        <v>8.5151515149999994</v>
      </c>
      <c r="Y39" s="30">
        <v>8.1999999999999993</v>
      </c>
      <c r="Z39" s="30">
        <v>9.25</v>
      </c>
      <c r="AA39" s="30">
        <v>7.2142857139999998</v>
      </c>
      <c r="AB39" s="30">
        <v>6.7249999999999996</v>
      </c>
      <c r="AC39" s="30">
        <v>5.5</v>
      </c>
      <c r="AD39" s="30">
        <v>7.5</v>
      </c>
      <c r="AE39" s="29">
        <v>6.3333333329999997</v>
      </c>
      <c r="AF39" s="29">
        <v>7.80952381</v>
      </c>
      <c r="AG39" s="29">
        <v>7.8787878789999999</v>
      </c>
      <c r="AH39" s="29">
        <v>9.3636363639999995</v>
      </c>
      <c r="AI39" s="29">
        <v>8.653846154</v>
      </c>
      <c r="AJ39" s="29">
        <v>8.7804878049999999</v>
      </c>
      <c r="AK39" s="29">
        <v>9.0714285710000002</v>
      </c>
      <c r="AL39" s="29">
        <v>5.8</v>
      </c>
      <c r="AM39" s="31">
        <v>7.9375</v>
      </c>
      <c r="AN39" s="31">
        <v>7.3809523810000002</v>
      </c>
      <c r="AO39" s="29">
        <v>7.5</v>
      </c>
      <c r="AP39" s="29">
        <v>0</v>
      </c>
      <c r="AQ39" s="30">
        <f t="shared" si="1"/>
        <v>7.3375754487368416</v>
      </c>
    </row>
    <row r="40" spans="1:43" x14ac:dyDescent="0.2">
      <c r="A40" s="5">
        <v>39</v>
      </c>
      <c r="B40" s="34" t="s">
        <v>197</v>
      </c>
      <c r="C40" s="6" t="s">
        <v>29</v>
      </c>
      <c r="D40" s="7">
        <v>293</v>
      </c>
      <c r="E40" s="8">
        <v>267</v>
      </c>
      <c r="F40" s="8">
        <v>93</v>
      </c>
      <c r="G40" s="8">
        <v>146</v>
      </c>
      <c r="H40" s="8">
        <v>296</v>
      </c>
      <c r="I40" s="8">
        <v>0</v>
      </c>
      <c r="J40" s="8">
        <v>74</v>
      </c>
      <c r="K40" s="8">
        <v>145</v>
      </c>
      <c r="L40" s="8">
        <v>298</v>
      </c>
      <c r="M40" s="8">
        <v>144</v>
      </c>
      <c r="N40" s="8">
        <v>107</v>
      </c>
      <c r="O40" s="8">
        <v>107</v>
      </c>
      <c r="P40" s="8">
        <v>111</v>
      </c>
      <c r="Q40" s="7">
        <v>76</v>
      </c>
      <c r="R40" s="7">
        <v>106</v>
      </c>
      <c r="S40" s="7">
        <v>103</v>
      </c>
      <c r="T40" s="7">
        <v>54</v>
      </c>
      <c r="U40" s="7">
        <v>32</v>
      </c>
      <c r="V40" s="7">
        <v>0</v>
      </c>
      <c r="W40" s="8">
        <f t="shared" si="0"/>
        <v>2452</v>
      </c>
      <c r="X40" s="29">
        <v>9.6075085320000007</v>
      </c>
      <c r="Y40" s="30">
        <v>9.3745318350000009</v>
      </c>
      <c r="Z40" s="30">
        <v>9.2473118280000008</v>
      </c>
      <c r="AA40" s="30">
        <v>8.2876712329999993</v>
      </c>
      <c r="AB40" s="30">
        <v>9.6114864860000004</v>
      </c>
      <c r="AC40" s="30">
        <v>0</v>
      </c>
      <c r="AD40" s="30">
        <v>9.4189189189999993</v>
      </c>
      <c r="AE40" s="29">
        <v>9.1655172409999999</v>
      </c>
      <c r="AF40" s="29">
        <v>8.7583892619999997</v>
      </c>
      <c r="AG40" s="29">
        <v>8.1458333330000006</v>
      </c>
      <c r="AH40" s="29">
        <v>9.2990654209999999</v>
      </c>
      <c r="AI40" s="29">
        <v>9.0186915889999995</v>
      </c>
      <c r="AJ40" s="29">
        <v>8.9459459460000001</v>
      </c>
      <c r="AK40" s="29">
        <v>9.5263157889999999</v>
      </c>
      <c r="AL40" s="29">
        <v>8.8018867919999995</v>
      </c>
      <c r="AM40" s="31">
        <v>9.3300970870000004</v>
      </c>
      <c r="AN40" s="31">
        <v>9.5185185190000006</v>
      </c>
      <c r="AO40" s="29">
        <v>9.09375</v>
      </c>
      <c r="AP40" s="29">
        <v>0</v>
      </c>
      <c r="AQ40" s="30">
        <f t="shared" si="1"/>
        <v>8.1658652532631564</v>
      </c>
    </row>
    <row r="41" spans="1:43" x14ac:dyDescent="0.2">
      <c r="A41" s="5">
        <v>40</v>
      </c>
      <c r="B41" s="34" t="s">
        <v>198</v>
      </c>
      <c r="C41" s="6" t="s">
        <v>30</v>
      </c>
      <c r="D41" s="7">
        <v>203</v>
      </c>
      <c r="E41" s="8">
        <v>69</v>
      </c>
      <c r="F41" s="8">
        <v>87</v>
      </c>
      <c r="G41" s="8">
        <v>66</v>
      </c>
      <c r="H41" s="8">
        <v>157</v>
      </c>
      <c r="I41" s="8">
        <v>0</v>
      </c>
      <c r="J41" s="8">
        <v>39</v>
      </c>
      <c r="K41" s="8">
        <v>68</v>
      </c>
      <c r="L41" s="8">
        <v>74</v>
      </c>
      <c r="M41" s="8">
        <v>49</v>
      </c>
      <c r="N41" s="8">
        <v>29</v>
      </c>
      <c r="O41" s="8">
        <v>48</v>
      </c>
      <c r="P41" s="8">
        <v>48</v>
      </c>
      <c r="Q41" s="7">
        <v>22</v>
      </c>
      <c r="R41" s="7">
        <v>30</v>
      </c>
      <c r="S41" s="7">
        <v>40</v>
      </c>
      <c r="T41" s="7">
        <v>27</v>
      </c>
      <c r="U41" s="7">
        <v>19</v>
      </c>
      <c r="V41" s="7">
        <v>0</v>
      </c>
      <c r="W41" s="8">
        <f t="shared" si="0"/>
        <v>1075</v>
      </c>
      <c r="X41" s="29">
        <v>8</v>
      </c>
      <c r="Y41" s="30">
        <v>8.2173913039999995</v>
      </c>
      <c r="Z41" s="30">
        <v>8.0919540229999996</v>
      </c>
      <c r="AA41" s="30">
        <v>6.7878787880000004</v>
      </c>
      <c r="AB41" s="30">
        <v>7.4458598729999999</v>
      </c>
      <c r="AC41" s="30">
        <v>0</v>
      </c>
      <c r="AD41" s="30">
        <v>9.4871794870000006</v>
      </c>
      <c r="AE41" s="29">
        <v>6.2941176470000002</v>
      </c>
      <c r="AF41" s="29">
        <v>7.2837837839999997</v>
      </c>
      <c r="AG41" s="29">
        <v>7.4285714289999998</v>
      </c>
      <c r="AH41" s="29">
        <v>8.1724137930000005</v>
      </c>
      <c r="AI41" s="29">
        <v>7.0416666670000003</v>
      </c>
      <c r="AJ41" s="29">
        <v>7.4583333329999997</v>
      </c>
      <c r="AK41" s="29">
        <v>8.9090909089999997</v>
      </c>
      <c r="AL41" s="29">
        <v>8</v>
      </c>
      <c r="AM41" s="31">
        <v>7.6749999999999998</v>
      </c>
      <c r="AN41" s="31">
        <v>7.6296296300000002</v>
      </c>
      <c r="AO41" s="29">
        <v>8.2105263159999993</v>
      </c>
      <c r="AP41" s="29">
        <v>8</v>
      </c>
      <c r="AQ41" s="30">
        <f t="shared" si="1"/>
        <v>7.3754419464736847</v>
      </c>
    </row>
    <row r="42" spans="1:43" x14ac:dyDescent="0.2">
      <c r="A42" s="5">
        <v>41</v>
      </c>
      <c r="B42" s="34" t="s">
        <v>199</v>
      </c>
      <c r="C42" s="6" t="s">
        <v>29</v>
      </c>
      <c r="D42" s="7">
        <v>61</v>
      </c>
      <c r="E42" s="8">
        <v>17</v>
      </c>
      <c r="F42" s="8">
        <v>3</v>
      </c>
      <c r="G42" s="8">
        <v>10</v>
      </c>
      <c r="H42" s="8">
        <v>8</v>
      </c>
      <c r="I42" s="8">
        <v>0</v>
      </c>
      <c r="J42" s="8">
        <v>0</v>
      </c>
      <c r="K42" s="8">
        <v>17</v>
      </c>
      <c r="L42" s="8">
        <v>81</v>
      </c>
      <c r="M42" s="8">
        <v>5</v>
      </c>
      <c r="N42" s="8">
        <v>3</v>
      </c>
      <c r="O42" s="8">
        <v>3</v>
      </c>
      <c r="P42" s="8">
        <v>3</v>
      </c>
      <c r="Q42" s="7">
        <v>4</v>
      </c>
      <c r="R42" s="7">
        <v>13</v>
      </c>
      <c r="S42" s="7">
        <v>8</v>
      </c>
      <c r="T42" s="7">
        <v>5</v>
      </c>
      <c r="U42" s="7">
        <v>0</v>
      </c>
      <c r="V42" s="7">
        <v>0</v>
      </c>
      <c r="W42" s="8">
        <f t="shared" si="0"/>
        <v>241</v>
      </c>
      <c r="X42" s="29">
        <v>9.5901639339999996</v>
      </c>
      <c r="Y42" s="30">
        <v>8.5882352940000004</v>
      </c>
      <c r="Z42" s="30">
        <v>10</v>
      </c>
      <c r="AA42" s="30">
        <v>8.5</v>
      </c>
      <c r="AB42" s="30">
        <v>10</v>
      </c>
      <c r="AC42" s="30">
        <v>0</v>
      </c>
      <c r="AD42" s="30">
        <v>0</v>
      </c>
      <c r="AE42" s="29">
        <v>9.4705882349999992</v>
      </c>
      <c r="AF42" s="29">
        <v>9.3456790119999997</v>
      </c>
      <c r="AG42" s="29">
        <v>7.6</v>
      </c>
      <c r="AH42" s="29">
        <v>9.6666666669999994</v>
      </c>
      <c r="AI42" s="29">
        <v>10</v>
      </c>
      <c r="AJ42" s="29">
        <v>10</v>
      </c>
      <c r="AK42" s="29">
        <v>10</v>
      </c>
      <c r="AL42" s="29">
        <v>8.692307692</v>
      </c>
      <c r="AM42" s="31">
        <v>9.625</v>
      </c>
      <c r="AN42" s="31">
        <v>8.4</v>
      </c>
      <c r="AO42" s="29">
        <v>0</v>
      </c>
      <c r="AP42" s="29">
        <v>0</v>
      </c>
      <c r="AQ42" s="30">
        <f t="shared" si="1"/>
        <v>7.340981096526316</v>
      </c>
    </row>
    <row r="43" spans="1:43" x14ac:dyDescent="0.2">
      <c r="A43" s="5">
        <v>42</v>
      </c>
      <c r="B43" s="34" t="s">
        <v>200</v>
      </c>
      <c r="C43" s="6" t="s">
        <v>30</v>
      </c>
      <c r="D43" s="7">
        <v>31</v>
      </c>
      <c r="E43" s="8">
        <v>12</v>
      </c>
      <c r="F43" s="8">
        <v>47</v>
      </c>
      <c r="G43" s="8">
        <v>15</v>
      </c>
      <c r="H43" s="8">
        <v>24</v>
      </c>
      <c r="I43" s="8">
        <v>0</v>
      </c>
      <c r="J43" s="8">
        <v>25</v>
      </c>
      <c r="K43" s="8">
        <v>22</v>
      </c>
      <c r="L43" s="8">
        <v>28</v>
      </c>
      <c r="M43" s="8">
        <v>57</v>
      </c>
      <c r="N43" s="8">
        <v>43</v>
      </c>
      <c r="O43" s="8">
        <v>43</v>
      </c>
      <c r="P43" s="8">
        <v>44</v>
      </c>
      <c r="Q43" s="7">
        <v>22</v>
      </c>
      <c r="R43" s="7">
        <v>10</v>
      </c>
      <c r="S43" s="7">
        <v>15</v>
      </c>
      <c r="T43" s="7">
        <v>5</v>
      </c>
      <c r="U43" s="7">
        <v>11</v>
      </c>
      <c r="V43" s="7">
        <v>0</v>
      </c>
      <c r="W43" s="8">
        <f t="shared" si="0"/>
        <v>454</v>
      </c>
      <c r="X43" s="29">
        <v>9.4516129029999991</v>
      </c>
      <c r="Y43" s="30">
        <v>9.5</v>
      </c>
      <c r="Z43" s="30">
        <v>9.2127659570000002</v>
      </c>
      <c r="AA43" s="30">
        <v>8.3333333330000006</v>
      </c>
      <c r="AB43" s="30">
        <v>9.8333333330000006</v>
      </c>
      <c r="AC43" s="30">
        <v>0</v>
      </c>
      <c r="AD43" s="30">
        <v>9.68</v>
      </c>
      <c r="AE43" s="29">
        <v>9.3636363639999995</v>
      </c>
      <c r="AF43" s="29">
        <v>7.6428571429999996</v>
      </c>
      <c r="AG43" s="29">
        <v>8.0877192979999997</v>
      </c>
      <c r="AH43" s="29">
        <v>9.2558139530000005</v>
      </c>
      <c r="AI43" s="29">
        <v>9.3720930229999997</v>
      </c>
      <c r="AJ43" s="29">
        <v>9.3181818179999993</v>
      </c>
      <c r="AK43" s="29">
        <v>9.6818181820000007</v>
      </c>
      <c r="AL43" s="29">
        <v>8.4</v>
      </c>
      <c r="AM43" s="31">
        <v>9.3333333330000006</v>
      </c>
      <c r="AN43" s="31">
        <v>9.4</v>
      </c>
      <c r="AO43" s="29">
        <v>9.1818181820000007</v>
      </c>
      <c r="AP43" s="29">
        <v>0</v>
      </c>
      <c r="AQ43" s="30">
        <f t="shared" si="1"/>
        <v>8.1604377274736848</v>
      </c>
    </row>
    <row r="44" spans="1:43" x14ac:dyDescent="0.2">
      <c r="A44" s="5">
        <v>43</v>
      </c>
      <c r="B44" s="34" t="s">
        <v>201</v>
      </c>
      <c r="C44" s="6" t="s">
        <v>28</v>
      </c>
      <c r="D44" s="7">
        <v>4</v>
      </c>
      <c r="E44" s="8">
        <v>0</v>
      </c>
      <c r="F44" s="8">
        <v>11</v>
      </c>
      <c r="G44" s="8">
        <v>4</v>
      </c>
      <c r="H44" s="8">
        <v>17</v>
      </c>
      <c r="I44" s="8">
        <v>0</v>
      </c>
      <c r="J44" s="8">
        <v>0</v>
      </c>
      <c r="K44" s="8">
        <v>83</v>
      </c>
      <c r="L44" s="8">
        <v>36</v>
      </c>
      <c r="M44" s="8">
        <v>11</v>
      </c>
      <c r="N44" s="8">
        <v>7</v>
      </c>
      <c r="O44" s="8">
        <v>9</v>
      </c>
      <c r="P44" s="8">
        <v>12</v>
      </c>
      <c r="Q44" s="7">
        <v>4</v>
      </c>
      <c r="R44" s="7">
        <v>4</v>
      </c>
      <c r="S44" s="7">
        <v>8</v>
      </c>
      <c r="T44" s="7">
        <v>1</v>
      </c>
      <c r="U44" s="7">
        <v>17</v>
      </c>
      <c r="V44" s="7">
        <v>0</v>
      </c>
      <c r="W44" s="8">
        <f t="shared" si="0"/>
        <v>228</v>
      </c>
      <c r="X44" s="29">
        <v>9.5</v>
      </c>
      <c r="Y44" s="30">
        <v>0</v>
      </c>
      <c r="Z44" s="30">
        <v>9.1818181820000007</v>
      </c>
      <c r="AA44" s="30">
        <v>8.25</v>
      </c>
      <c r="AB44" s="30">
        <v>9</v>
      </c>
      <c r="AC44" s="30">
        <v>0</v>
      </c>
      <c r="AD44" s="30">
        <v>0</v>
      </c>
      <c r="AE44" s="29">
        <v>9.3012048190000005</v>
      </c>
      <c r="AF44" s="29">
        <v>9.4444444440000002</v>
      </c>
      <c r="AG44" s="29">
        <v>8.6363636360000005</v>
      </c>
      <c r="AH44" s="29">
        <v>9.4285714289999998</v>
      </c>
      <c r="AI44" s="29">
        <v>9.5555555559999998</v>
      </c>
      <c r="AJ44" s="29">
        <v>9</v>
      </c>
      <c r="AK44" s="29">
        <v>10</v>
      </c>
      <c r="AL44" s="29">
        <v>7.75</v>
      </c>
      <c r="AM44" s="31">
        <v>9.5</v>
      </c>
      <c r="AN44" s="31">
        <v>10</v>
      </c>
      <c r="AO44" s="29">
        <v>9.3529411759999999</v>
      </c>
      <c r="AP44" s="29">
        <v>0</v>
      </c>
      <c r="AQ44" s="30">
        <f t="shared" si="1"/>
        <v>7.2579420653684199</v>
      </c>
    </row>
    <row r="45" spans="1:43" x14ac:dyDescent="0.2">
      <c r="A45" s="5">
        <v>44</v>
      </c>
      <c r="B45" s="34" t="s">
        <v>202</v>
      </c>
      <c r="C45" s="6" t="s">
        <v>30</v>
      </c>
      <c r="D45" s="7">
        <v>0</v>
      </c>
      <c r="E45" s="8">
        <v>0</v>
      </c>
      <c r="F45" s="8">
        <v>6</v>
      </c>
      <c r="G45" s="8">
        <v>9</v>
      </c>
      <c r="H45" s="8">
        <v>0</v>
      </c>
      <c r="I45" s="8">
        <v>0</v>
      </c>
      <c r="J45" s="8">
        <v>0</v>
      </c>
      <c r="K45" s="8">
        <v>0</v>
      </c>
      <c r="L45" s="8">
        <v>18</v>
      </c>
      <c r="M45" s="8">
        <v>0</v>
      </c>
      <c r="N45" s="8">
        <v>1</v>
      </c>
      <c r="O45" s="8">
        <v>0</v>
      </c>
      <c r="P45" s="8">
        <v>0</v>
      </c>
      <c r="Q45" s="7">
        <v>0</v>
      </c>
      <c r="R45" s="7">
        <v>0</v>
      </c>
      <c r="S45" s="7">
        <v>4</v>
      </c>
      <c r="T45" s="7">
        <v>0</v>
      </c>
      <c r="U45" s="7">
        <v>1</v>
      </c>
      <c r="V45" s="7">
        <v>0</v>
      </c>
      <c r="W45" s="8">
        <f t="shared" si="0"/>
        <v>39</v>
      </c>
      <c r="X45" s="29">
        <v>0</v>
      </c>
      <c r="Y45" s="30">
        <v>0</v>
      </c>
      <c r="Z45" s="30">
        <v>9.8333333330000006</v>
      </c>
      <c r="AA45" s="30">
        <v>7.4444444440000002</v>
      </c>
      <c r="AB45" s="30">
        <v>0</v>
      </c>
      <c r="AC45" s="30">
        <v>0</v>
      </c>
      <c r="AD45" s="30">
        <v>0</v>
      </c>
      <c r="AE45" s="29">
        <v>0</v>
      </c>
      <c r="AF45" s="29">
        <v>8.8333333330000006</v>
      </c>
      <c r="AG45" s="29">
        <v>0</v>
      </c>
      <c r="AH45" s="29">
        <v>9</v>
      </c>
      <c r="AI45" s="29">
        <v>0</v>
      </c>
      <c r="AJ45" s="29">
        <v>0</v>
      </c>
      <c r="AK45" s="29">
        <v>0</v>
      </c>
      <c r="AL45" s="29">
        <v>0</v>
      </c>
      <c r="AM45" s="31">
        <v>10</v>
      </c>
      <c r="AN45" s="31">
        <v>0</v>
      </c>
      <c r="AO45" s="29">
        <v>7</v>
      </c>
      <c r="AP45" s="29">
        <v>0</v>
      </c>
      <c r="AQ45" s="30">
        <f t="shared" si="1"/>
        <v>2.742690058421053</v>
      </c>
    </row>
    <row r="46" spans="1:43" x14ac:dyDescent="0.2">
      <c r="A46" s="5">
        <v>45</v>
      </c>
      <c r="B46" s="34" t="s">
        <v>203</v>
      </c>
      <c r="C46" s="6" t="s">
        <v>30</v>
      </c>
      <c r="D46" s="7">
        <v>177</v>
      </c>
      <c r="E46" s="8">
        <v>100</v>
      </c>
      <c r="F46" s="8">
        <v>80</v>
      </c>
      <c r="G46" s="8">
        <v>100</v>
      </c>
      <c r="H46" s="8">
        <v>213</v>
      </c>
      <c r="I46" s="8">
        <v>1</v>
      </c>
      <c r="J46" s="8">
        <v>78</v>
      </c>
      <c r="K46" s="8">
        <v>85</v>
      </c>
      <c r="L46" s="8">
        <v>113</v>
      </c>
      <c r="M46" s="8">
        <v>74</v>
      </c>
      <c r="N46" s="8">
        <v>58</v>
      </c>
      <c r="O46" s="8">
        <v>59</v>
      </c>
      <c r="P46" s="8">
        <v>74</v>
      </c>
      <c r="Q46" s="7">
        <v>63</v>
      </c>
      <c r="R46" s="7">
        <v>60</v>
      </c>
      <c r="S46" s="7">
        <v>67</v>
      </c>
      <c r="T46" s="7">
        <v>37</v>
      </c>
      <c r="U46" s="7">
        <v>36</v>
      </c>
      <c r="V46" s="7">
        <v>0</v>
      </c>
      <c r="W46" s="8">
        <f t="shared" si="0"/>
        <v>1475</v>
      </c>
      <c r="X46" s="29">
        <v>8.1016949149999995</v>
      </c>
      <c r="Y46" s="30">
        <v>9.2899999999999991</v>
      </c>
      <c r="Z46" s="30">
        <v>8.0250000000000004</v>
      </c>
      <c r="AA46" s="30">
        <v>7.71</v>
      </c>
      <c r="AB46" s="30">
        <v>8.9154929579999997</v>
      </c>
      <c r="AC46" s="30">
        <v>7</v>
      </c>
      <c r="AD46" s="30">
        <v>9.0256410260000006</v>
      </c>
      <c r="AE46" s="29">
        <v>8.0705882350000007</v>
      </c>
      <c r="AF46" s="29">
        <v>7.6637168139999998</v>
      </c>
      <c r="AG46" s="29">
        <v>7.4864864860000004</v>
      </c>
      <c r="AH46" s="29">
        <v>7.948275862</v>
      </c>
      <c r="AI46" s="29">
        <v>8</v>
      </c>
      <c r="AJ46" s="29">
        <v>7.7162162160000003</v>
      </c>
      <c r="AK46" s="29">
        <v>8.5555555559999998</v>
      </c>
      <c r="AL46" s="29">
        <v>8.1166666670000005</v>
      </c>
      <c r="AM46" s="31">
        <v>8.8955223879999998</v>
      </c>
      <c r="AN46" s="31">
        <v>7.9729729730000001</v>
      </c>
      <c r="AO46" s="29">
        <v>8.6388888890000004</v>
      </c>
      <c r="AP46" s="29">
        <v>7.5</v>
      </c>
      <c r="AQ46" s="30">
        <f t="shared" si="1"/>
        <v>8.1385641571052627</v>
      </c>
    </row>
    <row r="47" spans="1:43" x14ac:dyDescent="0.2">
      <c r="A47" s="5">
        <v>46</v>
      </c>
      <c r="B47" s="34" t="s">
        <v>204</v>
      </c>
      <c r="C47" s="6" t="s">
        <v>30</v>
      </c>
      <c r="D47" s="7">
        <v>1</v>
      </c>
      <c r="E47" s="8">
        <v>0</v>
      </c>
      <c r="F47" s="8">
        <v>3</v>
      </c>
      <c r="G47" s="8">
        <v>6</v>
      </c>
      <c r="H47" s="8">
        <v>5</v>
      </c>
      <c r="I47" s="8">
        <v>0</v>
      </c>
      <c r="J47" s="8">
        <v>0</v>
      </c>
      <c r="K47" s="8">
        <v>5</v>
      </c>
      <c r="L47" s="8">
        <v>0</v>
      </c>
      <c r="M47" s="8">
        <v>6</v>
      </c>
      <c r="N47" s="8">
        <v>6</v>
      </c>
      <c r="O47" s="8">
        <v>6</v>
      </c>
      <c r="P47" s="8">
        <v>6</v>
      </c>
      <c r="Q47" s="7">
        <v>1</v>
      </c>
      <c r="R47" s="7">
        <v>2</v>
      </c>
      <c r="S47" s="7">
        <v>1</v>
      </c>
      <c r="T47" s="7">
        <v>0</v>
      </c>
      <c r="U47" s="7">
        <v>5</v>
      </c>
      <c r="V47" s="7">
        <v>0</v>
      </c>
      <c r="W47" s="8">
        <f t="shared" si="0"/>
        <v>53</v>
      </c>
      <c r="X47" s="29">
        <v>9</v>
      </c>
      <c r="Y47" s="30">
        <v>0</v>
      </c>
      <c r="Z47" s="30">
        <v>10</v>
      </c>
      <c r="AA47" s="30">
        <v>8.6666666669999994</v>
      </c>
      <c r="AB47" s="30">
        <v>8.4</v>
      </c>
      <c r="AC47" s="30">
        <v>0</v>
      </c>
      <c r="AD47" s="30">
        <v>0</v>
      </c>
      <c r="AE47" s="29">
        <v>9.6</v>
      </c>
      <c r="AF47" s="29">
        <v>0</v>
      </c>
      <c r="AG47" s="29">
        <v>7</v>
      </c>
      <c r="AH47" s="29">
        <v>9.3333333330000006</v>
      </c>
      <c r="AI47" s="29">
        <v>8.8333333330000006</v>
      </c>
      <c r="AJ47" s="29">
        <v>8.8333333330000006</v>
      </c>
      <c r="AK47" s="29">
        <v>10</v>
      </c>
      <c r="AL47" s="29">
        <v>8.5</v>
      </c>
      <c r="AM47" s="31">
        <v>9</v>
      </c>
      <c r="AN47" s="31">
        <v>0</v>
      </c>
      <c r="AO47" s="29">
        <v>9.8000000000000007</v>
      </c>
      <c r="AP47" s="29">
        <v>0</v>
      </c>
      <c r="AQ47" s="30">
        <f t="shared" si="1"/>
        <v>6.1561403508421053</v>
      </c>
    </row>
    <row r="48" spans="1:43" x14ac:dyDescent="0.2">
      <c r="A48" s="5">
        <v>47</v>
      </c>
      <c r="B48" s="34" t="s">
        <v>205</v>
      </c>
      <c r="C48" s="6" t="s">
        <v>30</v>
      </c>
      <c r="D48" s="7">
        <v>232</v>
      </c>
      <c r="E48" s="8">
        <v>218</v>
      </c>
      <c r="F48" s="8">
        <v>126</v>
      </c>
      <c r="G48" s="8">
        <v>160</v>
      </c>
      <c r="H48" s="8">
        <v>247</v>
      </c>
      <c r="I48" s="8">
        <v>2</v>
      </c>
      <c r="J48" s="8">
        <v>118</v>
      </c>
      <c r="K48" s="8">
        <v>196</v>
      </c>
      <c r="L48" s="8">
        <v>219</v>
      </c>
      <c r="M48" s="8">
        <v>100</v>
      </c>
      <c r="N48" s="8">
        <v>63</v>
      </c>
      <c r="O48" s="8">
        <v>63</v>
      </c>
      <c r="P48" s="8">
        <v>78</v>
      </c>
      <c r="Q48" s="7">
        <v>59</v>
      </c>
      <c r="R48" s="7">
        <v>77</v>
      </c>
      <c r="S48" s="7">
        <v>32</v>
      </c>
      <c r="T48" s="7">
        <v>117</v>
      </c>
      <c r="U48" s="7">
        <v>77</v>
      </c>
      <c r="V48" s="7">
        <v>4</v>
      </c>
      <c r="W48" s="8">
        <f t="shared" si="0"/>
        <v>2188</v>
      </c>
      <c r="X48" s="29">
        <v>8.5818965519999999</v>
      </c>
      <c r="Y48" s="30">
        <v>8.9128440369999993</v>
      </c>
      <c r="Z48" s="30">
        <v>9.2460317459999999</v>
      </c>
      <c r="AA48" s="30">
        <v>8.0687499999999996</v>
      </c>
      <c r="AB48" s="30">
        <v>9.2226720649999994</v>
      </c>
      <c r="AC48" s="30">
        <v>7.5</v>
      </c>
      <c r="AD48" s="30">
        <v>9.3050847460000004</v>
      </c>
      <c r="AE48" s="29">
        <v>7.8061224490000001</v>
      </c>
      <c r="AF48" s="29">
        <v>7.9178082190000003</v>
      </c>
      <c r="AG48" s="29">
        <v>7.75</v>
      </c>
      <c r="AH48" s="29">
        <v>8.6666666669999994</v>
      </c>
      <c r="AI48" s="29">
        <v>8.7301587299999994</v>
      </c>
      <c r="AJ48" s="29">
        <v>8.0128205129999994</v>
      </c>
      <c r="AK48" s="29">
        <v>9.4915254240000007</v>
      </c>
      <c r="AL48" s="29">
        <v>8.8311688309999994</v>
      </c>
      <c r="AM48" s="31">
        <v>8.59375</v>
      </c>
      <c r="AN48" s="31">
        <v>8.8290598290000002</v>
      </c>
      <c r="AO48" s="29">
        <v>8.493506494</v>
      </c>
      <c r="AP48" s="29">
        <v>9.25</v>
      </c>
      <c r="AQ48" s="30">
        <f t="shared" si="1"/>
        <v>8.5899929632631569</v>
      </c>
    </row>
    <row r="49" spans="1:43" x14ac:dyDescent="0.2">
      <c r="A49" s="5">
        <v>48</v>
      </c>
      <c r="B49" s="34" t="s">
        <v>206</v>
      </c>
      <c r="C49" s="6" t="s">
        <v>29</v>
      </c>
      <c r="D49" s="7">
        <v>286</v>
      </c>
      <c r="E49" s="8">
        <v>187</v>
      </c>
      <c r="F49" s="8">
        <v>66</v>
      </c>
      <c r="G49" s="8">
        <v>129</v>
      </c>
      <c r="H49" s="8">
        <v>104</v>
      </c>
      <c r="I49" s="8">
        <v>10</v>
      </c>
      <c r="J49" s="8">
        <v>24</v>
      </c>
      <c r="K49" s="8">
        <v>199</v>
      </c>
      <c r="L49" s="8">
        <v>214</v>
      </c>
      <c r="M49" s="8">
        <v>45</v>
      </c>
      <c r="N49" s="8">
        <v>30</v>
      </c>
      <c r="O49" s="8">
        <v>32</v>
      </c>
      <c r="P49" s="8">
        <v>23</v>
      </c>
      <c r="Q49" s="7">
        <v>23</v>
      </c>
      <c r="R49" s="7">
        <v>94</v>
      </c>
      <c r="S49" s="7">
        <v>121</v>
      </c>
      <c r="T49" s="7">
        <v>17</v>
      </c>
      <c r="U49" s="7">
        <v>44</v>
      </c>
      <c r="V49" s="7">
        <v>1</v>
      </c>
      <c r="W49" s="8">
        <f t="shared" si="0"/>
        <v>1649</v>
      </c>
      <c r="X49" s="29">
        <v>9.4545454549999999</v>
      </c>
      <c r="Y49" s="30">
        <v>9.3850267380000005</v>
      </c>
      <c r="Z49" s="30">
        <v>9.6060606059999998</v>
      </c>
      <c r="AA49" s="30">
        <v>8.2325581400000001</v>
      </c>
      <c r="AB49" s="30">
        <v>9.317307692</v>
      </c>
      <c r="AC49" s="30">
        <v>8.3000000000000007</v>
      </c>
      <c r="AD49" s="30">
        <v>9.0416666669999994</v>
      </c>
      <c r="AE49" s="29">
        <v>9.0050251259999996</v>
      </c>
      <c r="AF49" s="29">
        <v>8.2429906539999998</v>
      </c>
      <c r="AG49" s="29">
        <v>8.2444444440000009</v>
      </c>
      <c r="AH49" s="29">
        <v>8.7333333329999991</v>
      </c>
      <c r="AI49" s="29">
        <v>8.78125</v>
      </c>
      <c r="AJ49" s="29">
        <v>9.1739130430000007</v>
      </c>
      <c r="AK49" s="29">
        <v>9.1304347830000001</v>
      </c>
      <c r="AL49" s="29">
        <v>8.8723404259999992</v>
      </c>
      <c r="AM49" s="31">
        <v>9.1157024789999994</v>
      </c>
      <c r="AN49" s="31">
        <v>8</v>
      </c>
      <c r="AO49" s="29">
        <v>8.8409090910000003</v>
      </c>
      <c r="AP49" s="29">
        <v>10</v>
      </c>
      <c r="AQ49" s="30">
        <f t="shared" si="1"/>
        <v>8.9198688777368424</v>
      </c>
    </row>
    <row r="50" spans="1:43" x14ac:dyDescent="0.2">
      <c r="A50" s="5">
        <v>49</v>
      </c>
      <c r="B50" s="34" t="s">
        <v>207</v>
      </c>
      <c r="C50" s="6" t="s">
        <v>30</v>
      </c>
      <c r="D50" s="7">
        <v>187</v>
      </c>
      <c r="E50" s="8">
        <v>129</v>
      </c>
      <c r="F50" s="8">
        <v>81</v>
      </c>
      <c r="G50" s="8">
        <v>4</v>
      </c>
      <c r="H50" s="8">
        <v>200</v>
      </c>
      <c r="I50" s="8">
        <v>11</v>
      </c>
      <c r="J50" s="8">
        <v>44</v>
      </c>
      <c r="K50" s="8">
        <v>77</v>
      </c>
      <c r="L50" s="8">
        <v>147</v>
      </c>
      <c r="M50" s="8">
        <v>98</v>
      </c>
      <c r="N50" s="8">
        <v>52</v>
      </c>
      <c r="O50" s="8">
        <v>66</v>
      </c>
      <c r="P50" s="8">
        <v>74</v>
      </c>
      <c r="Q50" s="7">
        <v>91</v>
      </c>
      <c r="R50" s="7">
        <v>58</v>
      </c>
      <c r="S50" s="7">
        <v>22</v>
      </c>
      <c r="T50" s="7">
        <v>37</v>
      </c>
      <c r="U50" s="7">
        <v>19</v>
      </c>
      <c r="V50" s="7">
        <v>0</v>
      </c>
      <c r="W50" s="8">
        <f t="shared" si="0"/>
        <v>1397</v>
      </c>
      <c r="X50" s="29">
        <v>9.3315508020000006</v>
      </c>
      <c r="Y50" s="30">
        <v>9.4418604649999995</v>
      </c>
      <c r="Z50" s="30">
        <v>9.1728395060000008</v>
      </c>
      <c r="AA50" s="30">
        <v>8.75</v>
      </c>
      <c r="AB50" s="30">
        <v>9.6349999999999998</v>
      </c>
      <c r="AC50" s="30">
        <v>8.1818181820000007</v>
      </c>
      <c r="AD50" s="30">
        <v>9.4318181820000007</v>
      </c>
      <c r="AE50" s="29">
        <v>9.519480519</v>
      </c>
      <c r="AF50" s="29">
        <v>8.3537414969999997</v>
      </c>
      <c r="AG50" s="29">
        <v>8</v>
      </c>
      <c r="AH50" s="29">
        <v>9.365384615</v>
      </c>
      <c r="AI50" s="29">
        <v>9.0303030300000007</v>
      </c>
      <c r="AJ50" s="29">
        <v>8.9864864860000004</v>
      </c>
      <c r="AK50" s="29">
        <v>9.6373626370000007</v>
      </c>
      <c r="AL50" s="29">
        <v>9.1724137930000005</v>
      </c>
      <c r="AM50" s="31">
        <v>9</v>
      </c>
      <c r="AN50" s="31">
        <v>9.5675675679999994</v>
      </c>
      <c r="AO50" s="29">
        <v>9</v>
      </c>
      <c r="AP50" s="29">
        <v>10</v>
      </c>
      <c r="AQ50" s="30">
        <f t="shared" si="1"/>
        <v>9.1356645937894729</v>
      </c>
    </row>
    <row r="51" spans="1:43" x14ac:dyDescent="0.2">
      <c r="A51" s="5">
        <v>50</v>
      </c>
      <c r="B51" s="34" t="s">
        <v>208</v>
      </c>
      <c r="C51" s="6" t="s">
        <v>27</v>
      </c>
      <c r="D51" s="7">
        <v>3</v>
      </c>
      <c r="E51" s="8">
        <v>0</v>
      </c>
      <c r="F51" s="8">
        <v>7</v>
      </c>
      <c r="G51" s="8">
        <v>3</v>
      </c>
      <c r="H51" s="8">
        <v>0</v>
      </c>
      <c r="I51" s="8">
        <v>0</v>
      </c>
      <c r="J51" s="8">
        <v>1</v>
      </c>
      <c r="K51" s="8">
        <v>2</v>
      </c>
      <c r="L51" s="8">
        <v>1</v>
      </c>
      <c r="M51" s="8">
        <v>0</v>
      </c>
      <c r="N51" s="8">
        <v>0</v>
      </c>
      <c r="O51" s="8">
        <v>0</v>
      </c>
      <c r="P51" s="8">
        <v>1</v>
      </c>
      <c r="Q51" s="7">
        <v>7</v>
      </c>
      <c r="R51" s="7">
        <v>0</v>
      </c>
      <c r="S51" s="7">
        <v>2</v>
      </c>
      <c r="T51" s="7">
        <v>3</v>
      </c>
      <c r="U51" s="7">
        <v>0</v>
      </c>
      <c r="V51" s="7">
        <v>2</v>
      </c>
      <c r="W51" s="8">
        <f t="shared" si="0"/>
        <v>32</v>
      </c>
      <c r="X51" s="29">
        <v>5.6666666670000003</v>
      </c>
      <c r="Y51" s="30">
        <v>0</v>
      </c>
      <c r="Z51" s="30">
        <v>8.1428571430000005</v>
      </c>
      <c r="AA51" s="30">
        <v>9</v>
      </c>
      <c r="AB51" s="30">
        <v>0</v>
      </c>
      <c r="AC51" s="30">
        <v>0</v>
      </c>
      <c r="AD51" s="30">
        <v>9</v>
      </c>
      <c r="AE51" s="29">
        <v>8.5</v>
      </c>
      <c r="AF51" s="29">
        <v>5</v>
      </c>
      <c r="AG51" s="29">
        <v>0</v>
      </c>
      <c r="AH51" s="29">
        <v>0</v>
      </c>
      <c r="AI51" s="29">
        <v>0</v>
      </c>
      <c r="AJ51" s="29">
        <v>6</v>
      </c>
      <c r="AK51" s="29">
        <v>9</v>
      </c>
      <c r="AL51" s="29">
        <v>0</v>
      </c>
      <c r="AM51" s="31">
        <v>7.5</v>
      </c>
      <c r="AN51" s="31">
        <v>5.6666666670000003</v>
      </c>
      <c r="AO51" s="29">
        <v>0</v>
      </c>
      <c r="AP51" s="29">
        <v>9.3333333330000006</v>
      </c>
      <c r="AQ51" s="30">
        <f t="shared" si="1"/>
        <v>4.35839599</v>
      </c>
    </row>
    <row r="52" spans="1:43" x14ac:dyDescent="0.2">
      <c r="A52" s="5">
        <v>51</v>
      </c>
      <c r="B52" s="34" t="s">
        <v>209</v>
      </c>
      <c r="C52" s="6" t="s">
        <v>28</v>
      </c>
      <c r="D52" s="7">
        <v>0</v>
      </c>
      <c r="E52" s="8">
        <v>7</v>
      </c>
      <c r="F52" s="8">
        <v>0</v>
      </c>
      <c r="G52" s="8">
        <v>0</v>
      </c>
      <c r="H52" s="8">
        <v>2</v>
      </c>
      <c r="I52" s="8">
        <v>0</v>
      </c>
      <c r="J52" s="8">
        <v>0</v>
      </c>
      <c r="K52" s="8">
        <v>13</v>
      </c>
      <c r="L52" s="8">
        <v>3</v>
      </c>
      <c r="M52" s="8">
        <v>0</v>
      </c>
      <c r="N52" s="8">
        <v>0</v>
      </c>
      <c r="O52" s="8">
        <v>0</v>
      </c>
      <c r="P52" s="8">
        <v>0</v>
      </c>
      <c r="Q52" s="7">
        <v>0</v>
      </c>
      <c r="R52" s="7">
        <v>0</v>
      </c>
      <c r="S52" s="7">
        <v>0</v>
      </c>
      <c r="T52" s="7">
        <v>10</v>
      </c>
      <c r="U52" s="7">
        <v>0</v>
      </c>
      <c r="V52" s="7">
        <v>0</v>
      </c>
      <c r="W52" s="8">
        <f t="shared" si="0"/>
        <v>35</v>
      </c>
      <c r="X52" s="29">
        <v>0</v>
      </c>
      <c r="Y52" s="30">
        <v>7.1428571429999996</v>
      </c>
      <c r="Z52" s="30">
        <v>0</v>
      </c>
      <c r="AA52" s="30">
        <v>0</v>
      </c>
      <c r="AB52" s="30">
        <v>6</v>
      </c>
      <c r="AC52" s="30">
        <v>0</v>
      </c>
      <c r="AD52" s="30">
        <v>0</v>
      </c>
      <c r="AE52" s="29">
        <v>9.615384615</v>
      </c>
      <c r="AF52" s="29">
        <v>6.6666666670000003</v>
      </c>
      <c r="AG52" s="29">
        <v>0</v>
      </c>
      <c r="AH52" s="29">
        <v>0</v>
      </c>
      <c r="AI52" s="29">
        <v>0</v>
      </c>
      <c r="AJ52" s="29">
        <v>0</v>
      </c>
      <c r="AK52" s="29">
        <v>0</v>
      </c>
      <c r="AL52" s="29">
        <v>0</v>
      </c>
      <c r="AM52" s="31">
        <v>0</v>
      </c>
      <c r="AN52" s="31">
        <v>6.4</v>
      </c>
      <c r="AO52" s="29">
        <v>0</v>
      </c>
      <c r="AP52" s="29">
        <v>0</v>
      </c>
      <c r="AQ52" s="30">
        <f t="shared" si="1"/>
        <v>1.8855214960526319</v>
      </c>
    </row>
    <row r="53" spans="1:43" x14ac:dyDescent="0.2">
      <c r="A53" s="5">
        <v>52</v>
      </c>
      <c r="B53" s="34" t="s">
        <v>210</v>
      </c>
      <c r="C53" s="6" t="s">
        <v>31</v>
      </c>
      <c r="D53" s="7">
        <v>19</v>
      </c>
      <c r="E53" s="8">
        <v>57</v>
      </c>
      <c r="F53" s="8">
        <v>68</v>
      </c>
      <c r="G53" s="8">
        <v>22</v>
      </c>
      <c r="H53" s="8">
        <v>17</v>
      </c>
      <c r="I53" s="8">
        <v>1</v>
      </c>
      <c r="J53" s="8">
        <v>14</v>
      </c>
      <c r="K53" s="8">
        <v>24</v>
      </c>
      <c r="L53" s="8">
        <v>28</v>
      </c>
      <c r="M53" s="8">
        <v>122</v>
      </c>
      <c r="N53" s="8">
        <v>86</v>
      </c>
      <c r="O53" s="8">
        <v>81</v>
      </c>
      <c r="P53" s="8">
        <v>116</v>
      </c>
      <c r="Q53" s="7">
        <v>51</v>
      </c>
      <c r="R53" s="7">
        <v>4</v>
      </c>
      <c r="S53" s="7">
        <v>10</v>
      </c>
      <c r="T53" s="7">
        <v>27</v>
      </c>
      <c r="U53" s="7">
        <v>22</v>
      </c>
      <c r="V53" s="7">
        <v>1</v>
      </c>
      <c r="W53" s="8">
        <f t="shared" si="0"/>
        <v>770</v>
      </c>
      <c r="X53" s="29">
        <v>7.7894736839999998</v>
      </c>
      <c r="Y53" s="30">
        <v>9.2982456140000007</v>
      </c>
      <c r="Z53" s="30">
        <v>9.75</v>
      </c>
      <c r="AA53" s="30">
        <v>8.2272727270000008</v>
      </c>
      <c r="AB53" s="30">
        <v>7.5882352940000004</v>
      </c>
      <c r="AC53" s="30">
        <v>8</v>
      </c>
      <c r="AD53" s="30">
        <v>9.7857142859999993</v>
      </c>
      <c r="AE53" s="29">
        <v>7.7083333329999997</v>
      </c>
      <c r="AF53" s="29">
        <v>7.9642857139999998</v>
      </c>
      <c r="AG53" s="29">
        <v>7.8606557380000002</v>
      </c>
      <c r="AH53" s="29">
        <v>9.1627906980000002</v>
      </c>
      <c r="AI53" s="29">
        <v>9.1358024689999997</v>
      </c>
      <c r="AJ53" s="29">
        <v>8.8017241380000009</v>
      </c>
      <c r="AK53" s="29">
        <v>9.0980392160000001</v>
      </c>
      <c r="AL53" s="29">
        <v>7.5</v>
      </c>
      <c r="AM53" s="31">
        <v>5.7</v>
      </c>
      <c r="AN53" s="31">
        <v>9.3333333330000006</v>
      </c>
      <c r="AO53" s="29">
        <v>8.8636363639999995</v>
      </c>
      <c r="AP53" s="29">
        <v>0</v>
      </c>
      <c r="AQ53" s="30">
        <f t="shared" si="1"/>
        <v>7.9772390846315799</v>
      </c>
    </row>
    <row r="54" spans="1:43" x14ac:dyDescent="0.2">
      <c r="A54" s="5">
        <v>53</v>
      </c>
      <c r="B54" s="34" t="s">
        <v>211</v>
      </c>
      <c r="C54" s="6" t="s">
        <v>29</v>
      </c>
      <c r="D54" s="7">
        <v>1</v>
      </c>
      <c r="E54" s="8">
        <v>0</v>
      </c>
      <c r="F54" s="8">
        <v>0</v>
      </c>
      <c r="G54" s="8">
        <v>1</v>
      </c>
      <c r="H54" s="8">
        <v>0</v>
      </c>
      <c r="I54" s="8">
        <v>0</v>
      </c>
      <c r="J54" s="8">
        <v>0</v>
      </c>
      <c r="K54" s="8">
        <v>0</v>
      </c>
      <c r="L54" s="8">
        <v>3</v>
      </c>
      <c r="M54" s="8">
        <v>0</v>
      </c>
      <c r="N54" s="8">
        <v>0</v>
      </c>
      <c r="O54" s="8">
        <v>0</v>
      </c>
      <c r="P54" s="8">
        <v>0</v>
      </c>
      <c r="Q54" s="7">
        <v>0</v>
      </c>
      <c r="R54" s="7">
        <v>1</v>
      </c>
      <c r="S54" s="7">
        <v>0</v>
      </c>
      <c r="T54" s="7">
        <v>0</v>
      </c>
      <c r="U54" s="7">
        <v>0</v>
      </c>
      <c r="V54" s="7">
        <v>0</v>
      </c>
      <c r="W54" s="8">
        <f t="shared" si="0"/>
        <v>6</v>
      </c>
      <c r="X54" s="29">
        <v>9</v>
      </c>
      <c r="Y54" s="30">
        <v>0</v>
      </c>
      <c r="Z54" s="30">
        <v>0</v>
      </c>
      <c r="AA54" s="30">
        <v>9</v>
      </c>
      <c r="AB54" s="30">
        <v>0</v>
      </c>
      <c r="AC54" s="30">
        <v>0</v>
      </c>
      <c r="AD54" s="30">
        <v>0</v>
      </c>
      <c r="AE54" s="29">
        <v>0</v>
      </c>
      <c r="AF54" s="29">
        <v>9.6666666669999994</v>
      </c>
      <c r="AG54" s="29">
        <v>0</v>
      </c>
      <c r="AH54" s="29">
        <v>0</v>
      </c>
      <c r="AI54" s="29">
        <v>0</v>
      </c>
      <c r="AJ54" s="29">
        <v>0</v>
      </c>
      <c r="AK54" s="29">
        <v>0</v>
      </c>
      <c r="AL54" s="29">
        <v>7</v>
      </c>
      <c r="AM54" s="31">
        <v>0</v>
      </c>
      <c r="AN54" s="31">
        <v>0</v>
      </c>
      <c r="AO54" s="29">
        <v>0</v>
      </c>
      <c r="AP54" s="29">
        <v>0</v>
      </c>
      <c r="AQ54" s="30">
        <f t="shared" si="1"/>
        <v>1.8245614035263158</v>
      </c>
    </row>
    <row r="55" spans="1:43" x14ac:dyDescent="0.2">
      <c r="A55" s="5">
        <v>54</v>
      </c>
      <c r="B55" s="34" t="s">
        <v>212</v>
      </c>
      <c r="C55" s="6" t="s">
        <v>28</v>
      </c>
      <c r="D55" s="7">
        <v>280</v>
      </c>
      <c r="E55" s="8">
        <v>176</v>
      </c>
      <c r="F55" s="8">
        <v>113</v>
      </c>
      <c r="G55" s="8">
        <v>141</v>
      </c>
      <c r="H55" s="8">
        <v>289</v>
      </c>
      <c r="I55" s="8">
        <v>2</v>
      </c>
      <c r="J55" s="8">
        <v>101</v>
      </c>
      <c r="K55" s="8">
        <v>149</v>
      </c>
      <c r="L55" s="8">
        <v>230</v>
      </c>
      <c r="M55" s="8">
        <v>64</v>
      </c>
      <c r="N55" s="8">
        <v>36</v>
      </c>
      <c r="O55" s="8">
        <v>41</v>
      </c>
      <c r="P55" s="8">
        <v>43</v>
      </c>
      <c r="Q55" s="7">
        <v>34</v>
      </c>
      <c r="R55" s="7">
        <v>85</v>
      </c>
      <c r="S55" s="7">
        <v>104</v>
      </c>
      <c r="T55" s="7">
        <v>58</v>
      </c>
      <c r="U55" s="7">
        <v>34</v>
      </c>
      <c r="V55" s="7">
        <v>2</v>
      </c>
      <c r="W55" s="8">
        <f t="shared" si="0"/>
        <v>1982</v>
      </c>
      <c r="X55" s="29">
        <v>9.3892857139999997</v>
      </c>
      <c r="Y55" s="30">
        <v>9.4545454549999999</v>
      </c>
      <c r="Z55" s="30">
        <v>9.761061947</v>
      </c>
      <c r="AA55" s="30">
        <v>8.0425531909999997</v>
      </c>
      <c r="AB55" s="30">
        <v>9.2629757789999996</v>
      </c>
      <c r="AC55" s="30">
        <v>6.5</v>
      </c>
      <c r="AD55" s="30">
        <v>9.4059405940000005</v>
      </c>
      <c r="AE55" s="29">
        <v>9.0939597320000001</v>
      </c>
      <c r="AF55" s="29">
        <v>8.2391304349999999</v>
      </c>
      <c r="AG55" s="29">
        <v>7.328125</v>
      </c>
      <c r="AH55" s="29">
        <v>8.9444444440000002</v>
      </c>
      <c r="AI55" s="29">
        <v>8.7073170730000005</v>
      </c>
      <c r="AJ55" s="29">
        <v>8.9069767439999996</v>
      </c>
      <c r="AK55" s="29">
        <v>9.3235294119999992</v>
      </c>
      <c r="AL55" s="29">
        <v>8.4</v>
      </c>
      <c r="AM55" s="31">
        <v>8.826923077</v>
      </c>
      <c r="AN55" s="31">
        <v>9.0689655170000005</v>
      </c>
      <c r="AO55" s="29">
        <v>8.7941176470000002</v>
      </c>
      <c r="AP55" s="29">
        <v>10</v>
      </c>
      <c r="AQ55" s="30">
        <f t="shared" si="1"/>
        <v>8.8131500926842108</v>
      </c>
    </row>
    <row r="56" spans="1:43" x14ac:dyDescent="0.2">
      <c r="A56" s="5">
        <v>55</v>
      </c>
      <c r="B56" s="34" t="s">
        <v>213</v>
      </c>
      <c r="C56" s="6" t="s">
        <v>30</v>
      </c>
      <c r="D56" s="7">
        <v>0</v>
      </c>
      <c r="E56" s="8">
        <v>1</v>
      </c>
      <c r="F56" s="8">
        <v>2</v>
      </c>
      <c r="G56" s="8">
        <v>0</v>
      </c>
      <c r="H56" s="8">
        <v>3</v>
      </c>
      <c r="I56" s="8">
        <v>0</v>
      </c>
      <c r="J56" s="8">
        <v>0</v>
      </c>
      <c r="K56" s="8">
        <v>0</v>
      </c>
      <c r="L56" s="8">
        <v>22</v>
      </c>
      <c r="M56" s="8">
        <v>0</v>
      </c>
      <c r="N56" s="8">
        <v>0</v>
      </c>
      <c r="O56" s="8">
        <v>0</v>
      </c>
      <c r="P56" s="8">
        <v>0</v>
      </c>
      <c r="Q56" s="7">
        <v>0</v>
      </c>
      <c r="R56" s="7">
        <v>1</v>
      </c>
      <c r="S56" s="7">
        <v>0</v>
      </c>
      <c r="T56" s="7">
        <v>1</v>
      </c>
      <c r="U56" s="7">
        <v>0</v>
      </c>
      <c r="V56" s="7">
        <v>0</v>
      </c>
      <c r="W56" s="8">
        <f t="shared" si="0"/>
        <v>30</v>
      </c>
      <c r="X56" s="29">
        <v>0</v>
      </c>
      <c r="Y56" s="30">
        <v>6</v>
      </c>
      <c r="Z56" s="30">
        <v>7.5</v>
      </c>
      <c r="AA56" s="30">
        <v>0</v>
      </c>
      <c r="AB56" s="30">
        <v>9.6666666669999994</v>
      </c>
      <c r="AC56" s="30">
        <v>0</v>
      </c>
      <c r="AD56" s="30">
        <v>0</v>
      </c>
      <c r="AE56" s="29">
        <v>0</v>
      </c>
      <c r="AF56" s="29">
        <v>9.8636363639999995</v>
      </c>
      <c r="AG56" s="29">
        <v>0</v>
      </c>
      <c r="AH56" s="29">
        <v>0</v>
      </c>
      <c r="AI56" s="29">
        <v>0</v>
      </c>
      <c r="AJ56" s="29">
        <v>0</v>
      </c>
      <c r="AK56" s="29">
        <v>0</v>
      </c>
      <c r="AL56" s="29">
        <v>9</v>
      </c>
      <c r="AM56" s="31">
        <v>0</v>
      </c>
      <c r="AN56" s="31">
        <v>8</v>
      </c>
      <c r="AO56" s="29">
        <v>0</v>
      </c>
      <c r="AP56" s="29">
        <v>0</v>
      </c>
      <c r="AQ56" s="30">
        <f t="shared" si="1"/>
        <v>2.6331738437368424</v>
      </c>
    </row>
    <row r="57" spans="1:43" x14ac:dyDescent="0.2">
      <c r="A57" s="5">
        <v>56</v>
      </c>
      <c r="B57" s="34" t="s">
        <v>215</v>
      </c>
      <c r="C57" s="6" t="s">
        <v>27</v>
      </c>
      <c r="D57" s="7">
        <v>15</v>
      </c>
      <c r="E57" s="8">
        <v>14</v>
      </c>
      <c r="F57" s="8">
        <v>99</v>
      </c>
      <c r="G57" s="8">
        <v>6</v>
      </c>
      <c r="H57" s="8">
        <v>20</v>
      </c>
      <c r="I57" s="8">
        <v>2</v>
      </c>
      <c r="J57" s="8">
        <v>5</v>
      </c>
      <c r="K57" s="8">
        <v>52</v>
      </c>
      <c r="L57" s="8">
        <v>23</v>
      </c>
      <c r="M57" s="8">
        <v>111</v>
      </c>
      <c r="N57" s="8">
        <v>92</v>
      </c>
      <c r="O57" s="8">
        <v>97</v>
      </c>
      <c r="P57" s="8">
        <v>93</v>
      </c>
      <c r="Q57" s="7">
        <v>34</v>
      </c>
      <c r="R57" s="7">
        <v>6</v>
      </c>
      <c r="S57" s="7">
        <v>19</v>
      </c>
      <c r="T57" s="7">
        <v>15</v>
      </c>
      <c r="U57" s="7">
        <v>15</v>
      </c>
      <c r="V57" s="7">
        <v>1</v>
      </c>
      <c r="W57" s="8">
        <f t="shared" si="0"/>
        <v>719</v>
      </c>
      <c r="X57" s="29">
        <v>7.8666666669999996</v>
      </c>
      <c r="Y57" s="30">
        <v>6.4285714289999998</v>
      </c>
      <c r="Z57" s="30">
        <v>9.1313131310000006</v>
      </c>
      <c r="AA57" s="30">
        <v>6.6666666670000003</v>
      </c>
      <c r="AB57" s="30">
        <v>6.1</v>
      </c>
      <c r="AC57" s="30">
        <v>9</v>
      </c>
      <c r="AD57" s="30">
        <v>10</v>
      </c>
      <c r="AE57" s="29">
        <v>7.461538462</v>
      </c>
      <c r="AF57" s="29">
        <v>8.1304347830000001</v>
      </c>
      <c r="AG57" s="29">
        <v>7.7927927930000003</v>
      </c>
      <c r="AH57" s="29">
        <v>8.7391304349999999</v>
      </c>
      <c r="AI57" s="29">
        <v>8.7010309279999998</v>
      </c>
      <c r="AJ57" s="29">
        <v>8.3655913979999994</v>
      </c>
      <c r="AK57" s="29">
        <v>9.6764705880000008</v>
      </c>
      <c r="AL57" s="29">
        <v>7</v>
      </c>
      <c r="AM57" s="31">
        <v>8.2631578950000009</v>
      </c>
      <c r="AN57" s="31">
        <v>7.733333333</v>
      </c>
      <c r="AO57" s="29">
        <v>8.2666666670000009</v>
      </c>
      <c r="AP57" s="29">
        <v>0</v>
      </c>
      <c r="AQ57" s="30">
        <f t="shared" si="1"/>
        <v>7.6485981671578953</v>
      </c>
    </row>
    <row r="58" spans="1:43" x14ac:dyDescent="0.2">
      <c r="A58" s="5">
        <v>57</v>
      </c>
      <c r="B58" s="34" t="s">
        <v>186</v>
      </c>
      <c r="C58" s="6" t="s">
        <v>31</v>
      </c>
      <c r="D58" s="7">
        <v>397</v>
      </c>
      <c r="E58" s="8">
        <v>73</v>
      </c>
      <c r="F58" s="8">
        <v>157</v>
      </c>
      <c r="G58" s="8">
        <v>40</v>
      </c>
      <c r="H58" s="8">
        <v>500</v>
      </c>
      <c r="I58" s="8">
        <v>1</v>
      </c>
      <c r="J58" s="8">
        <v>17</v>
      </c>
      <c r="K58" s="8">
        <v>145</v>
      </c>
      <c r="L58" s="8">
        <v>281</v>
      </c>
      <c r="M58" s="8">
        <v>56</v>
      </c>
      <c r="N58" s="8">
        <v>38</v>
      </c>
      <c r="O58" s="8">
        <v>44</v>
      </c>
      <c r="P58" s="8">
        <v>45</v>
      </c>
      <c r="Q58" s="7">
        <v>26</v>
      </c>
      <c r="R58" s="7">
        <v>16</v>
      </c>
      <c r="S58" s="7">
        <v>24</v>
      </c>
      <c r="T58" s="7">
        <v>18</v>
      </c>
      <c r="U58" s="7">
        <v>26</v>
      </c>
      <c r="V58" s="7">
        <v>4</v>
      </c>
      <c r="W58" s="8">
        <f t="shared" si="0"/>
        <v>1908</v>
      </c>
      <c r="X58" s="29">
        <v>9.3350125940000002</v>
      </c>
      <c r="Y58" s="30">
        <v>9.3698630139999999</v>
      </c>
      <c r="Z58" s="30">
        <v>9.7070063690000001</v>
      </c>
      <c r="AA58" s="30">
        <v>8.4749999999999996</v>
      </c>
      <c r="AB58" s="30">
        <v>9.5939999999999994</v>
      </c>
      <c r="AC58" s="30">
        <v>7</v>
      </c>
      <c r="AD58" s="30">
        <v>9.5882352940000004</v>
      </c>
      <c r="AE58" s="29">
        <v>8.8206896550000007</v>
      </c>
      <c r="AF58" s="29">
        <v>9.1316725979999998</v>
      </c>
      <c r="AG58" s="29">
        <v>8.6785714289999998</v>
      </c>
      <c r="AH58" s="29">
        <v>9.5526315789999998</v>
      </c>
      <c r="AI58" s="29">
        <v>9.5227272729999992</v>
      </c>
      <c r="AJ58" s="29">
        <v>9.2444444440000009</v>
      </c>
      <c r="AK58" s="29">
        <v>9.576923077</v>
      </c>
      <c r="AL58" s="29">
        <v>8.625</v>
      </c>
      <c r="AM58" s="31">
        <v>8.8333333330000006</v>
      </c>
      <c r="AN58" s="31">
        <v>8.3888888890000004</v>
      </c>
      <c r="AO58" s="29">
        <v>8.692307692</v>
      </c>
      <c r="AP58" s="29">
        <v>10</v>
      </c>
      <c r="AQ58" s="30">
        <f t="shared" si="1"/>
        <v>9.0598056442105275</v>
      </c>
    </row>
    <row r="59" spans="1:43" x14ac:dyDescent="0.2">
      <c r="A59" s="5">
        <v>58</v>
      </c>
      <c r="B59" s="34" t="s">
        <v>216</v>
      </c>
      <c r="C59" s="6" t="s">
        <v>27</v>
      </c>
      <c r="D59" s="7">
        <v>100</v>
      </c>
      <c r="E59" s="8">
        <v>99</v>
      </c>
      <c r="F59" s="8">
        <v>40</v>
      </c>
      <c r="G59" s="8">
        <v>61</v>
      </c>
      <c r="H59" s="8">
        <v>63</v>
      </c>
      <c r="I59" s="8">
        <v>6</v>
      </c>
      <c r="J59" s="8">
        <v>21</v>
      </c>
      <c r="K59" s="8">
        <v>17</v>
      </c>
      <c r="L59" s="8">
        <v>82</v>
      </c>
      <c r="M59" s="8">
        <v>49</v>
      </c>
      <c r="N59" s="8">
        <v>21</v>
      </c>
      <c r="O59" s="8">
        <v>29</v>
      </c>
      <c r="P59" s="8">
        <v>43</v>
      </c>
      <c r="Q59" s="7">
        <v>16</v>
      </c>
      <c r="R59" s="7">
        <v>9</v>
      </c>
      <c r="S59" s="7">
        <v>19</v>
      </c>
      <c r="T59" s="7">
        <v>25</v>
      </c>
      <c r="U59" s="7">
        <v>34</v>
      </c>
      <c r="V59" s="7">
        <v>2</v>
      </c>
      <c r="W59" s="8">
        <f t="shared" si="0"/>
        <v>736</v>
      </c>
      <c r="X59" s="29">
        <v>9.27</v>
      </c>
      <c r="Y59" s="30">
        <v>9.2020202019999999</v>
      </c>
      <c r="Z59" s="30">
        <v>8.9499999999999993</v>
      </c>
      <c r="AA59" s="30">
        <v>8.0163934430000001</v>
      </c>
      <c r="AB59" s="30">
        <v>8.9206349209999996</v>
      </c>
      <c r="AC59" s="30">
        <v>7.6666666670000003</v>
      </c>
      <c r="AD59" s="30">
        <v>8.4761904759999993</v>
      </c>
      <c r="AE59" s="29">
        <v>8.1176470589999994</v>
      </c>
      <c r="AF59" s="29">
        <v>7.8658536589999999</v>
      </c>
      <c r="AG59" s="29">
        <v>7.8775510200000003</v>
      </c>
      <c r="AH59" s="29">
        <v>9.19047619</v>
      </c>
      <c r="AI59" s="29">
        <v>8.8620689660000007</v>
      </c>
      <c r="AJ59" s="29">
        <v>8.8837209300000008</v>
      </c>
      <c r="AK59" s="29">
        <v>9.375</v>
      </c>
      <c r="AL59" s="29">
        <v>8</v>
      </c>
      <c r="AM59" s="31">
        <v>9.2631578950000009</v>
      </c>
      <c r="AN59" s="31">
        <v>9.1999999999999993</v>
      </c>
      <c r="AO59" s="29">
        <v>8.2941176470000002</v>
      </c>
      <c r="AP59" s="29">
        <v>0</v>
      </c>
      <c r="AQ59" s="30">
        <f t="shared" si="1"/>
        <v>8.1806052144736832</v>
      </c>
    </row>
    <row r="60" spans="1:43" x14ac:dyDescent="0.2">
      <c r="A60" s="5">
        <v>59</v>
      </c>
      <c r="B60" s="34" t="s">
        <v>217</v>
      </c>
      <c r="C60" s="6" t="s">
        <v>28</v>
      </c>
      <c r="D60" s="7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8">
        <f t="shared" si="0"/>
        <v>0</v>
      </c>
      <c r="X60" s="29">
        <v>0</v>
      </c>
      <c r="Y60" s="30">
        <v>0</v>
      </c>
      <c r="Z60" s="30">
        <v>0</v>
      </c>
      <c r="AA60" s="30">
        <v>0</v>
      </c>
      <c r="AB60" s="30">
        <v>0</v>
      </c>
      <c r="AC60" s="30">
        <v>0</v>
      </c>
      <c r="AD60" s="30">
        <v>0</v>
      </c>
      <c r="AE60" s="29">
        <v>0</v>
      </c>
      <c r="AF60" s="29">
        <v>0</v>
      </c>
      <c r="AG60" s="29">
        <v>0</v>
      </c>
      <c r="AH60" s="29">
        <v>0</v>
      </c>
      <c r="AI60" s="29">
        <v>0</v>
      </c>
      <c r="AJ60" s="29">
        <v>0</v>
      </c>
      <c r="AK60" s="29">
        <v>0</v>
      </c>
      <c r="AL60" s="29">
        <v>0</v>
      </c>
      <c r="AM60" s="31">
        <v>0</v>
      </c>
      <c r="AN60" s="31">
        <v>0</v>
      </c>
      <c r="AO60" s="29">
        <v>0</v>
      </c>
      <c r="AP60" s="29">
        <v>0</v>
      </c>
      <c r="AQ60" s="30">
        <f t="shared" si="1"/>
        <v>0</v>
      </c>
    </row>
    <row r="61" spans="1:43" x14ac:dyDescent="0.2">
      <c r="A61" s="5">
        <v>60</v>
      </c>
      <c r="B61" s="34" t="s">
        <v>218</v>
      </c>
      <c r="C61" s="6" t="s">
        <v>27</v>
      </c>
      <c r="D61" s="7">
        <v>163</v>
      </c>
      <c r="E61" s="8">
        <v>130</v>
      </c>
      <c r="F61" s="8">
        <v>89</v>
      </c>
      <c r="G61" s="8">
        <v>117</v>
      </c>
      <c r="H61" s="8">
        <v>21</v>
      </c>
      <c r="I61" s="8">
        <v>4</v>
      </c>
      <c r="J61" s="8">
        <v>11</v>
      </c>
      <c r="K61" s="8">
        <v>69</v>
      </c>
      <c r="L61" s="8">
        <v>103</v>
      </c>
      <c r="M61" s="8">
        <v>52</v>
      </c>
      <c r="N61" s="8">
        <v>49</v>
      </c>
      <c r="O61" s="8">
        <v>43</v>
      </c>
      <c r="P61" s="8">
        <v>58</v>
      </c>
      <c r="Q61" s="7">
        <v>17</v>
      </c>
      <c r="R61" s="7">
        <v>24</v>
      </c>
      <c r="S61" s="7">
        <v>23</v>
      </c>
      <c r="T61" s="7">
        <v>23</v>
      </c>
      <c r="U61" s="7">
        <v>53</v>
      </c>
      <c r="V61" s="7">
        <v>1</v>
      </c>
      <c r="W61" s="8">
        <f t="shared" si="0"/>
        <v>1050</v>
      </c>
      <c r="X61" s="29">
        <v>8.2024539880000003</v>
      </c>
      <c r="Y61" s="30">
        <v>9.115384615</v>
      </c>
      <c r="Z61" s="30">
        <v>8.6629213479999994</v>
      </c>
      <c r="AA61" s="30">
        <v>8.2905982910000002</v>
      </c>
      <c r="AB61" s="30">
        <v>5.6666666670000003</v>
      </c>
      <c r="AC61" s="30">
        <v>8.5</v>
      </c>
      <c r="AD61" s="30">
        <v>8</v>
      </c>
      <c r="AE61" s="29">
        <v>7.5942028989999999</v>
      </c>
      <c r="AF61" s="29">
        <v>7.9126213590000001</v>
      </c>
      <c r="AG61" s="29">
        <v>7.615384615</v>
      </c>
      <c r="AH61" s="29">
        <v>8.5306122450000004</v>
      </c>
      <c r="AI61" s="29">
        <v>8.1627906980000002</v>
      </c>
      <c r="AJ61" s="29">
        <v>8.0517241380000009</v>
      </c>
      <c r="AK61" s="29">
        <v>9.5882352940000004</v>
      </c>
      <c r="AL61" s="29">
        <v>8.5</v>
      </c>
      <c r="AM61" s="31">
        <v>8.6086956519999998</v>
      </c>
      <c r="AN61" s="31">
        <v>8.1739130430000007</v>
      </c>
      <c r="AO61" s="29">
        <v>9.3962264149999992</v>
      </c>
      <c r="AP61" s="29">
        <v>0</v>
      </c>
      <c r="AQ61" s="30">
        <f t="shared" si="1"/>
        <v>7.819601645631578</v>
      </c>
    </row>
    <row r="62" spans="1:43" x14ac:dyDescent="0.2">
      <c r="A62" s="5">
        <v>61</v>
      </c>
      <c r="B62" s="34" t="s">
        <v>219</v>
      </c>
      <c r="C62" s="6" t="s">
        <v>29</v>
      </c>
      <c r="D62" s="7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1</v>
      </c>
      <c r="L62" s="8">
        <v>2</v>
      </c>
      <c r="M62" s="8">
        <v>0</v>
      </c>
      <c r="N62" s="8">
        <v>0</v>
      </c>
      <c r="O62" s="8">
        <v>0</v>
      </c>
      <c r="P62" s="8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8">
        <f t="shared" si="0"/>
        <v>3</v>
      </c>
      <c r="X62" s="29">
        <v>0</v>
      </c>
      <c r="Y62" s="30">
        <v>0</v>
      </c>
      <c r="Z62" s="30">
        <v>0</v>
      </c>
      <c r="AA62" s="30">
        <v>0</v>
      </c>
      <c r="AB62" s="30">
        <v>0</v>
      </c>
      <c r="AC62" s="30">
        <v>0</v>
      </c>
      <c r="AD62" s="30">
        <v>0</v>
      </c>
      <c r="AE62" s="29">
        <v>10</v>
      </c>
      <c r="AF62" s="29">
        <v>10</v>
      </c>
      <c r="AG62" s="29">
        <v>0</v>
      </c>
      <c r="AH62" s="29">
        <v>0</v>
      </c>
      <c r="AI62" s="29">
        <v>0</v>
      </c>
      <c r="AJ62" s="29">
        <v>0</v>
      </c>
      <c r="AK62" s="29">
        <v>0</v>
      </c>
      <c r="AL62" s="29">
        <v>0</v>
      </c>
      <c r="AM62" s="31">
        <v>0</v>
      </c>
      <c r="AN62" s="31">
        <v>0</v>
      </c>
      <c r="AO62" s="29">
        <v>0</v>
      </c>
      <c r="AP62" s="29">
        <v>0</v>
      </c>
      <c r="AQ62" s="30">
        <f t="shared" si="1"/>
        <v>1.0526315789473684</v>
      </c>
    </row>
    <row r="63" spans="1:43" x14ac:dyDescent="0.2">
      <c r="A63" s="5">
        <v>62</v>
      </c>
      <c r="B63" s="34" t="s">
        <v>159</v>
      </c>
      <c r="C63" s="6" t="s">
        <v>31</v>
      </c>
      <c r="D63" s="7">
        <v>25</v>
      </c>
      <c r="E63" s="8">
        <v>175</v>
      </c>
      <c r="F63" s="8">
        <v>28</v>
      </c>
      <c r="G63" s="8">
        <v>114</v>
      </c>
      <c r="H63" s="8">
        <v>220</v>
      </c>
      <c r="I63" s="8">
        <v>3</v>
      </c>
      <c r="J63" s="8">
        <v>23</v>
      </c>
      <c r="K63" s="8">
        <v>35</v>
      </c>
      <c r="L63" s="8">
        <v>38</v>
      </c>
      <c r="M63" s="8">
        <v>75</v>
      </c>
      <c r="N63" s="8">
        <v>48</v>
      </c>
      <c r="O63" s="8">
        <v>57</v>
      </c>
      <c r="P63" s="8">
        <v>80</v>
      </c>
      <c r="Q63" s="7">
        <v>22</v>
      </c>
      <c r="R63" s="7">
        <v>68</v>
      </c>
      <c r="S63" s="7">
        <v>25</v>
      </c>
      <c r="T63" s="7">
        <v>32</v>
      </c>
      <c r="U63" s="7">
        <v>9</v>
      </c>
      <c r="V63" s="7">
        <v>0</v>
      </c>
      <c r="W63" s="8">
        <f t="shared" si="0"/>
        <v>1077</v>
      </c>
      <c r="X63" s="29">
        <v>8.1999999999999993</v>
      </c>
      <c r="Y63" s="30">
        <v>9.4285714289999998</v>
      </c>
      <c r="Z63" s="30">
        <v>8.9285714289999998</v>
      </c>
      <c r="AA63" s="30">
        <v>8.1315789469999995</v>
      </c>
      <c r="AB63" s="30">
        <v>9.4</v>
      </c>
      <c r="AC63" s="30">
        <v>8.3333333330000006</v>
      </c>
      <c r="AD63" s="30">
        <v>8.8695652169999999</v>
      </c>
      <c r="AE63" s="29">
        <v>9.085714286</v>
      </c>
      <c r="AF63" s="29">
        <v>8.0789473679999997</v>
      </c>
      <c r="AG63" s="29">
        <v>7.4533333329999998</v>
      </c>
      <c r="AH63" s="29">
        <v>8.5416666669999994</v>
      </c>
      <c r="AI63" s="29">
        <v>8.6140350879999996</v>
      </c>
      <c r="AJ63" s="29">
        <v>8.5374999999999996</v>
      </c>
      <c r="AK63" s="29">
        <v>8.5909090910000003</v>
      </c>
      <c r="AL63" s="29">
        <v>8.5441176470000002</v>
      </c>
      <c r="AM63" s="31">
        <v>8.32</v>
      </c>
      <c r="AN63" s="31">
        <v>7.8125</v>
      </c>
      <c r="AO63" s="29">
        <v>9</v>
      </c>
      <c r="AP63" s="29">
        <v>0</v>
      </c>
      <c r="AQ63" s="30">
        <f t="shared" si="1"/>
        <v>8.0984391492105257</v>
      </c>
    </row>
    <row r="64" spans="1:43" x14ac:dyDescent="0.2">
      <c r="A64" s="5">
        <v>63</v>
      </c>
      <c r="B64" s="34" t="s">
        <v>220</v>
      </c>
      <c r="C64" s="6" t="s">
        <v>28</v>
      </c>
      <c r="D64" s="7">
        <v>65</v>
      </c>
      <c r="E64" s="8">
        <v>39</v>
      </c>
      <c r="F64" s="8">
        <v>43</v>
      </c>
      <c r="G64" s="8">
        <v>14</v>
      </c>
      <c r="H64" s="8">
        <v>47</v>
      </c>
      <c r="I64" s="8">
        <v>13</v>
      </c>
      <c r="J64" s="8">
        <v>23</v>
      </c>
      <c r="K64" s="8">
        <v>18</v>
      </c>
      <c r="L64" s="8">
        <v>39</v>
      </c>
      <c r="M64" s="8">
        <v>8</v>
      </c>
      <c r="N64" s="8">
        <v>5</v>
      </c>
      <c r="O64" s="8">
        <v>6</v>
      </c>
      <c r="P64" s="8">
        <v>5</v>
      </c>
      <c r="Q64" s="7">
        <v>6</v>
      </c>
      <c r="R64" s="7">
        <v>11</v>
      </c>
      <c r="S64" s="7">
        <v>11</v>
      </c>
      <c r="T64" s="7">
        <v>10</v>
      </c>
      <c r="U64" s="7">
        <v>17</v>
      </c>
      <c r="V64" s="7">
        <v>1</v>
      </c>
      <c r="W64" s="8">
        <f t="shared" si="0"/>
        <v>381</v>
      </c>
      <c r="X64" s="29">
        <v>6.3692307689999996</v>
      </c>
      <c r="Y64" s="30">
        <v>6.923076923</v>
      </c>
      <c r="Z64" s="30">
        <v>8.2325581400000001</v>
      </c>
      <c r="AA64" s="30">
        <v>6.1428571429999996</v>
      </c>
      <c r="AB64" s="30">
        <v>6.8936170209999998</v>
      </c>
      <c r="AC64" s="30">
        <v>0</v>
      </c>
      <c r="AD64" s="30">
        <v>7.2608695650000001</v>
      </c>
      <c r="AE64" s="29">
        <v>6.7222222220000001</v>
      </c>
      <c r="AF64" s="29">
        <v>6.615384615</v>
      </c>
      <c r="AG64" s="29">
        <v>4.875</v>
      </c>
      <c r="AH64" s="29">
        <v>6.8</v>
      </c>
      <c r="AI64" s="29">
        <v>7.1666666670000003</v>
      </c>
      <c r="AJ64" s="29">
        <v>7.2</v>
      </c>
      <c r="AK64" s="29">
        <v>8</v>
      </c>
      <c r="AL64" s="29">
        <v>6.3636363640000004</v>
      </c>
      <c r="AM64" s="31">
        <v>7</v>
      </c>
      <c r="AN64" s="31">
        <v>5.4</v>
      </c>
      <c r="AO64" s="29">
        <v>6.8235294120000001</v>
      </c>
      <c r="AP64" s="29">
        <v>8</v>
      </c>
      <c r="AQ64" s="30">
        <f t="shared" si="1"/>
        <v>6.4625604653157902</v>
      </c>
    </row>
  </sheetData>
  <autoFilter ref="A1:AG64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64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B1" sqref="B1:B64"/>
    </sheetView>
  </sheetViews>
  <sheetFormatPr defaultColWidth="12.5703125" defaultRowHeight="15.75" customHeight="1" x14ac:dyDescent="0.2"/>
  <cols>
    <col min="7" max="7" width="14.5703125" customWidth="1"/>
    <col min="8" max="8" width="15.28515625" customWidth="1"/>
    <col min="16" max="27" width="12.5703125" style="24"/>
  </cols>
  <sheetData>
    <row r="1" spans="1:27" x14ac:dyDescent="0.2">
      <c r="A1" s="1" t="s">
        <v>0</v>
      </c>
      <c r="B1" s="33" t="s">
        <v>1</v>
      </c>
      <c r="C1" s="1" t="s">
        <v>2</v>
      </c>
      <c r="D1" s="1" t="s">
        <v>3</v>
      </c>
      <c r="E1" s="1" t="s">
        <v>49</v>
      </c>
      <c r="F1" s="1" t="s">
        <v>50</v>
      </c>
      <c r="G1" s="1" t="s">
        <v>43</v>
      </c>
      <c r="H1" s="1" t="s">
        <v>53</v>
      </c>
      <c r="I1" s="1" t="s">
        <v>82</v>
      </c>
      <c r="J1" s="3" t="s">
        <v>35</v>
      </c>
      <c r="K1" s="3" t="s">
        <v>36</v>
      </c>
      <c r="L1" s="1" t="s">
        <v>83</v>
      </c>
      <c r="M1" s="1" t="s">
        <v>62</v>
      </c>
      <c r="N1" s="1" t="s">
        <v>13</v>
      </c>
      <c r="O1" s="1" t="s">
        <v>14</v>
      </c>
      <c r="P1" s="4" t="s">
        <v>15</v>
      </c>
      <c r="Q1" s="4" t="s">
        <v>66</v>
      </c>
      <c r="R1" s="4" t="s">
        <v>67</v>
      </c>
      <c r="S1" s="4" t="s">
        <v>46</v>
      </c>
      <c r="T1" s="4" t="s">
        <v>70</v>
      </c>
      <c r="U1" s="4" t="s">
        <v>84</v>
      </c>
      <c r="V1" s="21" t="s">
        <v>40</v>
      </c>
      <c r="W1" s="21" t="s">
        <v>41</v>
      </c>
      <c r="X1" s="4" t="s">
        <v>85</v>
      </c>
      <c r="Y1" s="4" t="s">
        <v>86</v>
      </c>
      <c r="Z1" s="4" t="s">
        <v>25</v>
      </c>
      <c r="AA1" s="4" t="s">
        <v>26</v>
      </c>
    </row>
    <row r="2" spans="1:27" x14ac:dyDescent="0.2">
      <c r="A2" s="5">
        <v>1</v>
      </c>
      <c r="B2" s="34" t="s">
        <v>158</v>
      </c>
      <c r="C2" s="8" t="s">
        <v>27</v>
      </c>
      <c r="D2" s="7">
        <v>239</v>
      </c>
      <c r="E2" s="8">
        <v>119</v>
      </c>
      <c r="F2" s="8">
        <v>232</v>
      </c>
      <c r="G2" s="7">
        <v>263</v>
      </c>
      <c r="H2" s="7">
        <v>84</v>
      </c>
      <c r="I2" s="7">
        <v>122</v>
      </c>
      <c r="J2" s="7">
        <v>57</v>
      </c>
      <c r="K2" s="7">
        <v>79</v>
      </c>
      <c r="L2" s="7">
        <v>80</v>
      </c>
      <c r="M2" s="7">
        <v>77</v>
      </c>
      <c r="N2" s="7">
        <v>0</v>
      </c>
      <c r="O2" s="8">
        <f t="shared" ref="O2:O64" si="0">SUM(D2:N2)</f>
        <v>1352</v>
      </c>
      <c r="P2" s="9">
        <v>9.1213389120000006</v>
      </c>
      <c r="Q2" s="9">
        <v>8.0252100839999994</v>
      </c>
      <c r="R2" s="10">
        <v>9.2370689660000007</v>
      </c>
      <c r="S2" s="10">
        <v>9.2433460079999996</v>
      </c>
      <c r="T2" s="10">
        <v>9.2433460079999996</v>
      </c>
      <c r="U2" s="10">
        <v>9.0163934430000001</v>
      </c>
      <c r="V2" s="10">
        <v>9.1</v>
      </c>
      <c r="W2" s="10">
        <v>9.1</v>
      </c>
      <c r="X2" s="10">
        <v>9.1</v>
      </c>
      <c r="Y2" s="10">
        <v>8.2077922080000008</v>
      </c>
      <c r="Z2" s="18">
        <v>0</v>
      </c>
      <c r="AA2" s="9">
        <f t="shared" ref="AA2:AA64" si="1">AVERAGE(P2:Z2)</f>
        <v>8.126772329909091</v>
      </c>
    </row>
    <row r="3" spans="1:27" x14ac:dyDescent="0.2">
      <c r="A3" s="5">
        <v>2</v>
      </c>
      <c r="B3" s="34" t="s">
        <v>160</v>
      </c>
      <c r="C3" s="8" t="s">
        <v>28</v>
      </c>
      <c r="D3" s="7">
        <v>8</v>
      </c>
      <c r="E3" s="8">
        <v>9</v>
      </c>
      <c r="F3" s="8">
        <v>10</v>
      </c>
      <c r="G3" s="7">
        <v>13</v>
      </c>
      <c r="H3" s="7">
        <v>6</v>
      </c>
      <c r="I3" s="7">
        <v>15</v>
      </c>
      <c r="J3" s="7">
        <v>3</v>
      </c>
      <c r="K3" s="7">
        <v>12</v>
      </c>
      <c r="L3" s="7">
        <v>6</v>
      </c>
      <c r="M3" s="7">
        <v>9</v>
      </c>
      <c r="N3" s="7">
        <v>1</v>
      </c>
      <c r="O3" s="8">
        <f t="shared" si="0"/>
        <v>92</v>
      </c>
      <c r="P3" s="9">
        <v>8.75</v>
      </c>
      <c r="Q3" s="9">
        <v>5.7777777779999999</v>
      </c>
      <c r="R3" s="10">
        <v>5.7</v>
      </c>
      <c r="S3" s="10">
        <v>8.230769231</v>
      </c>
      <c r="T3" s="10">
        <v>8.230769231</v>
      </c>
      <c r="U3" s="10">
        <v>7.266666667</v>
      </c>
      <c r="V3" s="10">
        <v>8.8333333330000006</v>
      </c>
      <c r="W3" s="10">
        <v>8.8333333330000006</v>
      </c>
      <c r="X3" s="10">
        <v>8.8333333330000006</v>
      </c>
      <c r="Y3" s="10">
        <v>5.4444444440000002</v>
      </c>
      <c r="Z3" s="18">
        <v>10</v>
      </c>
      <c r="AA3" s="9">
        <f t="shared" si="1"/>
        <v>7.8091297590909088</v>
      </c>
    </row>
    <row r="4" spans="1:27" x14ac:dyDescent="0.2">
      <c r="A4" s="5">
        <v>3</v>
      </c>
      <c r="B4" s="34" t="s">
        <v>161</v>
      </c>
      <c r="C4" s="8" t="s">
        <v>28</v>
      </c>
      <c r="D4" s="7">
        <v>34</v>
      </c>
      <c r="E4" s="8">
        <v>38</v>
      </c>
      <c r="F4" s="8">
        <v>34</v>
      </c>
      <c r="G4" s="7">
        <v>46</v>
      </c>
      <c r="H4" s="7">
        <v>29</v>
      </c>
      <c r="I4" s="7">
        <v>52</v>
      </c>
      <c r="J4" s="7">
        <v>12</v>
      </c>
      <c r="K4" s="7">
        <v>14</v>
      </c>
      <c r="L4" s="7">
        <v>15</v>
      </c>
      <c r="M4" s="7">
        <v>29</v>
      </c>
      <c r="N4" s="7">
        <v>0</v>
      </c>
      <c r="O4" s="8">
        <f t="shared" si="0"/>
        <v>303</v>
      </c>
      <c r="P4" s="9">
        <v>9.6764705880000008</v>
      </c>
      <c r="Q4" s="9">
        <v>7.736842105</v>
      </c>
      <c r="R4" s="10">
        <v>8.9411764710000003</v>
      </c>
      <c r="S4" s="10">
        <v>9.6086956519999998</v>
      </c>
      <c r="T4" s="10">
        <v>9.6086956519999998</v>
      </c>
      <c r="U4" s="10">
        <v>9.692307692</v>
      </c>
      <c r="V4" s="10">
        <v>8.8000000000000007</v>
      </c>
      <c r="W4" s="10">
        <v>8.8000000000000007</v>
      </c>
      <c r="X4" s="10">
        <v>8.8000000000000007</v>
      </c>
      <c r="Y4" s="10">
        <v>8.3448275859999992</v>
      </c>
      <c r="Z4" s="18">
        <v>0</v>
      </c>
      <c r="AA4" s="9">
        <f t="shared" si="1"/>
        <v>8.1826377950909084</v>
      </c>
    </row>
    <row r="5" spans="1:27" x14ac:dyDescent="0.2">
      <c r="A5" s="5">
        <v>4</v>
      </c>
      <c r="B5" s="34" t="s">
        <v>162</v>
      </c>
      <c r="C5" s="8" t="s">
        <v>27</v>
      </c>
      <c r="D5" s="7">
        <v>48</v>
      </c>
      <c r="E5" s="8">
        <v>34</v>
      </c>
      <c r="F5" s="8">
        <v>28</v>
      </c>
      <c r="G5" s="7">
        <v>64</v>
      </c>
      <c r="H5" s="7">
        <v>27</v>
      </c>
      <c r="I5" s="7">
        <v>47</v>
      </c>
      <c r="J5" s="7">
        <v>29</v>
      </c>
      <c r="K5" s="7">
        <v>8</v>
      </c>
      <c r="L5" s="7">
        <v>17</v>
      </c>
      <c r="M5" s="7">
        <v>26</v>
      </c>
      <c r="N5" s="7">
        <v>3</v>
      </c>
      <c r="O5" s="8">
        <f t="shared" si="0"/>
        <v>331</v>
      </c>
      <c r="P5" s="9">
        <v>9.6041666669999994</v>
      </c>
      <c r="Q5" s="9">
        <v>8.8529411759999999</v>
      </c>
      <c r="R5" s="10">
        <v>9.1428571430000005</v>
      </c>
      <c r="S5" s="10">
        <v>9.671875</v>
      </c>
      <c r="T5" s="10">
        <v>9.671875</v>
      </c>
      <c r="U5" s="10">
        <v>9.6170212769999992</v>
      </c>
      <c r="V5" s="10">
        <v>9.6470588240000001</v>
      </c>
      <c r="W5" s="10">
        <v>9.6470588240000001</v>
      </c>
      <c r="X5" s="10">
        <v>9.6470588240000001</v>
      </c>
      <c r="Y5" s="10">
        <v>8.576923077</v>
      </c>
      <c r="Z5" s="18">
        <v>10</v>
      </c>
      <c r="AA5" s="9">
        <f t="shared" si="1"/>
        <v>9.4617123465454558</v>
      </c>
    </row>
    <row r="6" spans="1:27" x14ac:dyDescent="0.2">
      <c r="A6" s="5">
        <v>5</v>
      </c>
      <c r="B6" s="34" t="s">
        <v>163</v>
      </c>
      <c r="C6" s="8" t="s">
        <v>29</v>
      </c>
      <c r="D6" s="7">
        <v>1</v>
      </c>
      <c r="E6" s="8">
        <v>6</v>
      </c>
      <c r="F6" s="8">
        <v>34</v>
      </c>
      <c r="G6" s="7">
        <v>9</v>
      </c>
      <c r="H6" s="7">
        <v>10</v>
      </c>
      <c r="I6" s="7">
        <v>8</v>
      </c>
      <c r="J6" s="7">
        <v>2</v>
      </c>
      <c r="K6" s="7">
        <v>4</v>
      </c>
      <c r="L6" s="7">
        <v>0</v>
      </c>
      <c r="M6" s="7">
        <v>0</v>
      </c>
      <c r="N6" s="7">
        <v>2</v>
      </c>
      <c r="O6" s="8">
        <f t="shared" si="0"/>
        <v>76</v>
      </c>
      <c r="P6" s="9">
        <v>10</v>
      </c>
      <c r="Q6" s="9">
        <v>7.6666666670000003</v>
      </c>
      <c r="R6" s="10">
        <v>9.5882352940000004</v>
      </c>
      <c r="S6" s="10">
        <v>6.1111111109999996</v>
      </c>
      <c r="T6" s="10">
        <v>6.1111111109999996</v>
      </c>
      <c r="U6" s="10">
        <v>8.25</v>
      </c>
      <c r="V6" s="10">
        <v>0</v>
      </c>
      <c r="W6" s="10">
        <v>0</v>
      </c>
      <c r="X6" s="10">
        <v>0</v>
      </c>
      <c r="Y6" s="10">
        <v>0</v>
      </c>
      <c r="Z6" s="18">
        <v>7</v>
      </c>
      <c r="AA6" s="9">
        <f t="shared" si="1"/>
        <v>4.9751931075454543</v>
      </c>
    </row>
    <row r="7" spans="1:27" x14ac:dyDescent="0.2">
      <c r="A7" s="5">
        <v>6</v>
      </c>
      <c r="B7" s="34" t="s">
        <v>164</v>
      </c>
      <c r="C7" s="8" t="s">
        <v>27</v>
      </c>
      <c r="D7" s="7">
        <v>127</v>
      </c>
      <c r="E7" s="8">
        <v>116</v>
      </c>
      <c r="F7" s="8">
        <v>56</v>
      </c>
      <c r="G7" s="7">
        <v>173</v>
      </c>
      <c r="H7" s="7">
        <v>81</v>
      </c>
      <c r="I7" s="7">
        <v>89</v>
      </c>
      <c r="J7" s="7">
        <v>20</v>
      </c>
      <c r="K7" s="7">
        <v>142</v>
      </c>
      <c r="L7" s="7">
        <v>56</v>
      </c>
      <c r="M7" s="7">
        <v>129</v>
      </c>
      <c r="N7" s="7">
        <v>1</v>
      </c>
      <c r="O7" s="8">
        <f t="shared" si="0"/>
        <v>990</v>
      </c>
      <c r="P7" s="9">
        <v>9.4566929129999995</v>
      </c>
      <c r="Q7" s="9">
        <v>8.146551724</v>
      </c>
      <c r="R7" s="10">
        <v>9.1785714289999998</v>
      </c>
      <c r="S7" s="10">
        <v>9.7052023120000008</v>
      </c>
      <c r="T7" s="10">
        <v>9.7052023120000008</v>
      </c>
      <c r="U7" s="10">
        <v>8.9213483149999995</v>
      </c>
      <c r="V7" s="10">
        <v>9.125</v>
      </c>
      <c r="W7" s="10">
        <v>9.125</v>
      </c>
      <c r="X7" s="10">
        <v>9.125</v>
      </c>
      <c r="Y7" s="10">
        <v>8.4108527130000006</v>
      </c>
      <c r="Z7" s="18">
        <v>10</v>
      </c>
      <c r="AA7" s="9">
        <f t="shared" si="1"/>
        <v>9.1726747016363639</v>
      </c>
    </row>
    <row r="8" spans="1:27" x14ac:dyDescent="0.2">
      <c r="A8" s="5">
        <v>7</v>
      </c>
      <c r="B8" s="34" t="s">
        <v>165</v>
      </c>
      <c r="C8" s="8" t="s">
        <v>30</v>
      </c>
      <c r="D8" s="7">
        <v>2</v>
      </c>
      <c r="E8" s="8">
        <v>1</v>
      </c>
      <c r="F8" s="8">
        <v>1</v>
      </c>
      <c r="G8" s="7">
        <v>0</v>
      </c>
      <c r="H8" s="7">
        <v>1</v>
      </c>
      <c r="I8" s="7">
        <v>12</v>
      </c>
      <c r="J8" s="7">
        <v>0</v>
      </c>
      <c r="K8" s="7">
        <v>2</v>
      </c>
      <c r="L8" s="7">
        <v>0</v>
      </c>
      <c r="M8" s="7">
        <v>0</v>
      </c>
      <c r="N8" s="7">
        <v>0</v>
      </c>
      <c r="O8" s="8">
        <f t="shared" si="0"/>
        <v>19</v>
      </c>
      <c r="P8" s="9">
        <v>4</v>
      </c>
      <c r="Q8" s="9">
        <v>3</v>
      </c>
      <c r="R8" s="10">
        <v>5</v>
      </c>
      <c r="S8" s="10">
        <v>0</v>
      </c>
      <c r="T8" s="10">
        <v>0</v>
      </c>
      <c r="U8" s="10">
        <v>8</v>
      </c>
      <c r="V8" s="10">
        <v>0</v>
      </c>
      <c r="W8" s="10">
        <v>0</v>
      </c>
      <c r="X8" s="10">
        <v>0</v>
      </c>
      <c r="Y8" s="10">
        <v>0</v>
      </c>
      <c r="Z8" s="18">
        <v>0</v>
      </c>
      <c r="AA8" s="9">
        <f t="shared" si="1"/>
        <v>1.8181818181818181</v>
      </c>
    </row>
    <row r="9" spans="1:27" x14ac:dyDescent="0.2">
      <c r="A9" s="5">
        <v>8</v>
      </c>
      <c r="B9" s="34" t="s">
        <v>166</v>
      </c>
      <c r="C9" s="8" t="s">
        <v>31</v>
      </c>
      <c r="D9" s="7">
        <v>252</v>
      </c>
      <c r="E9" s="8">
        <v>0</v>
      </c>
      <c r="F9" s="8">
        <v>88</v>
      </c>
      <c r="G9" s="7">
        <v>278</v>
      </c>
      <c r="H9" s="7">
        <v>141</v>
      </c>
      <c r="I9" s="7">
        <v>0</v>
      </c>
      <c r="J9" s="7">
        <v>0</v>
      </c>
      <c r="K9" s="7">
        <v>2</v>
      </c>
      <c r="L9" s="7">
        <v>46</v>
      </c>
      <c r="M9" s="7">
        <v>1</v>
      </c>
      <c r="N9" s="7">
        <v>0</v>
      </c>
      <c r="O9" s="8">
        <f t="shared" si="0"/>
        <v>808</v>
      </c>
      <c r="P9" s="9">
        <v>9.6309523810000002</v>
      </c>
      <c r="Q9" s="9">
        <v>0</v>
      </c>
      <c r="R9" s="10">
        <v>8.6363636360000005</v>
      </c>
      <c r="S9" s="10">
        <v>9.5287769779999998</v>
      </c>
      <c r="T9" s="10">
        <v>9.5287769779999998</v>
      </c>
      <c r="U9" s="10">
        <v>0</v>
      </c>
      <c r="V9" s="10">
        <v>9.7391304349999999</v>
      </c>
      <c r="W9" s="10">
        <v>9.7391304349999999</v>
      </c>
      <c r="X9" s="10">
        <v>9.7391304349999999</v>
      </c>
      <c r="Y9" s="10">
        <v>4</v>
      </c>
      <c r="Z9" s="18">
        <v>0</v>
      </c>
      <c r="AA9" s="9">
        <f t="shared" si="1"/>
        <v>6.412932843454545</v>
      </c>
    </row>
    <row r="10" spans="1:27" x14ac:dyDescent="0.2">
      <c r="A10" s="5">
        <v>9</v>
      </c>
      <c r="B10" s="34" t="s">
        <v>168</v>
      </c>
      <c r="C10" s="8" t="s">
        <v>30</v>
      </c>
      <c r="D10" s="7">
        <v>7</v>
      </c>
      <c r="E10" s="8">
        <v>0</v>
      </c>
      <c r="F10" s="8">
        <v>10</v>
      </c>
      <c r="G10" s="7">
        <v>0</v>
      </c>
      <c r="H10" s="7">
        <v>2</v>
      </c>
      <c r="I10" s="7">
        <v>6</v>
      </c>
      <c r="J10" s="7">
        <v>0</v>
      </c>
      <c r="K10" s="7">
        <v>0</v>
      </c>
      <c r="L10" s="7">
        <v>0</v>
      </c>
      <c r="M10" s="7">
        <v>1</v>
      </c>
      <c r="N10" s="7">
        <v>0</v>
      </c>
      <c r="O10" s="8">
        <f t="shared" si="0"/>
        <v>26</v>
      </c>
      <c r="P10" s="9">
        <v>10</v>
      </c>
      <c r="Q10" s="9">
        <v>0</v>
      </c>
      <c r="R10" s="10">
        <v>9.8000000000000007</v>
      </c>
      <c r="S10" s="10">
        <v>0</v>
      </c>
      <c r="T10" s="10">
        <v>0</v>
      </c>
      <c r="U10" s="10">
        <v>7.3333333329999997</v>
      </c>
      <c r="V10" s="10">
        <v>0</v>
      </c>
      <c r="W10" s="10">
        <v>0</v>
      </c>
      <c r="X10" s="10">
        <v>0</v>
      </c>
      <c r="Y10" s="10">
        <v>7</v>
      </c>
      <c r="Z10" s="18">
        <v>0</v>
      </c>
      <c r="AA10" s="9">
        <f t="shared" si="1"/>
        <v>3.1030303029999997</v>
      </c>
    </row>
    <row r="11" spans="1:27" x14ac:dyDescent="0.2">
      <c r="A11" s="5">
        <v>10</v>
      </c>
      <c r="B11" s="34" t="s">
        <v>167</v>
      </c>
      <c r="C11" s="8" t="s">
        <v>31</v>
      </c>
      <c r="D11" s="7">
        <v>134</v>
      </c>
      <c r="E11" s="8">
        <v>124</v>
      </c>
      <c r="F11" s="8">
        <v>57</v>
      </c>
      <c r="G11" s="7">
        <v>32</v>
      </c>
      <c r="H11" s="7">
        <v>49</v>
      </c>
      <c r="I11" s="7">
        <v>122</v>
      </c>
      <c r="J11" s="7">
        <v>58</v>
      </c>
      <c r="K11" s="7">
        <v>44</v>
      </c>
      <c r="L11" s="7">
        <v>47</v>
      </c>
      <c r="M11" s="7">
        <v>41</v>
      </c>
      <c r="N11" s="7">
        <v>2</v>
      </c>
      <c r="O11" s="8">
        <f t="shared" si="0"/>
        <v>710</v>
      </c>
      <c r="P11" s="9">
        <v>9.6567164180000002</v>
      </c>
      <c r="Q11" s="9">
        <v>9.0241935479999995</v>
      </c>
      <c r="R11" s="10">
        <v>9.3157894740000007</v>
      </c>
      <c r="S11" s="10">
        <v>9.4375</v>
      </c>
      <c r="T11" s="10">
        <v>9.4375</v>
      </c>
      <c r="U11" s="10">
        <v>9.7295081969999995</v>
      </c>
      <c r="V11" s="10">
        <v>9.2978723399999996</v>
      </c>
      <c r="W11" s="10">
        <v>9.2978723399999996</v>
      </c>
      <c r="X11" s="10">
        <v>9.2978723399999996</v>
      </c>
      <c r="Y11" s="10">
        <v>8.9268292680000005</v>
      </c>
      <c r="Z11" s="18">
        <v>10</v>
      </c>
      <c r="AA11" s="9">
        <f t="shared" si="1"/>
        <v>9.4019685386363641</v>
      </c>
    </row>
    <row r="12" spans="1:27" x14ac:dyDescent="0.2">
      <c r="A12" s="5">
        <v>11</v>
      </c>
      <c r="B12" s="34" t="s">
        <v>169</v>
      </c>
      <c r="C12" s="8" t="s">
        <v>27</v>
      </c>
      <c r="D12" s="7">
        <v>28</v>
      </c>
      <c r="E12" s="8">
        <v>19</v>
      </c>
      <c r="F12" s="8">
        <v>6</v>
      </c>
      <c r="G12" s="7">
        <v>21</v>
      </c>
      <c r="H12" s="7">
        <v>19</v>
      </c>
      <c r="I12" s="7">
        <v>17</v>
      </c>
      <c r="J12" s="7">
        <v>5</v>
      </c>
      <c r="K12" s="7">
        <v>5</v>
      </c>
      <c r="L12" s="7">
        <v>4</v>
      </c>
      <c r="M12" s="7">
        <v>14</v>
      </c>
      <c r="N12" s="7">
        <v>4</v>
      </c>
      <c r="O12" s="8">
        <f t="shared" si="0"/>
        <v>142</v>
      </c>
      <c r="P12" s="9">
        <v>7.6428571429999996</v>
      </c>
      <c r="Q12" s="9">
        <v>6.2105263160000002</v>
      </c>
      <c r="R12" s="10">
        <v>6.5</v>
      </c>
      <c r="S12" s="10">
        <v>7.3809523810000002</v>
      </c>
      <c r="T12" s="10">
        <v>7.3809523810000002</v>
      </c>
      <c r="U12" s="10">
        <v>6.1764705879999999</v>
      </c>
      <c r="V12" s="10">
        <v>8.25</v>
      </c>
      <c r="W12" s="10">
        <v>8.25</v>
      </c>
      <c r="X12" s="10">
        <v>8.25</v>
      </c>
      <c r="Y12" s="10">
        <v>7.2857142860000002</v>
      </c>
      <c r="Z12" s="18">
        <v>7.75</v>
      </c>
      <c r="AA12" s="9">
        <f t="shared" si="1"/>
        <v>7.3706793722727273</v>
      </c>
    </row>
    <row r="13" spans="1:27" x14ac:dyDescent="0.2">
      <c r="A13" s="5">
        <v>12</v>
      </c>
      <c r="B13" s="34" t="s">
        <v>170</v>
      </c>
      <c r="C13" s="8" t="s">
        <v>27</v>
      </c>
      <c r="D13" s="7">
        <v>23</v>
      </c>
      <c r="E13" s="8">
        <v>1</v>
      </c>
      <c r="F13" s="8">
        <v>10</v>
      </c>
      <c r="G13" s="7">
        <v>7</v>
      </c>
      <c r="H13" s="7">
        <v>4</v>
      </c>
      <c r="I13" s="7">
        <v>7</v>
      </c>
      <c r="J13" s="7">
        <v>8</v>
      </c>
      <c r="K13" s="7">
        <v>14</v>
      </c>
      <c r="L13" s="7">
        <v>3</v>
      </c>
      <c r="M13" s="7">
        <v>3</v>
      </c>
      <c r="N13" s="7">
        <v>0</v>
      </c>
      <c r="O13" s="8">
        <f t="shared" si="0"/>
        <v>80</v>
      </c>
      <c r="P13" s="9">
        <v>9.7826086960000005</v>
      </c>
      <c r="Q13" s="9">
        <v>8</v>
      </c>
      <c r="R13" s="10">
        <v>9.3000000000000007</v>
      </c>
      <c r="S13" s="10">
        <v>9.4285714289999998</v>
      </c>
      <c r="T13" s="10">
        <v>9.4285714289999998</v>
      </c>
      <c r="U13" s="10">
        <v>9.2857142859999993</v>
      </c>
      <c r="V13" s="10">
        <v>8.6666666669999994</v>
      </c>
      <c r="W13" s="10">
        <v>8.6666666669999994</v>
      </c>
      <c r="X13" s="10">
        <v>8.6666666669999994</v>
      </c>
      <c r="Y13" s="10">
        <v>6.6666666670000003</v>
      </c>
      <c r="Z13" s="18">
        <v>0</v>
      </c>
      <c r="AA13" s="9">
        <f t="shared" si="1"/>
        <v>7.9901938643636363</v>
      </c>
    </row>
    <row r="14" spans="1:27" x14ac:dyDescent="0.2">
      <c r="A14" s="5">
        <v>13</v>
      </c>
      <c r="B14" s="34" t="s">
        <v>171</v>
      </c>
      <c r="C14" s="8" t="s">
        <v>28</v>
      </c>
      <c r="D14" s="7">
        <v>10</v>
      </c>
      <c r="E14" s="8">
        <v>18</v>
      </c>
      <c r="F14" s="8">
        <v>13</v>
      </c>
      <c r="G14" s="7">
        <v>8</v>
      </c>
      <c r="H14" s="7">
        <v>1</v>
      </c>
      <c r="I14" s="7">
        <v>5</v>
      </c>
      <c r="J14" s="7">
        <v>38</v>
      </c>
      <c r="K14" s="7">
        <v>93</v>
      </c>
      <c r="L14" s="7">
        <v>3</v>
      </c>
      <c r="M14" s="7">
        <v>9</v>
      </c>
      <c r="N14" s="7">
        <v>0</v>
      </c>
      <c r="O14" s="8">
        <f t="shared" si="0"/>
        <v>198</v>
      </c>
      <c r="P14" s="9">
        <v>9.9</v>
      </c>
      <c r="Q14" s="9">
        <v>8.4444444440000002</v>
      </c>
      <c r="R14" s="10">
        <v>8.461538462</v>
      </c>
      <c r="S14" s="10">
        <v>8.5</v>
      </c>
      <c r="T14" s="10">
        <v>8.5</v>
      </c>
      <c r="U14" s="10">
        <v>8.4</v>
      </c>
      <c r="V14" s="10">
        <v>8.3333333330000006</v>
      </c>
      <c r="W14" s="10">
        <v>8.3333333330000006</v>
      </c>
      <c r="X14" s="10">
        <v>8.3333333330000006</v>
      </c>
      <c r="Y14" s="10">
        <v>6.6666666670000003</v>
      </c>
      <c r="Z14" s="18">
        <v>0</v>
      </c>
      <c r="AA14" s="9">
        <f t="shared" si="1"/>
        <v>7.6247863247272729</v>
      </c>
    </row>
    <row r="15" spans="1:27" x14ac:dyDescent="0.2">
      <c r="A15" s="5">
        <v>14</v>
      </c>
      <c r="B15" s="34" t="s">
        <v>172</v>
      </c>
      <c r="C15" s="8" t="s">
        <v>30</v>
      </c>
      <c r="D15" s="7">
        <v>0</v>
      </c>
      <c r="E15" s="8">
        <v>0</v>
      </c>
      <c r="F15" s="8">
        <v>0</v>
      </c>
      <c r="G15" s="7">
        <v>7</v>
      </c>
      <c r="H15" s="7">
        <v>2</v>
      </c>
      <c r="I15" s="7">
        <v>1</v>
      </c>
      <c r="J15" s="7">
        <v>1</v>
      </c>
      <c r="K15" s="7">
        <v>252</v>
      </c>
      <c r="L15" s="7">
        <v>3</v>
      </c>
      <c r="M15" s="7">
        <v>2</v>
      </c>
      <c r="N15" s="7">
        <v>0</v>
      </c>
      <c r="O15" s="8">
        <f t="shared" si="0"/>
        <v>268</v>
      </c>
      <c r="P15" s="9">
        <v>0</v>
      </c>
      <c r="Q15" s="9">
        <v>0</v>
      </c>
      <c r="R15" s="10">
        <v>0</v>
      </c>
      <c r="S15" s="10">
        <v>9.5714285710000002</v>
      </c>
      <c r="T15" s="10">
        <v>9.5714285710000002</v>
      </c>
      <c r="U15" s="10">
        <v>2</v>
      </c>
      <c r="V15" s="10">
        <v>9.3333333330000006</v>
      </c>
      <c r="W15" s="10">
        <v>9.3333333330000006</v>
      </c>
      <c r="X15" s="10">
        <v>9.3333333330000006</v>
      </c>
      <c r="Y15" s="10">
        <v>9</v>
      </c>
      <c r="Z15" s="18">
        <v>0</v>
      </c>
      <c r="AA15" s="9">
        <f t="shared" si="1"/>
        <v>5.2857142855454544</v>
      </c>
    </row>
    <row r="16" spans="1:27" x14ac:dyDescent="0.2">
      <c r="A16" s="5">
        <v>15</v>
      </c>
      <c r="B16" s="34" t="s">
        <v>173</v>
      </c>
      <c r="C16" s="8" t="s">
        <v>32</v>
      </c>
      <c r="D16" s="7">
        <v>14</v>
      </c>
      <c r="E16" s="8">
        <v>26</v>
      </c>
      <c r="F16" s="8">
        <v>25</v>
      </c>
      <c r="G16" s="7">
        <v>7</v>
      </c>
      <c r="H16" s="7">
        <v>2</v>
      </c>
      <c r="I16" s="7">
        <v>49</v>
      </c>
      <c r="J16" s="7">
        <v>3</v>
      </c>
      <c r="K16" s="7">
        <v>4</v>
      </c>
      <c r="L16" s="7">
        <v>6</v>
      </c>
      <c r="M16" s="7">
        <v>15</v>
      </c>
      <c r="N16" s="7">
        <v>0</v>
      </c>
      <c r="O16" s="8">
        <f t="shared" si="0"/>
        <v>151</v>
      </c>
      <c r="P16" s="9">
        <v>8.3571428569999995</v>
      </c>
      <c r="Q16" s="9">
        <v>8.846153846</v>
      </c>
      <c r="R16" s="10">
        <v>8.8000000000000007</v>
      </c>
      <c r="S16" s="10">
        <v>7.5714285710000002</v>
      </c>
      <c r="T16" s="10">
        <v>7.5714285710000002</v>
      </c>
      <c r="U16" s="10">
        <v>9.1836734690000004</v>
      </c>
      <c r="V16" s="10">
        <v>9</v>
      </c>
      <c r="W16" s="10">
        <v>9</v>
      </c>
      <c r="X16" s="10">
        <v>9</v>
      </c>
      <c r="Y16" s="10">
        <v>8.6</v>
      </c>
      <c r="Z16" s="18">
        <v>0</v>
      </c>
      <c r="AA16" s="9">
        <f t="shared" si="1"/>
        <v>7.8118024830909087</v>
      </c>
    </row>
    <row r="17" spans="1:27" x14ac:dyDescent="0.2">
      <c r="A17" s="5">
        <v>16</v>
      </c>
      <c r="B17" s="34" t="s">
        <v>174</v>
      </c>
      <c r="C17" s="8" t="s">
        <v>32</v>
      </c>
      <c r="D17" s="7">
        <v>27</v>
      </c>
      <c r="E17" s="8">
        <v>17</v>
      </c>
      <c r="F17" s="8">
        <v>21</v>
      </c>
      <c r="G17" s="7">
        <v>29</v>
      </c>
      <c r="H17" s="7">
        <v>87</v>
      </c>
      <c r="I17" s="7">
        <v>28</v>
      </c>
      <c r="J17" s="7">
        <v>12</v>
      </c>
      <c r="K17" s="7">
        <v>13</v>
      </c>
      <c r="L17" s="7">
        <v>15</v>
      </c>
      <c r="M17" s="7">
        <v>12</v>
      </c>
      <c r="N17" s="7">
        <v>1</v>
      </c>
      <c r="O17" s="8">
        <f t="shared" si="0"/>
        <v>262</v>
      </c>
      <c r="P17" s="9">
        <v>8.6296296300000002</v>
      </c>
      <c r="Q17" s="9">
        <v>8.6470588240000001</v>
      </c>
      <c r="R17" s="10">
        <v>8.5238095240000007</v>
      </c>
      <c r="S17" s="10">
        <v>9.4137931029999997</v>
      </c>
      <c r="T17" s="10">
        <v>9.4137931029999997</v>
      </c>
      <c r="U17" s="10">
        <v>9.5</v>
      </c>
      <c r="V17" s="10">
        <v>8.6</v>
      </c>
      <c r="W17" s="10">
        <v>8.6</v>
      </c>
      <c r="X17" s="10">
        <v>8.6</v>
      </c>
      <c r="Y17" s="10">
        <v>7.5833333329999997</v>
      </c>
      <c r="Z17" s="18">
        <v>10</v>
      </c>
      <c r="AA17" s="9">
        <f t="shared" si="1"/>
        <v>8.864674319727273</v>
      </c>
    </row>
    <row r="18" spans="1:27" x14ac:dyDescent="0.2">
      <c r="A18" s="5">
        <v>17</v>
      </c>
      <c r="B18" s="34" t="s">
        <v>175</v>
      </c>
      <c r="C18" s="8" t="s">
        <v>28</v>
      </c>
      <c r="D18" s="7">
        <v>0</v>
      </c>
      <c r="E18" s="8">
        <v>0</v>
      </c>
      <c r="F18" s="8">
        <v>0</v>
      </c>
      <c r="G18" s="7">
        <v>0</v>
      </c>
      <c r="H18" s="7">
        <v>0</v>
      </c>
      <c r="I18" s="7">
        <v>0</v>
      </c>
      <c r="J18" s="7">
        <v>2</v>
      </c>
      <c r="K18" s="7">
        <v>0</v>
      </c>
      <c r="L18" s="7">
        <v>0</v>
      </c>
      <c r="M18" s="7">
        <v>0</v>
      </c>
      <c r="N18" s="7">
        <v>0</v>
      </c>
      <c r="O18" s="8">
        <f t="shared" si="0"/>
        <v>2</v>
      </c>
      <c r="P18" s="9">
        <v>0</v>
      </c>
      <c r="Q18" s="9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8">
        <v>0</v>
      </c>
      <c r="AA18" s="9">
        <f t="shared" si="1"/>
        <v>0</v>
      </c>
    </row>
    <row r="19" spans="1:27" x14ac:dyDescent="0.2">
      <c r="A19" s="5">
        <v>18</v>
      </c>
      <c r="B19" s="34" t="s">
        <v>176</v>
      </c>
      <c r="C19" s="8" t="s">
        <v>31</v>
      </c>
      <c r="D19" s="7">
        <v>403</v>
      </c>
      <c r="E19" s="8">
        <v>272</v>
      </c>
      <c r="F19" s="8">
        <v>186</v>
      </c>
      <c r="G19" s="7">
        <v>359</v>
      </c>
      <c r="H19" s="7">
        <v>199</v>
      </c>
      <c r="I19" s="7">
        <v>338</v>
      </c>
      <c r="J19" s="7">
        <v>184</v>
      </c>
      <c r="K19" s="7">
        <v>519</v>
      </c>
      <c r="L19" s="7">
        <v>92</v>
      </c>
      <c r="M19" s="7">
        <v>168</v>
      </c>
      <c r="N19" s="7">
        <v>7</v>
      </c>
      <c r="O19" s="8">
        <f t="shared" si="0"/>
        <v>2727</v>
      </c>
      <c r="P19" s="9">
        <v>9.7071960300000004</v>
      </c>
      <c r="Q19" s="9">
        <v>8.8014705880000008</v>
      </c>
      <c r="R19" s="10">
        <v>9.5376344090000007</v>
      </c>
      <c r="S19" s="10">
        <v>9.6935933149999993</v>
      </c>
      <c r="T19" s="10">
        <v>9.6935933149999993</v>
      </c>
      <c r="U19" s="10">
        <v>9.615384615</v>
      </c>
      <c r="V19" s="10">
        <v>9.3586956519999998</v>
      </c>
      <c r="W19" s="10">
        <v>9.3586956519999998</v>
      </c>
      <c r="X19" s="10">
        <v>9.3586956519999998</v>
      </c>
      <c r="Y19" s="10">
        <v>8.7559523810000002</v>
      </c>
      <c r="Z19" s="18">
        <v>10</v>
      </c>
      <c r="AA19" s="9">
        <f t="shared" si="1"/>
        <v>9.443719237181817</v>
      </c>
    </row>
    <row r="20" spans="1:27" x14ac:dyDescent="0.2">
      <c r="A20" s="5">
        <v>19</v>
      </c>
      <c r="B20" s="34" t="s">
        <v>177</v>
      </c>
      <c r="C20" s="8" t="s">
        <v>27</v>
      </c>
      <c r="D20" s="7">
        <v>421</v>
      </c>
      <c r="E20" s="8">
        <v>266</v>
      </c>
      <c r="F20" s="8">
        <v>192</v>
      </c>
      <c r="G20" s="7">
        <v>254</v>
      </c>
      <c r="H20" s="7">
        <v>13</v>
      </c>
      <c r="I20" s="7">
        <v>224</v>
      </c>
      <c r="J20" s="7">
        <v>356</v>
      </c>
      <c r="K20" s="7">
        <v>260</v>
      </c>
      <c r="L20" s="7">
        <v>4</v>
      </c>
      <c r="M20" s="7">
        <v>165</v>
      </c>
      <c r="N20" s="7">
        <v>4</v>
      </c>
      <c r="O20" s="8">
        <f t="shared" si="0"/>
        <v>2159</v>
      </c>
      <c r="P20" s="9">
        <v>9.5035629450000005</v>
      </c>
      <c r="Q20" s="9">
        <v>8.8947368420000004</v>
      </c>
      <c r="R20" s="10">
        <v>9.0104166669999994</v>
      </c>
      <c r="S20" s="10">
        <v>9.6574803150000008</v>
      </c>
      <c r="T20" s="10">
        <v>9.6574803150000008</v>
      </c>
      <c r="U20" s="10">
        <v>9.2857142859999993</v>
      </c>
      <c r="V20" s="10">
        <v>7.5</v>
      </c>
      <c r="W20" s="10">
        <v>7.5</v>
      </c>
      <c r="X20" s="10">
        <v>7.5</v>
      </c>
      <c r="Y20" s="10">
        <v>8.539393939</v>
      </c>
      <c r="Z20" s="18">
        <v>6.75</v>
      </c>
      <c r="AA20" s="9">
        <f t="shared" si="1"/>
        <v>8.5271623008181834</v>
      </c>
    </row>
    <row r="21" spans="1:27" x14ac:dyDescent="0.2">
      <c r="A21" s="5">
        <v>20</v>
      </c>
      <c r="B21" s="34" t="s">
        <v>178</v>
      </c>
      <c r="C21" s="8" t="s">
        <v>32</v>
      </c>
      <c r="D21" s="7">
        <v>3</v>
      </c>
      <c r="E21" s="8">
        <v>60</v>
      </c>
      <c r="F21" s="8">
        <v>58</v>
      </c>
      <c r="G21" s="7">
        <v>49</v>
      </c>
      <c r="H21" s="7">
        <v>48</v>
      </c>
      <c r="I21" s="7">
        <v>121</v>
      </c>
      <c r="J21" s="7">
        <v>11</v>
      </c>
      <c r="K21" s="7">
        <v>49</v>
      </c>
      <c r="L21" s="7">
        <v>13</v>
      </c>
      <c r="M21" s="7">
        <v>42</v>
      </c>
      <c r="N21" s="7">
        <v>0</v>
      </c>
      <c r="O21" s="8">
        <f t="shared" si="0"/>
        <v>454</v>
      </c>
      <c r="P21" s="9">
        <v>7.3333333329999997</v>
      </c>
      <c r="Q21" s="9">
        <v>8.5500000000000007</v>
      </c>
      <c r="R21" s="10">
        <v>9.7068965519999999</v>
      </c>
      <c r="S21" s="10">
        <v>9.0612244900000007</v>
      </c>
      <c r="T21" s="10">
        <v>9.0612244900000007</v>
      </c>
      <c r="U21" s="10">
        <v>9.3719008259999992</v>
      </c>
      <c r="V21" s="10">
        <v>8.923076923</v>
      </c>
      <c r="W21" s="10">
        <v>8.923076923</v>
      </c>
      <c r="X21" s="10">
        <v>8.923076923</v>
      </c>
      <c r="Y21" s="10">
        <v>8.9761904759999993</v>
      </c>
      <c r="Z21" s="18">
        <v>0</v>
      </c>
      <c r="AA21" s="9">
        <f t="shared" si="1"/>
        <v>8.0754546305454529</v>
      </c>
    </row>
    <row r="22" spans="1:27" x14ac:dyDescent="0.2">
      <c r="A22" s="5">
        <v>21</v>
      </c>
      <c r="B22" s="34" t="s">
        <v>179</v>
      </c>
      <c r="C22" s="8" t="s">
        <v>28</v>
      </c>
      <c r="D22" s="7">
        <v>0</v>
      </c>
      <c r="E22" s="8">
        <v>1</v>
      </c>
      <c r="F22" s="8">
        <v>1</v>
      </c>
      <c r="G22" s="7">
        <v>0</v>
      </c>
      <c r="H22" s="7">
        <v>0</v>
      </c>
      <c r="I22" s="7">
        <v>0</v>
      </c>
      <c r="J22" s="7">
        <v>1</v>
      </c>
      <c r="K22" s="7">
        <v>1</v>
      </c>
      <c r="L22" s="7">
        <v>0</v>
      </c>
      <c r="M22" s="7">
        <v>0</v>
      </c>
      <c r="N22" s="7">
        <v>0</v>
      </c>
      <c r="O22" s="8">
        <f t="shared" si="0"/>
        <v>4</v>
      </c>
      <c r="P22" s="9">
        <v>0</v>
      </c>
      <c r="Q22" s="9">
        <v>5</v>
      </c>
      <c r="R22" s="10">
        <v>8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8">
        <v>0</v>
      </c>
      <c r="AA22" s="9">
        <f t="shared" si="1"/>
        <v>1.1818181818181819</v>
      </c>
    </row>
    <row r="23" spans="1:27" x14ac:dyDescent="0.2">
      <c r="A23" s="5">
        <v>22</v>
      </c>
      <c r="B23" s="34" t="s">
        <v>180</v>
      </c>
      <c r="C23" s="8" t="s">
        <v>29</v>
      </c>
      <c r="D23" s="7">
        <v>0</v>
      </c>
      <c r="E23" s="8">
        <v>0</v>
      </c>
      <c r="F23" s="8">
        <v>0</v>
      </c>
      <c r="G23" s="7">
        <v>0</v>
      </c>
      <c r="H23" s="7">
        <v>0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  <c r="N23" s="7">
        <v>0</v>
      </c>
      <c r="O23" s="8">
        <f t="shared" si="0"/>
        <v>1</v>
      </c>
      <c r="P23" s="9">
        <v>0</v>
      </c>
      <c r="Q23" s="9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8">
        <v>0</v>
      </c>
      <c r="AA23" s="9">
        <f t="shared" si="1"/>
        <v>0</v>
      </c>
    </row>
    <row r="24" spans="1:27" x14ac:dyDescent="0.2">
      <c r="A24" s="5">
        <v>23</v>
      </c>
      <c r="B24" s="34" t="s">
        <v>181</v>
      </c>
      <c r="C24" s="8" t="s">
        <v>29</v>
      </c>
      <c r="D24" s="7">
        <v>0</v>
      </c>
      <c r="E24" s="8">
        <v>1</v>
      </c>
      <c r="F24" s="8">
        <v>0</v>
      </c>
      <c r="G24" s="7">
        <v>6</v>
      </c>
      <c r="H24" s="7">
        <v>0</v>
      </c>
      <c r="I24" s="7">
        <v>1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8">
        <f t="shared" si="0"/>
        <v>8</v>
      </c>
      <c r="P24" s="9">
        <v>0</v>
      </c>
      <c r="Q24" s="9">
        <v>8</v>
      </c>
      <c r="R24" s="10">
        <v>0</v>
      </c>
      <c r="S24" s="10">
        <v>6.6666666670000003</v>
      </c>
      <c r="T24" s="10">
        <v>6.6666666670000003</v>
      </c>
      <c r="U24" s="10">
        <v>3</v>
      </c>
      <c r="V24" s="10">
        <v>0</v>
      </c>
      <c r="W24" s="10">
        <v>0</v>
      </c>
      <c r="X24" s="10">
        <v>0</v>
      </c>
      <c r="Y24" s="10">
        <v>0</v>
      </c>
      <c r="Z24" s="18">
        <v>0</v>
      </c>
      <c r="AA24" s="9">
        <f t="shared" si="1"/>
        <v>2.2121212121818186</v>
      </c>
    </row>
    <row r="25" spans="1:27" x14ac:dyDescent="0.2">
      <c r="A25" s="5">
        <v>24</v>
      </c>
      <c r="B25" s="34" t="s">
        <v>182</v>
      </c>
      <c r="C25" s="8" t="s">
        <v>30</v>
      </c>
      <c r="D25" s="7">
        <v>0</v>
      </c>
      <c r="E25" s="8">
        <v>0</v>
      </c>
      <c r="F25" s="8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8">
        <f t="shared" si="0"/>
        <v>0</v>
      </c>
      <c r="P25" s="9">
        <v>0</v>
      </c>
      <c r="Q25" s="9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8">
        <v>0</v>
      </c>
      <c r="AA25" s="9">
        <f t="shared" si="1"/>
        <v>0</v>
      </c>
    </row>
    <row r="26" spans="1:27" x14ac:dyDescent="0.2">
      <c r="A26" s="5">
        <v>25</v>
      </c>
      <c r="B26" s="34" t="s">
        <v>183</v>
      </c>
      <c r="C26" s="8" t="s">
        <v>29</v>
      </c>
      <c r="D26" s="7">
        <v>8</v>
      </c>
      <c r="E26" s="8">
        <v>2</v>
      </c>
      <c r="F26" s="8">
        <v>0</v>
      </c>
      <c r="G26" s="7">
        <v>13</v>
      </c>
      <c r="H26" s="7">
        <v>3</v>
      </c>
      <c r="I26" s="7">
        <v>7</v>
      </c>
      <c r="J26" s="7">
        <v>2</v>
      </c>
      <c r="K26" s="7">
        <v>4</v>
      </c>
      <c r="L26" s="7">
        <v>0</v>
      </c>
      <c r="M26" s="7">
        <v>6</v>
      </c>
      <c r="N26" s="7">
        <v>0</v>
      </c>
      <c r="O26" s="8">
        <f t="shared" si="0"/>
        <v>45</v>
      </c>
      <c r="P26" s="9">
        <v>8.25</v>
      </c>
      <c r="Q26" s="9">
        <v>6</v>
      </c>
      <c r="R26" s="10">
        <v>0</v>
      </c>
      <c r="S26" s="10">
        <v>7.923076923</v>
      </c>
      <c r="T26" s="10">
        <v>7.923076923</v>
      </c>
      <c r="U26" s="10">
        <v>9.7142857140000007</v>
      </c>
      <c r="V26" s="10">
        <v>0</v>
      </c>
      <c r="W26" s="10">
        <v>0</v>
      </c>
      <c r="X26" s="10">
        <v>0</v>
      </c>
      <c r="Y26" s="10">
        <v>7.1666666670000003</v>
      </c>
      <c r="Z26" s="18">
        <v>0</v>
      </c>
      <c r="AA26" s="9">
        <f t="shared" si="1"/>
        <v>4.2706460206363639</v>
      </c>
    </row>
    <row r="27" spans="1:27" x14ac:dyDescent="0.2">
      <c r="A27" s="5">
        <v>26</v>
      </c>
      <c r="B27" s="34" t="s">
        <v>184</v>
      </c>
      <c r="C27" s="8" t="s">
        <v>29</v>
      </c>
      <c r="D27" s="7">
        <v>1</v>
      </c>
      <c r="E27" s="8">
        <v>0</v>
      </c>
      <c r="F27" s="8">
        <v>0</v>
      </c>
      <c r="G27" s="7">
        <v>0</v>
      </c>
      <c r="H27" s="7">
        <v>0</v>
      </c>
      <c r="I27" s="7">
        <v>0</v>
      </c>
      <c r="J27" s="7">
        <v>0</v>
      </c>
      <c r="K27" s="7">
        <v>1</v>
      </c>
      <c r="L27" s="7">
        <v>1</v>
      </c>
      <c r="M27" s="7">
        <v>0</v>
      </c>
      <c r="N27" s="7">
        <v>0</v>
      </c>
      <c r="O27" s="8">
        <f t="shared" si="0"/>
        <v>3</v>
      </c>
      <c r="P27" s="9">
        <v>10</v>
      </c>
      <c r="Q27" s="9">
        <v>0</v>
      </c>
      <c r="R27" s="10">
        <v>0</v>
      </c>
      <c r="S27" s="10">
        <v>0</v>
      </c>
      <c r="T27" s="10">
        <v>0</v>
      </c>
      <c r="U27" s="10">
        <v>0</v>
      </c>
      <c r="V27" s="10">
        <v>2</v>
      </c>
      <c r="W27" s="10">
        <v>2</v>
      </c>
      <c r="X27" s="10">
        <v>2</v>
      </c>
      <c r="Y27" s="10">
        <v>0</v>
      </c>
      <c r="Z27" s="18">
        <v>0</v>
      </c>
      <c r="AA27" s="9">
        <f t="shared" si="1"/>
        <v>1.4545454545454546</v>
      </c>
    </row>
    <row r="28" spans="1:27" x14ac:dyDescent="0.2">
      <c r="A28" s="5">
        <v>27</v>
      </c>
      <c r="B28" s="34" t="s">
        <v>185</v>
      </c>
      <c r="C28" s="8" t="s">
        <v>27</v>
      </c>
      <c r="D28" s="7">
        <v>28</v>
      </c>
      <c r="E28" s="8">
        <v>62</v>
      </c>
      <c r="F28" s="8">
        <v>50</v>
      </c>
      <c r="G28" s="7">
        <v>72</v>
      </c>
      <c r="H28" s="7">
        <v>19</v>
      </c>
      <c r="I28" s="7">
        <v>66</v>
      </c>
      <c r="J28" s="7">
        <v>47</v>
      </c>
      <c r="K28" s="7">
        <v>30</v>
      </c>
      <c r="L28" s="7">
        <v>8</v>
      </c>
      <c r="M28" s="7">
        <v>55</v>
      </c>
      <c r="N28" s="7">
        <v>2</v>
      </c>
      <c r="O28" s="8">
        <f t="shared" si="0"/>
        <v>439</v>
      </c>
      <c r="P28" s="9">
        <v>9.2142857140000007</v>
      </c>
      <c r="Q28" s="9">
        <v>8.3064516130000001</v>
      </c>
      <c r="R28" s="10">
        <v>9.5</v>
      </c>
      <c r="S28" s="10">
        <v>9.1666666669999994</v>
      </c>
      <c r="T28" s="10">
        <v>9.1666666669999994</v>
      </c>
      <c r="U28" s="10">
        <v>9.3939393940000002</v>
      </c>
      <c r="V28" s="10">
        <v>9.125</v>
      </c>
      <c r="W28" s="10">
        <v>9.125</v>
      </c>
      <c r="X28" s="10">
        <v>9.125</v>
      </c>
      <c r="Y28" s="10">
        <v>8.1454545449999998</v>
      </c>
      <c r="Z28" s="18">
        <v>7</v>
      </c>
      <c r="AA28" s="9">
        <f t="shared" si="1"/>
        <v>8.8425876909090917</v>
      </c>
    </row>
    <row r="29" spans="1:27" x14ac:dyDescent="0.2">
      <c r="A29" s="5">
        <v>28</v>
      </c>
      <c r="B29" s="34" t="s">
        <v>187</v>
      </c>
      <c r="C29" s="8" t="s">
        <v>28</v>
      </c>
      <c r="D29" s="7">
        <v>1</v>
      </c>
      <c r="E29" s="8">
        <v>0</v>
      </c>
      <c r="F29" s="8">
        <v>0</v>
      </c>
      <c r="G29" s="7">
        <v>2</v>
      </c>
      <c r="H29" s="7">
        <v>0</v>
      </c>
      <c r="I29" s="7">
        <v>1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8">
        <f t="shared" si="0"/>
        <v>5</v>
      </c>
      <c r="P29" s="9">
        <v>10</v>
      </c>
      <c r="Q29" s="9">
        <v>0</v>
      </c>
      <c r="R29" s="10">
        <v>0</v>
      </c>
      <c r="S29" s="10">
        <v>6.5</v>
      </c>
      <c r="T29" s="10">
        <v>6.5</v>
      </c>
      <c r="U29" s="10">
        <v>5</v>
      </c>
      <c r="V29" s="10">
        <v>0</v>
      </c>
      <c r="W29" s="10">
        <v>0</v>
      </c>
      <c r="X29" s="10">
        <v>0</v>
      </c>
      <c r="Y29" s="10">
        <v>0</v>
      </c>
      <c r="Z29" s="18">
        <v>0</v>
      </c>
      <c r="AA29" s="9">
        <f t="shared" si="1"/>
        <v>2.5454545454545454</v>
      </c>
    </row>
    <row r="30" spans="1:27" x14ac:dyDescent="0.2">
      <c r="A30" s="5">
        <v>29</v>
      </c>
      <c r="B30" s="34" t="s">
        <v>214</v>
      </c>
      <c r="C30" s="8" t="s">
        <v>30</v>
      </c>
      <c r="D30" s="7">
        <v>0</v>
      </c>
      <c r="E30" s="8">
        <v>0</v>
      </c>
      <c r="F30" s="8">
        <v>0</v>
      </c>
      <c r="G30" s="7">
        <v>0</v>
      </c>
      <c r="H30" s="7">
        <v>0</v>
      </c>
      <c r="I30" s="7">
        <v>6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8">
        <f t="shared" si="0"/>
        <v>6</v>
      </c>
      <c r="P30" s="9">
        <v>0</v>
      </c>
      <c r="Q30" s="9">
        <v>0</v>
      </c>
      <c r="R30" s="10">
        <v>0</v>
      </c>
      <c r="S30" s="10">
        <v>0</v>
      </c>
      <c r="T30" s="10">
        <v>0</v>
      </c>
      <c r="U30" s="10">
        <v>7.3333333329999997</v>
      </c>
      <c r="V30" s="10">
        <v>0</v>
      </c>
      <c r="W30" s="10">
        <v>0</v>
      </c>
      <c r="X30" s="10">
        <v>0</v>
      </c>
      <c r="Y30" s="10">
        <v>0</v>
      </c>
      <c r="Z30" s="18">
        <v>0</v>
      </c>
      <c r="AA30" s="9">
        <f t="shared" si="1"/>
        <v>0.66666666663636365</v>
      </c>
    </row>
    <row r="31" spans="1:27" x14ac:dyDescent="0.2">
      <c r="A31" s="5">
        <v>30</v>
      </c>
      <c r="B31" s="34" t="s">
        <v>188</v>
      </c>
      <c r="C31" s="8" t="s">
        <v>29</v>
      </c>
      <c r="D31" s="7">
        <v>31</v>
      </c>
      <c r="E31" s="8">
        <v>37</v>
      </c>
      <c r="F31" s="8">
        <v>22</v>
      </c>
      <c r="G31" s="7">
        <v>21</v>
      </c>
      <c r="H31" s="7">
        <v>23</v>
      </c>
      <c r="I31" s="7">
        <v>26</v>
      </c>
      <c r="J31" s="7">
        <v>29</v>
      </c>
      <c r="K31" s="7">
        <v>69</v>
      </c>
      <c r="L31" s="7">
        <v>11</v>
      </c>
      <c r="M31" s="7">
        <v>30</v>
      </c>
      <c r="N31" s="7">
        <v>0</v>
      </c>
      <c r="O31" s="8">
        <f t="shared" si="0"/>
        <v>299</v>
      </c>
      <c r="P31" s="9">
        <v>9.4838709679999997</v>
      </c>
      <c r="Q31" s="9">
        <v>7.7837837839999997</v>
      </c>
      <c r="R31" s="10">
        <v>8.5</v>
      </c>
      <c r="S31" s="10">
        <v>8.7619047620000003</v>
      </c>
      <c r="T31" s="10">
        <v>8.7619047620000003</v>
      </c>
      <c r="U31" s="10">
        <v>8.961538462</v>
      </c>
      <c r="V31" s="10">
        <v>8.4545454549999999</v>
      </c>
      <c r="W31" s="10">
        <v>8.4545454549999999</v>
      </c>
      <c r="X31" s="10">
        <v>8.4545454549999999</v>
      </c>
      <c r="Y31" s="10">
        <v>8.8666666670000005</v>
      </c>
      <c r="Z31" s="18">
        <v>0</v>
      </c>
      <c r="AA31" s="9">
        <f t="shared" si="1"/>
        <v>7.8621187063636366</v>
      </c>
    </row>
    <row r="32" spans="1:27" x14ac:dyDescent="0.2">
      <c r="A32" s="5">
        <v>31</v>
      </c>
      <c r="B32" s="34" t="s">
        <v>189</v>
      </c>
      <c r="C32" s="8" t="s">
        <v>30</v>
      </c>
      <c r="D32" s="7">
        <v>132</v>
      </c>
      <c r="E32" s="8">
        <v>46</v>
      </c>
      <c r="F32" s="8">
        <v>49</v>
      </c>
      <c r="G32" s="7">
        <v>130</v>
      </c>
      <c r="H32" s="7">
        <v>23</v>
      </c>
      <c r="I32" s="7">
        <v>102</v>
      </c>
      <c r="J32" s="7">
        <v>9</v>
      </c>
      <c r="K32" s="7">
        <v>22</v>
      </c>
      <c r="L32" s="7">
        <v>18</v>
      </c>
      <c r="M32" s="7">
        <v>26</v>
      </c>
      <c r="N32" s="7">
        <v>0</v>
      </c>
      <c r="O32" s="8">
        <f t="shared" si="0"/>
        <v>557</v>
      </c>
      <c r="P32" s="9">
        <v>9.6969696970000001</v>
      </c>
      <c r="Q32" s="9">
        <v>8.0652173909999991</v>
      </c>
      <c r="R32" s="10">
        <v>9.5714285710000002</v>
      </c>
      <c r="S32" s="10">
        <v>9.5538461540000004</v>
      </c>
      <c r="T32" s="10">
        <v>9.5538461540000004</v>
      </c>
      <c r="U32" s="10">
        <v>9.2058823529999998</v>
      </c>
      <c r="V32" s="10">
        <v>8.0555555559999998</v>
      </c>
      <c r="W32" s="10">
        <v>8.0555555559999998</v>
      </c>
      <c r="X32" s="10">
        <v>8.0555555559999998</v>
      </c>
      <c r="Y32" s="10">
        <v>8.346153846</v>
      </c>
      <c r="Z32" s="18">
        <v>0</v>
      </c>
      <c r="AA32" s="9">
        <f t="shared" si="1"/>
        <v>8.0145464394545449</v>
      </c>
    </row>
    <row r="33" spans="1:27" x14ac:dyDescent="0.2">
      <c r="A33" s="5">
        <v>32</v>
      </c>
      <c r="B33" s="34" t="s">
        <v>190</v>
      </c>
      <c r="C33" s="8" t="s">
        <v>27</v>
      </c>
      <c r="D33" s="7">
        <v>0</v>
      </c>
      <c r="E33" s="8">
        <v>0</v>
      </c>
      <c r="F33" s="8">
        <v>0</v>
      </c>
      <c r="G33" s="7">
        <v>7</v>
      </c>
      <c r="H33" s="7">
        <v>0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2</v>
      </c>
      <c r="O33" s="8">
        <f t="shared" si="0"/>
        <v>10</v>
      </c>
      <c r="P33" s="9">
        <v>0</v>
      </c>
      <c r="Q33" s="9">
        <v>0</v>
      </c>
      <c r="R33" s="10">
        <v>0</v>
      </c>
      <c r="S33" s="10">
        <v>9.8571428569999995</v>
      </c>
      <c r="T33" s="10">
        <v>9.8571428569999995</v>
      </c>
      <c r="U33" s="10">
        <v>10</v>
      </c>
      <c r="V33" s="10">
        <v>0</v>
      </c>
      <c r="W33" s="10">
        <v>0</v>
      </c>
      <c r="X33" s="10">
        <v>0</v>
      </c>
      <c r="Y33" s="10">
        <v>0</v>
      </c>
      <c r="Z33" s="18">
        <v>8.5</v>
      </c>
      <c r="AA33" s="9">
        <f t="shared" si="1"/>
        <v>3.4740259739999999</v>
      </c>
    </row>
    <row r="34" spans="1:27" x14ac:dyDescent="0.2">
      <c r="A34" s="5">
        <v>33</v>
      </c>
      <c r="B34" s="34" t="s">
        <v>191</v>
      </c>
      <c r="C34" s="8" t="s">
        <v>32</v>
      </c>
      <c r="D34" s="7">
        <v>21</v>
      </c>
      <c r="E34" s="8">
        <v>15</v>
      </c>
      <c r="F34" s="8">
        <v>27</v>
      </c>
      <c r="G34" s="7">
        <v>8</v>
      </c>
      <c r="H34" s="7">
        <v>9</v>
      </c>
      <c r="I34" s="7">
        <v>29</v>
      </c>
      <c r="J34" s="7">
        <v>0</v>
      </c>
      <c r="K34" s="7">
        <v>1</v>
      </c>
      <c r="L34" s="7">
        <v>2</v>
      </c>
      <c r="M34" s="7">
        <v>27</v>
      </c>
      <c r="N34" s="7">
        <v>0</v>
      </c>
      <c r="O34" s="8">
        <f t="shared" si="0"/>
        <v>139</v>
      </c>
      <c r="P34" s="9">
        <v>9.3333333330000006</v>
      </c>
      <c r="Q34" s="9">
        <v>8.3333333330000006</v>
      </c>
      <c r="R34" s="10">
        <v>9.7407407409999998</v>
      </c>
      <c r="S34" s="10">
        <v>9.125</v>
      </c>
      <c r="T34" s="10">
        <v>9.125</v>
      </c>
      <c r="U34" s="10">
        <v>8.8620689660000007</v>
      </c>
      <c r="V34" s="10">
        <v>9.5</v>
      </c>
      <c r="W34" s="10">
        <v>9.5</v>
      </c>
      <c r="X34" s="10">
        <v>9.5</v>
      </c>
      <c r="Y34" s="10">
        <v>8.8518518519999994</v>
      </c>
      <c r="Z34" s="18">
        <v>0</v>
      </c>
      <c r="AA34" s="9">
        <f t="shared" si="1"/>
        <v>8.3519389295454545</v>
      </c>
    </row>
    <row r="35" spans="1:27" x14ac:dyDescent="0.2">
      <c r="A35" s="5">
        <v>34</v>
      </c>
      <c r="B35" s="34" t="s">
        <v>192</v>
      </c>
      <c r="C35" s="8" t="s">
        <v>28</v>
      </c>
      <c r="D35" s="7">
        <v>43</v>
      </c>
      <c r="E35" s="8">
        <v>22</v>
      </c>
      <c r="F35" s="8">
        <v>37</v>
      </c>
      <c r="G35" s="7">
        <v>38</v>
      </c>
      <c r="H35" s="7">
        <v>32</v>
      </c>
      <c r="I35" s="7">
        <v>31</v>
      </c>
      <c r="J35" s="7">
        <v>8</v>
      </c>
      <c r="K35" s="7">
        <v>12</v>
      </c>
      <c r="L35" s="7">
        <v>14</v>
      </c>
      <c r="M35" s="7">
        <v>28</v>
      </c>
      <c r="N35" s="7">
        <v>1</v>
      </c>
      <c r="O35" s="8">
        <f t="shared" si="0"/>
        <v>266</v>
      </c>
      <c r="P35" s="9">
        <v>9.6744186049999996</v>
      </c>
      <c r="Q35" s="9">
        <v>7.7727272730000001</v>
      </c>
      <c r="R35" s="10">
        <v>9.0270270270000008</v>
      </c>
      <c r="S35" s="10">
        <v>9.6578947369999995</v>
      </c>
      <c r="T35" s="10">
        <v>9.6578947369999995</v>
      </c>
      <c r="U35" s="10">
        <v>7.7096774190000001</v>
      </c>
      <c r="V35" s="10">
        <v>9.2857142859999993</v>
      </c>
      <c r="W35" s="10">
        <v>9.2857142859999993</v>
      </c>
      <c r="X35" s="10">
        <v>9.2857142859999993</v>
      </c>
      <c r="Y35" s="10">
        <v>9</v>
      </c>
      <c r="Z35" s="18">
        <v>10</v>
      </c>
      <c r="AA35" s="9">
        <f t="shared" si="1"/>
        <v>9.1233438778181828</v>
      </c>
    </row>
    <row r="36" spans="1:27" x14ac:dyDescent="0.2">
      <c r="A36" s="5">
        <v>35</v>
      </c>
      <c r="B36" s="34" t="s">
        <v>193</v>
      </c>
      <c r="C36" s="8" t="s">
        <v>32</v>
      </c>
      <c r="D36" s="7">
        <v>126</v>
      </c>
      <c r="E36" s="8">
        <v>64</v>
      </c>
      <c r="F36" s="8">
        <v>81</v>
      </c>
      <c r="G36" s="7">
        <v>77</v>
      </c>
      <c r="H36" s="7">
        <v>35</v>
      </c>
      <c r="I36" s="7">
        <v>100</v>
      </c>
      <c r="J36" s="7">
        <v>22</v>
      </c>
      <c r="K36" s="7">
        <v>70</v>
      </c>
      <c r="L36" s="7">
        <v>14</v>
      </c>
      <c r="M36" s="7">
        <v>36</v>
      </c>
      <c r="N36" s="7">
        <v>1</v>
      </c>
      <c r="O36" s="8">
        <f t="shared" si="0"/>
        <v>626</v>
      </c>
      <c r="P36" s="9">
        <v>9.6984126980000003</v>
      </c>
      <c r="Q36" s="9">
        <v>8.65625</v>
      </c>
      <c r="R36" s="10">
        <v>9.5802469139999999</v>
      </c>
      <c r="S36" s="10">
        <v>9.1948051950000007</v>
      </c>
      <c r="T36" s="10">
        <v>9.1948051950000007</v>
      </c>
      <c r="U36" s="10">
        <v>9.6199999999999992</v>
      </c>
      <c r="V36" s="10">
        <v>9</v>
      </c>
      <c r="W36" s="10">
        <v>9</v>
      </c>
      <c r="X36" s="10">
        <v>9</v>
      </c>
      <c r="Y36" s="10">
        <v>8.7777777780000008</v>
      </c>
      <c r="Z36" s="18">
        <v>10</v>
      </c>
      <c r="AA36" s="9">
        <f t="shared" si="1"/>
        <v>9.2474816163636362</v>
      </c>
    </row>
    <row r="37" spans="1:27" x14ac:dyDescent="0.2">
      <c r="A37" s="5">
        <v>36</v>
      </c>
      <c r="B37" s="34" t="s">
        <v>194</v>
      </c>
      <c r="C37" s="8" t="s">
        <v>28</v>
      </c>
      <c r="D37" s="7">
        <v>0</v>
      </c>
      <c r="E37" s="8">
        <v>0</v>
      </c>
      <c r="F37" s="8">
        <v>0</v>
      </c>
      <c r="G37" s="7">
        <v>0</v>
      </c>
      <c r="H37" s="7">
        <v>0</v>
      </c>
      <c r="I37" s="7">
        <v>0</v>
      </c>
      <c r="J37" s="7">
        <v>0</v>
      </c>
      <c r="K37" s="7">
        <v>1</v>
      </c>
      <c r="L37" s="7">
        <v>0</v>
      </c>
      <c r="M37" s="7">
        <v>0</v>
      </c>
      <c r="N37" s="7">
        <v>0</v>
      </c>
      <c r="O37" s="8">
        <f t="shared" si="0"/>
        <v>1</v>
      </c>
      <c r="P37" s="9">
        <v>0</v>
      </c>
      <c r="Q37" s="9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8">
        <v>0</v>
      </c>
      <c r="AA37" s="9">
        <f t="shared" si="1"/>
        <v>0</v>
      </c>
    </row>
    <row r="38" spans="1:27" x14ac:dyDescent="0.2">
      <c r="A38" s="5">
        <v>37</v>
      </c>
      <c r="B38" s="34" t="s">
        <v>195</v>
      </c>
      <c r="C38" s="8" t="s">
        <v>28</v>
      </c>
      <c r="D38" s="7">
        <v>26</v>
      </c>
      <c r="E38" s="8">
        <v>21</v>
      </c>
      <c r="F38" s="8">
        <v>42</v>
      </c>
      <c r="G38" s="7">
        <v>62</v>
      </c>
      <c r="H38" s="7">
        <v>79</v>
      </c>
      <c r="I38" s="7">
        <v>15</v>
      </c>
      <c r="J38" s="7">
        <v>8</v>
      </c>
      <c r="K38" s="7">
        <v>13</v>
      </c>
      <c r="L38" s="7">
        <v>32</v>
      </c>
      <c r="M38" s="7">
        <v>58</v>
      </c>
      <c r="N38" s="7">
        <v>1</v>
      </c>
      <c r="O38" s="8">
        <f t="shared" si="0"/>
        <v>357</v>
      </c>
      <c r="P38" s="9">
        <v>9.384615385</v>
      </c>
      <c r="Q38" s="9">
        <v>8</v>
      </c>
      <c r="R38" s="10">
        <v>9.1666666669999994</v>
      </c>
      <c r="S38" s="10">
        <v>9.3548387099999992</v>
      </c>
      <c r="T38" s="10">
        <v>9.3548387099999992</v>
      </c>
      <c r="U38" s="10">
        <v>9.4</v>
      </c>
      <c r="V38" s="10">
        <v>9.34375</v>
      </c>
      <c r="W38" s="10">
        <v>9.34375</v>
      </c>
      <c r="X38" s="10">
        <v>9.34375</v>
      </c>
      <c r="Y38" s="10">
        <v>9.5172413789999997</v>
      </c>
      <c r="Z38" s="18">
        <v>10</v>
      </c>
      <c r="AA38" s="9">
        <f t="shared" si="1"/>
        <v>9.2917682591818185</v>
      </c>
    </row>
    <row r="39" spans="1:27" x14ac:dyDescent="0.2">
      <c r="A39" s="5">
        <v>38</v>
      </c>
      <c r="B39" s="34" t="s">
        <v>196</v>
      </c>
      <c r="C39" s="8" t="s">
        <v>27</v>
      </c>
      <c r="D39" s="7">
        <v>401</v>
      </c>
      <c r="E39" s="8">
        <v>271</v>
      </c>
      <c r="F39" s="8">
        <v>140</v>
      </c>
      <c r="G39" s="7">
        <v>254</v>
      </c>
      <c r="H39" s="7">
        <v>148</v>
      </c>
      <c r="I39" s="7">
        <v>224</v>
      </c>
      <c r="J39" s="7">
        <v>36</v>
      </c>
      <c r="K39" s="7">
        <v>116</v>
      </c>
      <c r="L39" s="7">
        <v>3</v>
      </c>
      <c r="M39" s="7">
        <v>142</v>
      </c>
      <c r="N39" s="7">
        <v>4</v>
      </c>
      <c r="O39" s="8">
        <f t="shared" si="0"/>
        <v>1739</v>
      </c>
      <c r="P39" s="9">
        <v>9.7556109729999996</v>
      </c>
      <c r="Q39" s="9">
        <v>9.1365313649999997</v>
      </c>
      <c r="R39" s="10">
        <v>9.6714285709999999</v>
      </c>
      <c r="S39" s="10">
        <v>9.7795275589999999</v>
      </c>
      <c r="T39" s="10">
        <v>9.7795275589999999</v>
      </c>
      <c r="U39" s="10">
        <v>9.7455357140000007</v>
      </c>
      <c r="V39" s="10">
        <v>8.3333333330000006</v>
      </c>
      <c r="W39" s="10">
        <v>8.3333333330000006</v>
      </c>
      <c r="X39" s="10">
        <v>8.3333333330000006</v>
      </c>
      <c r="Y39" s="10">
        <v>8.9507042250000008</v>
      </c>
      <c r="Z39" s="18">
        <v>9</v>
      </c>
      <c r="AA39" s="9">
        <f t="shared" si="1"/>
        <v>9.1653514513636356</v>
      </c>
    </row>
    <row r="40" spans="1:27" x14ac:dyDescent="0.2">
      <c r="A40" s="5">
        <v>39</v>
      </c>
      <c r="B40" s="34" t="s">
        <v>197</v>
      </c>
      <c r="C40" s="8" t="s">
        <v>29</v>
      </c>
      <c r="D40" s="7">
        <v>102</v>
      </c>
      <c r="E40" s="8">
        <v>112</v>
      </c>
      <c r="F40" s="8">
        <v>43</v>
      </c>
      <c r="G40" s="7">
        <v>122</v>
      </c>
      <c r="H40" s="7">
        <v>39</v>
      </c>
      <c r="I40" s="7">
        <v>85</v>
      </c>
      <c r="J40" s="7">
        <v>31</v>
      </c>
      <c r="K40" s="7">
        <v>57</v>
      </c>
      <c r="L40" s="7">
        <v>37</v>
      </c>
      <c r="M40" s="7">
        <v>21</v>
      </c>
      <c r="N40" s="7">
        <v>0</v>
      </c>
      <c r="O40" s="8">
        <f t="shared" si="0"/>
        <v>649</v>
      </c>
      <c r="P40" s="9">
        <v>9.7941176470000002</v>
      </c>
      <c r="Q40" s="9">
        <v>8.3928571430000005</v>
      </c>
      <c r="R40" s="10">
        <v>9.4883720930000006</v>
      </c>
      <c r="S40" s="10">
        <v>9.8688524589999993</v>
      </c>
      <c r="T40" s="10">
        <v>9.8688524589999993</v>
      </c>
      <c r="U40" s="10">
        <v>9.2941176470000002</v>
      </c>
      <c r="V40" s="10">
        <v>9.4864864860000004</v>
      </c>
      <c r="W40" s="10">
        <v>9.4864864860000004</v>
      </c>
      <c r="X40" s="10">
        <v>9.4864864860000004</v>
      </c>
      <c r="Y40" s="10">
        <v>8.7619047620000003</v>
      </c>
      <c r="Z40" s="18">
        <v>0</v>
      </c>
      <c r="AA40" s="9">
        <f t="shared" si="1"/>
        <v>8.5389576061818175</v>
      </c>
    </row>
    <row r="41" spans="1:27" x14ac:dyDescent="0.2">
      <c r="A41" s="5">
        <v>40</v>
      </c>
      <c r="B41" s="34" t="s">
        <v>198</v>
      </c>
      <c r="C41" s="8" t="s">
        <v>30</v>
      </c>
      <c r="D41" s="7">
        <v>28</v>
      </c>
      <c r="E41" s="8">
        <v>25</v>
      </c>
      <c r="F41" s="8">
        <v>5</v>
      </c>
      <c r="G41" s="7">
        <v>31</v>
      </c>
      <c r="H41" s="7">
        <v>21</v>
      </c>
      <c r="I41" s="7">
        <v>23</v>
      </c>
      <c r="J41" s="7">
        <v>8</v>
      </c>
      <c r="K41" s="7">
        <v>17</v>
      </c>
      <c r="L41" s="7">
        <v>5</v>
      </c>
      <c r="M41" s="7">
        <v>13</v>
      </c>
      <c r="N41" s="7">
        <v>0</v>
      </c>
      <c r="O41" s="8">
        <f t="shared" si="0"/>
        <v>176</v>
      </c>
      <c r="P41" s="9">
        <v>7.9285714289999998</v>
      </c>
      <c r="Q41" s="9">
        <v>7.96</v>
      </c>
      <c r="R41" s="10">
        <v>5.6</v>
      </c>
      <c r="S41" s="10">
        <v>8.2258064520000005</v>
      </c>
      <c r="T41" s="10">
        <v>8.2258064520000005</v>
      </c>
      <c r="U41" s="10">
        <v>8.3478260869999996</v>
      </c>
      <c r="V41" s="10">
        <v>8.6</v>
      </c>
      <c r="W41" s="10">
        <v>8.6</v>
      </c>
      <c r="X41" s="10">
        <v>8.6</v>
      </c>
      <c r="Y41" s="10">
        <v>6.769230769</v>
      </c>
      <c r="Z41" s="18">
        <v>0</v>
      </c>
      <c r="AA41" s="9">
        <f t="shared" si="1"/>
        <v>7.1688401080909099</v>
      </c>
    </row>
    <row r="42" spans="1:27" x14ac:dyDescent="0.2">
      <c r="A42" s="5">
        <v>41</v>
      </c>
      <c r="B42" s="34" t="s">
        <v>199</v>
      </c>
      <c r="C42" s="8" t="s">
        <v>29</v>
      </c>
      <c r="D42" s="7">
        <v>4</v>
      </c>
      <c r="E42" s="8">
        <v>10</v>
      </c>
      <c r="F42" s="8">
        <v>5</v>
      </c>
      <c r="G42" s="7">
        <v>7</v>
      </c>
      <c r="H42" s="7">
        <v>0</v>
      </c>
      <c r="I42" s="7">
        <v>10</v>
      </c>
      <c r="J42" s="7">
        <v>3</v>
      </c>
      <c r="K42" s="7">
        <v>6</v>
      </c>
      <c r="L42" s="7">
        <v>3</v>
      </c>
      <c r="M42" s="7">
        <v>4</v>
      </c>
      <c r="N42" s="7">
        <v>0</v>
      </c>
      <c r="O42" s="8">
        <f t="shared" si="0"/>
        <v>52</v>
      </c>
      <c r="P42" s="9">
        <v>10</v>
      </c>
      <c r="Q42" s="9">
        <v>8.5</v>
      </c>
      <c r="R42" s="10">
        <v>8.8000000000000007</v>
      </c>
      <c r="S42" s="10">
        <v>10</v>
      </c>
      <c r="T42" s="10">
        <v>10</v>
      </c>
      <c r="U42" s="10">
        <v>8.9</v>
      </c>
      <c r="V42" s="10">
        <v>8</v>
      </c>
      <c r="W42" s="10">
        <v>8</v>
      </c>
      <c r="X42" s="10">
        <v>8</v>
      </c>
      <c r="Y42" s="10">
        <v>8.25</v>
      </c>
      <c r="Z42" s="18">
        <v>0</v>
      </c>
      <c r="AA42" s="9">
        <f t="shared" si="1"/>
        <v>8.0409090909090892</v>
      </c>
    </row>
    <row r="43" spans="1:27" x14ac:dyDescent="0.2">
      <c r="A43" s="5">
        <v>42</v>
      </c>
      <c r="B43" s="34" t="s">
        <v>200</v>
      </c>
      <c r="C43" s="8" t="s">
        <v>30</v>
      </c>
      <c r="D43" s="7">
        <v>32</v>
      </c>
      <c r="E43" s="8">
        <v>35</v>
      </c>
      <c r="F43" s="8">
        <v>15</v>
      </c>
      <c r="G43" s="7">
        <v>9</v>
      </c>
      <c r="H43" s="7">
        <v>1</v>
      </c>
      <c r="I43" s="7">
        <v>36</v>
      </c>
      <c r="J43" s="7">
        <v>7</v>
      </c>
      <c r="K43" s="7">
        <v>5</v>
      </c>
      <c r="L43" s="7">
        <v>6</v>
      </c>
      <c r="M43" s="7">
        <v>12</v>
      </c>
      <c r="N43" s="7">
        <v>0</v>
      </c>
      <c r="O43" s="8">
        <f t="shared" si="0"/>
        <v>158</v>
      </c>
      <c r="P43" s="9">
        <v>9.78125</v>
      </c>
      <c r="Q43" s="9">
        <v>8.6857142859999996</v>
      </c>
      <c r="R43" s="10">
        <v>9.8000000000000007</v>
      </c>
      <c r="S43" s="10">
        <v>9.6666666669999994</v>
      </c>
      <c r="T43" s="10">
        <v>9.6666666669999994</v>
      </c>
      <c r="U43" s="10">
        <v>9.1944444440000002</v>
      </c>
      <c r="V43" s="10">
        <v>9.5</v>
      </c>
      <c r="W43" s="10">
        <v>9.5</v>
      </c>
      <c r="X43" s="10">
        <v>9.5</v>
      </c>
      <c r="Y43" s="10">
        <v>8.5833333330000006</v>
      </c>
      <c r="Z43" s="18">
        <v>0</v>
      </c>
      <c r="AA43" s="9">
        <f t="shared" si="1"/>
        <v>8.5343704906363627</v>
      </c>
    </row>
    <row r="44" spans="1:27" x14ac:dyDescent="0.2">
      <c r="A44" s="5">
        <v>43</v>
      </c>
      <c r="B44" s="34" t="s">
        <v>201</v>
      </c>
      <c r="C44" s="8" t="s">
        <v>28</v>
      </c>
      <c r="D44" s="7">
        <v>1</v>
      </c>
      <c r="E44" s="8">
        <v>0</v>
      </c>
      <c r="F44" s="8">
        <v>0</v>
      </c>
      <c r="G44" s="7">
        <v>1</v>
      </c>
      <c r="H44" s="7">
        <v>0</v>
      </c>
      <c r="I44" s="7">
        <v>2</v>
      </c>
      <c r="J44" s="7">
        <v>0</v>
      </c>
      <c r="K44" s="7">
        <v>2</v>
      </c>
      <c r="L44" s="7">
        <v>0</v>
      </c>
      <c r="M44" s="7">
        <v>0</v>
      </c>
      <c r="N44" s="7">
        <v>0</v>
      </c>
      <c r="O44" s="8">
        <f t="shared" si="0"/>
        <v>6</v>
      </c>
      <c r="P44" s="9">
        <v>10</v>
      </c>
      <c r="Q44" s="9">
        <v>0</v>
      </c>
      <c r="R44" s="10">
        <v>0</v>
      </c>
      <c r="S44" s="10">
        <v>7</v>
      </c>
      <c r="T44" s="10">
        <v>7</v>
      </c>
      <c r="U44" s="10">
        <v>5.5</v>
      </c>
      <c r="V44" s="10">
        <v>0</v>
      </c>
      <c r="W44" s="10">
        <v>0</v>
      </c>
      <c r="X44" s="10">
        <v>0</v>
      </c>
      <c r="Y44" s="10">
        <v>0</v>
      </c>
      <c r="Z44" s="18">
        <v>0</v>
      </c>
      <c r="AA44" s="9">
        <f t="shared" si="1"/>
        <v>2.6818181818181817</v>
      </c>
    </row>
    <row r="45" spans="1:27" x14ac:dyDescent="0.2">
      <c r="A45" s="5">
        <v>44</v>
      </c>
      <c r="B45" s="34" t="s">
        <v>202</v>
      </c>
      <c r="C45" s="8" t="s">
        <v>30</v>
      </c>
      <c r="D45" s="7">
        <v>0</v>
      </c>
      <c r="E45" s="8">
        <v>0</v>
      </c>
      <c r="F45" s="8">
        <v>0</v>
      </c>
      <c r="G45" s="7">
        <v>0</v>
      </c>
      <c r="H45" s="7">
        <v>0</v>
      </c>
      <c r="I45" s="7">
        <v>12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8">
        <f t="shared" si="0"/>
        <v>12</v>
      </c>
      <c r="P45" s="9">
        <v>0</v>
      </c>
      <c r="Q45" s="9">
        <v>0</v>
      </c>
      <c r="R45" s="10">
        <v>0</v>
      </c>
      <c r="S45" s="10">
        <v>0</v>
      </c>
      <c r="T45" s="10">
        <v>0</v>
      </c>
      <c r="U45" s="10">
        <v>9.0833333330000006</v>
      </c>
      <c r="V45" s="10">
        <v>0</v>
      </c>
      <c r="W45" s="10">
        <v>0</v>
      </c>
      <c r="X45" s="10">
        <v>0</v>
      </c>
      <c r="Y45" s="10">
        <v>0</v>
      </c>
      <c r="Z45" s="18">
        <v>0</v>
      </c>
      <c r="AA45" s="9">
        <f t="shared" si="1"/>
        <v>0.82575757572727282</v>
      </c>
    </row>
    <row r="46" spans="1:27" x14ac:dyDescent="0.2">
      <c r="A46" s="5">
        <v>45</v>
      </c>
      <c r="B46" s="34" t="s">
        <v>203</v>
      </c>
      <c r="C46" s="8" t="s">
        <v>30</v>
      </c>
      <c r="D46" s="7">
        <v>16</v>
      </c>
      <c r="E46" s="8">
        <v>3</v>
      </c>
      <c r="F46" s="8">
        <v>20</v>
      </c>
      <c r="G46" s="7">
        <v>21</v>
      </c>
      <c r="H46" s="7">
        <v>36</v>
      </c>
      <c r="I46" s="7">
        <v>16</v>
      </c>
      <c r="J46" s="7">
        <v>5</v>
      </c>
      <c r="K46" s="7">
        <v>16</v>
      </c>
      <c r="L46" s="7">
        <v>6</v>
      </c>
      <c r="M46" s="7">
        <v>24</v>
      </c>
      <c r="N46" s="7">
        <v>0</v>
      </c>
      <c r="O46" s="8">
        <f t="shared" si="0"/>
        <v>163</v>
      </c>
      <c r="P46" s="9">
        <v>8.375</v>
      </c>
      <c r="Q46" s="9">
        <v>7.6666666670000003</v>
      </c>
      <c r="R46" s="10">
        <v>6.55</v>
      </c>
      <c r="S46" s="10">
        <v>7.5714285710000002</v>
      </c>
      <c r="T46" s="10">
        <v>7.5714285710000002</v>
      </c>
      <c r="U46" s="10">
        <v>7.125</v>
      </c>
      <c r="V46" s="10">
        <v>7.6666666670000003</v>
      </c>
      <c r="W46" s="10">
        <v>7.6666666670000003</v>
      </c>
      <c r="X46" s="10">
        <v>7.6666666670000003</v>
      </c>
      <c r="Y46" s="10">
        <v>8.8333333330000006</v>
      </c>
      <c r="Z46" s="18">
        <v>0</v>
      </c>
      <c r="AA46" s="9">
        <f t="shared" si="1"/>
        <v>6.972077922090909</v>
      </c>
    </row>
    <row r="47" spans="1:27" x14ac:dyDescent="0.2">
      <c r="A47" s="5">
        <v>46</v>
      </c>
      <c r="B47" s="34" t="s">
        <v>204</v>
      </c>
      <c r="C47" s="8" t="s">
        <v>30</v>
      </c>
      <c r="D47" s="7">
        <v>0</v>
      </c>
      <c r="E47" s="8">
        <v>0</v>
      </c>
      <c r="F47" s="8">
        <v>0</v>
      </c>
      <c r="G47" s="7">
        <v>0</v>
      </c>
      <c r="H47" s="7">
        <v>0</v>
      </c>
      <c r="I47" s="7">
        <v>2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8">
        <f t="shared" si="0"/>
        <v>2</v>
      </c>
      <c r="P47" s="9">
        <v>0</v>
      </c>
      <c r="Q47" s="9">
        <v>0</v>
      </c>
      <c r="R47" s="10">
        <v>0</v>
      </c>
      <c r="S47" s="10">
        <v>0</v>
      </c>
      <c r="T47" s="10">
        <v>0</v>
      </c>
      <c r="U47" s="10">
        <v>10</v>
      </c>
      <c r="V47" s="10">
        <v>0</v>
      </c>
      <c r="W47" s="10">
        <v>0</v>
      </c>
      <c r="X47" s="10">
        <v>0</v>
      </c>
      <c r="Y47" s="10">
        <v>0</v>
      </c>
      <c r="Z47" s="18">
        <v>0</v>
      </c>
      <c r="AA47" s="9">
        <f t="shared" si="1"/>
        <v>0.90909090909090906</v>
      </c>
    </row>
    <row r="48" spans="1:27" x14ac:dyDescent="0.2">
      <c r="A48" s="5">
        <v>47</v>
      </c>
      <c r="B48" s="34" t="s">
        <v>205</v>
      </c>
      <c r="C48" s="8" t="s">
        <v>30</v>
      </c>
      <c r="D48" s="7">
        <v>14</v>
      </c>
      <c r="E48" s="8">
        <v>9</v>
      </c>
      <c r="F48" s="8">
        <v>3</v>
      </c>
      <c r="G48" s="7">
        <v>17</v>
      </c>
      <c r="H48" s="7">
        <v>20</v>
      </c>
      <c r="I48" s="7">
        <v>13</v>
      </c>
      <c r="J48" s="7">
        <v>7</v>
      </c>
      <c r="K48" s="7">
        <v>8</v>
      </c>
      <c r="L48" s="7">
        <v>10</v>
      </c>
      <c r="M48" s="7">
        <v>82</v>
      </c>
      <c r="N48" s="7">
        <v>4</v>
      </c>
      <c r="O48" s="8">
        <f t="shared" si="0"/>
        <v>187</v>
      </c>
      <c r="P48" s="9">
        <v>8.1428571430000005</v>
      </c>
      <c r="Q48" s="9">
        <v>5.4444444440000002</v>
      </c>
      <c r="R48" s="10">
        <v>9.6666666669999994</v>
      </c>
      <c r="S48" s="10">
        <v>7.4117647059999996</v>
      </c>
      <c r="T48" s="10">
        <v>7.4117647059999996</v>
      </c>
      <c r="U48" s="10">
        <v>8.076923077</v>
      </c>
      <c r="V48" s="10">
        <v>9</v>
      </c>
      <c r="W48" s="10">
        <v>9</v>
      </c>
      <c r="X48" s="10">
        <v>9</v>
      </c>
      <c r="Y48" s="10">
        <v>8.7073170730000005</v>
      </c>
      <c r="Z48" s="18">
        <v>8</v>
      </c>
      <c r="AA48" s="9">
        <f t="shared" si="1"/>
        <v>8.1692488923636368</v>
      </c>
    </row>
    <row r="49" spans="1:27" x14ac:dyDescent="0.2">
      <c r="A49" s="5">
        <v>48</v>
      </c>
      <c r="B49" s="34" t="s">
        <v>206</v>
      </c>
      <c r="C49" s="8" t="s">
        <v>29</v>
      </c>
      <c r="D49" s="7">
        <v>1</v>
      </c>
      <c r="E49" s="8">
        <v>16</v>
      </c>
      <c r="F49" s="8">
        <v>15</v>
      </c>
      <c r="G49" s="7">
        <v>7</v>
      </c>
      <c r="H49" s="7">
        <v>4</v>
      </c>
      <c r="I49" s="7">
        <v>9</v>
      </c>
      <c r="J49" s="7">
        <v>4</v>
      </c>
      <c r="K49" s="7">
        <v>5</v>
      </c>
      <c r="L49" s="7">
        <v>3</v>
      </c>
      <c r="M49" s="7">
        <v>8</v>
      </c>
      <c r="N49" s="7">
        <v>1</v>
      </c>
      <c r="O49" s="8">
        <f t="shared" si="0"/>
        <v>73</v>
      </c>
      <c r="P49" s="9">
        <v>10</v>
      </c>
      <c r="Q49" s="9">
        <v>8.5</v>
      </c>
      <c r="R49" s="10">
        <v>9.5333333329999999</v>
      </c>
      <c r="S49" s="10">
        <v>8.7142857140000007</v>
      </c>
      <c r="T49" s="10">
        <v>8.7142857140000007</v>
      </c>
      <c r="U49" s="10">
        <v>8.7777777780000008</v>
      </c>
      <c r="V49" s="10">
        <v>7.3333333329999997</v>
      </c>
      <c r="W49" s="10">
        <v>7.3333333329999997</v>
      </c>
      <c r="X49" s="10">
        <v>7.3333333329999997</v>
      </c>
      <c r="Y49" s="10">
        <v>7.125</v>
      </c>
      <c r="Z49" s="18">
        <v>4</v>
      </c>
      <c r="AA49" s="9">
        <f t="shared" si="1"/>
        <v>7.9422438670909088</v>
      </c>
    </row>
    <row r="50" spans="1:27" x14ac:dyDescent="0.2">
      <c r="A50" s="5">
        <v>49</v>
      </c>
      <c r="B50" s="34" t="s">
        <v>207</v>
      </c>
      <c r="C50" s="8" t="s">
        <v>30</v>
      </c>
      <c r="D50" s="7">
        <v>2</v>
      </c>
      <c r="E50" s="8">
        <v>25</v>
      </c>
      <c r="F50" s="8">
        <v>65</v>
      </c>
      <c r="G50" s="7">
        <v>8</v>
      </c>
      <c r="H50" s="7">
        <v>1</v>
      </c>
      <c r="I50" s="7">
        <v>34</v>
      </c>
      <c r="J50" s="7">
        <v>2</v>
      </c>
      <c r="K50" s="7">
        <v>3</v>
      </c>
      <c r="L50" s="7">
        <v>5</v>
      </c>
      <c r="M50" s="7">
        <v>66</v>
      </c>
      <c r="N50" s="7">
        <v>0</v>
      </c>
      <c r="O50" s="8">
        <f t="shared" si="0"/>
        <v>211</v>
      </c>
      <c r="P50" s="9">
        <v>10</v>
      </c>
      <c r="Q50" s="9">
        <v>9.16</v>
      </c>
      <c r="R50" s="10">
        <v>9.692307692</v>
      </c>
      <c r="S50" s="10">
        <v>7.125</v>
      </c>
      <c r="T50" s="10">
        <v>7.125</v>
      </c>
      <c r="U50" s="10">
        <v>9.7058823529999998</v>
      </c>
      <c r="V50" s="10">
        <v>6.2</v>
      </c>
      <c r="W50" s="10">
        <v>6.2</v>
      </c>
      <c r="X50" s="10">
        <v>6.2</v>
      </c>
      <c r="Y50" s="10">
        <v>8.7424242420000002</v>
      </c>
      <c r="Z50" s="18">
        <v>0</v>
      </c>
      <c r="AA50" s="9">
        <f t="shared" si="1"/>
        <v>7.2864194806363631</v>
      </c>
    </row>
    <row r="51" spans="1:27" x14ac:dyDescent="0.2">
      <c r="A51" s="5">
        <v>50</v>
      </c>
      <c r="B51" s="34" t="s">
        <v>208</v>
      </c>
      <c r="C51" s="8" t="s">
        <v>27</v>
      </c>
      <c r="D51" s="7">
        <v>2</v>
      </c>
      <c r="E51" s="8">
        <v>0</v>
      </c>
      <c r="F51" s="8">
        <v>4</v>
      </c>
      <c r="G51" s="7">
        <v>2</v>
      </c>
      <c r="H51" s="7">
        <v>2</v>
      </c>
      <c r="I51" s="7">
        <v>3</v>
      </c>
      <c r="J51" s="7">
        <v>1</v>
      </c>
      <c r="K51" s="7">
        <v>0</v>
      </c>
      <c r="L51" s="7">
        <v>0</v>
      </c>
      <c r="M51" s="7">
        <v>2</v>
      </c>
      <c r="N51" s="7">
        <v>2</v>
      </c>
      <c r="O51" s="8">
        <f t="shared" si="0"/>
        <v>18</v>
      </c>
      <c r="P51" s="9">
        <v>8.5</v>
      </c>
      <c r="Q51" s="9">
        <v>0</v>
      </c>
      <c r="R51" s="10">
        <v>9.75</v>
      </c>
      <c r="S51" s="10">
        <v>10</v>
      </c>
      <c r="T51" s="10">
        <v>10</v>
      </c>
      <c r="U51" s="10">
        <v>10</v>
      </c>
      <c r="V51" s="10">
        <v>0</v>
      </c>
      <c r="W51" s="10">
        <v>0</v>
      </c>
      <c r="X51" s="10">
        <v>0</v>
      </c>
      <c r="Y51" s="10">
        <v>8</v>
      </c>
      <c r="Z51" s="18">
        <v>10</v>
      </c>
      <c r="AA51" s="9">
        <f t="shared" si="1"/>
        <v>6.0227272727272725</v>
      </c>
    </row>
    <row r="52" spans="1:27" x14ac:dyDescent="0.2">
      <c r="A52" s="5">
        <v>51</v>
      </c>
      <c r="B52" s="34" t="s">
        <v>209</v>
      </c>
      <c r="C52" s="8" t="s">
        <v>28</v>
      </c>
      <c r="D52" s="7">
        <v>0</v>
      </c>
      <c r="E52" s="8">
        <v>5</v>
      </c>
      <c r="F52" s="8">
        <v>0</v>
      </c>
      <c r="G52" s="7">
        <v>17</v>
      </c>
      <c r="H52" s="7">
        <v>0</v>
      </c>
      <c r="I52" s="7">
        <v>1</v>
      </c>
      <c r="J52" s="7">
        <v>5</v>
      </c>
      <c r="K52" s="7">
        <v>4</v>
      </c>
      <c r="L52" s="7">
        <v>0</v>
      </c>
      <c r="M52" s="7">
        <v>0</v>
      </c>
      <c r="N52" s="7">
        <v>0</v>
      </c>
      <c r="O52" s="8">
        <f t="shared" si="0"/>
        <v>32</v>
      </c>
      <c r="P52" s="9">
        <v>0</v>
      </c>
      <c r="Q52" s="9">
        <v>7.8</v>
      </c>
      <c r="R52" s="10">
        <v>0</v>
      </c>
      <c r="S52" s="10">
        <v>9.9411764710000003</v>
      </c>
      <c r="T52" s="10">
        <v>9.9411764710000003</v>
      </c>
      <c r="U52" s="10">
        <v>10</v>
      </c>
      <c r="V52" s="10">
        <v>0</v>
      </c>
      <c r="W52" s="10">
        <v>0</v>
      </c>
      <c r="X52" s="10">
        <v>0</v>
      </c>
      <c r="Y52" s="10">
        <v>0</v>
      </c>
      <c r="Z52" s="18">
        <v>0</v>
      </c>
      <c r="AA52" s="9">
        <f t="shared" si="1"/>
        <v>3.4256684492727274</v>
      </c>
    </row>
    <row r="53" spans="1:27" x14ac:dyDescent="0.2">
      <c r="A53" s="5">
        <v>52</v>
      </c>
      <c r="B53" s="34" t="s">
        <v>210</v>
      </c>
      <c r="C53" s="8" t="s">
        <v>31</v>
      </c>
      <c r="D53" s="7">
        <v>199</v>
      </c>
      <c r="E53" s="8">
        <v>146</v>
      </c>
      <c r="F53" s="8">
        <v>88</v>
      </c>
      <c r="G53" s="7">
        <v>152</v>
      </c>
      <c r="H53" s="7">
        <v>6</v>
      </c>
      <c r="I53" s="7">
        <v>100</v>
      </c>
      <c r="J53" s="7">
        <v>28</v>
      </c>
      <c r="K53" s="7">
        <v>196</v>
      </c>
      <c r="L53" s="7">
        <v>29</v>
      </c>
      <c r="M53" s="7">
        <v>51</v>
      </c>
      <c r="N53" s="7">
        <v>1</v>
      </c>
      <c r="O53" s="8">
        <f t="shared" si="0"/>
        <v>996</v>
      </c>
      <c r="P53" s="9">
        <v>9.6783919600000008</v>
      </c>
      <c r="Q53" s="9">
        <v>9.1712328769999996</v>
      </c>
      <c r="R53" s="10">
        <v>9.5227272729999992</v>
      </c>
      <c r="S53" s="10">
        <v>9.6184210530000005</v>
      </c>
      <c r="T53" s="10">
        <v>9.6184210530000005</v>
      </c>
      <c r="U53" s="10">
        <v>9.56</v>
      </c>
      <c r="V53" s="10">
        <v>9.6206896549999996</v>
      </c>
      <c r="W53" s="10">
        <v>9.6206896549999996</v>
      </c>
      <c r="X53" s="10">
        <v>9.6206896549999996</v>
      </c>
      <c r="Y53" s="10">
        <v>8.8431372550000003</v>
      </c>
      <c r="Z53" s="18">
        <v>10</v>
      </c>
      <c r="AA53" s="9">
        <f t="shared" si="1"/>
        <v>9.5340364032727294</v>
      </c>
    </row>
    <row r="54" spans="1:27" x14ac:dyDescent="0.2">
      <c r="A54" s="5">
        <v>53</v>
      </c>
      <c r="B54" s="34" t="s">
        <v>211</v>
      </c>
      <c r="C54" s="8" t="s">
        <v>29</v>
      </c>
      <c r="D54" s="7">
        <v>0</v>
      </c>
      <c r="E54" s="8">
        <v>0</v>
      </c>
      <c r="F54" s="8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8">
        <f t="shared" si="0"/>
        <v>1</v>
      </c>
      <c r="P54" s="9">
        <v>0</v>
      </c>
      <c r="Q54" s="9">
        <v>0</v>
      </c>
      <c r="R54" s="10">
        <v>0</v>
      </c>
      <c r="S54" s="10">
        <v>0</v>
      </c>
      <c r="T54" s="10">
        <v>0</v>
      </c>
      <c r="U54" s="10">
        <v>0</v>
      </c>
      <c r="V54" s="10">
        <v>9</v>
      </c>
      <c r="W54" s="10">
        <v>9</v>
      </c>
      <c r="X54" s="10">
        <v>9</v>
      </c>
      <c r="Y54" s="10">
        <v>0</v>
      </c>
      <c r="Z54" s="18">
        <v>0</v>
      </c>
      <c r="AA54" s="9">
        <f t="shared" si="1"/>
        <v>2.4545454545454546</v>
      </c>
    </row>
    <row r="55" spans="1:27" x14ac:dyDescent="0.2">
      <c r="A55" s="5">
        <v>54</v>
      </c>
      <c r="B55" s="34" t="s">
        <v>212</v>
      </c>
      <c r="C55" s="8" t="s">
        <v>28</v>
      </c>
      <c r="D55" s="7">
        <v>158</v>
      </c>
      <c r="E55" s="8">
        <v>143</v>
      </c>
      <c r="F55" s="8">
        <v>35</v>
      </c>
      <c r="G55" s="7">
        <v>136</v>
      </c>
      <c r="H55" s="7">
        <v>79</v>
      </c>
      <c r="I55" s="7">
        <v>93</v>
      </c>
      <c r="J55" s="7">
        <v>51</v>
      </c>
      <c r="K55" s="7">
        <v>70</v>
      </c>
      <c r="L55" s="7">
        <v>37</v>
      </c>
      <c r="M55" s="7">
        <v>71</v>
      </c>
      <c r="N55" s="7">
        <v>2</v>
      </c>
      <c r="O55" s="8">
        <f t="shared" si="0"/>
        <v>875</v>
      </c>
      <c r="P55" s="9">
        <v>9.4746835439999995</v>
      </c>
      <c r="Q55" s="9">
        <v>8.4545454549999999</v>
      </c>
      <c r="R55" s="10">
        <v>9</v>
      </c>
      <c r="S55" s="10">
        <v>9.5808823529999998</v>
      </c>
      <c r="T55" s="10">
        <v>9.5808823529999998</v>
      </c>
      <c r="U55" s="10">
        <v>8.8387096770000007</v>
      </c>
      <c r="V55" s="10">
        <v>8.5135135139999996</v>
      </c>
      <c r="W55" s="10">
        <v>8.5135135139999996</v>
      </c>
      <c r="X55" s="10">
        <v>8.5135135139999996</v>
      </c>
      <c r="Y55" s="10">
        <v>8.6760563380000004</v>
      </c>
      <c r="Z55" s="18">
        <v>9.5</v>
      </c>
      <c r="AA55" s="9">
        <f t="shared" si="1"/>
        <v>8.9678454783636354</v>
      </c>
    </row>
    <row r="56" spans="1:27" x14ac:dyDescent="0.2">
      <c r="A56" s="5">
        <v>55</v>
      </c>
      <c r="B56" s="34" t="s">
        <v>213</v>
      </c>
      <c r="C56" s="8" t="s">
        <v>30</v>
      </c>
      <c r="D56" s="7">
        <v>0</v>
      </c>
      <c r="E56" s="8">
        <v>1</v>
      </c>
      <c r="F56" s="8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8">
        <f t="shared" si="0"/>
        <v>1</v>
      </c>
      <c r="P56" s="9">
        <v>0</v>
      </c>
      <c r="Q56" s="9">
        <v>3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8">
        <v>0</v>
      </c>
      <c r="AA56" s="9">
        <f t="shared" si="1"/>
        <v>0.27272727272727271</v>
      </c>
    </row>
    <row r="57" spans="1:27" x14ac:dyDescent="0.2">
      <c r="A57" s="5">
        <v>56</v>
      </c>
      <c r="B57" s="34" t="s">
        <v>215</v>
      </c>
      <c r="C57" s="8" t="s">
        <v>27</v>
      </c>
      <c r="D57" s="7">
        <v>321</v>
      </c>
      <c r="E57" s="8">
        <v>231</v>
      </c>
      <c r="F57" s="8">
        <v>143</v>
      </c>
      <c r="G57" s="7">
        <v>259</v>
      </c>
      <c r="H57" s="7">
        <v>106</v>
      </c>
      <c r="I57" s="7">
        <v>197</v>
      </c>
      <c r="J57" s="7">
        <v>785</v>
      </c>
      <c r="K57" s="7">
        <v>91</v>
      </c>
      <c r="L57" s="7">
        <v>70</v>
      </c>
      <c r="M57" s="7">
        <v>95</v>
      </c>
      <c r="N57" s="7">
        <v>1</v>
      </c>
      <c r="O57" s="8">
        <f t="shared" si="0"/>
        <v>2299</v>
      </c>
      <c r="P57" s="9">
        <v>9.8473520249999993</v>
      </c>
      <c r="Q57" s="9">
        <v>9.3160173159999999</v>
      </c>
      <c r="R57" s="10">
        <v>9.769230769</v>
      </c>
      <c r="S57" s="10">
        <v>9.8648648649999995</v>
      </c>
      <c r="T57" s="10">
        <v>9.8648648649999995</v>
      </c>
      <c r="U57" s="10">
        <v>9.4771573599999996</v>
      </c>
      <c r="V57" s="10">
        <v>9.6285714290000008</v>
      </c>
      <c r="W57" s="10">
        <v>9.6285714290000008</v>
      </c>
      <c r="X57" s="10">
        <v>9.6285714290000008</v>
      </c>
      <c r="Y57" s="10">
        <v>8.9052631580000003</v>
      </c>
      <c r="Z57" s="18">
        <v>8</v>
      </c>
      <c r="AA57" s="9">
        <f t="shared" si="1"/>
        <v>9.4482240586363631</v>
      </c>
    </row>
    <row r="58" spans="1:27" x14ac:dyDescent="0.2">
      <c r="A58" s="5">
        <v>57</v>
      </c>
      <c r="B58" s="34" t="s">
        <v>186</v>
      </c>
      <c r="C58" s="8" t="s">
        <v>31</v>
      </c>
      <c r="D58" s="7">
        <v>399</v>
      </c>
      <c r="E58" s="8">
        <v>99</v>
      </c>
      <c r="F58" s="8">
        <v>64</v>
      </c>
      <c r="G58" s="7">
        <v>816</v>
      </c>
      <c r="H58" s="7">
        <v>84</v>
      </c>
      <c r="I58" s="7">
        <v>448</v>
      </c>
      <c r="J58" s="7">
        <v>159</v>
      </c>
      <c r="K58" s="7">
        <v>459</v>
      </c>
      <c r="L58" s="7">
        <v>132</v>
      </c>
      <c r="M58" s="7">
        <v>45</v>
      </c>
      <c r="N58" s="7">
        <v>4</v>
      </c>
      <c r="O58" s="8">
        <f t="shared" si="0"/>
        <v>2709</v>
      </c>
      <c r="P58" s="9">
        <v>9.7418546369999994</v>
      </c>
      <c r="Q58" s="9">
        <v>8.4444444440000002</v>
      </c>
      <c r="R58" s="10">
        <v>9.109375</v>
      </c>
      <c r="S58" s="10">
        <v>9.6691176470000002</v>
      </c>
      <c r="T58" s="10">
        <v>9.6691176470000002</v>
      </c>
      <c r="U58" s="10">
        <v>9.5022321430000005</v>
      </c>
      <c r="V58" s="10">
        <v>9.2196969699999993</v>
      </c>
      <c r="W58" s="10">
        <v>9.2196969699999993</v>
      </c>
      <c r="X58" s="10">
        <v>9.2196969699999993</v>
      </c>
      <c r="Y58" s="10">
        <v>8.8666666670000005</v>
      </c>
      <c r="Z58" s="18">
        <v>10</v>
      </c>
      <c r="AA58" s="9">
        <f t="shared" si="1"/>
        <v>9.3328999177272731</v>
      </c>
    </row>
    <row r="59" spans="1:27" x14ac:dyDescent="0.2">
      <c r="A59" s="5">
        <v>58</v>
      </c>
      <c r="B59" s="34" t="s">
        <v>216</v>
      </c>
      <c r="C59" s="8" t="s">
        <v>27</v>
      </c>
      <c r="D59" s="7">
        <v>49</v>
      </c>
      <c r="E59" s="8">
        <v>38</v>
      </c>
      <c r="F59" s="8">
        <v>46</v>
      </c>
      <c r="G59" s="7">
        <v>52</v>
      </c>
      <c r="H59" s="7">
        <v>26</v>
      </c>
      <c r="I59" s="7">
        <v>34</v>
      </c>
      <c r="J59" s="7">
        <v>7</v>
      </c>
      <c r="K59" s="7">
        <v>16</v>
      </c>
      <c r="L59" s="7">
        <v>18</v>
      </c>
      <c r="M59" s="7">
        <v>35</v>
      </c>
      <c r="N59" s="7">
        <v>2</v>
      </c>
      <c r="O59" s="8">
        <f t="shared" si="0"/>
        <v>323</v>
      </c>
      <c r="P59" s="9">
        <v>9.4081632650000007</v>
      </c>
      <c r="Q59" s="9">
        <v>8.6578947369999995</v>
      </c>
      <c r="R59" s="10">
        <v>8.8695652169999999</v>
      </c>
      <c r="S59" s="10">
        <v>9.576923077</v>
      </c>
      <c r="T59" s="10">
        <v>9.576923077</v>
      </c>
      <c r="U59" s="10">
        <v>9.0882352940000004</v>
      </c>
      <c r="V59" s="10">
        <v>9.3333333330000006</v>
      </c>
      <c r="W59" s="10">
        <v>9.3333333330000006</v>
      </c>
      <c r="X59" s="10">
        <v>9.3333333330000006</v>
      </c>
      <c r="Y59" s="10">
        <v>8.7142857140000007</v>
      </c>
      <c r="Z59" s="18">
        <v>9.5</v>
      </c>
      <c r="AA59" s="9">
        <f t="shared" si="1"/>
        <v>9.2174536709090908</v>
      </c>
    </row>
    <row r="60" spans="1:27" x14ac:dyDescent="0.2">
      <c r="A60" s="5">
        <v>59</v>
      </c>
      <c r="B60" s="34" t="s">
        <v>217</v>
      </c>
      <c r="C60" s="8" t="s">
        <v>28</v>
      </c>
      <c r="D60" s="7">
        <v>0</v>
      </c>
      <c r="E60" s="8">
        <v>0</v>
      </c>
      <c r="F60" s="8">
        <v>0</v>
      </c>
      <c r="G60" s="7">
        <v>0</v>
      </c>
      <c r="H60" s="7">
        <v>0</v>
      </c>
      <c r="I60" s="7">
        <v>0</v>
      </c>
      <c r="J60" s="7">
        <v>1</v>
      </c>
      <c r="K60" s="7">
        <v>0</v>
      </c>
      <c r="L60" s="7">
        <v>0</v>
      </c>
      <c r="M60" s="7">
        <v>0</v>
      </c>
      <c r="N60" s="7">
        <v>0</v>
      </c>
      <c r="O60" s="8">
        <f t="shared" si="0"/>
        <v>1</v>
      </c>
      <c r="P60" s="9">
        <v>0</v>
      </c>
      <c r="Q60" s="9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8">
        <v>0</v>
      </c>
      <c r="AA60" s="9">
        <f t="shared" si="1"/>
        <v>0</v>
      </c>
    </row>
    <row r="61" spans="1:27" x14ac:dyDescent="0.2">
      <c r="A61" s="5">
        <v>60</v>
      </c>
      <c r="B61" s="34" t="s">
        <v>218</v>
      </c>
      <c r="C61" s="8" t="s">
        <v>27</v>
      </c>
      <c r="D61" s="7">
        <v>37</v>
      </c>
      <c r="E61" s="8">
        <v>23</v>
      </c>
      <c r="F61" s="8">
        <v>13</v>
      </c>
      <c r="G61" s="7">
        <v>110</v>
      </c>
      <c r="H61" s="7">
        <v>17</v>
      </c>
      <c r="I61" s="7">
        <v>27</v>
      </c>
      <c r="J61" s="7">
        <v>57</v>
      </c>
      <c r="K61" s="7">
        <v>82</v>
      </c>
      <c r="L61" s="7">
        <v>41</v>
      </c>
      <c r="M61" s="7">
        <v>50</v>
      </c>
      <c r="N61" s="7">
        <v>1</v>
      </c>
      <c r="O61" s="8">
        <f t="shared" si="0"/>
        <v>458</v>
      </c>
      <c r="P61" s="9">
        <v>8.4594594589999996</v>
      </c>
      <c r="Q61" s="9">
        <v>7.7391304349999999</v>
      </c>
      <c r="R61" s="10">
        <v>6.384615385</v>
      </c>
      <c r="S61" s="10">
        <v>9.4181818180000008</v>
      </c>
      <c r="T61" s="10">
        <v>9.4181818180000008</v>
      </c>
      <c r="U61" s="10">
        <v>8.4814814809999994</v>
      </c>
      <c r="V61" s="10">
        <v>9.2682926830000003</v>
      </c>
      <c r="W61" s="10">
        <v>9.2682926830000003</v>
      </c>
      <c r="X61" s="10">
        <v>9.2682926830000003</v>
      </c>
      <c r="Y61" s="10">
        <v>8.48</v>
      </c>
      <c r="Z61" s="18">
        <v>10</v>
      </c>
      <c r="AA61" s="9">
        <f t="shared" si="1"/>
        <v>8.7441753131818185</v>
      </c>
    </row>
    <row r="62" spans="1:27" x14ac:dyDescent="0.2">
      <c r="A62" s="5">
        <v>61</v>
      </c>
      <c r="B62" s="34" t="s">
        <v>219</v>
      </c>
      <c r="C62" s="8" t="s">
        <v>29</v>
      </c>
      <c r="D62" s="7">
        <v>0</v>
      </c>
      <c r="E62" s="8">
        <v>0</v>
      </c>
      <c r="F62" s="8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8">
        <f t="shared" si="0"/>
        <v>0</v>
      </c>
      <c r="P62" s="9">
        <v>0</v>
      </c>
      <c r="Q62" s="9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8">
        <v>0</v>
      </c>
      <c r="AA62" s="9">
        <f t="shared" si="1"/>
        <v>0</v>
      </c>
    </row>
    <row r="63" spans="1:27" x14ac:dyDescent="0.2">
      <c r="A63" s="5">
        <v>62</v>
      </c>
      <c r="B63" s="34" t="s">
        <v>159</v>
      </c>
      <c r="C63" s="8" t="s">
        <v>31</v>
      </c>
      <c r="D63" s="7">
        <v>17</v>
      </c>
      <c r="E63" s="8">
        <v>27</v>
      </c>
      <c r="F63" s="8">
        <v>25</v>
      </c>
      <c r="G63" s="7">
        <v>59</v>
      </c>
      <c r="H63" s="7">
        <v>82</v>
      </c>
      <c r="I63" s="7">
        <v>188</v>
      </c>
      <c r="J63" s="7">
        <v>2</v>
      </c>
      <c r="K63" s="7">
        <v>5</v>
      </c>
      <c r="L63" s="7">
        <v>14</v>
      </c>
      <c r="M63" s="7">
        <v>51</v>
      </c>
      <c r="N63" s="7">
        <v>0</v>
      </c>
      <c r="O63" s="8">
        <f t="shared" si="0"/>
        <v>470</v>
      </c>
      <c r="P63" s="9">
        <v>9</v>
      </c>
      <c r="Q63" s="9">
        <v>8.4074074070000009</v>
      </c>
      <c r="R63" s="10">
        <v>7.84</v>
      </c>
      <c r="S63" s="10">
        <v>9.0677966100000003</v>
      </c>
      <c r="T63" s="10">
        <v>9.0677966100000003</v>
      </c>
      <c r="U63" s="10">
        <v>9.4042553190000007</v>
      </c>
      <c r="V63" s="10">
        <v>8.5</v>
      </c>
      <c r="W63" s="10">
        <v>8.5</v>
      </c>
      <c r="X63" s="10">
        <v>8.5</v>
      </c>
      <c r="Y63" s="10">
        <v>8.7450980390000002</v>
      </c>
      <c r="Z63" s="18">
        <v>0</v>
      </c>
      <c r="AA63" s="9">
        <f t="shared" si="1"/>
        <v>7.9120321804545455</v>
      </c>
    </row>
    <row r="64" spans="1:27" x14ac:dyDescent="0.2">
      <c r="A64" s="5">
        <v>63</v>
      </c>
      <c r="B64" s="34" t="s">
        <v>220</v>
      </c>
      <c r="C64" s="8" t="s">
        <v>28</v>
      </c>
      <c r="D64" s="7">
        <v>14</v>
      </c>
      <c r="E64" s="8">
        <v>11</v>
      </c>
      <c r="F64" s="8">
        <v>35</v>
      </c>
      <c r="G64" s="7">
        <v>14</v>
      </c>
      <c r="H64" s="7">
        <v>19</v>
      </c>
      <c r="I64" s="7">
        <v>10</v>
      </c>
      <c r="J64" s="7">
        <v>4</v>
      </c>
      <c r="K64" s="7">
        <v>11</v>
      </c>
      <c r="L64" s="7">
        <v>11</v>
      </c>
      <c r="M64" s="7">
        <v>6</v>
      </c>
      <c r="N64" s="7">
        <v>1</v>
      </c>
      <c r="O64" s="8">
        <f t="shared" si="0"/>
        <v>136</v>
      </c>
      <c r="P64" s="9">
        <v>7.2142857139999998</v>
      </c>
      <c r="Q64" s="9">
        <v>6.3636363640000004</v>
      </c>
      <c r="R64" s="10">
        <v>6.9428571430000003</v>
      </c>
      <c r="S64" s="10">
        <v>8.2142857140000007</v>
      </c>
      <c r="T64" s="10">
        <v>8.2142857140000007</v>
      </c>
      <c r="U64" s="10">
        <v>6.5</v>
      </c>
      <c r="V64" s="10">
        <v>7.9090909089999997</v>
      </c>
      <c r="W64" s="10">
        <v>7.9090909089999997</v>
      </c>
      <c r="X64" s="10">
        <v>7.9090909089999997</v>
      </c>
      <c r="Y64" s="10">
        <v>5.6666666670000003</v>
      </c>
      <c r="Z64" s="18">
        <v>7</v>
      </c>
      <c r="AA64" s="9">
        <f t="shared" si="1"/>
        <v>7.2584809130000005</v>
      </c>
    </row>
  </sheetData>
  <autoFilter ref="A1:X64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7"/>
  <sheetViews>
    <sheetView workbookViewId="0">
      <selection activeCell="H18" sqref="H18"/>
    </sheetView>
  </sheetViews>
  <sheetFormatPr defaultColWidth="12.5703125" defaultRowHeight="15.75" customHeight="1" x14ac:dyDescent="0.2"/>
  <cols>
    <col min="2" max="2" width="38.85546875" customWidth="1"/>
  </cols>
  <sheetData>
    <row r="1" spans="1:3" x14ac:dyDescent="0.2">
      <c r="A1" s="1" t="s">
        <v>0</v>
      </c>
      <c r="B1" s="22" t="s">
        <v>87</v>
      </c>
      <c r="C1" s="22" t="s">
        <v>2</v>
      </c>
    </row>
    <row r="2" spans="1:3" x14ac:dyDescent="0.2">
      <c r="A2" s="5">
        <v>1</v>
      </c>
      <c r="B2" s="8" t="s">
        <v>88</v>
      </c>
      <c r="C2" s="8" t="s">
        <v>28</v>
      </c>
    </row>
    <row r="3" spans="1:3" x14ac:dyDescent="0.2">
      <c r="A3" s="5">
        <v>2</v>
      </c>
      <c r="B3" s="8" t="s">
        <v>89</v>
      </c>
      <c r="C3" s="8" t="s">
        <v>29</v>
      </c>
    </row>
    <row r="4" spans="1:3" x14ac:dyDescent="0.2">
      <c r="A4" s="5">
        <v>3</v>
      </c>
      <c r="B4" s="8" t="s">
        <v>90</v>
      </c>
      <c r="C4" s="8" t="s">
        <v>30</v>
      </c>
    </row>
    <row r="5" spans="1:3" x14ac:dyDescent="0.2">
      <c r="A5" s="5">
        <v>4</v>
      </c>
      <c r="B5" s="8" t="s">
        <v>91</v>
      </c>
      <c r="C5" s="8" t="s">
        <v>32</v>
      </c>
    </row>
    <row r="6" spans="1:3" x14ac:dyDescent="0.2">
      <c r="A6" s="5">
        <v>5</v>
      </c>
      <c r="B6" s="8" t="s">
        <v>92</v>
      </c>
      <c r="C6" s="8" t="s">
        <v>31</v>
      </c>
    </row>
    <row r="7" spans="1:3" x14ac:dyDescent="0.2">
      <c r="A7" s="5">
        <v>6</v>
      </c>
      <c r="B7" s="8" t="s">
        <v>93</v>
      </c>
      <c r="C7" s="8" t="s">
        <v>27</v>
      </c>
    </row>
  </sheetData>
  <autoFilter ref="A1:C7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64"/>
  <sheetViews>
    <sheetView tabSelected="1" workbookViewId="0">
      <selection activeCell="I14" sqref="I14"/>
    </sheetView>
  </sheetViews>
  <sheetFormatPr defaultColWidth="12.5703125" defaultRowHeight="15.75" customHeight="1" x14ac:dyDescent="0.2"/>
  <cols>
    <col min="1" max="1" width="4.85546875" customWidth="1"/>
    <col min="2" max="2" width="46" customWidth="1"/>
    <col min="3" max="3" width="19" customWidth="1"/>
    <col min="6" max="6" width="16.42578125" customWidth="1"/>
    <col min="7" max="7" width="15.85546875" customWidth="1"/>
  </cols>
  <sheetData>
    <row r="1" spans="1:7" x14ac:dyDescent="0.2">
      <c r="A1" s="36" t="s">
        <v>0</v>
      </c>
      <c r="B1" s="36" t="s">
        <v>94</v>
      </c>
      <c r="C1" s="36" t="s">
        <v>1</v>
      </c>
      <c r="D1" s="35" t="s">
        <v>221</v>
      </c>
      <c r="E1" s="35" t="s">
        <v>222</v>
      </c>
      <c r="F1" s="35" t="s">
        <v>223</v>
      </c>
      <c r="G1" s="35" t="s">
        <v>224</v>
      </c>
    </row>
    <row r="2" spans="1:7" x14ac:dyDescent="0.2">
      <c r="A2" s="37">
        <v>1</v>
      </c>
      <c r="B2" s="38" t="s">
        <v>95</v>
      </c>
      <c r="C2" s="34" t="s">
        <v>158</v>
      </c>
      <c r="D2" s="39">
        <f>SUMIF('KNTT 4'!B:B,'Mã Sở'!C2,'KNTT 4'!O:O)+SUMIF('KNTT 8'!B:B,'Mã Sở'!C2,'KNTT 8'!O:O)+SUMIF('KNTT 11'!B:B,'Mã Sở'!C2,'KNTT 11'!W:W)</f>
        <v>3710</v>
      </c>
      <c r="E2" s="39">
        <f>SUMIF('CTST 4'!B:B,'Mã Sở'!C2,'CTST 4'!Q:Q)+SUMIF('CTST 8'!B:B,'Mã Sở'!C2,'CTST 8'!P:P)+SUMIF('CTST 11'!B:B,'Mã Sở'!C2,'CTST 11'!O:O)</f>
        <v>18696</v>
      </c>
      <c r="F2" s="40">
        <f>('KNTT 4'!AA2+'KNTT 8'!AA2+'KNTT 11'!AQ2)/3</f>
        <v>7.1520994471132378</v>
      </c>
      <c r="G2" s="40">
        <f>('CTST 4'!AE2+'CTST 8'!AC2+'CTST 11'!AA2)/3</f>
        <v>8.9248856484312338</v>
      </c>
    </row>
    <row r="3" spans="1:7" x14ac:dyDescent="0.2">
      <c r="A3" s="37">
        <v>2</v>
      </c>
      <c r="B3" s="38" t="s">
        <v>96</v>
      </c>
      <c r="C3" s="34" t="s">
        <v>160</v>
      </c>
      <c r="D3" s="39">
        <f>SUMIF('KNTT 4'!B:B,'Mã Sở'!C3,'KNTT 4'!O:O)+SUMIF('KNTT 8'!B:B,'Mã Sở'!C3,'KNTT 8'!O:O)+SUMIF('KNTT 11'!B:B,'Mã Sở'!C3,'KNTT 11'!W:W)</f>
        <v>4786</v>
      </c>
      <c r="E3" s="39">
        <f>SUMIF('CTST 4'!B:B,'Mã Sở'!C3,'CTST 4'!Q:Q)+SUMIF('CTST 8'!B:B,'Mã Sở'!C3,'CTST 8'!P:P)+SUMIF('CTST 11'!B:B,'Mã Sở'!C3,'CTST 11'!O:O)</f>
        <v>185</v>
      </c>
      <c r="F3" s="40">
        <f>('KNTT 4'!AA3+'KNTT 8'!AA3+'KNTT 11'!AQ3)/3</f>
        <v>8.9293264699330148</v>
      </c>
      <c r="G3" s="40">
        <f>('CTST 4'!AE3+'CTST 8'!AC3+'CTST 11'!AA3)/3</f>
        <v>5.3970817145687642</v>
      </c>
    </row>
    <row r="4" spans="1:7" x14ac:dyDescent="0.2">
      <c r="A4" s="37">
        <v>3</v>
      </c>
      <c r="B4" s="38" t="s">
        <v>97</v>
      </c>
      <c r="C4" s="34" t="s">
        <v>161</v>
      </c>
      <c r="D4" s="39">
        <f>SUMIF('KNTT 4'!B:B,'Mã Sở'!C4,'KNTT 4'!O:O)+SUMIF('KNTT 8'!B:B,'Mã Sở'!C4,'KNTT 8'!O:O)+SUMIF('KNTT 11'!B:B,'Mã Sở'!C4,'KNTT 11'!W:W)</f>
        <v>10021</v>
      </c>
      <c r="E4" s="39">
        <f>SUMIF('CTST 4'!B:B,'Mã Sở'!C4,'CTST 4'!Q:Q)+SUMIF('CTST 8'!B:B,'Mã Sở'!C4,'CTST 8'!P:P)+SUMIF('CTST 11'!B:B,'Mã Sở'!C4,'CTST 11'!O:O)</f>
        <v>3180</v>
      </c>
      <c r="F4" s="40">
        <f>('KNTT 4'!AA4+'KNTT 8'!AA4+'KNTT 11'!AQ4)/3</f>
        <v>8.7987200834370025</v>
      </c>
      <c r="G4" s="40">
        <f>('CTST 4'!AE4+'CTST 8'!AC4+'CTST 11'!AA4)/3</f>
        <v>8.5931869573379949</v>
      </c>
    </row>
    <row r="5" spans="1:7" x14ac:dyDescent="0.2">
      <c r="A5" s="37">
        <v>4</v>
      </c>
      <c r="B5" s="38" t="s">
        <v>98</v>
      </c>
      <c r="C5" s="34" t="s">
        <v>162</v>
      </c>
      <c r="D5" s="39">
        <f>SUMIF('KNTT 4'!B:B,'Mã Sở'!C5,'KNTT 4'!O:O)+SUMIF('KNTT 8'!B:B,'Mã Sở'!C5,'KNTT 8'!O:O)+SUMIF('KNTT 11'!B:B,'Mã Sở'!C5,'KNTT 11'!W:W)</f>
        <v>1618</v>
      </c>
      <c r="E5" s="39">
        <f>SUMIF('CTST 4'!B:B,'Mã Sở'!C5,'CTST 4'!Q:Q)+SUMIF('CTST 8'!B:B,'Mã Sở'!C5,'CTST 8'!P:P)+SUMIF('CTST 11'!B:B,'Mã Sở'!C5,'CTST 11'!O:O)</f>
        <v>2215</v>
      </c>
      <c r="F5" s="40">
        <f>('KNTT 4'!AA5+'KNTT 8'!AA5+'KNTT 11'!AQ5)/3</f>
        <v>8.8431886509553426</v>
      </c>
      <c r="G5" s="40">
        <f>('CTST 4'!AE5+'CTST 8'!AC5+'CTST 11'!AA5)/3</f>
        <v>9.4070878761989132</v>
      </c>
    </row>
    <row r="6" spans="1:7" x14ac:dyDescent="0.2">
      <c r="A6" s="37">
        <v>5</v>
      </c>
      <c r="B6" s="38" t="s">
        <v>99</v>
      </c>
      <c r="C6" s="34" t="s">
        <v>163</v>
      </c>
      <c r="D6" s="39">
        <f>SUMIF('KNTT 4'!B:B,'Mã Sở'!C6,'KNTT 4'!O:O)+SUMIF('KNTT 8'!B:B,'Mã Sở'!C6,'KNTT 8'!O:O)+SUMIF('KNTT 11'!B:B,'Mã Sở'!C6,'KNTT 11'!W:W)</f>
        <v>14995</v>
      </c>
      <c r="E6" s="39">
        <f>SUMIF('CTST 4'!B:B,'Mã Sở'!C6,'CTST 4'!Q:Q)+SUMIF('CTST 8'!B:B,'Mã Sở'!C6,'CTST 8'!P:P)+SUMIF('CTST 11'!B:B,'Mã Sở'!C6,'CTST 11'!O:O)</f>
        <v>614</v>
      </c>
      <c r="F6" s="40">
        <f>('KNTT 4'!AA6+'KNTT 8'!AA6+'KNTT 11'!AQ6)/3</f>
        <v>8.9387393755167466</v>
      </c>
      <c r="G6" s="40">
        <f>('CTST 4'!AE6+'CTST 8'!AC6+'CTST 11'!AA6)/3</f>
        <v>6.0214746255920746</v>
      </c>
    </row>
    <row r="7" spans="1:7" x14ac:dyDescent="0.2">
      <c r="A7" s="37">
        <v>6</v>
      </c>
      <c r="B7" s="38" t="s">
        <v>100</v>
      </c>
      <c r="C7" s="34" t="s">
        <v>164</v>
      </c>
      <c r="D7" s="39">
        <f>SUMIF('KNTT 4'!B:B,'Mã Sở'!C7,'KNTT 4'!O:O)+SUMIF('KNTT 8'!B:B,'Mã Sở'!C7,'KNTT 8'!O:O)+SUMIF('KNTT 11'!B:B,'Mã Sở'!C7,'KNTT 11'!W:W)</f>
        <v>2680</v>
      </c>
      <c r="E7" s="39">
        <f>SUMIF('CTST 4'!B:B,'Mã Sở'!C7,'CTST 4'!Q:Q)+SUMIF('CTST 8'!B:B,'Mã Sở'!C7,'CTST 8'!P:P)+SUMIF('CTST 11'!B:B,'Mã Sở'!C7,'CTST 11'!O:O)</f>
        <v>13146</v>
      </c>
      <c r="F7" s="40">
        <f>('KNTT 4'!AA7+'KNTT 8'!AA7+'KNTT 11'!AQ7)/3</f>
        <v>7.0759790092918662</v>
      </c>
      <c r="G7" s="40">
        <f>('CTST 4'!AE7+'CTST 8'!AC7+'CTST 11'!AA7)/3</f>
        <v>9.3144385757591301</v>
      </c>
    </row>
    <row r="8" spans="1:7" x14ac:dyDescent="0.2">
      <c r="A8" s="37">
        <v>7</v>
      </c>
      <c r="B8" s="38" t="s">
        <v>101</v>
      </c>
      <c r="C8" s="34" t="s">
        <v>165</v>
      </c>
      <c r="D8" s="39">
        <f>SUMIF('KNTT 4'!B:B,'Mã Sở'!C8,'KNTT 4'!O:O)+SUMIF('KNTT 8'!B:B,'Mã Sở'!C8,'KNTT 8'!O:O)+SUMIF('KNTT 11'!B:B,'Mã Sở'!C8,'KNTT 11'!W:W)</f>
        <v>7935</v>
      </c>
      <c r="E8" s="39">
        <f>SUMIF('CTST 4'!B:B,'Mã Sở'!C8,'CTST 4'!Q:Q)+SUMIF('CTST 8'!B:B,'Mã Sở'!C8,'CTST 8'!P:P)+SUMIF('CTST 11'!B:B,'Mã Sở'!C8,'CTST 11'!O:O)</f>
        <v>205</v>
      </c>
      <c r="F8" s="40">
        <f>('KNTT 4'!AA8+'KNTT 8'!AA8+'KNTT 11'!AQ8)/3</f>
        <v>6.430919723545454</v>
      </c>
      <c r="G8" s="40">
        <f>('CTST 4'!AE8+'CTST 8'!AC8+'CTST 11'!AA8)/3</f>
        <v>4.8867657342657349</v>
      </c>
    </row>
    <row r="9" spans="1:7" x14ac:dyDescent="0.2">
      <c r="A9" s="37">
        <v>8</v>
      </c>
      <c r="B9" s="38" t="s">
        <v>102</v>
      </c>
      <c r="C9" s="34" t="s">
        <v>166</v>
      </c>
      <c r="D9" s="39">
        <f>SUMIF('KNTT 4'!B:B,'Mã Sở'!C9,'KNTT 4'!O:O)+SUMIF('KNTT 8'!B:B,'Mã Sở'!C9,'KNTT 8'!O:O)+SUMIF('KNTT 11'!B:B,'Mã Sở'!C9,'KNTT 11'!W:W)</f>
        <v>12367</v>
      </c>
      <c r="E9" s="39">
        <f>SUMIF('CTST 4'!B:B,'Mã Sở'!C9,'CTST 4'!Q:Q)+SUMIF('CTST 8'!B:B,'Mã Sở'!C9,'CTST 8'!P:P)+SUMIF('CTST 11'!B:B,'Mã Sở'!C9,'CTST 11'!O:O)</f>
        <v>4776</v>
      </c>
      <c r="F9" s="40">
        <f>('KNTT 4'!AA9+'KNTT 8'!AA9+'KNTT 11'!AQ9)/3</f>
        <v>8.0273879589473669</v>
      </c>
      <c r="G9" s="40">
        <f>('CTST 4'!AE9+'CTST 8'!AC9+'CTST 11'!AA9)/3</f>
        <v>7.4508280418352753</v>
      </c>
    </row>
    <row r="10" spans="1:7" x14ac:dyDescent="0.2">
      <c r="A10" s="37">
        <v>9</v>
      </c>
      <c r="B10" s="38" t="s">
        <v>103</v>
      </c>
      <c r="C10" s="34" t="s">
        <v>168</v>
      </c>
      <c r="D10" s="39">
        <f>SUMIF('KNTT 4'!B:B,'Mã Sở'!C10,'KNTT 4'!O:O)+SUMIF('KNTT 8'!B:B,'Mã Sở'!C10,'KNTT 8'!O:O)+SUMIF('KNTT 11'!B:B,'Mã Sở'!C10,'KNTT 11'!W:W)</f>
        <v>693</v>
      </c>
      <c r="E10" s="39">
        <f>SUMIF('CTST 4'!B:B,'Mã Sở'!C10,'CTST 4'!Q:Q)+SUMIF('CTST 8'!B:B,'Mã Sở'!C10,'CTST 8'!P:P)+SUMIF('CTST 11'!B:B,'Mã Sở'!C10,'CTST 11'!O:O)</f>
        <v>15312</v>
      </c>
      <c r="F10" s="40">
        <f>('KNTT 4'!AA10+'KNTT 8'!AA10+'KNTT 11'!AQ10)/3</f>
        <v>5.0068641884417859</v>
      </c>
      <c r="G10" s="40">
        <f>('CTST 4'!AE10+'CTST 8'!AC10+'CTST 11'!AA10)/3</f>
        <v>6.773146853136752</v>
      </c>
    </row>
    <row r="11" spans="1:7" x14ac:dyDescent="0.2">
      <c r="A11" s="37">
        <v>10</v>
      </c>
      <c r="B11" s="38" t="s">
        <v>104</v>
      </c>
      <c r="C11" s="34" t="s">
        <v>167</v>
      </c>
      <c r="D11" s="39">
        <f>SUMIF('KNTT 4'!B:B,'Mã Sở'!C11,'KNTT 4'!O:O)+SUMIF('KNTT 8'!B:B,'Mã Sở'!C11,'KNTT 8'!O:O)+SUMIF('KNTT 11'!B:B,'Mã Sở'!C11,'KNTT 11'!W:W)</f>
        <v>4049</v>
      </c>
      <c r="E11" s="39">
        <f>SUMIF('CTST 4'!B:B,'Mã Sở'!C11,'CTST 4'!Q:Q)+SUMIF('CTST 8'!B:B,'Mã Sở'!C11,'CTST 8'!P:P)+SUMIF('CTST 11'!B:B,'Mã Sở'!C11,'CTST 11'!O:O)</f>
        <v>19043</v>
      </c>
      <c r="F11" s="40">
        <f>('KNTT 4'!AA11+'KNTT 8'!AA11+'KNTT 11'!AQ11)/3</f>
        <v>7.7586822553078152</v>
      </c>
      <c r="G11" s="40">
        <f>('CTST 4'!AE11+'CTST 8'!AC11+'CTST 11'!AA11)/3</f>
        <v>9.5044382308275068</v>
      </c>
    </row>
    <row r="12" spans="1:7" x14ac:dyDescent="0.2">
      <c r="A12" s="37">
        <v>11</v>
      </c>
      <c r="B12" s="38" t="s">
        <v>105</v>
      </c>
      <c r="C12" s="34" t="s">
        <v>169</v>
      </c>
      <c r="D12" s="39">
        <f>SUMIF('KNTT 4'!B:B,'Mã Sở'!C12,'KNTT 4'!O:O)+SUMIF('KNTT 8'!B:B,'Mã Sở'!C12,'KNTT 8'!O:O)+SUMIF('KNTT 11'!B:B,'Mã Sở'!C12,'KNTT 11'!W:W)</f>
        <v>4096</v>
      </c>
      <c r="E12" s="39">
        <f>SUMIF('CTST 4'!B:B,'Mã Sở'!C12,'CTST 4'!Q:Q)+SUMIF('CTST 8'!B:B,'Mã Sở'!C12,'CTST 8'!P:P)+SUMIF('CTST 11'!B:B,'Mã Sở'!C12,'CTST 11'!O:O)</f>
        <v>15840</v>
      </c>
      <c r="F12" s="40">
        <f>('KNTT 4'!AA12+'KNTT 8'!AA12+'KNTT 11'!AQ12)/3</f>
        <v>7.377326742464116</v>
      </c>
      <c r="G12" s="40">
        <f>('CTST 4'!AE12+'CTST 8'!AC12+'CTST 11'!AA12)/3</f>
        <v>8.6244999616977456</v>
      </c>
    </row>
    <row r="13" spans="1:7" x14ac:dyDescent="0.2">
      <c r="A13" s="37">
        <v>12</v>
      </c>
      <c r="B13" s="38" t="s">
        <v>106</v>
      </c>
      <c r="C13" s="34" t="s">
        <v>170</v>
      </c>
      <c r="D13" s="39">
        <f>SUMIF('KNTT 4'!B:B,'Mã Sở'!C13,'KNTT 4'!O:O)+SUMIF('KNTT 8'!B:B,'Mã Sở'!C13,'KNTT 8'!O:O)+SUMIF('KNTT 11'!B:B,'Mã Sở'!C13,'KNTT 11'!W:W)</f>
        <v>2819</v>
      </c>
      <c r="E13" s="39">
        <f>SUMIF('CTST 4'!B:B,'Mã Sở'!C13,'CTST 4'!Q:Q)+SUMIF('CTST 8'!B:B,'Mã Sở'!C13,'CTST 8'!P:P)+SUMIF('CTST 11'!B:B,'Mã Sở'!C13,'CTST 11'!O:O)</f>
        <v>9047</v>
      </c>
      <c r="F13" s="40">
        <f>('KNTT 4'!AA13+'KNTT 8'!AA13+'KNTT 11'!AQ13)/3</f>
        <v>6.7950309063795862</v>
      </c>
      <c r="G13" s="40">
        <f>('CTST 4'!AE13+'CTST 8'!AC13+'CTST 11'!AA13)/3</f>
        <v>8.6100218864118112</v>
      </c>
    </row>
    <row r="14" spans="1:7" x14ac:dyDescent="0.2">
      <c r="A14" s="37">
        <v>13</v>
      </c>
      <c r="B14" s="38" t="s">
        <v>107</v>
      </c>
      <c r="C14" s="34" t="s">
        <v>171</v>
      </c>
      <c r="D14" s="39">
        <f>SUMIF('KNTT 4'!B:B,'Mã Sở'!C14,'KNTT 4'!O:O)+SUMIF('KNTT 8'!B:B,'Mã Sở'!C14,'KNTT 8'!O:O)+SUMIF('KNTT 11'!B:B,'Mã Sở'!C14,'KNTT 11'!W:W)</f>
        <v>22226</v>
      </c>
      <c r="E14" s="39">
        <f>SUMIF('CTST 4'!B:B,'Mã Sở'!C14,'CTST 4'!Q:Q)+SUMIF('CTST 8'!B:B,'Mã Sở'!C14,'CTST 8'!P:P)+SUMIF('CTST 11'!B:B,'Mã Sở'!C14,'CTST 11'!O:O)</f>
        <v>6167</v>
      </c>
      <c r="F14" s="40">
        <f>('KNTT 4'!AA14+'KNTT 8'!AA14+'KNTT 11'!AQ14)/3</f>
        <v>8.7699654355486434</v>
      </c>
      <c r="G14" s="40">
        <f>('CTST 4'!AE14+'CTST 8'!AC14+'CTST 11'!AA14)/3</f>
        <v>8.2850142449945618</v>
      </c>
    </row>
    <row r="15" spans="1:7" x14ac:dyDescent="0.2">
      <c r="A15" s="37">
        <v>14</v>
      </c>
      <c r="B15" s="38" t="s">
        <v>108</v>
      </c>
      <c r="C15" s="34" t="s">
        <v>172</v>
      </c>
      <c r="D15" s="39">
        <f>SUMIF('KNTT 4'!B:B,'Mã Sở'!C15,'KNTT 4'!O:O)+SUMIF('KNTT 8'!B:B,'Mã Sở'!C15,'KNTT 8'!O:O)+SUMIF('KNTT 11'!B:B,'Mã Sở'!C15,'KNTT 11'!W:W)</f>
        <v>3685</v>
      </c>
      <c r="E15" s="39">
        <f>SUMIF('CTST 4'!B:B,'Mã Sở'!C15,'CTST 4'!Q:Q)+SUMIF('CTST 8'!B:B,'Mã Sở'!C15,'CTST 8'!P:P)+SUMIF('CTST 11'!B:B,'Mã Sở'!C15,'CTST 11'!O:O)</f>
        <v>902</v>
      </c>
      <c r="F15" s="40">
        <f>('KNTT 4'!AA15+'KNTT 8'!AA15+'KNTT 11'!AQ15)/3</f>
        <v>7.6252522259888353</v>
      </c>
      <c r="G15" s="40">
        <f>('CTST 4'!AE15+'CTST 8'!AC15+'CTST 11'!AA15)/3</f>
        <v>4.1923748473185709</v>
      </c>
    </row>
    <row r="16" spans="1:7" x14ac:dyDescent="0.2">
      <c r="A16" s="37">
        <v>15</v>
      </c>
      <c r="B16" s="38" t="s">
        <v>109</v>
      </c>
      <c r="C16" s="34" t="s">
        <v>173</v>
      </c>
      <c r="D16" s="39">
        <f>SUMIF('KNTT 4'!B:B,'Mã Sở'!C16,'KNTT 4'!O:O)+SUMIF('KNTT 8'!B:B,'Mã Sở'!C16,'KNTT 8'!O:O)+SUMIF('KNTT 11'!B:B,'Mã Sở'!C16,'KNTT 11'!W:W)</f>
        <v>12180</v>
      </c>
      <c r="E16" s="39">
        <f>SUMIF('CTST 4'!B:B,'Mã Sở'!C16,'CTST 4'!Q:Q)+SUMIF('CTST 8'!B:B,'Mã Sở'!C16,'CTST 8'!P:P)+SUMIF('CTST 11'!B:B,'Mã Sở'!C16,'CTST 11'!O:O)</f>
        <v>1395</v>
      </c>
      <c r="F16" s="40">
        <f>('KNTT 4'!AA16+'KNTT 8'!AA16+'KNTT 11'!AQ16)/3</f>
        <v>8.8522451552296655</v>
      </c>
      <c r="G16" s="40">
        <f>('CTST 4'!AE16+'CTST 8'!AC16+'CTST 11'!AA16)/3</f>
        <v>7.8569042465003882</v>
      </c>
    </row>
    <row r="17" spans="1:7" x14ac:dyDescent="0.2">
      <c r="A17" s="37">
        <v>16</v>
      </c>
      <c r="B17" s="38" t="s">
        <v>110</v>
      </c>
      <c r="C17" s="34" t="s">
        <v>174</v>
      </c>
      <c r="D17" s="39">
        <f>SUMIF('KNTT 4'!B:B,'Mã Sở'!C17,'KNTT 4'!O:O)+SUMIF('KNTT 8'!B:B,'Mã Sở'!C17,'KNTT 8'!O:O)+SUMIF('KNTT 11'!B:B,'Mã Sở'!C17,'KNTT 11'!W:W)</f>
        <v>7193</v>
      </c>
      <c r="E17" s="39">
        <f>SUMIF('CTST 4'!B:B,'Mã Sở'!C17,'CTST 4'!Q:Q)+SUMIF('CTST 8'!B:B,'Mã Sở'!C17,'CTST 8'!P:P)+SUMIF('CTST 11'!B:B,'Mã Sở'!C17,'CTST 11'!O:O)</f>
        <v>2884</v>
      </c>
      <c r="F17" s="40">
        <f>('KNTT 4'!AA17+'KNTT 8'!AA17+'KNTT 11'!AQ17)/3</f>
        <v>8.9956603284162675</v>
      </c>
      <c r="G17" s="40">
        <f>('CTST 4'!AE17+'CTST 8'!AC17+'CTST 11'!AA17)/3</f>
        <v>8.6532675082851593</v>
      </c>
    </row>
    <row r="18" spans="1:7" x14ac:dyDescent="0.2">
      <c r="A18" s="37">
        <v>17</v>
      </c>
      <c r="B18" s="38" t="s">
        <v>111</v>
      </c>
      <c r="C18" s="34" t="s">
        <v>175</v>
      </c>
      <c r="D18" s="39">
        <f>SUMIF('KNTT 4'!B:B,'Mã Sở'!C18,'KNTT 4'!O:O)+SUMIF('KNTT 8'!B:B,'Mã Sở'!C18,'KNTT 8'!O:O)+SUMIF('KNTT 11'!B:B,'Mã Sở'!C18,'KNTT 11'!W:W)</f>
        <v>136</v>
      </c>
      <c r="E18" s="39">
        <f>SUMIF('CTST 4'!B:B,'Mã Sở'!C18,'CTST 4'!Q:Q)+SUMIF('CTST 8'!B:B,'Mã Sở'!C18,'CTST 8'!P:P)+SUMIF('CTST 11'!B:B,'Mã Sở'!C18,'CTST 11'!O:O)</f>
        <v>8</v>
      </c>
      <c r="F18" s="40">
        <f>('KNTT 4'!AA18+'KNTT 8'!AA18+'KNTT 11'!AQ18)/3</f>
        <v>5.0643062200956939</v>
      </c>
      <c r="G18" s="40">
        <f>('CTST 4'!AE18+'CTST 8'!AC18+'CTST 11'!AA18)/3</f>
        <v>0.88675213675213682</v>
      </c>
    </row>
    <row r="19" spans="1:7" x14ac:dyDescent="0.2">
      <c r="A19" s="37">
        <v>18</v>
      </c>
      <c r="B19" s="38" t="s">
        <v>112</v>
      </c>
      <c r="C19" s="34" t="s">
        <v>176</v>
      </c>
      <c r="D19" s="39">
        <f>SUMIF('KNTT 4'!B:B,'Mã Sở'!C19,'KNTT 4'!O:O)+SUMIF('KNTT 8'!B:B,'Mã Sở'!C19,'KNTT 8'!O:O)+SUMIF('KNTT 11'!B:B,'Mã Sở'!C19,'KNTT 11'!W:W)</f>
        <v>4953</v>
      </c>
      <c r="E19" s="39">
        <f>SUMIF('CTST 4'!B:B,'Mã Sở'!C19,'CTST 4'!Q:Q)+SUMIF('CTST 8'!B:B,'Mã Sở'!C19,'CTST 8'!P:P)+SUMIF('CTST 11'!B:B,'Mã Sở'!C19,'CTST 11'!O:O)</f>
        <v>11842</v>
      </c>
      <c r="F19" s="40">
        <f>('KNTT 4'!AA19+'KNTT 8'!AA19+'KNTT 11'!AQ19)/3</f>
        <v>8.2022288062631574</v>
      </c>
      <c r="G19" s="40">
        <f>('CTST 4'!AE19+'CTST 8'!AC19+'CTST 11'!AA19)/3</f>
        <v>9.4740602585477856</v>
      </c>
    </row>
    <row r="20" spans="1:7" x14ac:dyDescent="0.2">
      <c r="A20" s="37">
        <v>19</v>
      </c>
      <c r="B20" s="38" t="s">
        <v>113</v>
      </c>
      <c r="C20" s="34" t="s">
        <v>177</v>
      </c>
      <c r="D20" s="39">
        <f>SUMIF('KNTT 4'!B:B,'Mã Sở'!C20,'KNTT 4'!O:O)+SUMIF('KNTT 8'!B:B,'Mã Sở'!C20,'KNTT 8'!O:O)+SUMIF('KNTT 11'!B:B,'Mã Sở'!C20,'KNTT 11'!W:W)</f>
        <v>2635</v>
      </c>
      <c r="E20" s="39">
        <f>SUMIF('CTST 4'!B:B,'Mã Sở'!C20,'CTST 4'!Q:Q)+SUMIF('CTST 8'!B:B,'Mã Sở'!C20,'CTST 8'!P:P)+SUMIF('CTST 11'!B:B,'Mã Sở'!C20,'CTST 11'!O:O)</f>
        <v>10339</v>
      </c>
      <c r="F20" s="40">
        <f>('KNTT 4'!AA20+'KNTT 8'!AA20+'KNTT 11'!AQ20)/3</f>
        <v>6.6414784653014358</v>
      </c>
      <c r="G20" s="40">
        <f>('CTST 4'!AE20+'CTST 8'!AC20+'CTST 11'!AA20)/3</f>
        <v>9.072259228477856</v>
      </c>
    </row>
    <row r="21" spans="1:7" x14ac:dyDescent="0.2">
      <c r="A21" s="37">
        <v>20</v>
      </c>
      <c r="B21" s="38" t="s">
        <v>114</v>
      </c>
      <c r="C21" s="34" t="s">
        <v>178</v>
      </c>
      <c r="D21" s="39">
        <f>SUMIF('KNTT 4'!B:B,'Mã Sở'!C21,'KNTT 4'!O:O)+SUMIF('KNTT 8'!B:B,'Mã Sở'!C21,'KNTT 8'!O:O)+SUMIF('KNTT 11'!B:B,'Mã Sở'!C21,'KNTT 11'!W:W)</f>
        <v>6278</v>
      </c>
      <c r="E21" s="39">
        <f>SUMIF('CTST 4'!B:B,'Mã Sở'!C21,'CTST 4'!Q:Q)+SUMIF('CTST 8'!B:B,'Mã Sở'!C21,'CTST 8'!P:P)+SUMIF('CTST 11'!B:B,'Mã Sở'!C21,'CTST 11'!O:O)</f>
        <v>886</v>
      </c>
      <c r="F21" s="40">
        <f>('KNTT 4'!AA21+'KNTT 8'!AA21+'KNTT 11'!AQ21)/3</f>
        <v>9.3118707618245615</v>
      </c>
      <c r="G21" s="40">
        <f>('CTST 4'!AE21+'CTST 8'!AC21+'CTST 11'!AA21)/3</f>
        <v>8.1585703469339546</v>
      </c>
    </row>
    <row r="22" spans="1:7" x14ac:dyDescent="0.2">
      <c r="A22" s="37">
        <v>21</v>
      </c>
      <c r="B22" s="38" t="s">
        <v>115</v>
      </c>
      <c r="C22" s="34" t="s">
        <v>179</v>
      </c>
      <c r="D22" s="39">
        <f>SUMIF('KNTT 4'!B:B,'Mã Sở'!C22,'KNTT 4'!O:O)+SUMIF('KNTT 8'!B:B,'Mã Sở'!C22,'KNTT 8'!O:O)+SUMIF('KNTT 11'!B:B,'Mã Sở'!C22,'KNTT 11'!W:W)</f>
        <v>1071</v>
      </c>
      <c r="E22" s="39">
        <f>SUMIF('CTST 4'!B:B,'Mã Sở'!C22,'CTST 4'!Q:Q)+SUMIF('CTST 8'!B:B,'Mã Sở'!C22,'CTST 8'!P:P)+SUMIF('CTST 11'!B:B,'Mã Sở'!C22,'CTST 11'!O:O)</f>
        <v>102</v>
      </c>
      <c r="F22" s="40">
        <f>('KNTT 4'!AA22+'KNTT 8'!AA22+'KNTT 11'!AQ22)/3</f>
        <v>6.379537480063795</v>
      </c>
      <c r="G22" s="40">
        <f>('CTST 4'!AE22+'CTST 8'!AC22+'CTST 11'!AA22)/3</f>
        <v>3.9918240093240094</v>
      </c>
    </row>
    <row r="23" spans="1:7" x14ac:dyDescent="0.2">
      <c r="A23" s="37">
        <v>22</v>
      </c>
      <c r="B23" s="38" t="s">
        <v>116</v>
      </c>
      <c r="C23" s="34" t="s">
        <v>180</v>
      </c>
      <c r="D23" s="39">
        <f>SUMIF('KNTT 4'!B:B,'Mã Sở'!C23,'KNTT 4'!O:O)+SUMIF('KNTT 8'!B:B,'Mã Sở'!C23,'KNTT 8'!O:O)+SUMIF('KNTT 11'!B:B,'Mã Sở'!C23,'KNTT 11'!W:W)</f>
        <v>4202</v>
      </c>
      <c r="E23" s="39">
        <f>SUMIF('CTST 4'!B:B,'Mã Sở'!C23,'CTST 4'!Q:Q)+SUMIF('CTST 8'!B:B,'Mã Sở'!C23,'CTST 8'!P:P)+SUMIF('CTST 11'!B:B,'Mã Sở'!C23,'CTST 11'!O:O)</f>
        <v>2817</v>
      </c>
      <c r="F23" s="40">
        <f>('KNTT 4'!AA23+'KNTT 8'!AA23+'KNTT 11'!AQ23)/3</f>
        <v>6.8193133085199369</v>
      </c>
      <c r="G23" s="40">
        <f>('CTST 4'!AE23+'CTST 8'!AC23+'CTST 11'!AA23)/3</f>
        <v>6.0223290598290609</v>
      </c>
    </row>
    <row r="24" spans="1:7" x14ac:dyDescent="0.2">
      <c r="A24" s="37">
        <v>23</v>
      </c>
      <c r="B24" s="38" t="s">
        <v>117</v>
      </c>
      <c r="C24" s="34" t="s">
        <v>181</v>
      </c>
      <c r="D24" s="39">
        <f>SUMIF('KNTT 4'!B:B,'Mã Sở'!C24,'KNTT 4'!O:O)+SUMIF('KNTT 8'!B:B,'Mã Sở'!C24,'KNTT 8'!O:O)+SUMIF('KNTT 11'!B:B,'Mã Sở'!C24,'KNTT 11'!W:W)</f>
        <v>1071</v>
      </c>
      <c r="E24" s="39">
        <f>SUMIF('CTST 4'!B:B,'Mã Sở'!C24,'CTST 4'!Q:Q)+SUMIF('CTST 8'!B:B,'Mã Sở'!C24,'CTST 8'!P:P)+SUMIF('CTST 11'!B:B,'Mã Sở'!C24,'CTST 11'!O:O)</f>
        <v>67</v>
      </c>
      <c r="F24" s="40">
        <f>('KNTT 4'!AA24+'KNTT 8'!AA24+'KNTT 11'!AQ24)/3</f>
        <v>8.3511243513875595</v>
      </c>
      <c r="G24" s="40">
        <f>('CTST 4'!AE24+'CTST 8'!AC24+'CTST 11'!AA24)/3</f>
        <v>3.5878438228640253</v>
      </c>
    </row>
    <row r="25" spans="1:7" x14ac:dyDescent="0.2">
      <c r="A25" s="37">
        <v>24</v>
      </c>
      <c r="B25" s="38" t="s">
        <v>118</v>
      </c>
      <c r="C25" s="34" t="s">
        <v>182</v>
      </c>
      <c r="D25" s="39">
        <f>SUMIF('KNTT 4'!B:B,'Mã Sở'!C25,'KNTT 4'!O:O)+SUMIF('KNTT 8'!B:B,'Mã Sở'!C25,'KNTT 8'!O:O)+SUMIF('KNTT 11'!B:B,'Mã Sở'!C25,'KNTT 11'!W:W)</f>
        <v>149</v>
      </c>
      <c r="E25" s="39">
        <f>SUMIF('CTST 4'!B:B,'Mã Sở'!C25,'CTST 4'!Q:Q)+SUMIF('CTST 8'!B:B,'Mã Sở'!C25,'CTST 8'!P:P)+SUMIF('CTST 11'!B:B,'Mã Sở'!C25,'CTST 11'!O:O)</f>
        <v>3</v>
      </c>
      <c r="F25" s="40">
        <f>('KNTT 4'!AA25+'KNTT 8'!AA25+'KNTT 11'!AQ25)/3</f>
        <v>4.6757682083939391</v>
      </c>
      <c r="G25" s="40">
        <f>('CTST 4'!AE25+'CTST 8'!AC25+'CTST 11'!AA25)/3</f>
        <v>0.78303418803418812</v>
      </c>
    </row>
    <row r="26" spans="1:7" x14ac:dyDescent="0.2">
      <c r="A26" s="37">
        <v>25</v>
      </c>
      <c r="B26" s="38" t="s">
        <v>119</v>
      </c>
      <c r="C26" s="34" t="s">
        <v>183</v>
      </c>
      <c r="D26" s="39">
        <f>SUMIF('KNTT 4'!B:B,'Mã Sở'!C26,'KNTT 4'!O:O)+SUMIF('KNTT 8'!B:B,'Mã Sở'!C26,'KNTT 8'!O:O)+SUMIF('KNTT 11'!B:B,'Mã Sở'!C26,'KNTT 11'!W:W)</f>
        <v>7556</v>
      </c>
      <c r="E26" s="39">
        <f>SUMIF('CTST 4'!B:B,'Mã Sở'!C26,'CTST 4'!Q:Q)+SUMIF('CTST 8'!B:B,'Mã Sở'!C26,'CTST 8'!P:P)+SUMIF('CTST 11'!B:B,'Mã Sở'!C26,'CTST 11'!O:O)</f>
        <v>1080</v>
      </c>
      <c r="F26" s="40">
        <f>('KNTT 4'!AA26+'KNTT 8'!AA26+'KNTT 11'!AQ26)/3</f>
        <v>8.9218146236507199</v>
      </c>
      <c r="G26" s="40">
        <f>('CTST 4'!AE26+'CTST 8'!AC26+'CTST 11'!AA26)/3</f>
        <v>7.0292965367933178</v>
      </c>
    </row>
    <row r="27" spans="1:7" x14ac:dyDescent="0.2">
      <c r="A27" s="37">
        <v>26</v>
      </c>
      <c r="B27" s="38" t="s">
        <v>120</v>
      </c>
      <c r="C27" s="34" t="s">
        <v>184</v>
      </c>
      <c r="D27" s="39">
        <f>SUMIF('KNTT 4'!B:B,'Mã Sở'!C27,'KNTT 4'!O:O)+SUMIF('KNTT 8'!B:B,'Mã Sở'!C27,'KNTT 8'!O:O)+SUMIF('KNTT 11'!B:B,'Mã Sở'!C27,'KNTT 11'!W:W)</f>
        <v>559</v>
      </c>
      <c r="E27" s="39">
        <f>SUMIF('CTST 4'!B:B,'Mã Sở'!C27,'CTST 4'!Q:Q)+SUMIF('CTST 8'!B:B,'Mã Sở'!C27,'CTST 8'!P:P)+SUMIF('CTST 11'!B:B,'Mã Sở'!C27,'CTST 11'!O:O)</f>
        <v>29</v>
      </c>
      <c r="F27" s="40">
        <f>('KNTT 4'!AA27+'KNTT 8'!AA27+'KNTT 11'!AQ27)/3</f>
        <v>5.395345560866029</v>
      </c>
      <c r="G27" s="40">
        <f>('CTST 4'!AE27+'CTST 8'!AC27+'CTST 11'!AA27)/3</f>
        <v>2.4609382284382288</v>
      </c>
    </row>
    <row r="28" spans="1:7" x14ac:dyDescent="0.2">
      <c r="A28" s="37">
        <v>27</v>
      </c>
      <c r="B28" s="38" t="s">
        <v>121</v>
      </c>
      <c r="C28" s="34" t="s">
        <v>185</v>
      </c>
      <c r="D28" s="39">
        <f>SUMIF('KNTT 4'!B:B,'Mã Sở'!C28,'KNTT 4'!O:O)+SUMIF('KNTT 8'!B:B,'Mã Sở'!C28,'KNTT 8'!O:O)+SUMIF('KNTT 11'!B:B,'Mã Sở'!C28,'KNTT 11'!W:W)</f>
        <v>2975</v>
      </c>
      <c r="E28" s="39">
        <f>SUMIF('CTST 4'!B:B,'Mã Sở'!C28,'CTST 4'!Q:Q)+SUMIF('CTST 8'!B:B,'Mã Sở'!C28,'CTST 8'!P:P)+SUMIF('CTST 11'!B:B,'Mã Sở'!C28,'CTST 11'!O:O)</f>
        <v>8429</v>
      </c>
      <c r="F28" s="40">
        <f>('KNTT 4'!AA28+'KNTT 8'!AA28+'KNTT 11'!AQ28)/3</f>
        <v>8.3308289275629974</v>
      </c>
      <c r="G28" s="40">
        <f>('CTST 4'!AE28+'CTST 8'!AC28+'CTST 11'!AA28)/3</f>
        <v>9.1104993157731169</v>
      </c>
    </row>
    <row r="29" spans="1:7" x14ac:dyDescent="0.2">
      <c r="A29" s="37">
        <v>28</v>
      </c>
      <c r="B29" s="38" t="s">
        <v>122</v>
      </c>
      <c r="C29" s="34" t="s">
        <v>187</v>
      </c>
      <c r="D29" s="39">
        <f>SUMIF('KNTT 4'!B:B,'Mã Sở'!C29,'KNTT 4'!O:O)+SUMIF('KNTT 8'!B:B,'Mã Sở'!C29,'KNTT 8'!O:O)+SUMIF('KNTT 11'!B:B,'Mã Sở'!C29,'KNTT 11'!W:W)</f>
        <v>2165</v>
      </c>
      <c r="E29" s="39">
        <f>SUMIF('CTST 4'!B:B,'Mã Sở'!C29,'CTST 4'!Q:Q)+SUMIF('CTST 8'!B:B,'Mã Sở'!C29,'CTST 8'!P:P)+SUMIF('CTST 11'!B:B,'Mã Sở'!C29,'CTST 11'!O:O)</f>
        <v>880</v>
      </c>
      <c r="F29" s="40">
        <f>('KNTT 4'!AA29+'KNTT 8'!AA29+'KNTT 11'!AQ29)/3</f>
        <v>5.682953948733652</v>
      </c>
      <c r="G29" s="40">
        <f>('CTST 4'!AE29+'CTST 8'!AC29+'CTST 11'!AA29)/3</f>
        <v>4.2850660450660447</v>
      </c>
    </row>
    <row r="30" spans="1:7" x14ac:dyDescent="0.2">
      <c r="A30" s="37">
        <v>29</v>
      </c>
      <c r="B30" s="38" t="s">
        <v>123</v>
      </c>
      <c r="C30" s="34" t="s">
        <v>214</v>
      </c>
      <c r="D30" s="39">
        <f>SUMIF('KNTT 4'!B:B,'Mã Sở'!C30,'KNTT 4'!O:O)+SUMIF('KNTT 8'!B:B,'Mã Sở'!C30,'KNTT 8'!O:O)+SUMIF('KNTT 11'!B:B,'Mã Sở'!C30,'KNTT 11'!W:W)</f>
        <v>437</v>
      </c>
      <c r="E30" s="39">
        <f>SUMIF('CTST 4'!B:B,'Mã Sở'!C30,'CTST 4'!Q:Q)+SUMIF('CTST 8'!B:B,'Mã Sở'!C30,'CTST 8'!P:P)+SUMIF('CTST 11'!B:B,'Mã Sở'!C30,'CTST 11'!O:O)</f>
        <v>111</v>
      </c>
      <c r="F30" s="40">
        <f>('KNTT 4'!AA30+'KNTT 8'!AA30+'KNTT 11'!AQ30)/3</f>
        <v>3.9092344497607656</v>
      </c>
      <c r="G30" s="40">
        <f>('CTST 4'!AE30+'CTST 8'!AC30+'CTST 11'!AA30)/3</f>
        <v>3.2620085469984459</v>
      </c>
    </row>
    <row r="31" spans="1:7" x14ac:dyDescent="0.2">
      <c r="A31" s="37">
        <v>30</v>
      </c>
      <c r="B31" s="38" t="s">
        <v>124</v>
      </c>
      <c r="C31" s="34" t="s">
        <v>188</v>
      </c>
      <c r="D31" s="39">
        <f>SUMIF('KNTT 4'!B:B,'Mã Sở'!C31,'KNTT 4'!O:O)+SUMIF('KNTT 8'!B:B,'Mã Sở'!C31,'KNTT 8'!O:O)+SUMIF('KNTT 11'!B:B,'Mã Sở'!C31,'KNTT 11'!W:W)</f>
        <v>7997</v>
      </c>
      <c r="E31" s="39">
        <f>SUMIF('CTST 4'!B:B,'Mã Sở'!C31,'CTST 4'!Q:Q)+SUMIF('CTST 8'!B:B,'Mã Sở'!C31,'CTST 8'!P:P)+SUMIF('CTST 11'!B:B,'Mã Sở'!C31,'CTST 11'!O:O)</f>
        <v>1930</v>
      </c>
      <c r="F31" s="40">
        <f>('KNTT 4'!AA31+'KNTT 8'!AA31+'KNTT 11'!AQ31)/3</f>
        <v>8.7277873967065389</v>
      </c>
      <c r="G31" s="40">
        <f>('CTST 4'!AE31+'CTST 8'!AC31+'CTST 11'!AA31)/3</f>
        <v>8.7054070901554024</v>
      </c>
    </row>
    <row r="32" spans="1:7" x14ac:dyDescent="0.2">
      <c r="A32" s="37">
        <v>31</v>
      </c>
      <c r="B32" s="38" t="s">
        <v>125</v>
      </c>
      <c r="C32" s="34" t="s">
        <v>189</v>
      </c>
      <c r="D32" s="39">
        <f>SUMIF('KNTT 4'!B:B,'Mã Sở'!C32,'KNTT 4'!O:O)+SUMIF('KNTT 8'!B:B,'Mã Sở'!C32,'KNTT 8'!O:O)+SUMIF('KNTT 11'!B:B,'Mã Sở'!C32,'KNTT 11'!W:W)</f>
        <v>22122</v>
      </c>
      <c r="E32" s="39">
        <f>SUMIF('CTST 4'!B:B,'Mã Sở'!C32,'CTST 4'!Q:Q)+SUMIF('CTST 8'!B:B,'Mã Sở'!C32,'CTST 8'!P:P)+SUMIF('CTST 11'!B:B,'Mã Sở'!C32,'CTST 11'!O:O)</f>
        <v>1863</v>
      </c>
      <c r="F32" s="40">
        <f>('KNTT 4'!AA32+'KNTT 8'!AA32+'KNTT 11'!AQ32)/3</f>
        <v>9.1732066373349284</v>
      </c>
      <c r="G32" s="40">
        <f>('CTST 4'!AE32+'CTST 8'!AC32+'CTST 11'!AA32)/3</f>
        <v>8.2226052234079265</v>
      </c>
    </row>
    <row r="33" spans="1:7" x14ac:dyDescent="0.2">
      <c r="A33" s="37">
        <v>32</v>
      </c>
      <c r="B33" s="38" t="s">
        <v>126</v>
      </c>
      <c r="C33" s="34" t="s">
        <v>190</v>
      </c>
      <c r="D33" s="39">
        <f>SUMIF('KNTT 4'!B:B,'Mã Sở'!C33,'KNTT 4'!O:O)+SUMIF('KNTT 8'!B:B,'Mã Sở'!C33,'KNTT 8'!O:O)+SUMIF('KNTT 11'!B:B,'Mã Sở'!C33,'KNTT 11'!W:W)</f>
        <v>15206</v>
      </c>
      <c r="E33" s="39">
        <f>SUMIF('CTST 4'!B:B,'Mã Sở'!C33,'CTST 4'!Q:Q)+SUMIF('CTST 8'!B:B,'Mã Sở'!C33,'CTST 8'!P:P)+SUMIF('CTST 11'!B:B,'Mã Sở'!C33,'CTST 11'!O:O)</f>
        <v>1045</v>
      </c>
      <c r="F33" s="40">
        <f>('KNTT 4'!AA33+'KNTT 8'!AA33+'KNTT 11'!AQ33)/3</f>
        <v>7.2716826156299836</v>
      </c>
      <c r="G33" s="40">
        <f>('CTST 4'!AE33+'CTST 8'!AC33+'CTST 11'!AA33)/3</f>
        <v>6.2938419913333332</v>
      </c>
    </row>
    <row r="34" spans="1:7" x14ac:dyDescent="0.2">
      <c r="A34" s="37">
        <v>33</v>
      </c>
      <c r="B34" s="38" t="s">
        <v>127</v>
      </c>
      <c r="C34" s="34" t="s">
        <v>191</v>
      </c>
      <c r="D34" s="39">
        <f>SUMIF('KNTT 4'!B:B,'Mã Sở'!C34,'KNTT 4'!O:O)+SUMIF('KNTT 8'!B:B,'Mã Sở'!C34,'KNTT 8'!O:O)+SUMIF('KNTT 11'!B:B,'Mã Sở'!C34,'KNTT 11'!W:W)</f>
        <v>6970</v>
      </c>
      <c r="E34" s="39">
        <f>SUMIF('CTST 4'!B:B,'Mã Sở'!C34,'CTST 4'!Q:Q)+SUMIF('CTST 8'!B:B,'Mã Sở'!C34,'CTST 8'!P:P)+SUMIF('CTST 11'!B:B,'Mã Sở'!C34,'CTST 11'!O:O)</f>
        <v>337</v>
      </c>
      <c r="F34" s="40">
        <f>('KNTT 4'!AA34+'KNTT 8'!AA34+'KNTT 11'!AQ34)/3</f>
        <v>9.0085340630685806</v>
      </c>
      <c r="G34" s="40">
        <f>('CTST 4'!AE34+'CTST 8'!AC34+'CTST 11'!AA34)/3</f>
        <v>7.7341719508741251</v>
      </c>
    </row>
    <row r="35" spans="1:7" x14ac:dyDescent="0.2">
      <c r="A35" s="37">
        <v>34</v>
      </c>
      <c r="B35" s="38" t="s">
        <v>128</v>
      </c>
      <c r="C35" s="34" t="s">
        <v>192</v>
      </c>
      <c r="D35" s="39">
        <f>SUMIF('KNTT 4'!B:B,'Mã Sở'!C35,'KNTT 4'!O:O)+SUMIF('KNTT 8'!B:B,'Mã Sở'!C35,'KNTT 8'!O:O)+SUMIF('KNTT 11'!B:B,'Mã Sở'!C35,'KNTT 11'!W:W)</f>
        <v>26090</v>
      </c>
      <c r="E35" s="39">
        <f>SUMIF('CTST 4'!B:B,'Mã Sở'!C35,'CTST 4'!Q:Q)+SUMIF('CTST 8'!B:B,'Mã Sở'!C35,'CTST 8'!P:P)+SUMIF('CTST 11'!B:B,'Mã Sở'!C35,'CTST 11'!O:O)</f>
        <v>1451</v>
      </c>
      <c r="F35" s="40">
        <f>('KNTT 4'!AA35+'KNTT 8'!AA35+'KNTT 11'!AQ35)/3</f>
        <v>9.2706826060239234</v>
      </c>
      <c r="G35" s="40">
        <f>('CTST 4'!AE35+'CTST 8'!AC35+'CTST 11'!AA35)/3</f>
        <v>8.9573539421787114</v>
      </c>
    </row>
    <row r="36" spans="1:7" x14ac:dyDescent="0.2">
      <c r="A36" s="37">
        <v>35</v>
      </c>
      <c r="B36" s="38" t="s">
        <v>129</v>
      </c>
      <c r="C36" s="34" t="s">
        <v>193</v>
      </c>
      <c r="D36" s="39">
        <f>SUMIF('KNTT 4'!B:B,'Mã Sở'!C36,'KNTT 4'!O:O)+SUMIF('KNTT 8'!B:B,'Mã Sở'!C36,'KNTT 8'!O:O)+SUMIF('KNTT 11'!B:B,'Mã Sở'!C36,'KNTT 11'!W:W)</f>
        <v>4255</v>
      </c>
      <c r="E36" s="39">
        <f>SUMIF('CTST 4'!B:B,'Mã Sở'!C36,'CTST 4'!Q:Q)+SUMIF('CTST 8'!B:B,'Mã Sở'!C36,'CTST 8'!P:P)+SUMIF('CTST 11'!B:B,'Mã Sở'!C36,'CTST 11'!O:O)</f>
        <v>2318</v>
      </c>
      <c r="F36" s="40">
        <f>('KNTT 4'!AA36+'KNTT 8'!AA36+'KNTT 11'!AQ36)/3</f>
        <v>9.3199820781706535</v>
      </c>
      <c r="G36" s="40">
        <f>('CTST 4'!AE36+'CTST 8'!AC36+'CTST 11'!AA36)/3</f>
        <v>6.8767887439160837</v>
      </c>
    </row>
    <row r="37" spans="1:7" x14ac:dyDescent="0.2">
      <c r="A37" s="37">
        <v>36</v>
      </c>
      <c r="B37" s="38" t="s">
        <v>130</v>
      </c>
      <c r="C37" s="34" t="s">
        <v>194</v>
      </c>
      <c r="D37" s="39">
        <f>SUMIF('KNTT 4'!B:B,'Mã Sở'!C37,'KNTT 4'!O:O)+SUMIF('KNTT 8'!B:B,'Mã Sở'!C37,'KNTT 8'!O:O)+SUMIF('KNTT 11'!B:B,'Mã Sở'!C37,'KNTT 11'!W:W)</f>
        <v>26242</v>
      </c>
      <c r="E37" s="39">
        <f>SUMIF('CTST 4'!B:B,'Mã Sở'!C37,'CTST 4'!Q:Q)+SUMIF('CTST 8'!B:B,'Mã Sở'!C37,'CTST 8'!P:P)+SUMIF('CTST 11'!B:B,'Mã Sở'!C37,'CTST 11'!O:O)</f>
        <v>4415</v>
      </c>
      <c r="F37" s="40">
        <f>('KNTT 4'!AA37+'KNTT 8'!AA37+'KNTT 11'!AQ37)/3</f>
        <v>7.7498192450765551</v>
      </c>
      <c r="G37" s="40">
        <f>('CTST 4'!AE37+'CTST 8'!AC37+'CTST 11'!AA37)/3</f>
        <v>5.6502136752136751</v>
      </c>
    </row>
    <row r="38" spans="1:7" x14ac:dyDescent="0.2">
      <c r="A38" s="37">
        <v>37</v>
      </c>
      <c r="B38" s="38" t="s">
        <v>131</v>
      </c>
      <c r="C38" s="34" t="s">
        <v>195</v>
      </c>
      <c r="D38" s="39">
        <f>SUMIF('KNTT 4'!B:B,'Mã Sở'!C38,'KNTT 4'!O:O)+SUMIF('KNTT 8'!B:B,'Mã Sở'!C38,'KNTT 8'!O:O)+SUMIF('KNTT 11'!B:B,'Mã Sở'!C38,'KNTT 11'!W:W)</f>
        <v>2515</v>
      </c>
      <c r="E38" s="39">
        <f>SUMIF('CTST 4'!B:B,'Mã Sở'!C38,'CTST 4'!Q:Q)+SUMIF('CTST 8'!B:B,'Mã Sở'!C38,'CTST 8'!P:P)+SUMIF('CTST 11'!B:B,'Mã Sở'!C38,'CTST 11'!O:O)</f>
        <v>1710</v>
      </c>
      <c r="F38" s="40">
        <f>('KNTT 4'!AA38+'KNTT 8'!AA38+'KNTT 11'!AQ38)/3</f>
        <v>9.404425272400319</v>
      </c>
      <c r="G38" s="40">
        <f>('CTST 4'!AE38+'CTST 8'!AC38+'CTST 11'!AA38)/3</f>
        <v>9.2221065137443663</v>
      </c>
    </row>
    <row r="39" spans="1:7" x14ac:dyDescent="0.2">
      <c r="A39" s="37">
        <v>38</v>
      </c>
      <c r="B39" s="38" t="s">
        <v>132</v>
      </c>
      <c r="C39" s="34" t="s">
        <v>196</v>
      </c>
      <c r="D39" s="39">
        <f>SUMIF('KNTT 4'!B:B,'Mã Sở'!C39,'KNTT 4'!O:O)+SUMIF('KNTT 8'!B:B,'Mã Sở'!C39,'KNTT 8'!O:O)+SUMIF('KNTT 11'!B:B,'Mã Sở'!C39,'KNTT 11'!W:W)</f>
        <v>1354</v>
      </c>
      <c r="E39" s="39">
        <f>SUMIF('CTST 4'!B:B,'Mã Sở'!C39,'CTST 4'!Q:Q)+SUMIF('CTST 8'!B:B,'Mã Sở'!C39,'CTST 8'!P:P)+SUMIF('CTST 11'!B:B,'Mã Sở'!C39,'CTST 11'!O:O)</f>
        <v>4083</v>
      </c>
      <c r="F39" s="40">
        <f>('KNTT 4'!AA39+'KNTT 8'!AA39+'KNTT 11'!AQ39)/3</f>
        <v>7.2782827253365232</v>
      </c>
      <c r="G39" s="40">
        <f>('CTST 4'!AE39+'CTST 8'!AC39+'CTST 11'!AA39)/3</f>
        <v>8.6658009111383052</v>
      </c>
    </row>
    <row r="40" spans="1:7" x14ac:dyDescent="0.2">
      <c r="A40" s="37">
        <v>39</v>
      </c>
      <c r="B40" s="38" t="s">
        <v>133</v>
      </c>
      <c r="C40" s="34" t="s">
        <v>197</v>
      </c>
      <c r="D40" s="39">
        <f>SUMIF('KNTT 4'!B:B,'Mã Sở'!C40,'KNTT 4'!O:O)+SUMIF('KNTT 8'!B:B,'Mã Sở'!C40,'KNTT 8'!O:O)+SUMIF('KNTT 11'!B:B,'Mã Sở'!C40,'KNTT 11'!W:W)</f>
        <v>11264</v>
      </c>
      <c r="E40" s="39">
        <f>SUMIF('CTST 4'!B:B,'Mã Sở'!C40,'CTST 4'!Q:Q)+SUMIF('CTST 8'!B:B,'Mã Sở'!C40,'CTST 8'!P:P)+SUMIF('CTST 11'!B:B,'Mã Sở'!C40,'CTST 11'!O:O)</f>
        <v>2746</v>
      </c>
      <c r="F40" s="40">
        <f>('KNTT 4'!AA40+'KNTT 8'!AA40+'KNTT 11'!AQ40)/3</f>
        <v>9.0840762965422641</v>
      </c>
      <c r="G40" s="40">
        <f>('CTST 4'!AE40+'CTST 8'!AC40+'CTST 11'!AA40)/3</f>
        <v>8.9404217661631709</v>
      </c>
    </row>
    <row r="41" spans="1:7" x14ac:dyDescent="0.2">
      <c r="A41" s="37">
        <v>40</v>
      </c>
      <c r="B41" s="38" t="s">
        <v>134</v>
      </c>
      <c r="C41" s="34" t="s">
        <v>198</v>
      </c>
      <c r="D41" s="39">
        <f>SUMIF('KNTT 4'!B:B,'Mã Sở'!C41,'KNTT 4'!O:O)+SUMIF('KNTT 8'!B:B,'Mã Sở'!C41,'KNTT 8'!O:O)+SUMIF('KNTT 11'!B:B,'Mã Sở'!C41,'KNTT 11'!W:W)</f>
        <v>11246</v>
      </c>
      <c r="E41" s="39">
        <f>SUMIF('CTST 4'!B:B,'Mã Sở'!C41,'CTST 4'!Q:Q)+SUMIF('CTST 8'!B:B,'Mã Sở'!C41,'CTST 8'!P:P)+SUMIF('CTST 11'!B:B,'Mã Sở'!C41,'CTST 11'!O:O)</f>
        <v>1218</v>
      </c>
      <c r="F41" s="40">
        <f>('KNTT 4'!AA41+'KNTT 8'!AA41+'KNTT 11'!AQ41)/3</f>
        <v>8.5951473154912303</v>
      </c>
      <c r="G41" s="40">
        <f>('CTST 4'!AE41+'CTST 8'!AC41+'CTST 11'!AA41)/3</f>
        <v>7.766322771073038</v>
      </c>
    </row>
    <row r="42" spans="1:7" x14ac:dyDescent="0.2">
      <c r="A42" s="37">
        <v>41</v>
      </c>
      <c r="B42" s="38" t="s">
        <v>135</v>
      </c>
      <c r="C42" s="34" t="s">
        <v>199</v>
      </c>
      <c r="D42" s="39">
        <f>SUMIF('KNTT 4'!B:B,'Mã Sở'!C42,'KNTT 4'!O:O)+SUMIF('KNTT 8'!B:B,'Mã Sở'!C42,'KNTT 8'!O:O)+SUMIF('KNTT 11'!B:B,'Mã Sở'!C42,'KNTT 11'!W:W)</f>
        <v>1400</v>
      </c>
      <c r="E42" s="39">
        <f>SUMIF('CTST 4'!B:B,'Mã Sở'!C42,'CTST 4'!Q:Q)+SUMIF('CTST 8'!B:B,'Mã Sở'!C42,'CTST 8'!P:P)+SUMIF('CTST 11'!B:B,'Mã Sở'!C42,'CTST 11'!O:O)</f>
        <v>146</v>
      </c>
      <c r="F42" s="40">
        <f>('KNTT 4'!AA42+'KNTT 8'!AA42+'KNTT 11'!AQ42)/3</f>
        <v>8.8536603655087713</v>
      </c>
      <c r="G42" s="40">
        <f>('CTST 4'!AE42+'CTST 8'!AC42+'CTST 11'!AA42)/3</f>
        <v>8.1594055944055928</v>
      </c>
    </row>
    <row r="43" spans="1:7" x14ac:dyDescent="0.2">
      <c r="A43" s="37">
        <v>42</v>
      </c>
      <c r="B43" s="38" t="s">
        <v>136</v>
      </c>
      <c r="C43" s="34" t="s">
        <v>200</v>
      </c>
      <c r="D43" s="39">
        <f>SUMIF('KNTT 4'!B:B,'Mã Sở'!C43,'KNTT 4'!O:O)+SUMIF('KNTT 8'!B:B,'Mã Sở'!C43,'KNTT 8'!O:O)+SUMIF('KNTT 11'!B:B,'Mã Sở'!C43,'KNTT 11'!W:W)</f>
        <v>8486</v>
      </c>
      <c r="E43" s="39">
        <f>SUMIF('CTST 4'!B:B,'Mã Sở'!C43,'CTST 4'!Q:Q)+SUMIF('CTST 8'!B:B,'Mã Sở'!C43,'CTST 8'!P:P)+SUMIF('CTST 11'!B:B,'Mã Sở'!C43,'CTST 11'!O:O)</f>
        <v>1221</v>
      </c>
      <c r="F43" s="40">
        <f>('KNTT 4'!AA43+'KNTT 8'!AA43+'KNTT 11'!AQ43)/3</f>
        <v>9.0331762121881987</v>
      </c>
      <c r="G43" s="40">
        <f>('CTST 4'!AE43+'CTST 8'!AC43+'CTST 11'!AA43)/3</f>
        <v>8.9528670866223763</v>
      </c>
    </row>
    <row r="44" spans="1:7" x14ac:dyDescent="0.2">
      <c r="A44" s="37">
        <v>43</v>
      </c>
      <c r="B44" s="38" t="s">
        <v>137</v>
      </c>
      <c r="C44" s="34" t="s">
        <v>201</v>
      </c>
      <c r="D44" s="39">
        <f>SUMIF('KNTT 4'!B:B,'Mã Sở'!C44,'KNTT 4'!O:O)+SUMIF('KNTT 8'!B:B,'Mã Sở'!C44,'KNTT 8'!O:O)+SUMIF('KNTT 11'!B:B,'Mã Sở'!C44,'KNTT 11'!W:W)</f>
        <v>23336</v>
      </c>
      <c r="E44" s="39">
        <f>SUMIF('CTST 4'!B:B,'Mã Sở'!C44,'CTST 4'!Q:Q)+SUMIF('CTST 8'!B:B,'Mã Sở'!C44,'CTST 8'!P:P)+SUMIF('CTST 11'!B:B,'Mã Sở'!C44,'CTST 11'!O:O)</f>
        <v>1788</v>
      </c>
      <c r="F44" s="40">
        <f>('KNTT 4'!AA44+'KNTT 8'!AA44+'KNTT 11'!AQ44)/3</f>
        <v>8.3602231126985629</v>
      </c>
      <c r="G44" s="40">
        <f>('CTST 4'!AE44+'CTST 8'!AC44+'CTST 11'!AA44)/3</f>
        <v>4.6460761460761466</v>
      </c>
    </row>
    <row r="45" spans="1:7" x14ac:dyDescent="0.2">
      <c r="A45" s="37">
        <v>44</v>
      </c>
      <c r="B45" s="38" t="s">
        <v>138</v>
      </c>
      <c r="C45" s="34" t="s">
        <v>202</v>
      </c>
      <c r="D45" s="39">
        <f>SUMIF('KNTT 4'!B:B,'Mã Sở'!C45,'KNTT 4'!O:O)+SUMIF('KNTT 8'!B:B,'Mã Sở'!C45,'KNTT 8'!O:O)+SUMIF('KNTT 11'!B:B,'Mã Sở'!C45,'KNTT 11'!W:W)</f>
        <v>91</v>
      </c>
      <c r="E45" s="39">
        <f>SUMIF('CTST 4'!B:B,'Mã Sở'!C45,'CTST 4'!Q:Q)+SUMIF('CTST 8'!B:B,'Mã Sở'!C45,'CTST 8'!P:P)+SUMIF('CTST 11'!B:B,'Mã Sở'!C45,'CTST 11'!O:O)</f>
        <v>45</v>
      </c>
      <c r="F45" s="40">
        <f>('KNTT 4'!AA45+'KNTT 8'!AA45+'KNTT 11'!AQ45)/3</f>
        <v>3.9081694134130776</v>
      </c>
      <c r="G45" s="40">
        <f>('CTST 4'!AE45+'CTST 8'!AC45+'CTST 11'!AA45)/3</f>
        <v>2.9890559440458433</v>
      </c>
    </row>
    <row r="46" spans="1:7" x14ac:dyDescent="0.2">
      <c r="A46" s="37">
        <v>45</v>
      </c>
      <c r="B46" s="38" t="s">
        <v>139</v>
      </c>
      <c r="C46" s="34" t="s">
        <v>203</v>
      </c>
      <c r="D46" s="39">
        <f>SUMIF('KNTT 4'!B:B,'Mã Sở'!C46,'KNTT 4'!O:O)+SUMIF('KNTT 8'!B:B,'Mã Sở'!C46,'KNTT 8'!O:O)+SUMIF('KNTT 11'!B:B,'Mã Sở'!C46,'KNTT 11'!W:W)</f>
        <v>19345</v>
      </c>
      <c r="E46" s="39">
        <f>SUMIF('CTST 4'!B:B,'Mã Sở'!C46,'CTST 4'!Q:Q)+SUMIF('CTST 8'!B:B,'Mã Sở'!C46,'CTST 8'!P:P)+SUMIF('CTST 11'!B:B,'Mã Sở'!C46,'CTST 11'!O:O)</f>
        <v>858</v>
      </c>
      <c r="F46" s="40">
        <f>('KNTT 4'!AA46+'KNTT 8'!AA46+'KNTT 11'!AQ46)/3</f>
        <v>8.8640668402472098</v>
      </c>
      <c r="G46" s="40">
        <f>('CTST 4'!AE46+'CTST 8'!AC46+'CTST 11'!AA46)/3</f>
        <v>7.4302866577909867</v>
      </c>
    </row>
    <row r="47" spans="1:7" x14ac:dyDescent="0.2">
      <c r="A47" s="37">
        <v>46</v>
      </c>
      <c r="B47" s="38" t="s">
        <v>140</v>
      </c>
      <c r="C47" s="34" t="s">
        <v>204</v>
      </c>
      <c r="D47" s="39">
        <f>SUMIF('KNTT 4'!B:B,'Mã Sở'!C47,'KNTT 4'!O:O)+SUMIF('KNTT 8'!B:B,'Mã Sở'!C47,'KNTT 8'!O:O)+SUMIF('KNTT 11'!B:B,'Mã Sở'!C47,'KNTT 11'!W:W)</f>
        <v>13359</v>
      </c>
      <c r="E47" s="39">
        <f>SUMIF('CTST 4'!B:B,'Mã Sở'!C47,'CTST 4'!Q:Q)+SUMIF('CTST 8'!B:B,'Mã Sở'!C47,'CTST 8'!P:P)+SUMIF('CTST 11'!B:B,'Mã Sở'!C47,'CTST 11'!O:O)</f>
        <v>234</v>
      </c>
      <c r="F47" s="40">
        <f>('KNTT 4'!AA47+'KNTT 8'!AA47+'KNTT 11'!AQ47)/3</f>
        <v>8.0593195108867626</v>
      </c>
      <c r="G47" s="40">
        <f>('CTST 4'!AE47+'CTST 8'!AC47+'CTST 11'!AA47)/3</f>
        <v>4.8462354312354305</v>
      </c>
    </row>
    <row r="48" spans="1:7" x14ac:dyDescent="0.2">
      <c r="A48" s="37">
        <v>47</v>
      </c>
      <c r="B48" s="38" t="s">
        <v>141</v>
      </c>
      <c r="C48" s="34" t="s">
        <v>205</v>
      </c>
      <c r="D48" s="39">
        <f>SUMIF('KNTT 4'!B:B,'Mã Sở'!C48,'KNTT 4'!O:O)+SUMIF('KNTT 8'!B:B,'Mã Sở'!C48,'KNTT 8'!O:O)+SUMIF('KNTT 11'!B:B,'Mã Sở'!C48,'KNTT 11'!W:W)</f>
        <v>18418</v>
      </c>
      <c r="E48" s="39">
        <f>SUMIF('CTST 4'!B:B,'Mã Sở'!C48,'CTST 4'!Q:Q)+SUMIF('CTST 8'!B:B,'Mã Sở'!C48,'CTST 8'!P:P)+SUMIF('CTST 11'!B:B,'Mã Sở'!C48,'CTST 11'!O:O)</f>
        <v>918</v>
      </c>
      <c r="F48" s="40">
        <f>('KNTT 4'!AA48+'KNTT 8'!AA48+'KNTT 11'!AQ48)/3</f>
        <v>9.1509067453301451</v>
      </c>
      <c r="G48" s="40">
        <f>('CTST 4'!AE48+'CTST 8'!AC48+'CTST 11'!AA48)/3</f>
        <v>7.3616727077109561</v>
      </c>
    </row>
    <row r="49" spans="1:7" x14ac:dyDescent="0.2">
      <c r="A49" s="37">
        <v>48</v>
      </c>
      <c r="B49" s="38" t="s">
        <v>142</v>
      </c>
      <c r="C49" s="34" t="s">
        <v>206</v>
      </c>
      <c r="D49" s="39">
        <f>SUMIF('KNTT 4'!B:B,'Mã Sở'!C49,'KNTT 4'!O:O)+SUMIF('KNTT 8'!B:B,'Mã Sở'!C49,'KNTT 8'!O:O)+SUMIF('KNTT 11'!B:B,'Mã Sở'!C49,'KNTT 11'!W:W)</f>
        <v>12470</v>
      </c>
      <c r="E49" s="39">
        <f>SUMIF('CTST 4'!B:B,'Mã Sở'!C49,'CTST 4'!Q:Q)+SUMIF('CTST 8'!B:B,'Mã Sở'!C49,'CTST 8'!P:P)+SUMIF('CTST 11'!B:B,'Mã Sở'!C49,'CTST 11'!O:O)</f>
        <v>348</v>
      </c>
      <c r="F49" s="40">
        <f>('KNTT 4'!AA49+'KNTT 8'!AA49+'KNTT 11'!AQ49)/3</f>
        <v>9.0978350804577364</v>
      </c>
      <c r="G49" s="40">
        <f>('CTST 4'!AE49+'CTST 8'!AC49+'CTST 11'!AA49)/3</f>
        <v>7.5232265881756026</v>
      </c>
    </row>
    <row r="50" spans="1:7" x14ac:dyDescent="0.2">
      <c r="A50" s="37">
        <v>49</v>
      </c>
      <c r="B50" s="38" t="s">
        <v>143</v>
      </c>
      <c r="C50" s="34" t="s">
        <v>207</v>
      </c>
      <c r="D50" s="39">
        <f>SUMIF('KNTT 4'!B:B,'Mã Sở'!C50,'KNTT 4'!O:O)+SUMIF('KNTT 8'!B:B,'Mã Sở'!C50,'KNTT 8'!O:O)+SUMIF('KNTT 11'!B:B,'Mã Sở'!C50,'KNTT 11'!W:W)</f>
        <v>3217</v>
      </c>
      <c r="E50" s="39">
        <f>SUMIF('CTST 4'!B:B,'Mã Sở'!C50,'CTST 4'!Q:Q)+SUMIF('CTST 8'!B:B,'Mã Sở'!C50,'CTST 8'!P:P)+SUMIF('CTST 11'!B:B,'Mã Sở'!C50,'CTST 11'!O:O)</f>
        <v>382</v>
      </c>
      <c r="F50" s="40">
        <f>('KNTT 4'!AA50+'KNTT 8'!AA50+'KNTT 11'!AQ50)/3</f>
        <v>9.2615851676267926</v>
      </c>
      <c r="G50" s="40">
        <f>('CTST 4'!AE50+'CTST 8'!AC50+'CTST 11'!AA50)/3</f>
        <v>5.0149176046565653</v>
      </c>
    </row>
    <row r="51" spans="1:7" x14ac:dyDescent="0.2">
      <c r="A51" s="37">
        <v>50</v>
      </c>
      <c r="B51" s="38" t="s">
        <v>144</v>
      </c>
      <c r="C51" s="34" t="s">
        <v>208</v>
      </c>
      <c r="D51" s="39">
        <f>SUMIF('KNTT 4'!B:B,'Mã Sở'!C51,'KNTT 4'!O:O)+SUMIF('KNTT 8'!B:B,'Mã Sở'!C51,'KNTT 8'!O:O)+SUMIF('KNTT 11'!B:B,'Mã Sở'!C51,'KNTT 11'!W:W)</f>
        <v>296</v>
      </c>
      <c r="E51" s="39">
        <f>SUMIF('CTST 4'!B:B,'Mã Sở'!C51,'CTST 4'!Q:Q)+SUMIF('CTST 8'!B:B,'Mã Sở'!C51,'CTST 8'!P:P)+SUMIF('CTST 11'!B:B,'Mã Sở'!C51,'CTST 11'!O:O)</f>
        <v>136</v>
      </c>
      <c r="F51" s="40">
        <f>('KNTT 4'!AA51+'KNTT 8'!AA51+'KNTT 11'!AQ51)/3</f>
        <v>3.1703744209090909</v>
      </c>
      <c r="G51" s="40">
        <f>('CTST 4'!AE51+'CTST 8'!AC51+'CTST 11'!AA51)/3</f>
        <v>7.5013578088578088</v>
      </c>
    </row>
    <row r="52" spans="1:7" x14ac:dyDescent="0.2">
      <c r="A52" s="37">
        <v>51</v>
      </c>
      <c r="B52" s="38" t="s">
        <v>145</v>
      </c>
      <c r="C52" s="34" t="s">
        <v>209</v>
      </c>
      <c r="D52" s="39">
        <f>SUMIF('KNTT 4'!B:B,'Mã Sở'!C52,'KNTT 4'!O:O)+SUMIF('KNTT 8'!B:B,'Mã Sở'!C52,'KNTT 8'!O:O)+SUMIF('KNTT 11'!B:B,'Mã Sở'!C52,'KNTT 11'!W:W)</f>
        <v>5867</v>
      </c>
      <c r="E52" s="39">
        <f>SUMIF('CTST 4'!B:B,'Mã Sở'!C52,'CTST 4'!Q:Q)+SUMIF('CTST 8'!B:B,'Mã Sở'!C52,'CTST 8'!P:P)+SUMIF('CTST 11'!B:B,'Mã Sở'!C52,'CTST 11'!O:O)</f>
        <v>1832</v>
      </c>
      <c r="F52" s="40">
        <f>('KNTT 4'!AA52+'KNTT 8'!AA52+'KNTT 11'!AQ52)/3</f>
        <v>6.4369920138357264</v>
      </c>
      <c r="G52" s="40">
        <f>('CTST 4'!AE52+'CTST 8'!AC52+'CTST 11'!AA52)/3</f>
        <v>6.8409920471934731</v>
      </c>
    </row>
    <row r="53" spans="1:7" x14ac:dyDescent="0.2">
      <c r="A53" s="37">
        <v>52</v>
      </c>
      <c r="B53" s="38" t="s">
        <v>146</v>
      </c>
      <c r="C53" s="34" t="s">
        <v>210</v>
      </c>
      <c r="D53" s="39">
        <f>SUMIF('KNTT 4'!B:B,'Mã Sở'!C53,'KNTT 4'!O:O)+SUMIF('KNTT 8'!B:B,'Mã Sở'!C53,'KNTT 8'!O:O)+SUMIF('KNTT 11'!B:B,'Mã Sở'!C53,'KNTT 11'!W:W)</f>
        <v>1401</v>
      </c>
      <c r="E53" s="39">
        <f>SUMIF('CTST 4'!B:B,'Mã Sở'!C53,'CTST 4'!Q:Q)+SUMIF('CTST 8'!B:B,'Mã Sở'!C53,'CTST 8'!P:P)+SUMIF('CTST 11'!B:B,'Mã Sở'!C53,'CTST 11'!O:O)</f>
        <v>3287</v>
      </c>
      <c r="F53" s="40">
        <f>('KNTT 4'!AA53+'KNTT 8'!AA53+'KNTT 11'!AQ53)/3</f>
        <v>7.5608978766953747</v>
      </c>
      <c r="G53" s="40">
        <f>('CTST 4'!AE53+'CTST 8'!AC53+'CTST 11'!AA53)/3</f>
        <v>9.3310249549370639</v>
      </c>
    </row>
    <row r="54" spans="1:7" x14ac:dyDescent="0.2">
      <c r="A54" s="37">
        <v>53</v>
      </c>
      <c r="B54" s="38" t="s">
        <v>147</v>
      </c>
      <c r="C54" s="34" t="s">
        <v>211</v>
      </c>
      <c r="D54" s="39">
        <f>SUMIF('KNTT 4'!B:B,'Mã Sở'!C54,'KNTT 4'!O:O)+SUMIF('KNTT 8'!B:B,'Mã Sở'!C54,'KNTT 8'!O:O)+SUMIF('KNTT 11'!B:B,'Mã Sở'!C54,'KNTT 11'!W:W)</f>
        <v>102</v>
      </c>
      <c r="E54" s="39">
        <f>SUMIF('CTST 4'!B:B,'Mã Sở'!C54,'CTST 4'!Q:Q)+SUMIF('CTST 8'!B:B,'Mã Sở'!C54,'CTST 8'!P:P)+SUMIF('CTST 11'!B:B,'Mã Sở'!C54,'CTST 11'!O:O)</f>
        <v>7</v>
      </c>
      <c r="F54" s="40">
        <f>('KNTT 4'!AA54+'KNTT 8'!AA54+'KNTT 11'!AQ54)/3</f>
        <v>5.3030356193572556</v>
      </c>
      <c r="G54" s="40">
        <f>('CTST 4'!AE54+'CTST 8'!AC54+'CTST 11'!AA54)/3</f>
        <v>1.5745920745920745</v>
      </c>
    </row>
    <row r="55" spans="1:7" x14ac:dyDescent="0.2">
      <c r="A55" s="37">
        <v>54</v>
      </c>
      <c r="B55" s="38" t="s">
        <v>148</v>
      </c>
      <c r="C55" s="34" t="s">
        <v>212</v>
      </c>
      <c r="D55" s="39">
        <f>SUMIF('KNTT 4'!B:B,'Mã Sở'!C55,'KNTT 4'!O:O)+SUMIF('KNTT 8'!B:B,'Mã Sở'!C55,'KNTT 8'!O:O)+SUMIF('KNTT 11'!B:B,'Mã Sở'!C55,'KNTT 11'!W:W)</f>
        <v>19576</v>
      </c>
      <c r="E55" s="39">
        <f>SUMIF('CTST 4'!B:B,'Mã Sở'!C55,'CTST 4'!Q:Q)+SUMIF('CTST 8'!B:B,'Mã Sở'!C55,'CTST 8'!P:P)+SUMIF('CTST 11'!B:B,'Mã Sở'!C55,'CTST 11'!O:O)</f>
        <v>10114</v>
      </c>
      <c r="F55" s="40">
        <f>('KNTT 4'!AA55+'KNTT 8'!AA55+'KNTT 11'!AQ55)/3</f>
        <v>9.154989424834131</v>
      </c>
      <c r="G55" s="40">
        <f>('CTST 4'!AE55+'CTST 8'!AC55+'CTST 11'!AA55)/3</f>
        <v>9.0502219970613833</v>
      </c>
    </row>
    <row r="56" spans="1:7" x14ac:dyDescent="0.2">
      <c r="A56" s="37">
        <v>55</v>
      </c>
      <c r="B56" s="38" t="s">
        <v>149</v>
      </c>
      <c r="C56" s="34" t="s">
        <v>213</v>
      </c>
      <c r="D56" s="39">
        <f>SUMIF('KNTT 4'!B:B,'Mã Sở'!C56,'KNTT 4'!O:O)+SUMIF('KNTT 8'!B:B,'Mã Sở'!C56,'KNTT 8'!O:O)+SUMIF('KNTT 11'!B:B,'Mã Sở'!C56,'KNTT 11'!W:W)</f>
        <v>916</v>
      </c>
      <c r="E56" s="39">
        <f>SUMIF('CTST 4'!B:B,'Mã Sở'!C56,'CTST 4'!Q:Q)+SUMIF('CTST 8'!B:B,'Mã Sở'!C56,'CTST 8'!P:P)+SUMIF('CTST 11'!B:B,'Mã Sở'!C56,'CTST 11'!O:O)</f>
        <v>28</v>
      </c>
      <c r="F56" s="40">
        <f>('KNTT 4'!AA56+'KNTT 8'!AA56+'KNTT 11'!AQ56)/3</f>
        <v>6.2389367357910679</v>
      </c>
      <c r="G56" s="40">
        <f>('CTST 4'!AE56+'CTST 8'!AC56+'CTST 11'!AA56)/3</f>
        <v>2.452426184926185</v>
      </c>
    </row>
    <row r="57" spans="1:7" x14ac:dyDescent="0.2">
      <c r="A57" s="37">
        <v>56</v>
      </c>
      <c r="B57" s="38" t="s">
        <v>150</v>
      </c>
      <c r="C57" s="34" t="s">
        <v>215</v>
      </c>
      <c r="D57" s="39">
        <f>SUMIF('KNTT 4'!B:B,'Mã Sở'!C57,'KNTT 4'!O:O)+SUMIF('KNTT 8'!B:B,'Mã Sở'!C57,'KNTT 8'!O:O)+SUMIF('KNTT 11'!B:B,'Mã Sở'!C57,'KNTT 11'!W:W)</f>
        <v>1636</v>
      </c>
      <c r="E57" s="39">
        <f>SUMIF('CTST 4'!B:B,'Mã Sở'!C57,'CTST 4'!Q:Q)+SUMIF('CTST 8'!B:B,'Mã Sở'!C57,'CTST 8'!P:P)+SUMIF('CTST 11'!B:B,'Mã Sở'!C57,'CTST 11'!O:O)</f>
        <v>5291</v>
      </c>
      <c r="F57" s="40">
        <f>('KNTT 4'!AA57+'KNTT 8'!AA57+'KNTT 11'!AQ57)/3</f>
        <v>6.356805449658693</v>
      </c>
      <c r="G57" s="40">
        <f>('CTST 4'!AE57+'CTST 8'!AC57+'CTST 11'!AA57)/3</f>
        <v>9.1351986178360534</v>
      </c>
    </row>
    <row r="58" spans="1:7" x14ac:dyDescent="0.2">
      <c r="A58" s="37">
        <v>57</v>
      </c>
      <c r="B58" s="38" t="s">
        <v>151</v>
      </c>
      <c r="C58" s="34" t="s">
        <v>186</v>
      </c>
      <c r="D58" s="39">
        <f>SUMIF('KNTT 4'!B:B,'Mã Sở'!C58,'KNTT 4'!O:O)+SUMIF('KNTT 8'!B:B,'Mã Sở'!C58,'KNTT 8'!O:O)+SUMIF('KNTT 11'!B:B,'Mã Sở'!C58,'KNTT 11'!W:W)</f>
        <v>14845</v>
      </c>
      <c r="E58" s="39">
        <f>SUMIF('CTST 4'!B:B,'Mã Sở'!C58,'CTST 4'!Q:Q)+SUMIF('CTST 8'!B:B,'Mã Sở'!C58,'CTST 8'!P:P)+SUMIF('CTST 11'!B:B,'Mã Sở'!C58,'CTST 11'!O:O)</f>
        <v>24934</v>
      </c>
      <c r="F58" s="40">
        <f>('KNTT 4'!AA58+'KNTT 8'!AA58+'KNTT 11'!AQ58)/3</f>
        <v>6.5902382450398731</v>
      </c>
      <c r="G58" s="40">
        <f>('CTST 4'!AE58+'CTST 8'!AC58+'CTST 11'!AA58)/3</f>
        <v>9.381586297362082</v>
      </c>
    </row>
    <row r="59" spans="1:7" x14ac:dyDescent="0.2">
      <c r="A59" s="37">
        <v>58</v>
      </c>
      <c r="B59" s="38" t="s">
        <v>152</v>
      </c>
      <c r="C59" s="34" t="s">
        <v>216</v>
      </c>
      <c r="D59" s="39">
        <f>SUMIF('KNTT 4'!B:B,'Mã Sở'!C59,'KNTT 4'!O:O)+SUMIF('KNTT 8'!B:B,'Mã Sở'!C59,'KNTT 8'!O:O)+SUMIF('KNTT 11'!B:B,'Mã Sở'!C59,'KNTT 11'!W:W)</f>
        <v>14424</v>
      </c>
      <c r="E59" s="39">
        <f>SUMIF('CTST 4'!B:B,'Mã Sở'!C59,'CTST 4'!Q:Q)+SUMIF('CTST 8'!B:B,'Mã Sở'!C59,'CTST 8'!P:P)+SUMIF('CTST 11'!B:B,'Mã Sở'!C59,'CTST 11'!O:O)</f>
        <v>4308</v>
      </c>
      <c r="F59" s="40">
        <f>('KNTT 4'!AA59+'KNTT 8'!AA59+'KNTT 11'!AQ59)/3</f>
        <v>8.9729290108851654</v>
      </c>
      <c r="G59" s="40">
        <f>('CTST 4'!AE59+'CTST 8'!AC59+'CTST 11'!AA59)/3</f>
        <v>9.1809033603885002</v>
      </c>
    </row>
    <row r="60" spans="1:7" x14ac:dyDescent="0.2">
      <c r="A60" s="37">
        <v>59</v>
      </c>
      <c r="B60" s="38" t="s">
        <v>153</v>
      </c>
      <c r="C60" s="34" t="s">
        <v>217</v>
      </c>
      <c r="D60" s="39">
        <f>SUMIF('KNTT 4'!B:B,'Mã Sở'!C60,'KNTT 4'!O:O)+SUMIF('KNTT 8'!B:B,'Mã Sở'!C60,'KNTT 8'!O:O)+SUMIF('KNTT 11'!B:B,'Mã Sở'!C60,'KNTT 11'!W:W)</f>
        <v>9122</v>
      </c>
      <c r="E60" s="39">
        <f>SUMIF('CTST 4'!B:B,'Mã Sở'!C60,'CTST 4'!Q:Q)+SUMIF('CTST 8'!B:B,'Mã Sở'!C60,'CTST 8'!P:P)+SUMIF('CTST 11'!B:B,'Mã Sở'!C60,'CTST 11'!O:O)</f>
        <v>7341</v>
      </c>
      <c r="F60" s="40">
        <f>('KNTT 4'!AA60+'KNTT 8'!AA60+'KNTT 11'!AQ60)/3</f>
        <v>5.9572727272727271</v>
      </c>
      <c r="G60" s="40">
        <f>('CTST 4'!AE60+'CTST 8'!AC60+'CTST 11'!AA60)/3</f>
        <v>5.7925213675213678</v>
      </c>
    </row>
    <row r="61" spans="1:7" x14ac:dyDescent="0.2">
      <c r="A61" s="37">
        <v>60</v>
      </c>
      <c r="B61" s="38" t="s">
        <v>154</v>
      </c>
      <c r="C61" s="34" t="s">
        <v>218</v>
      </c>
      <c r="D61" s="39">
        <f>SUMIF('KNTT 4'!B:B,'Mã Sở'!C61,'KNTT 4'!O:O)+SUMIF('KNTT 8'!B:B,'Mã Sở'!C61,'KNTT 8'!O:O)+SUMIF('KNTT 11'!B:B,'Mã Sở'!C61,'KNTT 11'!W:W)</f>
        <v>2035</v>
      </c>
      <c r="E61" s="39">
        <f>SUMIF('CTST 4'!B:B,'Mã Sở'!C61,'CTST 4'!Q:Q)+SUMIF('CTST 8'!B:B,'Mã Sở'!C61,'CTST 8'!P:P)+SUMIF('CTST 11'!B:B,'Mã Sở'!C61,'CTST 11'!O:O)</f>
        <v>13281</v>
      </c>
      <c r="F61" s="40">
        <f>('KNTT 4'!AA61+'KNTT 8'!AA61+'KNTT 11'!AQ61)/3</f>
        <v>6.8719884273317389</v>
      </c>
      <c r="G61" s="40">
        <f>('CTST 4'!AE61+'CTST 8'!AC61+'CTST 11'!AA61)/3</f>
        <v>9.099319121487957</v>
      </c>
    </row>
    <row r="62" spans="1:7" x14ac:dyDescent="0.2">
      <c r="A62" s="37">
        <v>61</v>
      </c>
      <c r="B62" s="38" t="s">
        <v>155</v>
      </c>
      <c r="C62" s="34" t="s">
        <v>219</v>
      </c>
      <c r="D62" s="39">
        <f>SUMIF('KNTT 4'!B:B,'Mã Sở'!C62,'KNTT 4'!O:O)+SUMIF('KNTT 8'!B:B,'Mã Sở'!C62,'KNTT 8'!O:O)+SUMIF('KNTT 11'!B:B,'Mã Sở'!C62,'KNTT 11'!W:W)</f>
        <v>163</v>
      </c>
      <c r="E62" s="39">
        <f>SUMIF('CTST 4'!B:B,'Mã Sở'!C62,'CTST 4'!Q:Q)+SUMIF('CTST 8'!B:B,'Mã Sở'!C62,'CTST 8'!P:P)+SUMIF('CTST 11'!B:B,'Mã Sở'!C62,'CTST 11'!O:O)</f>
        <v>53</v>
      </c>
      <c r="F62" s="40">
        <f>('KNTT 4'!AA62+'KNTT 8'!AA62+'KNTT 11'!AQ62)/3</f>
        <v>3.931180223285486</v>
      </c>
      <c r="G62" s="40">
        <f>('CTST 4'!AE62+'CTST 8'!AC62+'CTST 11'!AA62)/3</f>
        <v>1.0416239316239315</v>
      </c>
    </row>
    <row r="63" spans="1:7" x14ac:dyDescent="0.2">
      <c r="A63" s="37">
        <v>62</v>
      </c>
      <c r="B63" s="38" t="s">
        <v>156</v>
      </c>
      <c r="C63" s="34" t="s">
        <v>159</v>
      </c>
      <c r="D63" s="39">
        <f>SUMIF('KNTT 4'!B:B,'Mã Sở'!C63,'KNTT 4'!O:O)+SUMIF('KNTT 8'!B:B,'Mã Sở'!C63,'KNTT 8'!O:O)+SUMIF('KNTT 11'!B:B,'Mã Sở'!C63,'KNTT 11'!W:W)</f>
        <v>3716</v>
      </c>
      <c r="E63" s="39">
        <f>SUMIF('CTST 4'!B:B,'Mã Sở'!C63,'CTST 4'!Q:Q)+SUMIF('CTST 8'!B:B,'Mã Sở'!C63,'CTST 8'!P:P)+SUMIF('CTST 11'!B:B,'Mã Sở'!C63,'CTST 11'!O:O)</f>
        <v>4003</v>
      </c>
      <c r="F63" s="40">
        <f>('KNTT 4'!AA63+'KNTT 8'!AA63+'KNTT 11'!AQ63)/3</f>
        <v>8.7652372921610837</v>
      </c>
      <c r="G63" s="40">
        <f>('CTST 4'!AE63+'CTST 8'!AC63+'CTST 11'!AA63)/3</f>
        <v>8.9339893592968149</v>
      </c>
    </row>
    <row r="64" spans="1:7" x14ac:dyDescent="0.2">
      <c r="A64" s="37">
        <v>63</v>
      </c>
      <c r="B64" s="38" t="s">
        <v>157</v>
      </c>
      <c r="C64" s="34" t="s">
        <v>220</v>
      </c>
      <c r="D64" s="39">
        <f>SUMIF('KNTT 4'!B:B,'Mã Sở'!C64,'KNTT 4'!O:O)+SUMIF('KNTT 8'!B:B,'Mã Sở'!C64,'KNTT 8'!O:O)+SUMIF('KNTT 11'!B:B,'Mã Sở'!C64,'KNTT 11'!W:W)</f>
        <v>20976</v>
      </c>
      <c r="E64" s="39">
        <f>SUMIF('CTST 4'!B:B,'Mã Sở'!C64,'CTST 4'!Q:Q)+SUMIF('CTST 8'!B:B,'Mã Sở'!C64,'CTST 8'!P:P)+SUMIF('CTST 11'!B:B,'Mã Sở'!C64,'CTST 11'!O:O)</f>
        <v>8451</v>
      </c>
      <c r="F64" s="40">
        <f>('KNTT 4'!AA64+'KNTT 8'!AA64+'KNTT 11'!AQ64)/3</f>
        <v>8.096005003590113</v>
      </c>
      <c r="G64" s="40">
        <f>('CTST 4'!AE64+'CTST 8'!AC64+'CTST 11'!AA64)/3</f>
        <v>6.3399423556153849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KNTT 4</vt:lpstr>
      <vt:lpstr>CTST 4</vt:lpstr>
      <vt:lpstr>KNTT 8</vt:lpstr>
      <vt:lpstr>CTST 8</vt:lpstr>
      <vt:lpstr>KNTT 11</vt:lpstr>
      <vt:lpstr>CTST 11</vt:lpstr>
      <vt:lpstr>Mã Vùng</vt:lpstr>
      <vt:lpstr>Mã Sở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Luu</cp:lastModifiedBy>
  <dcterms:modified xsi:type="dcterms:W3CDTF">2024-07-23T11:44:35Z</dcterms:modified>
</cp:coreProperties>
</file>