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cf703c88fcf629/Desktop/Bachelor/Year 2 - 2020Tri3/6001ENG Avionics and Aircraft Practice/Project file/Archerfield Project/Price list of materials/Price list of materials (1)/Price list of materials/"/>
    </mc:Choice>
  </mc:AlternateContent>
  <xr:revisionPtr revIDLastSave="99" documentId="8_{0DCF59A9-093A-40F1-8AF4-12F066B6DEC0}" xr6:coauthVersionLast="45" xr6:coauthVersionMax="46" xr10:uidLastSave="{D7AF07EF-BFD7-4B7A-B3AD-42DD0403743F}"/>
  <bookViews>
    <workbookView xWindow="-108" yWindow="-108" windowWidth="23256" windowHeight="12576" xr2:uid="{E47A6442-7784-4292-8ADC-AEBB1C1BCD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F13" i="1"/>
  <c r="F14" i="1"/>
  <c r="F7" i="1"/>
  <c r="F11" i="1"/>
  <c r="F4" i="1"/>
  <c r="F5" i="1"/>
  <c r="F8" i="1"/>
  <c r="F9" i="1"/>
  <c r="F10" i="1"/>
  <c r="F15" i="1"/>
  <c r="F17" i="1"/>
  <c r="F3" i="1"/>
  <c r="B20" i="1" l="1"/>
  <c r="C20" i="1" s="1"/>
</calcChain>
</file>

<file path=xl/sharedStrings.xml><?xml version="1.0" encoding="utf-8"?>
<sst xmlns="http://schemas.openxmlformats.org/spreadsheetml/2006/main" count="55" uniqueCount="54">
  <si>
    <t xml:space="preserve">Part Name </t>
  </si>
  <si>
    <t>Quantity</t>
  </si>
  <si>
    <t xml:space="preserve">Part Number </t>
  </si>
  <si>
    <t xml:space="preserve">Jaycar CAT Number </t>
  </si>
  <si>
    <t>Jaycar Price($)</t>
  </si>
  <si>
    <t>Total Price($)</t>
  </si>
  <si>
    <t>Weight (G)</t>
  </si>
  <si>
    <t xml:space="preserve"> Jaycar Link </t>
  </si>
  <si>
    <t>Duinotech Nano Board</t>
  </si>
  <si>
    <t>XC4414</t>
  </si>
  <si>
    <t xml:space="preserve">https://www.jaycar.com.au/duinotech-nano-board-arduino-compatible/p/XC4414 </t>
  </si>
  <si>
    <t>Arduino Compatible RF Transceiver Module</t>
  </si>
  <si>
    <t>NRF905</t>
  </si>
  <si>
    <t>XC4522</t>
  </si>
  <si>
    <t xml:space="preserve">https://www.jaycar.com.au/arduino-compatible-rf-transceiver-module/p/XC4522 </t>
  </si>
  <si>
    <t>Barometric Pressure Sensor Module</t>
  </si>
  <si>
    <t>BMP280</t>
  </si>
  <si>
    <t>XC3702</t>
  </si>
  <si>
    <t>https://www.jaycar.com.au/barometric-pressure-sensor-module/p/XC3702</t>
  </si>
  <si>
    <t>I2C Port Expander Module for LCD</t>
  </si>
  <si>
    <t>XC3706</t>
  </si>
  <si>
    <t>https://www.jaycar.com.au/i2c-port-expander-module-for-lcd/p/XC3706</t>
  </si>
  <si>
    <t>Green 5mm LED Flashing 35mcd Round Diffused</t>
  </si>
  <si>
    <t>ZD0242</t>
  </si>
  <si>
    <t>https://www.jaycar.com.au/green-5mm-led-flashing-35mcd-round-diffused/p/ZD0242</t>
  </si>
  <si>
    <t>Miniature DPDT Panel Mount Switch</t>
  </si>
  <si>
    <t>SS0821</t>
  </si>
  <si>
    <t>https://www.jaycar.com.au/miniature-dpdt-panel-mount-switch/p/SS0821</t>
  </si>
  <si>
    <t>9V Battery snap - High Quality</t>
  </si>
  <si>
    <t>PH9232</t>
  </si>
  <si>
    <t>https://www.jaycar.com.au/9v-battery-snap-high-quality/p/PH9232</t>
  </si>
  <si>
    <t>Eclipse Lithium 9V Battery (1200mAh) Pack 2</t>
  </si>
  <si>
    <t>SB2396</t>
  </si>
  <si>
    <t>https://www.jaycar.com.au/eclipse-lithium-9v-battery-1200mah-pack-2/p/SB2396</t>
  </si>
  <si>
    <t>Mixed Hook and Loop Cable Ties Pk16</t>
  </si>
  <si>
    <t> </t>
  </si>
  <si>
    <t>HP1232</t>
  </si>
  <si>
    <t>https://www.jaycar.com.au/mixed-hook-and-loop-cable-ties-pk16/p/HP1232</t>
  </si>
  <si>
    <t>1k Ohm 0.5 Watt Metal Film Resistors - Pack of 8</t>
  </si>
  <si>
    <t>RR0572</t>
  </si>
  <si>
    <t>https://www.jaycar.com.au/1k-ohm-0-5-watt-metal-film-resistors-pack-of-8/p/RR0572</t>
  </si>
  <si>
    <t>510 Ohm 0.5 Watt Metal Film Resistors - Pack of 8</t>
  </si>
  <si>
    <t>RR0565</t>
  </si>
  <si>
    <t>https://www.jaycar.com.au/510-ohm-0-5-watt-metal-film-resistors-pack-of-8/p/RR0565?fbclid=IwAR2DwmbJSYkmTTIb3x5VqIoV1PUbMvf3PRwUlbmEG0Mocr74qjUYxqVzV6g</t>
  </si>
  <si>
    <t>Hook-Up Wire Pack - 2 metres</t>
  </si>
  <si>
    <t>WH3025</t>
  </si>
  <si>
    <t>https://www.jaycar.com.au/hook-up-wire-pack-2-metres/p/WH3025?fbclid=IwAR1kz3_jG6nFz9SNCWfSkJtGObkFcJPxSmSuukjm4zVkhKfkGeb6lk-MO9Y</t>
  </si>
  <si>
    <t xml:space="preserve">Pricing </t>
  </si>
  <si>
    <t>Budget($)</t>
  </si>
  <si>
    <t>Total Expected($)</t>
  </si>
  <si>
    <t xml:space="preserve">      Remaining($)</t>
  </si>
  <si>
    <t>Dot Matrix White on Blue LCD 20x4 Character</t>
  </si>
  <si>
    <t>QP5522</t>
  </si>
  <si>
    <t>https://www.jaycar.com.au/dot-matrix-white-on-blue-lcd-20x4-character/p/QP5522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</si>
</sst>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Fill="1" applyBorder="1" applyAlignment="1">
      <alignment horizont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/>
    </xf>
    <xf numFmtId="0" fontId="0" fillId="0" borderId="10" xfId="0" applyBorder="1"/>
    <xf numFmtId="0" fontId="0" fillId="0" borderId="12" xfId="0" applyFont="1" applyBorder="1" applyAlignment="1">
      <alignment horizontal="left" vertical="center" wrapText="1"/>
    </xf>
    <xf numFmtId="0" fontId="2" fillId="0" borderId="13" xfId="1" applyBorder="1"/>
    <xf numFmtId="0" fontId="0" fillId="0" borderId="14" xfId="0" applyFont="1" applyBorder="1" applyAlignment="1">
      <alignment horizontal="left" vertical="center" wrapText="1"/>
    </xf>
    <xf numFmtId="0" fontId="0" fillId="0" borderId="16" xfId="0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9" xfId="0" applyFont="1" applyBorder="1"/>
    <xf numFmtId="0" fontId="1" fillId="0" borderId="20" xfId="0" applyFon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0" borderId="0" xfId="1" applyAlignment="1">
      <alignment wrapText="1"/>
    </xf>
    <xf numFmtId="0" fontId="3" fillId="0" borderId="21" xfId="0" applyFont="1" applyFill="1" applyBorder="1" applyAlignment="1">
      <alignment horizontal="center" wrapText="1"/>
    </xf>
    <xf numFmtId="0" fontId="3" fillId="0" borderId="22" xfId="0" applyFont="1" applyFill="1" applyBorder="1" applyAlignment="1">
      <alignment horizontal="center" wrapText="1"/>
    </xf>
    <xf numFmtId="0" fontId="0" fillId="0" borderId="23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wrapText="1"/>
    </xf>
    <xf numFmtId="0" fontId="5" fillId="0" borderId="8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4" fillId="2" borderId="21" xfId="0" applyFont="1" applyFill="1" applyBorder="1" applyAlignment="1">
      <alignment wrapText="1"/>
    </xf>
    <xf numFmtId="0" fontId="5" fillId="0" borderId="25" xfId="0" applyFont="1" applyBorder="1" applyAlignment="1">
      <alignment horizontal="center"/>
    </xf>
    <xf numFmtId="0" fontId="4" fillId="0" borderId="26" xfId="0" applyFont="1" applyFill="1" applyBorder="1" applyAlignment="1">
      <alignment horizontal="left" wrapText="1"/>
    </xf>
    <xf numFmtId="0" fontId="2" fillId="0" borderId="15" xfId="1" applyFill="1" applyBorder="1" applyAlignment="1">
      <alignment horizontal="left" wrapText="1"/>
    </xf>
    <xf numFmtId="0" fontId="2" fillId="0" borderId="11" xfId="1" applyBorder="1"/>
    <xf numFmtId="0" fontId="2" fillId="0" borderId="17" xfId="1" applyBorder="1"/>
    <xf numFmtId="0" fontId="4" fillId="2" borderId="28" xfId="0" applyFont="1" applyFill="1" applyBorder="1" applyAlignment="1">
      <alignment horizontal="center" wrapText="1"/>
    </xf>
    <xf numFmtId="0" fontId="6" fillId="0" borderId="7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2" borderId="21" xfId="0" applyFont="1" applyFill="1" applyBorder="1" applyAlignment="1">
      <alignment horizont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ycar.com.au/duinotech-nano-board-arduino-compatible/p/XC4414" TargetMode="External"/><Relationship Id="rId13" Type="http://schemas.openxmlformats.org/officeDocument/2006/relationships/hyperlink" Target="https://www.jaycar.com.au/dot-matrix-white-on-blue-lcd-20x4-character/p/QP5522" TargetMode="External"/><Relationship Id="rId3" Type="http://schemas.openxmlformats.org/officeDocument/2006/relationships/hyperlink" Target="https://www.jaycar.com.au/1k-ohm-0-5-watt-metal-film-resistors-pack-of-8/p/RR0572?fbclid=IwAR3ooQRDDh6MWDHMhowpVOJNTICDY6H0YDbcASQ4HBr2oCtCYkx3PKfBRtw" TargetMode="External"/><Relationship Id="rId7" Type="http://schemas.openxmlformats.org/officeDocument/2006/relationships/hyperlink" Target="https://www.jaycar.com.au/9v-battery-snap-high-quality/p/PH9232" TargetMode="External"/><Relationship Id="rId12" Type="http://schemas.openxmlformats.org/officeDocument/2006/relationships/hyperlink" Target="https://www.jaycar.com.au/hook-up-wire-pack-2-metres/p/WH3025?fbclid=IwAR1kz3_jG6nFz9SNCWfSkJtGObkFcJPxSmSuukjm4zVkhKfkGeb6lk-MO9Y" TargetMode="External"/><Relationship Id="rId2" Type="http://schemas.openxmlformats.org/officeDocument/2006/relationships/hyperlink" Target="https://www.jaycar.com.au/miniature-dpdt-panel-mount-switch/p/SS0821" TargetMode="External"/><Relationship Id="rId1" Type="http://schemas.openxmlformats.org/officeDocument/2006/relationships/hyperlink" Target="https://www.jaycar.com.au/barometric-pressure-sensor-module/p/XC3702" TargetMode="External"/><Relationship Id="rId6" Type="http://schemas.openxmlformats.org/officeDocument/2006/relationships/hyperlink" Target="https://www.jaycar.com.au/eclipse-lithium-9v-battery-1200mah-pack-2/p/SB2396" TargetMode="External"/><Relationship Id="rId11" Type="http://schemas.openxmlformats.org/officeDocument/2006/relationships/hyperlink" Target="https://www.jaycar.com.au/green-5mm-led-flashing-35mcd-round-diffused/p/ZD0242" TargetMode="External"/><Relationship Id="rId5" Type="http://schemas.openxmlformats.org/officeDocument/2006/relationships/hyperlink" Target="https://www.jaycar.com.au/mixed-hook-and-loop-cable-ties-pk16/p/HP1232" TargetMode="External"/><Relationship Id="rId10" Type="http://schemas.openxmlformats.org/officeDocument/2006/relationships/hyperlink" Target="https://www.jaycar.com.au/i2c-port-expander-module-for-lcd/p/XC3706" TargetMode="External"/><Relationship Id="rId4" Type="http://schemas.openxmlformats.org/officeDocument/2006/relationships/hyperlink" Target="https://www.jaycar.com.au/510-ohm-0-5-watt-metal-film-resistors-pack-of-8/p/RR0565?fbclid=IwAR2DwmbJSYkmTTIb3x5VqIoV1PUbMvf3PRwUlbmEG0Mocr74qjUYxqVzV6g" TargetMode="External"/><Relationship Id="rId9" Type="http://schemas.openxmlformats.org/officeDocument/2006/relationships/hyperlink" Target="https://www.jaycar.com.au/arduino-compatible-rf-transceiver-module/p/XC4522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A8AD-B914-43AB-8C09-6AC87B2C1039}">
  <dimension ref="A2:H20"/>
  <sheetViews>
    <sheetView tabSelected="1" zoomScale="85" zoomScaleNormal="85" workbookViewId="0">
      <selection activeCell="A6" sqref="A6:H6"/>
    </sheetView>
  </sheetViews>
  <sheetFormatPr defaultRowHeight="14.4" x14ac:dyDescent="0.3"/>
  <cols>
    <col min="1" max="1" width="26.6640625" customWidth="1"/>
    <col min="2" max="3" width="17.33203125" customWidth="1"/>
    <col min="4" max="4" width="19.5546875" customWidth="1"/>
    <col min="5" max="5" width="14.6640625" customWidth="1"/>
    <col min="6" max="6" width="14.33203125" customWidth="1"/>
    <col min="7" max="7" width="12.109375" customWidth="1"/>
    <col min="8" max="8" width="150" customWidth="1"/>
  </cols>
  <sheetData>
    <row r="2" spans="1:8" ht="13.95" customHeight="1" x14ac:dyDescent="0.3">
      <c r="A2" s="17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9" t="s">
        <v>6</v>
      </c>
      <c r="H2" s="20" t="s">
        <v>7</v>
      </c>
    </row>
    <row r="3" spans="1:8" ht="24.6" customHeight="1" x14ac:dyDescent="0.3">
      <c r="A3" s="10" t="s">
        <v>8</v>
      </c>
      <c r="B3" s="11">
        <v>2</v>
      </c>
      <c r="C3" s="11"/>
      <c r="D3" s="11" t="s">
        <v>9</v>
      </c>
      <c r="E3" s="11">
        <v>29.95</v>
      </c>
      <c r="F3" s="11">
        <f>B3*E3</f>
        <v>59.9</v>
      </c>
      <c r="G3" s="12"/>
      <c r="H3" s="39" t="s">
        <v>10</v>
      </c>
    </row>
    <row r="4" spans="1:8" ht="28.8" x14ac:dyDescent="0.3">
      <c r="A4" s="13" t="s">
        <v>11</v>
      </c>
      <c r="B4" s="2">
        <v>2</v>
      </c>
      <c r="C4" s="2" t="s">
        <v>12</v>
      </c>
      <c r="D4" s="2" t="s">
        <v>13</v>
      </c>
      <c r="E4" s="2">
        <v>19.95</v>
      </c>
      <c r="F4" s="2">
        <f t="shared" ref="F4:F17" si="0">B4*E4</f>
        <v>39.9</v>
      </c>
      <c r="G4" s="3"/>
      <c r="H4" s="14" t="s">
        <v>14</v>
      </c>
    </row>
    <row r="5" spans="1:8" ht="28.8" x14ac:dyDescent="0.3">
      <c r="A5" s="13" t="s">
        <v>15</v>
      </c>
      <c r="B5" s="2">
        <v>1</v>
      </c>
      <c r="C5" s="2" t="s">
        <v>16</v>
      </c>
      <c r="D5" s="2" t="s">
        <v>17</v>
      </c>
      <c r="E5" s="2">
        <v>19.95</v>
      </c>
      <c r="F5" s="2">
        <f t="shared" si="0"/>
        <v>19.95</v>
      </c>
      <c r="G5" s="3"/>
      <c r="H5" s="14" t="s">
        <v>18</v>
      </c>
    </row>
    <row r="6" spans="1:8" ht="28.8" x14ac:dyDescent="0.3">
      <c r="A6" s="46" t="s">
        <v>51</v>
      </c>
      <c r="B6" s="47">
        <v>1</v>
      </c>
      <c r="C6" s="47"/>
      <c r="D6" s="48" t="s">
        <v>52</v>
      </c>
      <c r="E6" s="47">
        <v>24.95</v>
      </c>
      <c r="F6" s="47">
        <v>24.95</v>
      </c>
      <c r="G6" s="49"/>
      <c r="H6" s="14" t="s">
        <v>53</v>
      </c>
    </row>
    <row r="7" spans="1:8" ht="28.8" x14ac:dyDescent="0.3">
      <c r="A7" s="13" t="s">
        <v>19</v>
      </c>
      <c r="B7" s="2">
        <v>1</v>
      </c>
      <c r="C7" s="2"/>
      <c r="D7" s="4" t="s">
        <v>20</v>
      </c>
      <c r="E7" s="2">
        <v>9.9499999999999993</v>
      </c>
      <c r="F7" s="2">
        <f t="shared" si="0"/>
        <v>9.9499999999999993</v>
      </c>
      <c r="G7" s="3"/>
      <c r="H7" s="14" t="s">
        <v>21</v>
      </c>
    </row>
    <row r="8" spans="1:8" ht="28.8" x14ac:dyDescent="0.3">
      <c r="A8" s="13" t="s">
        <v>22</v>
      </c>
      <c r="B8" s="2">
        <v>2</v>
      </c>
      <c r="C8" s="2"/>
      <c r="D8" s="2" t="s">
        <v>23</v>
      </c>
      <c r="E8" s="2">
        <v>0.95</v>
      </c>
      <c r="F8" s="2">
        <f>B8*E8</f>
        <v>1.9</v>
      </c>
      <c r="G8" s="3"/>
      <c r="H8" s="14" t="s">
        <v>24</v>
      </c>
    </row>
    <row r="9" spans="1:8" ht="28.8" x14ac:dyDescent="0.3">
      <c r="A9" s="13" t="s">
        <v>25</v>
      </c>
      <c r="B9" s="2">
        <v>2</v>
      </c>
      <c r="C9" s="2"/>
      <c r="D9" s="4" t="s">
        <v>26</v>
      </c>
      <c r="E9" s="2">
        <v>1.65</v>
      </c>
      <c r="F9" s="2">
        <f>B9*E9</f>
        <v>3.3</v>
      </c>
      <c r="G9" s="3"/>
      <c r="H9" s="14" t="s">
        <v>27</v>
      </c>
    </row>
    <row r="10" spans="1:8" x14ac:dyDescent="0.3">
      <c r="A10" s="13" t="s">
        <v>28</v>
      </c>
      <c r="B10" s="2">
        <v>2</v>
      </c>
      <c r="C10" s="2"/>
      <c r="D10" s="4" t="s">
        <v>29</v>
      </c>
      <c r="E10" s="2">
        <v>1.1000000000000001</v>
      </c>
      <c r="F10" s="2">
        <f>B10*E10</f>
        <v>2.2000000000000002</v>
      </c>
      <c r="G10" s="3"/>
      <c r="H10" s="14" t="s">
        <v>30</v>
      </c>
    </row>
    <row r="11" spans="1:8" ht="28.8" x14ac:dyDescent="0.3">
      <c r="A11" s="15" t="s">
        <v>31</v>
      </c>
      <c r="B11" s="2">
        <v>1</v>
      </c>
      <c r="C11" s="2"/>
      <c r="D11" s="28" t="s">
        <v>32</v>
      </c>
      <c r="E11" s="2">
        <v>28.95</v>
      </c>
      <c r="F11" s="2">
        <f>B11*E11</f>
        <v>28.95</v>
      </c>
      <c r="G11" s="3"/>
      <c r="H11" s="14" t="s">
        <v>33</v>
      </c>
    </row>
    <row r="12" spans="1:8" ht="28.8" x14ac:dyDescent="0.3">
      <c r="A12" s="37" t="s">
        <v>34</v>
      </c>
      <c r="B12" s="9">
        <v>1</v>
      </c>
      <c r="C12" s="27" t="s">
        <v>35</v>
      </c>
      <c r="D12" s="26" t="s">
        <v>36</v>
      </c>
      <c r="E12" s="9">
        <v>13.95</v>
      </c>
      <c r="F12" s="9">
        <v>13.95</v>
      </c>
      <c r="G12" s="9" t="s">
        <v>35</v>
      </c>
      <c r="H12" s="38" t="s">
        <v>37</v>
      </c>
    </row>
    <row r="13" spans="1:8" ht="28.8" x14ac:dyDescent="0.3">
      <c r="A13" s="35" t="s">
        <v>38</v>
      </c>
      <c r="B13" s="32">
        <v>2</v>
      </c>
      <c r="C13" s="33"/>
      <c r="D13" s="29" t="s">
        <v>39</v>
      </c>
      <c r="E13" s="33">
        <v>0.85</v>
      </c>
      <c r="F13" s="34">
        <f t="shared" ref="F13:F14" si="1">B13*E13</f>
        <v>1.7</v>
      </c>
      <c r="G13" s="3"/>
      <c r="H13" s="25" t="s">
        <v>40</v>
      </c>
    </row>
    <row r="14" spans="1:8" ht="28.8" x14ac:dyDescent="0.3">
      <c r="A14" s="35" t="s">
        <v>41</v>
      </c>
      <c r="B14" s="36">
        <v>2</v>
      </c>
      <c r="C14" s="31"/>
      <c r="D14" s="41" t="s">
        <v>42</v>
      </c>
      <c r="E14" s="31">
        <v>0.85</v>
      </c>
      <c r="F14" s="31">
        <f t="shared" si="1"/>
        <v>1.7</v>
      </c>
      <c r="G14" s="30"/>
      <c r="H14" s="14" t="s">
        <v>43</v>
      </c>
    </row>
    <row r="15" spans="1:8" x14ac:dyDescent="0.3">
      <c r="A15" s="35" t="s">
        <v>44</v>
      </c>
      <c r="B15" s="42">
        <v>1</v>
      </c>
      <c r="C15" s="43"/>
      <c r="D15" s="45" t="s">
        <v>45</v>
      </c>
      <c r="E15" s="42">
        <v>5.95</v>
      </c>
      <c r="F15" s="44">
        <f>B15*E15</f>
        <v>5.95</v>
      </c>
      <c r="G15" s="16"/>
      <c r="H15" s="40" t="s">
        <v>46</v>
      </c>
    </row>
    <row r="16" spans="1:8" x14ac:dyDescent="0.3">
      <c r="A16" s="21"/>
      <c r="B16" s="22"/>
      <c r="C16" s="22"/>
      <c r="D16" s="22"/>
      <c r="E16" s="22"/>
      <c r="F16" s="22">
        <f t="shared" ref="F16" si="2">B16*E16</f>
        <v>0</v>
      </c>
      <c r="G16" s="23"/>
      <c r="H16" s="24"/>
    </row>
    <row r="17" spans="1:8" x14ac:dyDescent="0.3">
      <c r="A17" s="21"/>
      <c r="B17" s="22"/>
      <c r="C17" s="22"/>
      <c r="D17" s="22"/>
      <c r="E17" s="22"/>
      <c r="F17" s="22">
        <f t="shared" si="0"/>
        <v>0</v>
      </c>
      <c r="G17" s="23"/>
      <c r="H17" s="24"/>
    </row>
    <row r="18" spans="1:8" ht="15" thickBot="1" x14ac:dyDescent="0.35">
      <c r="A18" s="1" t="s">
        <v>47</v>
      </c>
    </row>
    <row r="19" spans="1:8" ht="15" thickBot="1" x14ac:dyDescent="0.35">
      <c r="A19" s="6" t="s">
        <v>48</v>
      </c>
      <c r="B19" s="6" t="s">
        <v>49</v>
      </c>
      <c r="C19" s="6" t="s">
        <v>50</v>
      </c>
    </row>
    <row r="20" spans="1:8" ht="15" thickBot="1" x14ac:dyDescent="0.35">
      <c r="A20" s="5">
        <v>300</v>
      </c>
      <c r="B20" s="7">
        <f>SUM(F3:F17)</f>
        <v>214.29999999999993</v>
      </c>
      <c r="C20" s="8">
        <f>A20-B20</f>
        <v>85.700000000000074</v>
      </c>
    </row>
  </sheetData>
  <hyperlinks>
    <hyperlink ref="H5" r:id="rId1" xr:uid="{DCB76471-486B-4B02-A05E-084D061488B5}"/>
    <hyperlink ref="H9" r:id="rId2" xr:uid="{5224032F-6C9A-417E-BF27-A9805990C5BE}"/>
    <hyperlink ref="H13" r:id="rId3" xr:uid="{9CB2B1DC-A2D7-4006-9701-53FE73BA7354}"/>
    <hyperlink ref="H14" r:id="rId4" xr:uid="{7E161DB2-3B51-4400-9516-28DA3DF12C5A}"/>
    <hyperlink ref="H12" r:id="rId5" xr:uid="{2B6016D2-320B-4B4B-B080-4F071CF09B12}"/>
    <hyperlink ref="H11" r:id="rId6" xr:uid="{099F71C0-1BBB-43A0-917B-14539828AF9A}"/>
    <hyperlink ref="H10" r:id="rId7" xr:uid="{F6C990DF-CBE7-4F98-919A-EB83853DF6B0}"/>
    <hyperlink ref="H3" r:id="rId8" xr:uid="{D2F3BDAF-52D1-4DDF-8C93-FA5D50D18EE4}"/>
    <hyperlink ref="H4" r:id="rId9" xr:uid="{46145535-459C-46BB-BE30-27F35A299309}"/>
    <hyperlink ref="H7" r:id="rId10" xr:uid="{EFBC5855-A8E6-4D8F-BF89-5E0D4223D347}"/>
    <hyperlink ref="H8" r:id="rId11" xr:uid="{C653C8DF-31D3-468A-B6B5-69EE03CDCCC0}"/>
    <hyperlink ref="H15" r:id="rId12" xr:uid="{33DEE741-C5D4-4251-BB6B-27A7A4A32E57}"/>
    <hyperlink ref="H6" r:id="rId13" xr:uid="{66E58819-FC67-4899-B59D-1DB09576AD31}"/>
  </hyperlinks>
  <pageMargins left="0.7" right="0.7" top="0.75" bottom="0.75" header="0.3" footer="0.3"/>
  <pageSetup orientation="portrait" horizontalDpi="0" verticalDpi="0"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3CC0B999676A42AFCAFD9E3710A17F" ma:contentTypeVersion="8" ma:contentTypeDescription="Create a new document." ma:contentTypeScope="" ma:versionID="0ae075a7906f72cb2d62539606c8b06f">
  <xsd:schema xmlns:xsd="http://www.w3.org/2001/XMLSchema" xmlns:xs="http://www.w3.org/2001/XMLSchema" xmlns:p="http://schemas.microsoft.com/office/2006/metadata/properties" xmlns:ns2="ed86567e-53f1-457e-8981-b1f1aa84d160" targetNamespace="http://schemas.microsoft.com/office/2006/metadata/properties" ma:root="true" ma:fieldsID="482b30af090101ed64a8ac5be7093350" ns2:_="">
    <xsd:import namespace="ed86567e-53f1-457e-8981-b1f1aa84d1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86567e-53f1-457e-8981-b1f1aa84d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A4E696-CB3E-49DA-9700-E8FC8C7AF7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B2CD8E-4C1D-43D2-AA17-5D0B434C33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86567e-53f1-457e-8981-b1f1aa84d1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AF39C4-82DA-43D8-8409-9449CD09A9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</dc:creator>
  <cp:keywords/>
  <dc:description/>
  <cp:lastModifiedBy>Man Ly</cp:lastModifiedBy>
  <cp:revision/>
  <dcterms:created xsi:type="dcterms:W3CDTF">2021-01-10T00:34:59Z</dcterms:created>
  <dcterms:modified xsi:type="dcterms:W3CDTF">2021-01-12T01:09:30Z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0x010100D73CC0B999676A42AFCAFD9E3710A17F</vt:lpwstr>
  </property>
</Properties>
</file>