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959F88C2-4AF5-4DD6-AD6E-A910D693E0AE}" xr6:coauthVersionLast="47" xr6:coauthVersionMax="47" xr10:uidLastSave="{00000000-0000-0000-0000-000000000000}"/>
  <bookViews>
    <workbookView xWindow="-110" yWindow="-110" windowWidth="38620" windowHeight="21820" activeTab="3" xr2:uid="{00000000-000D-0000-FFFF-FFFF00000000}"/>
  </bookViews>
  <sheets>
    <sheet name="Analysis" sheetId="3" r:id="rId1"/>
    <sheet name="Source Data &gt; &gt;" sheetId="5" r:id="rId2"/>
    <sheet name="Expense Components" sheetId="4" r:id="rId3"/>
    <sheet name="Historicals Sales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7" i="2" s="1"/>
  <c r="I7" i="2" s="1"/>
  <c r="J7" i="2" s="1"/>
  <c r="K7" i="2" s="1"/>
  <c r="F7" i="2"/>
  <c r="E7" i="2"/>
</calcChain>
</file>

<file path=xl/sharedStrings.xml><?xml version="1.0" encoding="utf-8"?>
<sst xmlns="http://schemas.openxmlformats.org/spreadsheetml/2006/main" count="59" uniqueCount="51">
  <si>
    <t>Expense Components</t>
  </si>
  <si>
    <t>Historical Sales Data</t>
  </si>
  <si>
    <t>Analysis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</si>
  <si>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</si>
  <si>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</si>
  <si>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</si>
  <si>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</si>
  <si>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</si>
  <si>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</si>
  <si>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</si>
  <si>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</si>
  <si>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Number of Students Attended</t>
  </si>
  <si>
    <t>Price per Ticket</t>
  </si>
  <si>
    <t>Food Sold</t>
  </si>
  <si>
    <t>Sales Price (Per Unit)</t>
  </si>
  <si>
    <t>Pizza (Per Slice)</t>
  </si>
  <si>
    <t>Hamburger Slicer (Per Slicer)</t>
  </si>
  <si>
    <t>Hot Dog (Per Hot Dog)</t>
  </si>
  <si>
    <t>Lemonade (Per Cup)</t>
  </si>
  <si>
    <t>Cost (Per Unit)</t>
  </si>
  <si>
    <t>Amount Sold (Per Unit)</t>
  </si>
  <si>
    <t>Year 2024's event - Expense Components</t>
  </si>
  <si>
    <t>FY2024</t>
  </si>
  <si>
    <t>Total Number of Students</t>
  </si>
  <si>
    <t>Venue Cost:</t>
  </si>
  <si>
    <t>Below are the expense breakdowns provided from the event planning team:</t>
  </si>
  <si>
    <t>Expense:</t>
  </si>
  <si>
    <t>Venue Setup Cost:</t>
  </si>
  <si>
    <t>Event DJ:</t>
  </si>
  <si>
    <t>Venue Cost is the cost to rent the area for the event.</t>
  </si>
  <si>
    <t>The DJ cost is the cost to book the DJ for the event. He will bring his own audio equipment and speakers for the event.</t>
  </si>
  <si>
    <t>Event Insurance:</t>
  </si>
  <si>
    <t>Venue Setup Cost includes assistance from third parties to set up the venue and clean the venue afterwards. This would include supplies as well.</t>
  </si>
  <si>
    <t>Insurance costs are considered in case of unexpected ocurrences.</t>
  </si>
  <si>
    <t>Year 2024</t>
  </si>
  <si>
    <t>Revenue</t>
  </si>
  <si>
    <t>Ticket Revenue</t>
  </si>
  <si>
    <t>Catering Revenue</t>
  </si>
  <si>
    <t>Total Revenue</t>
  </si>
  <si>
    <t>Cost of Goods Sold</t>
  </si>
  <si>
    <t>Catering Cost</t>
  </si>
  <si>
    <t>Total Cost of Goods Sold</t>
  </si>
  <si>
    <t>Gross Profit</t>
  </si>
  <si>
    <t>Operating Expenses</t>
  </si>
  <si>
    <t>Venue Cost</t>
  </si>
  <si>
    <t>Setup Cost</t>
  </si>
  <si>
    <t>DJ Cost</t>
  </si>
  <si>
    <t>Insurance Cost</t>
  </si>
  <si>
    <t>Total Operating Expense</t>
  </si>
  <si>
    <t>Net Profit</t>
  </si>
  <si>
    <t>Catering costs are not finalized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</si>
</sst>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 applyAlignment="1">
      <alignment horizontal="left" indent="1"/>
    </xf>
    <xf numFmtId="0" fontId="4" fillId="4" borderId="0" xfId="0" applyFont="1" applyFill="1" applyAlignment="1">
      <alignment horizontal="center"/>
    </xf>
    <xf numFmtId="3" fontId="2" fillId="3" borderId="3" xfId="0" applyNumberFormat="1" applyFont="1" applyFill="1" applyBorder="1"/>
    <xf numFmtId="9" fontId="2" fillId="0" borderId="0" xfId="0" applyNumberFormat="1" applyFont="1"/>
    <xf numFmtId="165" fontId="2" fillId="3" borderId="3" xfId="0" applyNumberFormat="1" applyFont="1" applyFill="1" applyBorder="1"/>
    <xf numFmtId="0" fontId="2" fillId="3" borderId="3" xfId="0" applyFont="1" applyFill="1" applyBorder="1"/>
    <xf numFmtId="0" fontId="3" fillId="0" borderId="2" xfId="0" applyFont="1" applyBorder="1"/>
    <xf numFmtId="0" fontId="0" fillId="0" borderId="2" xfId="0" applyBorder="1"/>
    <xf numFmtId="0" fontId="5" fillId="0" borderId="4" xfId="0" applyFont="1" applyBorder="1"/>
    <xf numFmtId="0" fontId="2" fillId="0" borderId="4" xfId="0" applyFont="1" applyBorder="1"/>
    <xf numFmtId="165" fontId="2" fillId="0" borderId="0" xfId="0" applyNumberFormat="1" applyFont="1"/>
    <xf numFmtId="164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D072-399F-43C6-89A4-380D0DC60919}">
  <dimension ref="A1:E30"/>
  <sheetViews>
    <sheetView showGridLines="0" zoomScale="145" zoomScaleNormal="145" workbookViewId="0"/>
  </sheetViews>
  <sheetFormatPr defaultColWidth="9.1796875" defaultRowHeight="10.5" zeroHeight="1" x14ac:dyDescent="0.25"/>
  <cols>
    <col min="1" max="2" width="1.7265625" style="2" customWidth="1"/>
    <col min="3" max="3" width="16.7265625" style="2" customWidth="1"/>
    <col min="4" max="4" width="1.7265625" style="2" customWidth="1"/>
    <col min="5" max="16384" width="9.1796875" style="2"/>
  </cols>
  <sheetData>
    <row r="1" spans="1:5" s="1" customFormat="1" ht="26" x14ac:dyDescent="0.6">
      <c r="A1" s="1" t="s">
        <v>2</v>
      </c>
    </row>
    <row r="2" spans="1:5" ht="5.15" customHeight="1" x14ac:dyDescent="0.25"/>
    <row r="3" spans="1:5" x14ac:dyDescent="0.25">
      <c r="E3" s="7" t="s">
        <v>34</v>
      </c>
    </row>
    <row r="4" spans="1:5" x14ac:dyDescent="0.25">
      <c r="B4" s="5" t="s">
        <v>35</v>
      </c>
    </row>
    <row r="5" spans="1:5" x14ac:dyDescent="0.25">
      <c r="C5" s="2" t="s">
        <v>36</v>
      </c>
      <c r="E5" s="18"/>
    </row>
    <row r="6" spans="1:5" x14ac:dyDescent="0.25">
      <c r="C6" s="2" t="s">
        <v>37</v>
      </c>
      <c r="E6" s="19"/>
    </row>
    <row r="7" spans="1:5" x14ac:dyDescent="0.25">
      <c r="B7" s="5" t="s">
        <v>38</v>
      </c>
      <c r="E7" s="20"/>
    </row>
    <row r="8" spans="1:5" x14ac:dyDescent="0.25"/>
    <row r="9" spans="1:5" x14ac:dyDescent="0.25">
      <c r="B9" s="5" t="s">
        <v>39</v>
      </c>
    </row>
    <row r="10" spans="1:5" x14ac:dyDescent="0.25">
      <c r="C10" s="2" t="s">
        <v>40</v>
      </c>
      <c r="E10" s="19"/>
    </row>
    <row r="11" spans="1:5" x14ac:dyDescent="0.25">
      <c r="B11" s="5" t="s">
        <v>41</v>
      </c>
      <c r="E11" s="20"/>
    </row>
    <row r="12" spans="1:5" ht="5.15" customHeight="1" x14ac:dyDescent="0.25"/>
    <row r="13" spans="1:5" ht="11" thickBot="1" x14ac:dyDescent="0.3">
      <c r="B13" s="5" t="s">
        <v>42</v>
      </c>
      <c r="E13" s="21"/>
    </row>
    <row r="14" spans="1:5" x14ac:dyDescent="0.25"/>
    <row r="15" spans="1:5" x14ac:dyDescent="0.25">
      <c r="B15" s="5" t="s">
        <v>43</v>
      </c>
    </row>
    <row r="16" spans="1:5" x14ac:dyDescent="0.25">
      <c r="C16" s="2" t="s">
        <v>44</v>
      </c>
      <c r="E16" s="19"/>
    </row>
    <row r="17" spans="2:5" x14ac:dyDescent="0.25">
      <c r="C17" s="2" t="s">
        <v>45</v>
      </c>
      <c r="E17" s="19"/>
    </row>
    <row r="18" spans="2:5" x14ac:dyDescent="0.25">
      <c r="C18" s="2" t="s">
        <v>46</v>
      </c>
      <c r="E18" s="19"/>
    </row>
    <row r="19" spans="2:5" x14ac:dyDescent="0.25">
      <c r="C19" s="2" t="s">
        <v>47</v>
      </c>
      <c r="E19" s="19"/>
    </row>
    <row r="20" spans="2:5" x14ac:dyDescent="0.25">
      <c r="B20" s="5" t="s">
        <v>48</v>
      </c>
      <c r="E20" s="20"/>
    </row>
    <row r="21" spans="2:5" ht="5.15" customHeight="1" x14ac:dyDescent="0.25"/>
    <row r="22" spans="2:5" ht="11" thickBot="1" x14ac:dyDescent="0.3">
      <c r="B22" s="5" t="s">
        <v>49</v>
      </c>
      <c r="E22" s="21"/>
    </row>
    <row r="23" spans="2:5" x14ac:dyDescent="0.25"/>
    <row r="24" spans="2:5" x14ac:dyDescent="0.25"/>
    <row r="25" spans="2:5" x14ac:dyDescent="0.25"/>
    <row r="26" spans="2:5" x14ac:dyDescent="0.25"/>
    <row r="27" spans="2:5" x14ac:dyDescent="0.25"/>
    <row r="28" spans="2:5" x14ac:dyDescent="0.25"/>
    <row r="29" spans="2:5" x14ac:dyDescent="0.25"/>
    <row r="30" spans="2: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B69F-9858-4AFA-82C5-A176A3E3DE47}">
  <sheetPr>
    <tabColor theme="0"/>
  </sheetPr>
  <dimension ref="A1"/>
  <sheetViews>
    <sheetView topLeftCell="XFD1048576" workbookViewId="0"/>
  </sheetViews>
  <sheetFormatPr defaultColWidth="0" defaultRowHeight="14.5" zeroHeight="1" x14ac:dyDescent="0.35"/>
  <cols>
    <col min="1" max="16384" width="9.1796875" hidden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9E6F-6F60-467F-9305-0453244C4E4B}">
  <dimension ref="A1:G17"/>
  <sheetViews>
    <sheetView showGridLines="0" zoomScale="190" zoomScaleNormal="190" workbookViewId="0"/>
  </sheetViews>
  <sheetFormatPr defaultColWidth="9.1796875" defaultRowHeight="10.5" x14ac:dyDescent="0.25"/>
  <cols>
    <col min="1" max="1" width="1.7265625" style="2" customWidth="1"/>
    <col min="2" max="2" width="13.26953125" style="2" bestFit="1" customWidth="1"/>
    <col min="3" max="16384" width="9.1796875" style="2"/>
  </cols>
  <sheetData>
    <row r="1" spans="1:7" s="1" customFormat="1" ht="26" x14ac:dyDescent="0.6">
      <c r="A1" s="1" t="s">
        <v>0</v>
      </c>
    </row>
    <row r="2" spans="1:7" customFormat="1" ht="5.15" customHeight="1" x14ac:dyDescent="0.35"/>
    <row r="3" spans="1:7" customFormat="1" ht="15" thickBot="1" x14ac:dyDescent="0.4">
      <c r="B3" s="12" t="s">
        <v>21</v>
      </c>
      <c r="C3" s="13"/>
      <c r="D3" s="13"/>
      <c r="E3" s="13"/>
      <c r="F3" s="13"/>
      <c r="G3" s="13"/>
    </row>
    <row r="4" spans="1:7" ht="5.15" customHeight="1" x14ac:dyDescent="0.25"/>
    <row r="5" spans="1:7" x14ac:dyDescent="0.25">
      <c r="B5" s="5" t="s">
        <v>25</v>
      </c>
    </row>
    <row r="6" spans="1:7" ht="5.15" customHeight="1" x14ac:dyDescent="0.25"/>
    <row r="7" spans="1:7" x14ac:dyDescent="0.25">
      <c r="B7" s="2" t="s">
        <v>29</v>
      </c>
    </row>
    <row r="8" spans="1:7" x14ac:dyDescent="0.25">
      <c r="B8" s="2" t="s">
        <v>32</v>
      </c>
    </row>
    <row r="9" spans="1:7" x14ac:dyDescent="0.25">
      <c r="B9" s="2" t="s">
        <v>30</v>
      </c>
    </row>
    <row r="10" spans="1:7" x14ac:dyDescent="0.25">
      <c r="B10" s="2" t="s">
        <v>33</v>
      </c>
    </row>
    <row r="11" spans="1:7" x14ac:dyDescent="0.25">
      <c r="B11" s="2" t="s">
        <v>50</v>
      </c>
    </row>
    <row r="13" spans="1:7" ht="11" thickBot="1" x14ac:dyDescent="0.3">
      <c r="B13" s="14" t="s">
        <v>26</v>
      </c>
      <c r="C13" s="15"/>
      <c r="D13" s="15"/>
    </row>
    <row r="14" spans="1:7" ht="11" thickTop="1" x14ac:dyDescent="0.25">
      <c r="B14" s="5" t="s">
        <v>24</v>
      </c>
      <c r="C14" s="17">
        <v>16400</v>
      </c>
    </row>
    <row r="15" spans="1:7" x14ac:dyDescent="0.25">
      <c r="B15" s="5" t="s">
        <v>27</v>
      </c>
      <c r="C15" s="17">
        <v>3500</v>
      </c>
    </row>
    <row r="16" spans="1:7" x14ac:dyDescent="0.25">
      <c r="B16" s="5" t="s">
        <v>28</v>
      </c>
      <c r="C16" s="17">
        <v>600</v>
      </c>
    </row>
    <row r="17" spans="2:3" x14ac:dyDescent="0.25">
      <c r="B17" s="5" t="s">
        <v>31</v>
      </c>
      <c r="C17" s="17">
        <v>1500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3067-4947-4FBD-AE8C-573E73A3086F}">
  <dimension ref="A1:T26"/>
  <sheetViews>
    <sheetView showGridLines="0" tabSelected="1" zoomScale="140" zoomScaleNormal="140" workbookViewId="0"/>
  </sheetViews>
  <sheetFormatPr defaultColWidth="9.1796875" defaultRowHeight="10.5" x14ac:dyDescent="0.25"/>
  <cols>
    <col min="1" max="1" width="1.7265625" style="2" customWidth="1"/>
    <col min="2" max="2" width="23" style="2" bestFit="1" customWidth="1"/>
    <col min="3" max="3" width="1.7265625" style="2" customWidth="1"/>
    <col min="4" max="16384" width="9.1796875" style="2"/>
  </cols>
  <sheetData>
    <row r="1" spans="1:20" s="1" customFormat="1" ht="26" x14ac:dyDescent="0.6">
      <c r="A1" s="1" t="s">
        <v>1</v>
      </c>
      <c r="B1" s="3"/>
    </row>
    <row r="3" spans="1:20" x14ac:dyDescent="0.25"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22</v>
      </c>
    </row>
    <row r="4" spans="1:20" x14ac:dyDescent="0.25">
      <c r="B4" s="2" t="s">
        <v>23</v>
      </c>
      <c r="D4" s="8">
        <v>487</v>
      </c>
      <c r="E4" s="8">
        <v>509</v>
      </c>
      <c r="F4" s="8">
        <v>529</v>
      </c>
      <c r="G4" s="8">
        <v>550</v>
      </c>
      <c r="H4" s="8">
        <v>573</v>
      </c>
      <c r="I4" s="8">
        <v>594</v>
      </c>
      <c r="J4" s="8">
        <v>616</v>
      </c>
      <c r="K4" s="8">
        <v>642</v>
      </c>
      <c r="L4" s="8">
        <v>683</v>
      </c>
    </row>
    <row r="5" spans="1:20" x14ac:dyDescent="0.25">
      <c r="B5" s="2" t="s">
        <v>11</v>
      </c>
      <c r="D5" s="8">
        <v>375</v>
      </c>
      <c r="E5" s="8">
        <v>404</v>
      </c>
      <c r="F5" s="8">
        <v>430</v>
      </c>
      <c r="G5" s="8">
        <v>448</v>
      </c>
      <c r="H5" s="8">
        <v>440</v>
      </c>
      <c r="I5" s="8">
        <v>461</v>
      </c>
      <c r="J5" s="8">
        <v>483</v>
      </c>
      <c r="K5" s="8">
        <v>496</v>
      </c>
      <c r="L5" s="18"/>
    </row>
    <row r="6" spans="1:20" ht="5.15" customHeight="1" x14ac:dyDescent="0.25">
      <c r="D6" s="9"/>
      <c r="E6" s="9"/>
      <c r="F6" s="9"/>
      <c r="G6" s="9"/>
      <c r="H6" s="9"/>
      <c r="I6" s="9"/>
      <c r="J6" s="9"/>
      <c r="K6" s="9"/>
    </row>
    <row r="7" spans="1:20" x14ac:dyDescent="0.25">
      <c r="B7" s="2" t="s">
        <v>12</v>
      </c>
      <c r="D7" s="10">
        <v>35</v>
      </c>
      <c r="E7" s="10">
        <f>D7*(1+5%)</f>
        <v>36.75</v>
      </c>
      <c r="F7" s="10">
        <f t="shared" ref="F7:K7" si="0">E7*(1+5%)</f>
        <v>38.587499999999999</v>
      </c>
      <c r="G7" s="10">
        <f t="shared" si="0"/>
        <v>40.516874999999999</v>
      </c>
      <c r="H7" s="10">
        <f t="shared" si="0"/>
        <v>42.542718749999999</v>
      </c>
      <c r="I7" s="10">
        <f t="shared" si="0"/>
        <v>44.669854687499999</v>
      </c>
      <c r="J7" s="10">
        <f t="shared" si="0"/>
        <v>46.903347421875004</v>
      </c>
      <c r="K7" s="10">
        <f t="shared" si="0"/>
        <v>49.248514792968756</v>
      </c>
      <c r="L7" s="18"/>
    </row>
    <row r="8" spans="1:20" ht="5.15" customHeight="1" x14ac:dyDescent="0.25"/>
    <row r="9" spans="1:20" x14ac:dyDescent="0.25">
      <c r="B9" s="5" t="s">
        <v>13</v>
      </c>
      <c r="L9" s="16"/>
    </row>
    <row r="10" spans="1:20" x14ac:dyDescent="0.25">
      <c r="B10" s="6" t="s">
        <v>20</v>
      </c>
    </row>
    <row r="11" spans="1:20" x14ac:dyDescent="0.25">
      <c r="B11" s="4" t="s">
        <v>15</v>
      </c>
      <c r="D11" s="11">
        <v>119</v>
      </c>
      <c r="E11" s="11">
        <v>122</v>
      </c>
      <c r="F11" s="11">
        <v>138</v>
      </c>
      <c r="G11" s="11">
        <v>140</v>
      </c>
      <c r="H11" s="11">
        <v>130</v>
      </c>
      <c r="I11" s="11">
        <v>134</v>
      </c>
      <c r="J11" s="11">
        <v>141</v>
      </c>
      <c r="K11" s="11">
        <v>149</v>
      </c>
      <c r="L11" s="18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B12" s="4" t="s">
        <v>16</v>
      </c>
      <c r="D12" s="11">
        <v>41</v>
      </c>
      <c r="E12" s="11">
        <v>44</v>
      </c>
      <c r="F12" s="11">
        <v>55</v>
      </c>
      <c r="G12" s="11">
        <v>53</v>
      </c>
      <c r="H12" s="11">
        <v>46</v>
      </c>
      <c r="I12" s="11">
        <v>52</v>
      </c>
      <c r="J12" s="11">
        <v>62</v>
      </c>
      <c r="K12" s="11">
        <v>64</v>
      </c>
      <c r="L12" s="18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B13" s="4" t="s">
        <v>17</v>
      </c>
      <c r="D13" s="11">
        <v>117</v>
      </c>
      <c r="E13" s="11">
        <v>114</v>
      </c>
      <c r="F13" s="11">
        <v>132</v>
      </c>
      <c r="G13" s="11">
        <v>143</v>
      </c>
      <c r="H13" s="11">
        <v>129</v>
      </c>
      <c r="I13" s="11">
        <v>136</v>
      </c>
      <c r="J13" s="11">
        <v>151</v>
      </c>
      <c r="K13" s="11">
        <v>143</v>
      </c>
      <c r="L13" s="18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B14" s="4" t="s">
        <v>18</v>
      </c>
      <c r="D14" s="11">
        <v>325</v>
      </c>
      <c r="E14" s="11">
        <v>350</v>
      </c>
      <c r="F14" s="11">
        <v>372</v>
      </c>
      <c r="G14" s="11">
        <v>390</v>
      </c>
      <c r="H14" s="11">
        <v>378</v>
      </c>
      <c r="I14" s="11">
        <v>401</v>
      </c>
      <c r="J14" s="11">
        <v>417</v>
      </c>
      <c r="K14" s="11">
        <v>423</v>
      </c>
      <c r="L14" s="18"/>
      <c r="M14" s="9"/>
      <c r="N14" s="9"/>
      <c r="O14" s="9"/>
      <c r="P14" s="9"/>
      <c r="Q14" s="9"/>
      <c r="R14" s="9"/>
      <c r="S14" s="9"/>
      <c r="T14" s="9"/>
    </row>
    <row r="15" spans="1:20" ht="5.15" customHeight="1" x14ac:dyDescent="0.25">
      <c r="B15" s="5"/>
    </row>
    <row r="16" spans="1:20" x14ac:dyDescent="0.25">
      <c r="B16" s="6" t="s">
        <v>14</v>
      </c>
    </row>
    <row r="17" spans="2:13" x14ac:dyDescent="0.25">
      <c r="B17" s="4" t="s">
        <v>15</v>
      </c>
      <c r="D17" s="10">
        <v>4.5</v>
      </c>
      <c r="E17" s="10">
        <v>4.7250000000000005</v>
      </c>
      <c r="F17" s="10">
        <v>4.9612500000000006</v>
      </c>
      <c r="G17" s="10">
        <v>5.2093125000000011</v>
      </c>
      <c r="H17" s="10">
        <v>5.4697781250000013</v>
      </c>
      <c r="I17" s="10">
        <v>5.7432670312500012</v>
      </c>
      <c r="J17" s="10">
        <v>6.0304303828125017</v>
      </c>
      <c r="K17" s="10">
        <v>6.3319519019531274</v>
      </c>
      <c r="L17" s="18"/>
    </row>
    <row r="18" spans="2:13" x14ac:dyDescent="0.25">
      <c r="B18" s="4" t="s">
        <v>16</v>
      </c>
      <c r="D18" s="10">
        <v>8.35</v>
      </c>
      <c r="E18" s="10">
        <v>8.7675000000000001</v>
      </c>
      <c r="F18" s="10">
        <v>9.2058750000000007</v>
      </c>
      <c r="G18" s="10">
        <v>9.6661687500000006</v>
      </c>
      <c r="H18" s="10">
        <v>10.1494771875</v>
      </c>
      <c r="I18" s="10">
        <v>10.656951046875001</v>
      </c>
      <c r="J18" s="10">
        <v>11.189798599218751</v>
      </c>
      <c r="K18" s="10">
        <v>11.749288529179688</v>
      </c>
      <c r="L18" s="18"/>
    </row>
    <row r="19" spans="2:13" x14ac:dyDescent="0.25">
      <c r="B19" s="4" t="s">
        <v>17</v>
      </c>
      <c r="D19" s="10">
        <v>2.5</v>
      </c>
      <c r="E19" s="10">
        <v>2.625</v>
      </c>
      <c r="F19" s="10">
        <v>2.7562500000000001</v>
      </c>
      <c r="G19" s="10">
        <v>2.8940625000000004</v>
      </c>
      <c r="H19" s="10">
        <v>3.0387656250000004</v>
      </c>
      <c r="I19" s="10">
        <v>3.1907039062500004</v>
      </c>
      <c r="J19" s="10">
        <v>3.3502391015625008</v>
      </c>
      <c r="K19" s="10">
        <v>3.517751056640626</v>
      </c>
      <c r="L19" s="18"/>
    </row>
    <row r="20" spans="2:13" x14ac:dyDescent="0.25">
      <c r="B20" s="4" t="s">
        <v>18</v>
      </c>
      <c r="D20" s="10">
        <v>6.2</v>
      </c>
      <c r="E20" s="10">
        <v>6.5100000000000007</v>
      </c>
      <c r="F20" s="10">
        <v>6.8355000000000006</v>
      </c>
      <c r="G20" s="10">
        <v>7.1772750000000007</v>
      </c>
      <c r="H20" s="10">
        <v>7.536138750000001</v>
      </c>
      <c r="I20" s="10">
        <v>7.9129456875000015</v>
      </c>
      <c r="J20" s="10">
        <v>8.3085929718750027</v>
      </c>
      <c r="K20" s="10">
        <v>8.7240226204687534</v>
      </c>
      <c r="L20" s="18"/>
    </row>
    <row r="21" spans="2:13" ht="5.15" customHeight="1" x14ac:dyDescent="0.25"/>
    <row r="22" spans="2:13" x14ac:dyDescent="0.25">
      <c r="B22" s="6" t="s">
        <v>19</v>
      </c>
    </row>
    <row r="23" spans="2:13" x14ac:dyDescent="0.25">
      <c r="B23" s="4" t="s">
        <v>15</v>
      </c>
      <c r="D23" s="10">
        <v>1.8</v>
      </c>
      <c r="E23" s="10">
        <v>1.8900000000000003</v>
      </c>
      <c r="F23" s="10">
        <v>1.9845000000000004</v>
      </c>
      <c r="G23" s="10">
        <v>2.0837250000000007</v>
      </c>
      <c r="H23" s="10">
        <v>2.1879112500000004</v>
      </c>
      <c r="I23" s="10">
        <v>2.2973068125000005</v>
      </c>
      <c r="J23" s="10">
        <v>2.4121721531250007</v>
      </c>
      <c r="K23" s="10">
        <v>2.5327807607812511</v>
      </c>
      <c r="L23" s="18"/>
      <c r="M23" s="9"/>
    </row>
    <row r="24" spans="2:13" x14ac:dyDescent="0.25">
      <c r="B24" s="4" t="s">
        <v>16</v>
      </c>
      <c r="D24" s="10">
        <v>5.01</v>
      </c>
      <c r="E24" s="10">
        <v>5.2604999999999995</v>
      </c>
      <c r="F24" s="10">
        <v>5.5235250000000002</v>
      </c>
      <c r="G24" s="10">
        <v>5.79970125</v>
      </c>
      <c r="H24" s="10">
        <v>6.0896863125000005</v>
      </c>
      <c r="I24" s="10">
        <v>6.3941706281250008</v>
      </c>
      <c r="J24" s="10">
        <v>6.7138791595312499</v>
      </c>
      <c r="K24" s="10">
        <v>7.0495731175078129</v>
      </c>
      <c r="L24" s="18"/>
      <c r="M24" s="9"/>
    </row>
    <row r="25" spans="2:13" x14ac:dyDescent="0.25">
      <c r="B25" s="4" t="s">
        <v>17</v>
      </c>
      <c r="D25" s="10">
        <v>0.5</v>
      </c>
      <c r="E25" s="10">
        <v>0.52500000000000002</v>
      </c>
      <c r="F25" s="10">
        <v>0.55125000000000002</v>
      </c>
      <c r="G25" s="10">
        <v>0.57881250000000006</v>
      </c>
      <c r="H25" s="10">
        <v>0.60775312500000012</v>
      </c>
      <c r="I25" s="10">
        <v>0.63814078125000018</v>
      </c>
      <c r="J25" s="10">
        <v>0.67004782031250021</v>
      </c>
      <c r="K25" s="10">
        <v>0.70355021132812523</v>
      </c>
      <c r="L25" s="18"/>
      <c r="M25" s="9"/>
    </row>
    <row r="26" spans="2:13" x14ac:dyDescent="0.25">
      <c r="B26" s="4" t="s">
        <v>18</v>
      </c>
      <c r="D26" s="10">
        <v>0.62000000000000011</v>
      </c>
      <c r="E26" s="10">
        <v>0.65100000000000013</v>
      </c>
      <c r="F26" s="10">
        <v>0.6835500000000001</v>
      </c>
      <c r="G26" s="10">
        <v>0.71772750000000007</v>
      </c>
      <c r="H26" s="10">
        <v>0.7536138750000001</v>
      </c>
      <c r="I26" s="10">
        <v>0.79129456875000015</v>
      </c>
      <c r="J26" s="10">
        <v>0.83085929718750029</v>
      </c>
      <c r="K26" s="10">
        <v>0.87240226204687543</v>
      </c>
      <c r="L26" s="18"/>
      <c r="M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Source Data &gt; &gt;</vt:lpstr>
      <vt:lpstr>Expense Components</vt:lpstr>
      <vt:lpstr>Historicals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2025-06-24T08:43:29Z</dcterms:created>
  <dcterms:modified xsi:type="dcterms:W3CDTF">2025-06-24T09:09:34Z</dcterms:modified>
</cp:coreProperties>
</file>