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cth\Downloads\DSX_GIT\UserInterface\Scripts\"/>
    </mc:Choice>
  </mc:AlternateContent>
  <xr:revisionPtr revIDLastSave="0" documentId="13_ncr:1_{25739508-6208-4B3F-B533-01B18160F554}" xr6:coauthVersionLast="47" xr6:coauthVersionMax="47" xr10:uidLastSave="{00000000-0000-0000-0000-000000000000}"/>
  <bookViews>
    <workbookView xWindow="-110" yWindow="-110" windowWidth="19420" windowHeight="10540" tabRatio="394" firstSheet="1" activeTab="1" xr2:uid="{00000000-000D-0000-FFFF-FFFF00000000}"/>
  </bookViews>
  <sheets>
    <sheet name="Blatt1" sheetId="8" r:id="rId1"/>
    <sheet name="TxTStr Name" sheetId="3" r:id="rId2"/>
    <sheet name="NOTE" sheetId="9" r:id="rId3"/>
  </sheets>
  <definedNames>
    <definedName name="_xlnm._FilterDatabase" localSheetId="1" hidden="1">'TxTStr Name'!$A$2:$A$565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3" l="1"/>
  <c r="B52" i="3"/>
  <c r="B53" i="3"/>
  <c r="O428" i="3" l="1"/>
  <c r="B428" i="3"/>
  <c r="B51" i="3"/>
  <c r="O444" i="3"/>
  <c r="B444" i="3"/>
  <c r="O49" i="3"/>
  <c r="B49" i="3"/>
  <c r="O48" i="3"/>
  <c r="B48" i="3"/>
  <c r="O47" i="3"/>
  <c r="B47" i="3"/>
  <c r="O46" i="3"/>
  <c r="B46" i="3"/>
  <c r="O45" i="3"/>
  <c r="B45" i="3"/>
  <c r="O44" i="3"/>
  <c r="B44" i="3"/>
  <c r="O477" i="3"/>
  <c r="B477" i="3"/>
  <c r="B43" i="3"/>
  <c r="D28" i="9"/>
  <c r="B37" i="3"/>
  <c r="B520" i="3"/>
  <c r="B232" i="3"/>
  <c r="B484" i="3"/>
  <c r="B518" i="3"/>
  <c r="B555" i="3"/>
  <c r="B402" i="3"/>
  <c r="B401" i="3"/>
  <c r="B269" i="3"/>
  <c r="B437" i="3"/>
  <c r="B511" i="3"/>
  <c r="B553" i="3"/>
  <c r="B288" i="3"/>
  <c r="B233" i="3" l="1"/>
  <c r="B148" i="3"/>
  <c r="B149" i="3"/>
  <c r="B410" i="3" l="1"/>
  <c r="B463" i="3"/>
  <c r="B303" i="3"/>
  <c r="B393" i="3"/>
  <c r="B559" i="3"/>
  <c r="B242" i="3"/>
  <c r="B94" i="3"/>
  <c r="O535" i="3" l="1"/>
  <c r="B535" i="3"/>
  <c r="B24" i="3"/>
  <c r="O516" i="3" l="1"/>
  <c r="B516" i="3"/>
  <c r="O305" i="3"/>
  <c r="B305" i="3"/>
  <c r="B306" i="3" l="1"/>
  <c r="O306" i="3"/>
  <c r="B25" i="3"/>
  <c r="B308" i="3"/>
  <c r="B133" i="3"/>
  <c r="B407" i="3"/>
  <c r="B412" i="3" l="1"/>
  <c r="B411" i="3"/>
  <c r="B465" i="3"/>
  <c r="B403" i="3"/>
  <c r="B4" i="3"/>
  <c r="B563" i="3" l="1"/>
  <c r="B496" i="3"/>
  <c r="B486" i="3"/>
  <c r="B298" i="3"/>
  <c r="B297" i="3"/>
  <c r="O297" i="3"/>
  <c r="O295" i="3"/>
  <c r="B295" i="3"/>
  <c r="O219" i="3"/>
  <c r="B219" i="3"/>
  <c r="O479" i="3"/>
  <c r="B479" i="3"/>
  <c r="O182" i="3"/>
  <c r="B182" i="3"/>
  <c r="O152" i="3"/>
  <c r="B152" i="3"/>
  <c r="O319" i="3"/>
  <c r="B319" i="3"/>
  <c r="O68" i="3"/>
  <c r="B68" i="3"/>
  <c r="O16" i="3"/>
  <c r="B16" i="3"/>
  <c r="O450" i="3"/>
  <c r="B450" i="3"/>
  <c r="B472" i="3"/>
  <c r="O472" i="3"/>
  <c r="B176" i="3" l="1"/>
  <c r="B352" i="3" l="1"/>
  <c r="O498" i="3"/>
  <c r="B498" i="3"/>
  <c r="O268" i="3"/>
  <c r="B268" i="3"/>
  <c r="B369" i="3"/>
  <c r="B368" i="3"/>
  <c r="B364" i="3"/>
  <c r="B365" i="3"/>
  <c r="B366" i="3"/>
  <c r="B367" i="3"/>
  <c r="B357" i="3"/>
  <c r="B356" i="3"/>
  <c r="O79" i="3"/>
  <c r="B79" i="3"/>
  <c r="O564" i="3"/>
  <c r="B564" i="3"/>
  <c r="O337" i="3"/>
  <c r="B337" i="3"/>
  <c r="O418" i="3"/>
  <c r="B418" i="3"/>
  <c r="B532" i="3"/>
  <c r="O512" i="3"/>
  <c r="B512" i="3"/>
  <c r="O509" i="3"/>
  <c r="B509" i="3"/>
  <c r="B513" i="3"/>
  <c r="O513" i="3"/>
  <c r="B514" i="3"/>
  <c r="O514" i="3"/>
  <c r="B531" i="3"/>
  <c r="O531" i="3"/>
  <c r="B124" i="3" l="1"/>
  <c r="B122" i="3"/>
  <c r="B123" i="3"/>
  <c r="B121" i="3"/>
  <c r="O344" i="3"/>
  <c r="B344" i="3"/>
  <c r="B329" i="3"/>
  <c r="B328" i="3"/>
  <c r="B327" i="3"/>
  <c r="B326" i="3"/>
  <c r="O302" i="3"/>
  <c r="B302" i="3"/>
  <c r="B202" i="3"/>
  <c r="B456" i="3"/>
  <c r="B455" i="3"/>
  <c r="B415" i="3"/>
  <c r="B416" i="3"/>
  <c r="B414" i="3"/>
  <c r="B413" i="3"/>
  <c r="B485" i="3" l="1"/>
  <c r="B204" i="3"/>
  <c r="B203" i="3"/>
  <c r="O539" i="3"/>
  <c r="B539" i="3"/>
  <c r="O538" i="3"/>
  <c r="B538" i="3"/>
  <c r="O59" i="3"/>
  <c r="B59" i="3"/>
  <c r="B491" i="3"/>
  <c r="O491" i="3"/>
  <c r="O55" i="3"/>
  <c r="B55" i="3"/>
  <c r="O445" i="3" l="1"/>
  <c r="B445" i="3"/>
  <c r="B241" i="3"/>
  <c r="B240" i="3"/>
  <c r="B239" i="3"/>
  <c r="B238" i="3"/>
  <c r="B157" i="3"/>
  <c r="B158" i="3"/>
  <c r="B156" i="3" l="1"/>
  <c r="B160" i="3"/>
  <c r="B159" i="3"/>
  <c r="B378" i="3"/>
  <c r="B377" i="3"/>
  <c r="B376" i="3"/>
  <c r="B363" i="3"/>
  <c r="B362" i="3"/>
  <c r="B361" i="3"/>
  <c r="B372" i="3"/>
  <c r="B371" i="3"/>
  <c r="B370" i="3"/>
  <c r="B375" i="3"/>
  <c r="B374" i="3"/>
  <c r="B373" i="3"/>
  <c r="O342" i="3"/>
  <c r="B342" i="3"/>
  <c r="O343" i="3"/>
  <c r="B343" i="3"/>
  <c r="O341" i="3"/>
  <c r="B341" i="3"/>
  <c r="B237" i="3"/>
  <c r="B236" i="3"/>
  <c r="B235" i="3"/>
  <c r="B359" i="3"/>
  <c r="B360" i="3"/>
  <c r="B358" i="3"/>
  <c r="O546" i="3" l="1"/>
  <c r="B546" i="3"/>
  <c r="O519" i="3"/>
  <c r="B519" i="3"/>
  <c r="O475" i="3"/>
  <c r="B475" i="3"/>
  <c r="O435" i="3"/>
  <c r="B435" i="3"/>
  <c r="O183" i="3"/>
  <c r="B183" i="3"/>
  <c r="B354" i="3"/>
  <c r="O354" i="3"/>
  <c r="B224" i="3"/>
  <c r="O224" i="3"/>
  <c r="O348" i="3"/>
  <c r="B348" i="3"/>
  <c r="O347" i="3"/>
  <c r="B347" i="3"/>
  <c r="O346" i="3"/>
  <c r="B346" i="3"/>
  <c r="B153" i="3" l="1"/>
  <c r="B14" i="3" l="1"/>
  <c r="B116" i="3" l="1"/>
  <c r="O116" i="3"/>
  <c r="B277" i="3"/>
  <c r="O277" i="3"/>
  <c r="B280" i="3"/>
  <c r="O280" i="3"/>
  <c r="B270" i="3"/>
  <c r="O270" i="3"/>
  <c r="B271" i="3"/>
  <c r="O271" i="3"/>
  <c r="B20" i="3"/>
  <c r="B340" i="3"/>
  <c r="B140" i="3"/>
  <c r="B487" i="3"/>
  <c r="B488" i="3"/>
  <c r="B90" i="3"/>
  <c r="B253" i="3"/>
  <c r="B250" i="3"/>
  <c r="B249" i="3"/>
  <c r="B251" i="3"/>
  <c r="B252" i="3"/>
  <c r="B254" i="3"/>
  <c r="B440" i="3"/>
  <c r="B473" i="3"/>
  <c r="B30" i="3"/>
  <c r="B227" i="3"/>
  <c r="B525" i="3"/>
  <c r="B528" i="3"/>
  <c r="B31" i="3"/>
  <c r="B144" i="3"/>
  <c r="B333" i="3"/>
  <c r="B88" i="3"/>
  <c r="B425" i="3"/>
  <c r="B334" i="3"/>
  <c r="B291" i="3"/>
  <c r="B565" i="3"/>
  <c r="B230" i="3"/>
  <c r="B432" i="3"/>
  <c r="B292" i="3"/>
  <c r="B266" i="3"/>
  <c r="O234" i="3"/>
  <c r="B234" i="3"/>
  <c r="O72" i="3"/>
  <c r="B72" i="3"/>
  <c r="O197" i="3"/>
  <c r="B197" i="3"/>
  <c r="O120" i="3"/>
  <c r="B120" i="3"/>
  <c r="O557" i="3"/>
  <c r="B557" i="3"/>
  <c r="O431" i="3"/>
  <c r="B431" i="3"/>
  <c r="O261" i="3"/>
  <c r="B261" i="3"/>
  <c r="O560" i="3"/>
  <c r="B560" i="3"/>
  <c r="O267" i="3"/>
  <c r="B267" i="3"/>
  <c r="O13" i="3"/>
  <c r="B13" i="3"/>
  <c r="O11" i="3"/>
  <c r="B11" i="3"/>
  <c r="O71" i="3"/>
  <c r="B71" i="3"/>
  <c r="O58" i="3"/>
  <c r="B58" i="3"/>
  <c r="O446" i="3"/>
  <c r="B446" i="3"/>
  <c r="O12" i="3"/>
  <c r="B12" i="3"/>
  <c r="B290" i="3"/>
  <c r="O290" i="3"/>
  <c r="B504" i="3"/>
  <c r="B505" i="3"/>
  <c r="B506" i="3"/>
  <c r="B507" i="3"/>
  <c r="B508" i="3"/>
  <c r="B503" i="3"/>
  <c r="O345" i="3"/>
  <c r="B345" i="3"/>
  <c r="O390" i="3"/>
  <c r="B390" i="3"/>
  <c r="O387" i="3"/>
  <c r="B387" i="3"/>
  <c r="B60" i="3"/>
  <c r="O60" i="3"/>
  <c r="O351" i="3"/>
  <c r="B351" i="3"/>
  <c r="B381" i="3"/>
  <c r="O381" i="3"/>
  <c r="B382" i="3"/>
  <c r="O382" i="3"/>
  <c r="B383" i="3"/>
  <c r="O383" i="3"/>
  <c r="B384" i="3"/>
  <c r="O384" i="3"/>
  <c r="B385" i="3"/>
  <c r="O385" i="3"/>
  <c r="B380" i="3"/>
  <c r="O380" i="3"/>
  <c r="B62" i="3"/>
  <c r="O62" i="3"/>
  <c r="B63" i="3"/>
  <c r="O63" i="3"/>
  <c r="B64" i="3"/>
  <c r="O64" i="3"/>
  <c r="B65" i="3"/>
  <c r="O65" i="3"/>
  <c r="B66" i="3"/>
  <c r="O66" i="3"/>
  <c r="B61" i="3"/>
  <c r="O61" i="3"/>
  <c r="O78" i="3"/>
  <c r="B78" i="3"/>
  <c r="O38" i="3"/>
  <c r="B38" i="3"/>
  <c r="O478" i="3"/>
  <c r="B478" i="3"/>
  <c r="B260" i="3"/>
  <c r="O260" i="3"/>
  <c r="B562" i="3"/>
  <c r="O562" i="3"/>
  <c r="B175" i="3"/>
  <c r="O175" i="3"/>
  <c r="B180" i="3"/>
  <c r="O180" i="3"/>
  <c r="O153" i="3"/>
  <c r="O137" i="3"/>
  <c r="B137" i="3"/>
  <c r="O497" i="3"/>
  <c r="B497" i="3"/>
  <c r="O154" i="3"/>
  <c r="B154" i="3"/>
  <c r="O386" i="3"/>
  <c r="B386" i="3"/>
  <c r="O388" i="3"/>
  <c r="B388" i="3"/>
  <c r="O389" i="3" l="1"/>
  <c r="B389" i="3"/>
  <c r="O273" i="3" l="1"/>
  <c r="B273" i="3"/>
  <c r="B543" i="3" l="1"/>
  <c r="O543" i="3"/>
  <c r="B544" i="3"/>
  <c r="O544" i="3"/>
  <c r="O542" i="3"/>
  <c r="B542" i="3"/>
  <c r="O468" i="3"/>
  <c r="B468" i="3"/>
  <c r="O19" i="3" l="1"/>
  <c r="B19" i="3"/>
  <c r="O14" i="3" l="1"/>
  <c r="O406" i="3" l="1"/>
  <c r="B406" i="3"/>
  <c r="O92" i="3"/>
  <c r="B92" i="3"/>
  <c r="O146" i="3" l="1"/>
  <c r="B146" i="3"/>
  <c r="O476" i="3" l="1"/>
  <c r="B476" i="3"/>
  <c r="O3" i="3" l="1"/>
  <c r="O5" i="3"/>
  <c r="O6" i="3"/>
  <c r="O7" i="3"/>
  <c r="O8" i="3"/>
  <c r="O9" i="3"/>
  <c r="O10" i="3"/>
  <c r="O15" i="3"/>
  <c r="O17" i="3"/>
  <c r="O18" i="3"/>
  <c r="O21" i="3"/>
  <c r="O22" i="3"/>
  <c r="O23" i="3"/>
  <c r="O26" i="3"/>
  <c r="O27" i="3"/>
  <c r="O28" i="3"/>
  <c r="O29" i="3"/>
  <c r="O404" i="3"/>
  <c r="O34" i="3"/>
  <c r="O35" i="3"/>
  <c r="O36" i="3"/>
  <c r="O33" i="3"/>
  <c r="O39" i="3"/>
  <c r="O40" i="3"/>
  <c r="O41" i="3"/>
  <c r="O42" i="3"/>
  <c r="O54" i="3"/>
  <c r="O56" i="3"/>
  <c r="O57" i="3"/>
  <c r="O67" i="3"/>
  <c r="O69" i="3"/>
  <c r="O70" i="3"/>
  <c r="O73" i="3"/>
  <c r="O74" i="3"/>
  <c r="O75" i="3"/>
  <c r="O76" i="3"/>
  <c r="O77" i="3"/>
  <c r="O80" i="3"/>
  <c r="O81" i="3"/>
  <c r="O82" i="3"/>
  <c r="O83" i="3"/>
  <c r="O84" i="3"/>
  <c r="O85" i="3"/>
  <c r="O86" i="3"/>
  <c r="O87" i="3"/>
  <c r="O89" i="3"/>
  <c r="O91" i="3"/>
  <c r="O93" i="3"/>
  <c r="O95" i="3"/>
  <c r="O96" i="3"/>
  <c r="O97" i="3"/>
  <c r="O98" i="3"/>
  <c r="O99" i="3"/>
  <c r="O100" i="3"/>
  <c r="O101" i="3"/>
  <c r="O102" i="3"/>
  <c r="O3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7" i="3"/>
  <c r="O118" i="3"/>
  <c r="O119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8" i="3"/>
  <c r="O139" i="3"/>
  <c r="O141" i="3"/>
  <c r="O142" i="3"/>
  <c r="O143" i="3"/>
  <c r="O145" i="3"/>
  <c r="O147" i="3"/>
  <c r="O150" i="3"/>
  <c r="O151" i="3"/>
  <c r="O155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6" i="3"/>
  <c r="O177" i="3"/>
  <c r="O178" i="3"/>
  <c r="O179" i="3"/>
  <c r="O181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8" i="3"/>
  <c r="O200" i="3"/>
  <c r="O201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20" i="3"/>
  <c r="O221" i="3"/>
  <c r="O222" i="3"/>
  <c r="O223" i="3"/>
  <c r="O225" i="3"/>
  <c r="O226" i="3"/>
  <c r="O228" i="3"/>
  <c r="O229" i="3"/>
  <c r="O231" i="3"/>
  <c r="O243" i="3"/>
  <c r="O245" i="3"/>
  <c r="O246" i="3"/>
  <c r="O247" i="3"/>
  <c r="O248" i="3"/>
  <c r="O255" i="3"/>
  <c r="O256" i="3"/>
  <c r="O257" i="3"/>
  <c r="O258" i="3"/>
  <c r="O259" i="3"/>
  <c r="O262" i="3"/>
  <c r="O263" i="3"/>
  <c r="O264" i="3"/>
  <c r="O199" i="3"/>
  <c r="O244" i="3"/>
  <c r="O265" i="3"/>
  <c r="O272" i="3"/>
  <c r="O274" i="3"/>
  <c r="O275" i="3"/>
  <c r="O276" i="3"/>
  <c r="O278" i="3"/>
  <c r="O279" i="3"/>
  <c r="O281" i="3"/>
  <c r="O282" i="3"/>
  <c r="O283" i="3"/>
  <c r="O284" i="3"/>
  <c r="O285" i="3"/>
  <c r="O286" i="3"/>
  <c r="O287" i="3"/>
  <c r="O288" i="3"/>
  <c r="O289" i="3"/>
  <c r="O293" i="3"/>
  <c r="O294" i="3"/>
  <c r="O296" i="3"/>
  <c r="O299" i="3"/>
  <c r="O301" i="3"/>
  <c r="O304" i="3"/>
  <c r="O307" i="3"/>
  <c r="O309" i="3"/>
  <c r="O310" i="3"/>
  <c r="O311" i="3"/>
  <c r="O312" i="3"/>
  <c r="O313" i="3"/>
  <c r="O314" i="3"/>
  <c r="O315" i="3"/>
  <c r="O316" i="3"/>
  <c r="O317" i="3"/>
  <c r="O318" i="3"/>
  <c r="O300" i="3"/>
  <c r="O320" i="3"/>
  <c r="O321" i="3"/>
  <c r="O322" i="3"/>
  <c r="O323" i="3"/>
  <c r="O324" i="3"/>
  <c r="O325" i="3"/>
  <c r="O330" i="3"/>
  <c r="O331" i="3"/>
  <c r="O332" i="3"/>
  <c r="O335" i="3"/>
  <c r="O336" i="3"/>
  <c r="O338" i="3"/>
  <c r="O339" i="3"/>
  <c r="O349" i="3"/>
  <c r="O350" i="3"/>
  <c r="O352" i="3"/>
  <c r="O353" i="3"/>
  <c r="O355" i="3"/>
  <c r="O379" i="3"/>
  <c r="O391" i="3"/>
  <c r="O392" i="3"/>
  <c r="O394" i="3"/>
  <c r="O395" i="3"/>
  <c r="O396" i="3"/>
  <c r="O397" i="3"/>
  <c r="O398" i="3"/>
  <c r="O399" i="3"/>
  <c r="O400" i="3"/>
  <c r="O405" i="3"/>
  <c r="O408" i="3"/>
  <c r="O409" i="3"/>
  <c r="O417" i="3"/>
  <c r="O419" i="3"/>
  <c r="O420" i="3"/>
  <c r="O421" i="3"/>
  <c r="O422" i="3"/>
  <c r="O423" i="3"/>
  <c r="O424" i="3"/>
  <c r="O426" i="3"/>
  <c r="O427" i="3"/>
  <c r="O429" i="3"/>
  <c r="O430" i="3"/>
  <c r="O433" i="3"/>
  <c r="O434" i="3"/>
  <c r="O436" i="3"/>
  <c r="O438" i="3"/>
  <c r="O439" i="3"/>
  <c r="O441" i="3"/>
  <c r="O442" i="3"/>
  <c r="O443" i="3"/>
  <c r="O447" i="3"/>
  <c r="O448" i="3"/>
  <c r="O449" i="3"/>
  <c r="O451" i="3"/>
  <c r="O452" i="3"/>
  <c r="O453" i="3"/>
  <c r="O454" i="3"/>
  <c r="O457" i="3"/>
  <c r="O458" i="3"/>
  <c r="O459" i="3"/>
  <c r="O460" i="3"/>
  <c r="O461" i="3"/>
  <c r="O462" i="3"/>
  <c r="O464" i="3"/>
  <c r="O466" i="3"/>
  <c r="O467" i="3"/>
  <c r="O469" i="3"/>
  <c r="O470" i="3"/>
  <c r="O471" i="3"/>
  <c r="O474" i="3"/>
  <c r="O480" i="3"/>
  <c r="O481" i="3"/>
  <c r="O482" i="3"/>
  <c r="O483" i="3"/>
  <c r="O485" i="3"/>
  <c r="O489" i="3"/>
  <c r="O490" i="3"/>
  <c r="O492" i="3"/>
  <c r="O493" i="3"/>
  <c r="O494" i="3"/>
  <c r="O495" i="3"/>
  <c r="O499" i="3"/>
  <c r="O500" i="3"/>
  <c r="O501" i="3"/>
  <c r="O510" i="3"/>
  <c r="O515" i="3"/>
  <c r="O517" i="3"/>
  <c r="O521" i="3"/>
  <c r="O522" i="3"/>
  <c r="O523" i="3"/>
  <c r="O524" i="3"/>
  <c r="O526" i="3"/>
  <c r="O527" i="3"/>
  <c r="O529" i="3"/>
  <c r="O530" i="3"/>
  <c r="O532" i="3"/>
  <c r="O533" i="3"/>
  <c r="O534" i="3"/>
  <c r="O536" i="3"/>
  <c r="O537" i="3"/>
  <c r="O540" i="3"/>
  <c r="O541" i="3"/>
  <c r="O545" i="3"/>
  <c r="O547" i="3"/>
  <c r="O548" i="3"/>
  <c r="O549" i="3"/>
  <c r="O550" i="3"/>
  <c r="O551" i="3"/>
  <c r="O552" i="3"/>
  <c r="O554" i="3"/>
  <c r="O556" i="3"/>
  <c r="O558" i="3"/>
  <c r="O561" i="3"/>
  <c r="O2" i="3"/>
  <c r="O1" i="3" l="1"/>
  <c r="B244" i="3"/>
  <c r="B199" i="3"/>
  <c r="B259" i="3" l="1"/>
  <c r="B561" i="3"/>
  <c r="B87" i="3" l="1"/>
  <c r="B216" i="3"/>
  <c r="B471" i="3"/>
  <c r="B132" i="3" l="1"/>
  <c r="B129" i="3"/>
  <c r="B130" i="3"/>
  <c r="B131" i="3"/>
  <c r="B536" i="3" l="1"/>
  <c r="B179" i="3"/>
  <c r="B289" i="3" l="1"/>
  <c r="B405" i="3"/>
  <c r="B136" i="3" l="1"/>
  <c r="B330" i="3"/>
  <c r="B501" i="3"/>
  <c r="B228" i="3"/>
  <c r="B205" i="3"/>
  <c r="B70" i="3"/>
  <c r="B33" i="3"/>
  <c r="B549" i="3"/>
  <c r="B28" i="3" l="1"/>
  <c r="B201" i="3" l="1"/>
  <c r="B499" i="3" l="1"/>
  <c r="B461" i="3"/>
  <c r="B530" i="3" l="1"/>
  <c r="B223" i="3" l="1"/>
  <c r="B225" i="3"/>
  <c r="B315" i="3" l="1"/>
  <c r="B245" i="3"/>
  <c r="B489" i="3" l="1"/>
  <c r="B467" i="3"/>
  <c r="B86" i="3" l="1"/>
  <c r="B85" i="3"/>
  <c r="B84" i="3" l="1"/>
  <c r="B222" i="3" l="1"/>
  <c r="B459" i="3" l="1"/>
  <c r="B464" i="3"/>
  <c r="B483" i="3"/>
  <c r="B229" i="3" l="1"/>
  <c r="B3" i="3"/>
  <c r="B2" i="3"/>
  <c r="B207" i="3" l="1"/>
  <c r="B500" i="3"/>
  <c r="B304" i="3"/>
  <c r="B173" i="3" l="1"/>
  <c r="B558" i="3" l="1"/>
  <c r="B417" i="3" l="1"/>
  <c r="B404" i="3" l="1"/>
  <c r="B23" i="3" l="1"/>
  <c r="B22" i="3"/>
  <c r="B93" i="3"/>
  <c r="B247" i="3"/>
  <c r="B299" i="3"/>
  <c r="B480" i="3" l="1"/>
  <c r="B482" i="3"/>
  <c r="B226" i="3" l="1"/>
  <c r="B67" i="3" l="1"/>
  <c r="B221" i="3" l="1"/>
  <c r="B75" i="3" l="1"/>
  <c r="B287" i="3"/>
  <c r="B449" i="3"/>
  <c r="B32" i="3"/>
  <c r="B462" i="3"/>
  <c r="B379" i="3"/>
  <c r="B139" i="3"/>
  <c r="B135" i="3"/>
  <c r="B147" i="3"/>
  <c r="B452" i="3"/>
  <c r="B515" i="3"/>
  <c r="B166" i="3"/>
  <c r="B5" i="3"/>
  <c r="B150" i="3"/>
  <c r="B495" i="3"/>
  <c r="B143" i="3"/>
  <c r="B466" i="3"/>
  <c r="B145" i="3"/>
  <c r="B284" i="3"/>
  <c r="B460" i="3"/>
  <c r="B114" i="3" l="1"/>
  <c r="B278" i="3" l="1"/>
  <c r="B272" i="3"/>
  <c r="B279" i="3"/>
  <c r="B281" i="3"/>
  <c r="B275" i="3"/>
  <c r="B274" i="3"/>
  <c r="B276" i="3"/>
  <c r="B310" i="3" l="1"/>
  <c r="B311" i="3"/>
  <c r="B105" i="3" l="1"/>
  <c r="B109" i="3"/>
  <c r="B111" i="3"/>
  <c r="B107" i="3"/>
  <c r="B110" i="3"/>
  <c r="B112" i="3"/>
  <c r="B106" i="3"/>
  <c r="B108" i="3"/>
  <c r="B350" i="3" l="1"/>
  <c r="B206" i="3"/>
  <c r="B36" i="3"/>
  <c r="B73" i="3"/>
  <c r="B433" i="3"/>
  <c r="B99" i="3" l="1"/>
  <c r="B15" i="3" l="1"/>
  <c r="B349" i="3"/>
  <c r="B481" i="3"/>
  <c r="B296" i="3"/>
  <c r="B420" i="3"/>
  <c r="B421" i="3"/>
  <c r="B419" i="3"/>
  <c r="B396" i="3"/>
  <c r="B408" i="3"/>
  <c r="B57" i="3"/>
  <c r="B447" i="3"/>
  <c r="B436" i="3" l="1"/>
  <c r="B438" i="3"/>
  <c r="B439" i="3"/>
  <c r="B392" i="3"/>
  <c r="B394" i="3"/>
  <c r="B395" i="3"/>
  <c r="B397" i="3"/>
  <c r="B398" i="3"/>
  <c r="B399" i="3"/>
  <c r="B400" i="3"/>
  <c r="B191" i="3"/>
  <c r="B192" i="3"/>
  <c r="B193" i="3"/>
  <c r="B194" i="3"/>
  <c r="B195" i="3"/>
  <c r="B196" i="3"/>
  <c r="B198" i="3"/>
  <c r="B200" i="3"/>
  <c r="B208" i="3"/>
  <c r="B209" i="3"/>
  <c r="B171" i="3"/>
  <c r="B172" i="3"/>
  <c r="B174" i="3"/>
  <c r="B177" i="3"/>
  <c r="B178" i="3"/>
  <c r="B181" i="3"/>
  <c r="B184" i="3"/>
  <c r="B185" i="3"/>
  <c r="B186" i="3"/>
  <c r="B187" i="3"/>
  <c r="B188" i="3"/>
  <c r="B189" i="3"/>
  <c r="B190" i="3"/>
  <c r="B41" i="3"/>
  <c r="B42" i="3"/>
  <c r="B54" i="3"/>
  <c r="B56" i="3"/>
  <c r="B69" i="3"/>
  <c r="B74" i="3"/>
  <c r="B76" i="3"/>
  <c r="B77" i="3"/>
  <c r="B80" i="3"/>
  <c r="B81" i="3"/>
  <c r="B6" i="3"/>
  <c r="B7" i="3"/>
  <c r="B8" i="3"/>
  <c r="B9" i="3"/>
  <c r="B10" i="3"/>
  <c r="B17" i="3"/>
  <c r="B18" i="3"/>
  <c r="B21" i="3"/>
  <c r="B26" i="3"/>
  <c r="B27" i="3"/>
  <c r="B29" i="3"/>
  <c r="B34" i="3"/>
  <c r="B35" i="3"/>
  <c r="B39" i="3"/>
  <c r="B40" i="3"/>
  <c r="B170" i="3" l="1"/>
  <c r="B409" i="3"/>
  <c r="B113" i="3"/>
  <c r="B510" i="3"/>
  <c r="B554" i="3" l="1"/>
  <c r="B355" i="3"/>
  <c r="D15" i="9" l="1"/>
  <c r="D14" i="9"/>
  <c r="D13" i="9"/>
  <c r="F14" i="9" l="1"/>
  <c r="B265" i="3"/>
  <c r="D12" i="9"/>
  <c r="D11" i="9"/>
  <c r="B258" i="3" l="1"/>
  <c r="B246" i="3"/>
  <c r="B126" i="3"/>
  <c r="B517" i="3" l="1"/>
  <c r="B91" i="3" l="1"/>
  <c r="B324" i="3"/>
  <c r="B534" i="3"/>
  <c r="B89" i="3"/>
  <c r="B423" i="3"/>
  <c r="B316" i="3"/>
  <c r="B262" i="3"/>
  <c r="B95" i="3"/>
  <c r="B294" i="3" l="1"/>
  <c r="B550" i="3"/>
  <c r="B336" i="3"/>
  <c r="B231" i="3"/>
  <c r="B164" i="3"/>
  <c r="B151" i="3"/>
  <c r="B339" i="3"/>
  <c r="B115" i="3"/>
  <c r="B218" i="3"/>
  <c r="B523" i="3"/>
  <c r="B524" i="3"/>
  <c r="B169" i="3"/>
  <c r="B162" i="3"/>
  <c r="B424" i="3"/>
  <c r="B117" i="3"/>
  <c r="B521" i="3" l="1"/>
  <c r="B163" i="3"/>
  <c r="B541" i="3"/>
  <c r="B155" i="3"/>
  <c r="B502" i="3"/>
  <c r="B165" i="3"/>
  <c r="B142" i="3"/>
  <c r="B217" i="3" l="1"/>
  <c r="B127" i="3" l="1"/>
  <c r="B545" i="3"/>
  <c r="B285" i="3"/>
  <c r="B323" i="3"/>
  <c r="B134" i="3"/>
  <c r="B490" i="3"/>
  <c r="B422" i="3" l="1"/>
  <c r="B313" i="3" l="1"/>
  <c r="B312" i="3"/>
  <c r="B527" i="3"/>
  <c r="B526" i="3"/>
  <c r="B320" i="3"/>
  <c r="B215" i="3"/>
  <c r="B214" i="3"/>
  <c r="B213" i="3"/>
  <c r="B212" i="3"/>
  <c r="B307" i="3" l="1"/>
  <c r="B168" i="3" l="1"/>
  <c r="B167" i="3"/>
  <c r="B128" i="3"/>
  <c r="B556" i="3"/>
  <c r="B547" i="3"/>
  <c r="B540" i="3"/>
  <c r="B533" i="3"/>
  <c r="B429" i="3"/>
  <c r="B427" i="3"/>
  <c r="B426" i="3"/>
  <c r="B332" i="3"/>
  <c r="B331" i="3"/>
  <c r="B210" i="3"/>
  <c r="B125" i="3"/>
  <c r="B119" i="3"/>
  <c r="B141" i="3"/>
  <c r="B96" i="3"/>
  <c r="B453" i="3"/>
  <c r="B443" i="3"/>
  <c r="B529" i="3"/>
  <c r="B448" i="3"/>
  <c r="B300" i="3" l="1"/>
  <c r="B263" i="3"/>
  <c r="B82" i="3"/>
  <c r="B83" i="3"/>
  <c r="B161" i="3"/>
  <c r="B97" i="3"/>
  <c r="B98" i="3"/>
  <c r="B100" i="3"/>
  <c r="B101" i="3"/>
  <c r="B102" i="3"/>
  <c r="B103" i="3"/>
  <c r="B104" i="3"/>
  <c r="B118" i="3"/>
  <c r="B138" i="3"/>
  <c r="B211" i="3"/>
  <c r="B220" i="3"/>
  <c r="B243" i="3"/>
  <c r="B248" i="3"/>
  <c r="B255" i="3"/>
  <c r="B256" i="3"/>
  <c r="B257" i="3"/>
  <c r="B264" i="3"/>
  <c r="B282" i="3"/>
  <c r="B283" i="3"/>
  <c r="B286" i="3"/>
  <c r="B293" i="3"/>
  <c r="B301" i="3"/>
  <c r="B309" i="3"/>
  <c r="B314" i="3"/>
  <c r="B317" i="3"/>
  <c r="B318" i="3"/>
  <c r="B321" i="3"/>
  <c r="B322" i="3"/>
  <c r="B325" i="3"/>
  <c r="B335" i="3"/>
  <c r="B338" i="3"/>
  <c r="B353" i="3"/>
  <c r="B391" i="3"/>
  <c r="B430" i="3"/>
  <c r="B434" i="3"/>
  <c r="B441" i="3"/>
  <c r="B442" i="3"/>
  <c r="B451" i="3"/>
  <c r="B537" i="3"/>
  <c r="B494" i="3"/>
  <c r="B493" i="3"/>
  <c r="B474" i="3"/>
  <c r="B470" i="3"/>
  <c r="B469" i="3"/>
  <c r="B454" i="3"/>
  <c r="B522" i="3"/>
  <c r="B458" i="3"/>
  <c r="B548" i="3"/>
  <c r="B552" i="3"/>
  <c r="B492" i="3" l="1"/>
  <c r="B457" i="3"/>
  <c r="B5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Nguyen Duc Thinh</author>
  </authors>
  <commentList>
    <comment ref="B5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445</t>
        </r>
      </text>
    </comment>
    <comment ref="B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445</t>
        </r>
      </text>
    </comment>
    <comment ref="N33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Nguyen Duc Thinh:</t>
        </r>
        <r>
          <rPr>
            <sz val="9"/>
            <color indexed="81"/>
            <rFont val="Tahoma"/>
            <family val="2"/>
          </rPr>
          <t xml:space="preserve">
Hoang asked kept that text</t>
        </r>
      </text>
    </comment>
  </commentList>
</comments>
</file>

<file path=xl/sharedStrings.xml><?xml version="1.0" encoding="utf-8"?>
<sst xmlns="http://schemas.openxmlformats.org/spreadsheetml/2006/main" count="7418" uniqueCount="5329">
  <si>
    <t>English</t>
  </si>
  <si>
    <t>HOME MENU</t>
  </si>
  <si>
    <t>MY INFO</t>
  </si>
  <si>
    <t>LOG</t>
  </si>
  <si>
    <t>HISTORY</t>
  </si>
  <si>
    <t>MODEL</t>
  </si>
  <si>
    <t>SERIAL</t>
  </si>
  <si>
    <t>FIRMWARE</t>
  </si>
  <si>
    <t>VALUE</t>
  </si>
  <si>
    <t>INCREASE</t>
  </si>
  <si>
    <t>DECREASE</t>
  </si>
  <si>
    <t>BRIGHTNESS</t>
  </si>
  <si>
    <t>SAVE</t>
  </si>
  <si>
    <t>OFF</t>
  </si>
  <si>
    <t>SETTING</t>
  </si>
  <si>
    <t>TOGGLE</t>
  </si>
  <si>
    <t>FAILED</t>
  </si>
  <si>
    <t>CONNECTED - BLUETOOTH</t>
  </si>
  <si>
    <t>DATE FORMAT</t>
  </si>
  <si>
    <t>DATE</t>
  </si>
  <si>
    <t>TIME FORMAT</t>
  </si>
  <si>
    <t>M.D</t>
  </si>
  <si>
    <t>SET</t>
  </si>
  <si>
    <t>START TIME</t>
  </si>
  <si>
    <t>MAX DEPTH</t>
  </si>
  <si>
    <t>MIN</t>
  </si>
  <si>
    <t>SEA</t>
  </si>
  <si>
    <t>AVG DEPTH</t>
  </si>
  <si>
    <t>HR</t>
  </si>
  <si>
    <t>GTR</t>
  </si>
  <si>
    <t>GAS</t>
  </si>
  <si>
    <t>O2 SAT</t>
  </si>
  <si>
    <t>MIN:SEC</t>
  </si>
  <si>
    <t>TIME</t>
  </si>
  <si>
    <t>WARNING</t>
  </si>
  <si>
    <t>DC INFO</t>
  </si>
  <si>
    <t>SETUP</t>
  </si>
  <si>
    <t>MODE</t>
  </si>
  <si>
    <t>DISPLAY</t>
  </si>
  <si>
    <t>LANGUAGE</t>
  </si>
  <si>
    <t>BLUETOOTH</t>
  </si>
  <si>
    <t>AUTO DIM</t>
  </si>
  <si>
    <t>PO2</t>
  </si>
  <si>
    <t>TYPE</t>
  </si>
  <si>
    <t>ELEV</t>
  </si>
  <si>
    <t>MIN TEMP</t>
  </si>
  <si>
    <t>NO DECO</t>
  </si>
  <si>
    <t>GAUGE</t>
  </si>
  <si>
    <t>LAST GAS</t>
  </si>
  <si>
    <t>AVG TEMP</t>
  </si>
  <si>
    <t>END</t>
  </si>
  <si>
    <t>MAX PO2</t>
  </si>
  <si>
    <t>START</t>
  </si>
  <si>
    <t>SET MENU</t>
  </si>
  <si>
    <t>D.M</t>
  </si>
  <si>
    <t>CONNECTED</t>
  </si>
  <si>
    <t xml:space="preserve">WAIT FOR BEEP, </t>
  </si>
  <si>
    <t>THEN ACTIVATE</t>
  </si>
  <si>
    <t>WAITFORBEEP</t>
  </si>
  <si>
    <t>HOME_MENU</t>
  </si>
  <si>
    <t>MY_INFO</t>
  </si>
  <si>
    <t>DC_INFO</t>
  </si>
  <si>
    <t>PERSONAL</t>
  </si>
  <si>
    <t>DC</t>
  </si>
  <si>
    <t>LAST_CAL</t>
  </si>
  <si>
    <t>BLUETOOTH_NAME</t>
  </si>
  <si>
    <t>NEXT</t>
  </si>
  <si>
    <t>SETUP_MENU</t>
  </si>
  <si>
    <t>SETUP MENU</t>
  </si>
  <si>
    <t>HOME</t>
  </si>
  <si>
    <t>DATE_TIME</t>
  </si>
  <si>
    <t>SET_MENU</t>
  </si>
  <si>
    <t>ADD_PO2_MOD</t>
  </si>
  <si>
    <t>ADJUST</t>
  </si>
  <si>
    <t>INITIALIZE</t>
  </si>
  <si>
    <t>MIN_SEC</t>
  </si>
  <si>
    <t>DATA</t>
  </si>
  <si>
    <t>DATA 1</t>
  </si>
  <si>
    <t>DATA 2</t>
  </si>
  <si>
    <t>COMMUNICATION</t>
  </si>
  <si>
    <t>CONNECTED_BLUETOOTH</t>
  </si>
  <si>
    <t>DATA_1</t>
  </si>
  <si>
    <t>DATA_2</t>
  </si>
  <si>
    <t>DATE_FORMAT</t>
  </si>
  <si>
    <t>LAST_GAS</t>
  </si>
  <si>
    <t>M_D</t>
  </si>
  <si>
    <t>MAX_DEPTH</t>
  </si>
  <si>
    <t>MAX_PO2</t>
  </si>
  <si>
    <t>NO_DECO</t>
  </si>
  <si>
    <t>O2_SAT</t>
  </si>
  <si>
    <t>START_TIME</t>
  </si>
  <si>
    <t>SURF_T</t>
  </si>
  <si>
    <t>TIME_FORMAT</t>
  </si>
  <si>
    <t>DM</t>
  </si>
  <si>
    <t>AUTO_DIM</t>
  </si>
  <si>
    <t>AVG_DEPTH</t>
  </si>
  <si>
    <t>AVG_TEMP</t>
  </si>
  <si>
    <t>THEN_ACTIVATE</t>
  </si>
  <si>
    <t>Italiano</t>
  </si>
  <si>
    <t>PROF MEDIA</t>
  </si>
  <si>
    <t>TEMP MEDIA</t>
  </si>
  <si>
    <t>NOME BLUETOOTH</t>
  </si>
  <si>
    <t>LUMINOSITA'</t>
  </si>
  <si>
    <t>COMUNICAZIONE</t>
  </si>
  <si>
    <t xml:space="preserve">CONNESSO </t>
  </si>
  <si>
    <t>CONNESSO - BLUETOOTH</t>
  </si>
  <si>
    <t>CONNECTION</t>
  </si>
  <si>
    <t>CONNESSIONE</t>
  </si>
  <si>
    <t>CONTO ALLA ROVESCIA</t>
  </si>
  <si>
    <t>GG/MM</t>
  </si>
  <si>
    <t>DATI 1</t>
  </si>
  <si>
    <t>DATI 2</t>
  </si>
  <si>
    <t>FORMATO DATA</t>
  </si>
  <si>
    <t>IMMERSIONE</t>
  </si>
  <si>
    <t>FALLITA</t>
  </si>
  <si>
    <t>STORICO</t>
  </si>
  <si>
    <t>INIZIALIZZAZIONE</t>
  </si>
  <si>
    <t>LINGUA</t>
  </si>
  <si>
    <t>ULTIMO GAS</t>
  </si>
  <si>
    <t>MM/GG</t>
  </si>
  <si>
    <t>TEMP MIN</t>
  </si>
  <si>
    <t>MODALITA'</t>
  </si>
  <si>
    <t xml:space="preserve">MODELLO </t>
  </si>
  <si>
    <t>MIE INFO</t>
  </si>
  <si>
    <t>AVANTI</t>
  </si>
  <si>
    <t>PERSONALI</t>
  </si>
  <si>
    <t>MARE</t>
  </si>
  <si>
    <t>IMP</t>
  </si>
  <si>
    <t>IMPOSTAZIONI</t>
  </si>
  <si>
    <t>INIZIO</t>
  </si>
  <si>
    <t>ORA INIZIO</t>
  </si>
  <si>
    <t>ORA</t>
  </si>
  <si>
    <t>FORMATO ORA</t>
  </si>
  <si>
    <t>TIPO ACQUA</t>
  </si>
  <si>
    <t>VALORE</t>
  </si>
  <si>
    <t>PERICOLO</t>
  </si>
  <si>
    <t>Suomi</t>
  </si>
  <si>
    <t>Romana</t>
  </si>
  <si>
    <t xml:space="preserve">Chech </t>
  </si>
  <si>
    <t>Arab</t>
  </si>
  <si>
    <t>Hrvatski</t>
  </si>
  <si>
    <t>Dutch</t>
  </si>
  <si>
    <t>Magyar</t>
  </si>
  <si>
    <t>Finnish</t>
  </si>
  <si>
    <t>Korean</t>
  </si>
  <si>
    <t>Norwegian</t>
  </si>
  <si>
    <t>Portuguese</t>
  </si>
  <si>
    <t>Swedish</t>
  </si>
  <si>
    <t>Russian</t>
  </si>
  <si>
    <t>Simplified Chinise</t>
  </si>
  <si>
    <t>Polish</t>
  </si>
  <si>
    <t>Spanish</t>
  </si>
  <si>
    <t xml:space="preserve">Italien </t>
  </si>
  <si>
    <t xml:space="preserve">French </t>
  </si>
  <si>
    <t>German</t>
  </si>
  <si>
    <t>Aqua Lung i770R</t>
  </si>
  <si>
    <t>Scubapro G2</t>
  </si>
  <si>
    <t xml:space="preserve">SUUNTO  EON </t>
  </si>
  <si>
    <t xml:space="preserve">Languages Competition </t>
  </si>
  <si>
    <t>PLAN</t>
  </si>
  <si>
    <t xml:space="preserve">IMP GAS </t>
  </si>
  <si>
    <t>TRANSMITTERS</t>
  </si>
  <si>
    <t>TRASMETTITORE</t>
  </si>
  <si>
    <t>SET ALARMS</t>
  </si>
  <si>
    <t>SET_ALARMS</t>
  </si>
  <si>
    <t>IMP ALLARMI</t>
  </si>
  <si>
    <t>IMP UTILITA'</t>
  </si>
  <si>
    <t>SET UTILITIES</t>
  </si>
  <si>
    <t>SET_UTILITIES</t>
  </si>
  <si>
    <t>- INCREASE</t>
  </si>
  <si>
    <t>- DECREASE</t>
  </si>
  <si>
    <t>- SAVE</t>
  </si>
  <si>
    <t>- DIMINUIRE</t>
  </si>
  <si>
    <t>- AUMENTARE</t>
  </si>
  <si>
    <t>- SALVA</t>
  </si>
  <si>
    <t>- TOGGLE</t>
  </si>
  <si>
    <t>MAIN MENU</t>
  </si>
  <si>
    <t>MAIN_MENU</t>
  </si>
  <si>
    <t>DATI</t>
  </si>
  <si>
    <t>DATI IMM</t>
  </si>
  <si>
    <t>DIVE_DATA</t>
  </si>
  <si>
    <t>ENTRY</t>
  </si>
  <si>
    <t>ELENCO</t>
  </si>
  <si>
    <t>EXIT TIME</t>
  </si>
  <si>
    <t>EXIT_TIME</t>
  </si>
  <si>
    <t>ARIA</t>
  </si>
  <si>
    <t>AIR</t>
  </si>
  <si>
    <t>French</t>
  </si>
  <si>
    <t>- REDUIRE</t>
  </si>
  <si>
    <t>- AUGMENTER</t>
  </si>
  <si>
    <t>- INVERSER</t>
  </si>
  <si>
    <t>AJUSTER</t>
  </si>
  <si>
    <t>TEMP MOYENNE</t>
  </si>
  <si>
    <t>NOM BLUETOOTH</t>
  </si>
  <si>
    <t>LUMINOSITE</t>
  </si>
  <si>
    <t>CONNECTE</t>
  </si>
  <si>
    <t>CONNECTE - BLUETOOTH</t>
  </si>
  <si>
    <t>J.M</t>
  </si>
  <si>
    <t>DONNEES</t>
  </si>
  <si>
    <t>DONNEES 1</t>
  </si>
  <si>
    <t>DONNEES 2</t>
  </si>
  <si>
    <t>FORMAT DATE</t>
  </si>
  <si>
    <t>ORDINATEUR</t>
  </si>
  <si>
    <t>ECRAN</t>
  </si>
  <si>
    <t>PLONGEE</t>
  </si>
  <si>
    <t>DONNEES PLONGEE</t>
  </si>
  <si>
    <t>T-PLONGEE</t>
  </si>
  <si>
    <t>ECHOUE</t>
  </si>
  <si>
    <t>GAZ</t>
  </si>
  <si>
    <t>TGR</t>
  </si>
  <si>
    <t>HISTORIQUE</t>
  </si>
  <si>
    <t>PRINCIPAL</t>
  </si>
  <si>
    <t>MENU PRINCIPAL</t>
  </si>
  <si>
    <t>H</t>
  </si>
  <si>
    <t>INITIALISATION</t>
  </si>
  <si>
    <t>LANGUE</t>
  </si>
  <si>
    <t>DERNIER GAZ</t>
  </si>
  <si>
    <t>CARNET</t>
  </si>
  <si>
    <t>M.J</t>
  </si>
  <si>
    <t>PPO2 MAX</t>
  </si>
  <si>
    <t>ATTENTION</t>
  </si>
  <si>
    <t>ATTENDEZ LE BIP,</t>
  </si>
  <si>
    <t>VALEUR</t>
  </si>
  <si>
    <t>FORMAT HEURE</t>
  </si>
  <si>
    <t>PUIS ACTIVEZ</t>
  </si>
  <si>
    <t>TEMPS DEBUT</t>
  </si>
  <si>
    <t>REGLAGES</t>
  </si>
  <si>
    <t>MENU REGLAGES</t>
  </si>
  <si>
    <t>REGLAGE</t>
  </si>
  <si>
    <t>REGLAGES UTILITAIRES</t>
  </si>
  <si>
    <t>REGLAGES ALARMES</t>
  </si>
  <si>
    <t>MODELE</t>
  </si>
  <si>
    <t>MES INFOS</t>
  </si>
  <si>
    <t>SUIVANT</t>
  </si>
  <si>
    <t>SANS PALIER</t>
  </si>
  <si>
    <t>SAT. O2</t>
  </si>
  <si>
    <t>MER</t>
  </si>
  <si>
    <t>PPO2</t>
  </si>
  <si>
    <t>PERSONNELLES</t>
  </si>
  <si>
    <t>- ERHÖHEN</t>
  </si>
  <si>
    <t>- SPEICHERN</t>
  </si>
  <si>
    <t>- UMSCHALTEN</t>
  </si>
  <si>
    <t>EINSTELLEN</t>
  </si>
  <si>
    <t>HELLIGKEIT</t>
  </si>
  <si>
    <t>KOMMUNIKATION</t>
  </si>
  <si>
    <t>VERBUNDEN</t>
  </si>
  <si>
    <t>VERBUNDEN - BLUETOOTH</t>
  </si>
  <si>
    <t>T.M</t>
  </si>
  <si>
    <t>DATUM</t>
  </si>
  <si>
    <t>BILDSCHIRM</t>
  </si>
  <si>
    <t>TAUCHGANG</t>
  </si>
  <si>
    <t>TAUCHGANG DATA</t>
  </si>
  <si>
    <t>TAUCHZEIT</t>
  </si>
  <si>
    <t>EINTRAG</t>
  </si>
  <si>
    <t>GESCHEITERT</t>
  </si>
  <si>
    <t>HISTORIE</t>
  </si>
  <si>
    <t>EINLEITEN</t>
  </si>
  <si>
    <t>SPRACHE</t>
  </si>
  <si>
    <t>LETZTE GAS</t>
  </si>
  <si>
    <t>M.T</t>
  </si>
  <si>
    <t>MAX TIEFE</t>
  </si>
  <si>
    <t>MIN:SEK</t>
  </si>
  <si>
    <t>MODUS</t>
  </si>
  <si>
    <t>MODELL</t>
  </si>
  <si>
    <t>MEINE INFO</t>
  </si>
  <si>
    <t>WEITER</t>
  </si>
  <si>
    <t>AUS</t>
  </si>
  <si>
    <t>PERSÖNLICHE</t>
  </si>
  <si>
    <t>MEER</t>
  </si>
  <si>
    <t>EINSTELLUNGEN</t>
  </si>
  <si>
    <t>EINSTELLUNG</t>
  </si>
  <si>
    <t>DANN AKTIVIEREN SIE</t>
  </si>
  <si>
    <t>ZEIT</t>
  </si>
  <si>
    <t>SENDER</t>
  </si>
  <si>
    <t>TYP</t>
  </si>
  <si>
    <t>WERT</t>
  </si>
  <si>
    <t xml:space="preserve">WARTEN SIE FÜR DAS PIEPTON, </t>
  </si>
  <si>
    <t>WARNUNG</t>
  </si>
  <si>
    <t>WATER TYPE</t>
  </si>
  <si>
    <t>SALT</t>
  </si>
  <si>
    <t>FRESH</t>
  </si>
  <si>
    <t>UTILITIES</t>
  </si>
  <si>
    <t>UNITS</t>
  </si>
  <si>
    <t>DEEP STOP</t>
  </si>
  <si>
    <t>SAFETY STOP</t>
  </si>
  <si>
    <t>ON</t>
  </si>
  <si>
    <t>SAMPLE RATE</t>
  </si>
  <si>
    <t>AUDIBLE</t>
  </si>
  <si>
    <t>AUDIBLE ALARM</t>
  </si>
  <si>
    <t>DEPTH</t>
  </si>
  <si>
    <t>N2 BAR</t>
  </si>
  <si>
    <t>N2 BAR ALARM</t>
  </si>
  <si>
    <t>SEGMENTS</t>
  </si>
  <si>
    <t>TURN PRESS</t>
  </si>
  <si>
    <t>TURN PRESS AL</t>
  </si>
  <si>
    <t>END PRESS</t>
  </si>
  <si>
    <t>END PRESS AL</t>
  </si>
  <si>
    <t>DEEP_STOP</t>
  </si>
  <si>
    <t>END_PRESS</t>
  </si>
  <si>
    <t>END_PRESS_AL</t>
  </si>
  <si>
    <t>N2_BAR</t>
  </si>
  <si>
    <t>N2_BAR_ALARM</t>
  </si>
  <si>
    <t>SAFETY_STOP</t>
  </si>
  <si>
    <t>SAMPLE_RATE</t>
  </si>
  <si>
    <t>WATER_TYPE</t>
  </si>
  <si>
    <t>AUDIBLE_ALARM</t>
  </si>
  <si>
    <t>ACUSTICO</t>
  </si>
  <si>
    <t>ALARME AUDIBLE</t>
  </si>
  <si>
    <t>LAUT ALARM</t>
  </si>
  <si>
    <t>TIEFE</t>
  </si>
  <si>
    <t>DOLCE</t>
  </si>
  <si>
    <t>DOUCE</t>
  </si>
  <si>
    <t>AN</t>
  </si>
  <si>
    <t>SALATA</t>
  </si>
  <si>
    <t>SALEE</t>
  </si>
  <si>
    <t>SALZ</t>
  </si>
  <si>
    <t>CAMPIONAMENTO</t>
  </si>
  <si>
    <t>SEGMENTI</t>
  </si>
  <si>
    <t>ABSCHNITTE</t>
  </si>
  <si>
    <t>LIMITE GAS DI RIENTRO</t>
  </si>
  <si>
    <t>CONNEXION</t>
  </si>
  <si>
    <t>UNITA' DI MISURA</t>
  </si>
  <si>
    <t>UNITES</t>
  </si>
  <si>
    <t>EINHEITEN</t>
  </si>
  <si>
    <t>UTILITAIRES</t>
  </si>
  <si>
    <t>TYPE D'EAU</t>
  </si>
  <si>
    <t>WASSERTYP</t>
  </si>
  <si>
    <t>TURN_PRESS</t>
  </si>
  <si>
    <t>TURN_PRESS_AL</t>
  </si>
  <si>
    <t>ALARMS</t>
  </si>
  <si>
    <t>DEPTH ALARM</t>
  </si>
  <si>
    <t>DTR</t>
  </si>
  <si>
    <t>DTR ALARM</t>
  </si>
  <si>
    <t>ALLARMI</t>
  </si>
  <si>
    <t>ALARMES</t>
  </si>
  <si>
    <t>TIEFEN ALARM</t>
  </si>
  <si>
    <t>DEPTH_ALARM</t>
  </si>
  <si>
    <t>DTR_ALARM</t>
  </si>
  <si>
    <t>MAX</t>
  </si>
  <si>
    <t>DEPTHS_LIMITS</t>
  </si>
  <si>
    <t>LIMIT</t>
  </si>
  <si>
    <t>GAS 1</t>
  </si>
  <si>
    <t>GAS 2</t>
  </si>
  <si>
    <t>GAS 3</t>
  </si>
  <si>
    <t>GAS 4</t>
  </si>
  <si>
    <t>GAS_1</t>
  </si>
  <si>
    <t>GAS_2</t>
  </si>
  <si>
    <t>GAS_3</t>
  </si>
  <si>
    <t>GAS_4</t>
  </si>
  <si>
    <t>FO2</t>
  </si>
  <si>
    <t>PO2 AL</t>
  </si>
  <si>
    <t>MOD</t>
  </si>
  <si>
    <t>PO2_AL</t>
  </si>
  <si>
    <t>TOTAL DIVE-T</t>
  </si>
  <si>
    <t>MAX DIVE-T</t>
  </si>
  <si>
    <t>AVG DIVE-T</t>
  </si>
  <si>
    <t>MAX ELEV</t>
  </si>
  <si>
    <t>TOTAL_DIVET</t>
  </si>
  <si>
    <t>MAX_DIVET</t>
  </si>
  <si>
    <t>AVG_DIVET</t>
  </si>
  <si>
    <t>MAX_ELEV</t>
  </si>
  <si>
    <t xml:space="preserve">OFF </t>
  </si>
  <si>
    <t>CDT</t>
  </si>
  <si>
    <t>RTI AL</t>
  </si>
  <si>
    <t>RTI_AL</t>
  </si>
  <si>
    <t>Icon bluetooth cover the left bar</t>
  </si>
  <si>
    <t>TEMPERATURE</t>
  </si>
  <si>
    <t>FLY</t>
  </si>
  <si>
    <t>DESAT</t>
  </si>
  <si>
    <t>MORE DATA</t>
  </si>
  <si>
    <t>MORE_DATA</t>
  </si>
  <si>
    <t>LAST DIVE DATA</t>
  </si>
  <si>
    <t>LAST_DIVE_DATA</t>
  </si>
  <si>
    <t>CONNECT</t>
  </si>
  <si>
    <t>USB</t>
  </si>
  <si>
    <t>DEPTH AL</t>
  </si>
  <si>
    <t>DEPTH_AL</t>
  </si>
  <si>
    <t>Free mode: depth alarm not update when set off</t>
  </si>
  <si>
    <t>MORFLG in surface check bit4 or bit6 to display compass</t>
  </si>
  <si>
    <t>When plug in USB not change icon -&gt; Change OC to Charing OC</t>
  </si>
  <si>
    <t>Item_DIVEMenu_DSPREVIEW_Content is not change to Menstat 0x31 even Set DS preview ON</t>
  </si>
  <si>
    <t>CDT in FREE SURFACE is updated or not</t>
  </si>
  <si>
    <t>Flashing bit is not working when go to HOME MENU-&gt;HISTORY/LOG</t>
  </si>
  <si>
    <t>DIVE MODE-&gt;MORE DATA: PO2 buffer need to get buffer 26 or 26&amp;27?</t>
  </si>
  <si>
    <t>GAS_SWITCH</t>
  </si>
  <si>
    <t>GAS SWITCH</t>
  </si>
  <si>
    <t>TMT_SWITCH</t>
  </si>
  <si>
    <t>TMT SWITCH</t>
  </si>
  <si>
    <t>DIVE_MENU</t>
  </si>
  <si>
    <t>DIVE MENU</t>
  </si>
  <si>
    <t>DS_PREVIEW</t>
  </si>
  <si>
    <t>DS PREVIEW</t>
  </si>
  <si>
    <t>TMT</t>
  </si>
  <si>
    <t>DIVES</t>
  </si>
  <si>
    <t>UP_LIST</t>
  </si>
  <si>
    <t>- UP LIST</t>
  </si>
  <si>
    <t>DOWN_LIST</t>
  </si>
  <si>
    <t>- DOWN LIST</t>
  </si>
  <si>
    <t>TO_SWITCH</t>
  </si>
  <si>
    <t>- TO SWITCH</t>
  </si>
  <si>
    <t>SEC</t>
  </si>
  <si>
    <t>TEMPO MEDIO IMM</t>
  </si>
  <si>
    <t>CRT</t>
  </si>
  <si>
    <t>AL PROF</t>
  </si>
  <si>
    <t>MENU IMM</t>
  </si>
  <si>
    <t>IMMERSIONI</t>
  </si>
  <si>
    <t>- FINE LISTA</t>
  </si>
  <si>
    <t>ANTEPRIMA SP</t>
  </si>
  <si>
    <t>TEMPO DI USCITA</t>
  </si>
  <si>
    <t>VOLO</t>
  </si>
  <si>
    <t>CAMBIO GAS</t>
  </si>
  <si>
    <t>DATI ULTIMA IMM</t>
  </si>
  <si>
    <t>LIMITE</t>
  </si>
  <si>
    <t>TEMPO-IMM MAX</t>
  </si>
  <si>
    <t>MAX ALT</t>
  </si>
  <si>
    <t>ALTRI DATI</t>
  </si>
  <si>
    <t>AL RTI</t>
  </si>
  <si>
    <t>CAMBIO TMT</t>
  </si>
  <si>
    <t>- CAMBIA GAS</t>
  </si>
  <si>
    <t>NUMERO IMMERSIONI</t>
  </si>
  <si>
    <t>TOT TEMPO-IMM</t>
  </si>
  <si>
    <t>- INIZIO LISTA</t>
  </si>
  <si>
    <t>T-PLONGEE MOYEN</t>
  </si>
  <si>
    <t xml:space="preserve">PO2/MOD </t>
  </si>
  <si>
    <t>CAR</t>
  </si>
  <si>
    <t>AL PROF.</t>
  </si>
  <si>
    <t>MENU PLONGEE</t>
  </si>
  <si>
    <t>PLONGEES</t>
  </si>
  <si>
    <t>- DESCENDRE</t>
  </si>
  <si>
    <t>APERCU PP</t>
  </si>
  <si>
    <t>VOL</t>
  </si>
  <si>
    <t>GAZ 1</t>
  </si>
  <si>
    <t>GAZ 4</t>
  </si>
  <si>
    <t>GAZ 3</t>
  </si>
  <si>
    <t>GAZ 2</t>
  </si>
  <si>
    <t>DERNIERE</t>
  </si>
  <si>
    <t>T-PLONGEE MAX</t>
  </si>
  <si>
    <t>ALTITUDE MAX</t>
  </si>
  <si>
    <t>PLUS DE DONNEES</t>
  </si>
  <si>
    <t>PPO2 AL</t>
  </si>
  <si>
    <t>AL ITR</t>
  </si>
  <si>
    <t>- CHANGER</t>
  </si>
  <si>
    <t>PLONGEES TOTALES</t>
  </si>
  <si>
    <t>T-PLONGEE TOTAL</t>
  </si>
  <si>
    <t>DECO_STOP</t>
  </si>
  <si>
    <t>RUNTIME</t>
  </si>
  <si>
    <t>DO_NOT_SWITCH</t>
  </si>
  <si>
    <t>DO NOT SWITCH</t>
  </si>
  <si>
    <t>EARMARK_APPLIED</t>
  </si>
  <si>
    <t>EARMARK APPLIED</t>
  </si>
  <si>
    <t>TOO_FAST</t>
  </si>
  <si>
    <t>TOO FAST</t>
  </si>
  <si>
    <t>TOO_DEEP</t>
  </si>
  <si>
    <t>TOO DEEP</t>
  </si>
  <si>
    <t>GAS_TIME</t>
  </si>
  <si>
    <t>GAS TIME</t>
  </si>
  <si>
    <t>DECO_ENTRY</t>
  </si>
  <si>
    <t>DECO ENTRY</t>
  </si>
  <si>
    <t>NO_DECO_TIME</t>
  </si>
  <si>
    <t>DIVE_TIME</t>
  </si>
  <si>
    <t>DIVE TIME</t>
  </si>
  <si>
    <t>NO DECO TIME</t>
  </si>
  <si>
    <t>DOWN_TO_STOP</t>
  </si>
  <si>
    <t>DOWN TO STOP</t>
  </si>
  <si>
    <t>ALARM</t>
  </si>
  <si>
    <t>GO_UP</t>
  </si>
  <si>
    <t>GO UP</t>
  </si>
  <si>
    <t>NITROGEN</t>
  </si>
  <si>
    <t>VIOLATION</t>
  </si>
  <si>
    <t>INIZIO DECO</t>
  </si>
  <si>
    <t>TEMPO-IMM</t>
  </si>
  <si>
    <t>NON CAMBIARE</t>
  </si>
  <si>
    <t>VAI ALLO STOP</t>
  </si>
  <si>
    <t>SEGNAPUNTO APPLICATO</t>
  </si>
  <si>
    <t>PRESS. FINALE</t>
  </si>
  <si>
    <t>TEMPO RESIDUO GAS</t>
  </si>
  <si>
    <t>RISALI</t>
  </si>
  <si>
    <t>AZOTO</t>
  </si>
  <si>
    <t>LIMITE NON DECO</t>
  </si>
  <si>
    <t>TEMPO TOTALE</t>
  </si>
  <si>
    <t>TROPPO PROFONDO</t>
  </si>
  <si>
    <t>RISALITA RAPIDA</t>
  </si>
  <si>
    <t>VIOLAZIONE</t>
  </si>
  <si>
    <t>END_PRESSURE</t>
  </si>
  <si>
    <t>END PRESSURE</t>
  </si>
  <si>
    <t>LOST_LINK</t>
  </si>
  <si>
    <t>LOST LINK</t>
  </si>
  <si>
    <t>COLLEGAMENTO PERSO</t>
  </si>
  <si>
    <t>ENTREE PALIER</t>
  </si>
  <si>
    <t>PALIER</t>
  </si>
  <si>
    <t>NE PASSEZ PAS</t>
  </si>
  <si>
    <t>DESC. AU PALIER</t>
  </si>
  <si>
    <t>SIGNE APPLIQUE</t>
  </si>
  <si>
    <t>AUTONOMI GAZ</t>
  </si>
  <si>
    <t>REMONT</t>
  </si>
  <si>
    <t>LIEN PERDU</t>
  </si>
  <si>
    <t>NITROGENE</t>
  </si>
  <si>
    <t>TEMPS SANS PALIER</t>
  </si>
  <si>
    <t>TROP RAPIDE</t>
  </si>
  <si>
    <t>MEMORIA</t>
  </si>
  <si>
    <t>PRESSIONE FINALE</t>
  </si>
  <si>
    <t>MENU PRINCIPALE</t>
  </si>
  <si>
    <t>INFO COMPUTER</t>
  </si>
  <si>
    <t>NO SERIE</t>
  </si>
  <si>
    <t>ULTIMA CAL</t>
  </si>
  <si>
    <t>MENU IMP</t>
  </si>
  <si>
    <t>IMP.</t>
  </si>
  <si>
    <t>- CAMBIA SEL</t>
  </si>
  <si>
    <t>D_M_Y</t>
  </si>
  <si>
    <t>GG/MM/AA</t>
  </si>
  <si>
    <t>M_D_Y</t>
  </si>
  <si>
    <t>MM/GG/AA</t>
  </si>
  <si>
    <t>TIPO</t>
  </si>
  <si>
    <t>PLANNER</t>
  </si>
  <si>
    <t>PROF.</t>
  </si>
  <si>
    <t>AL ACUSTICO</t>
  </si>
  <si>
    <t>AL PROFONDITA'</t>
  </si>
  <si>
    <t>AL GAS RIENTRO</t>
  </si>
  <si>
    <t>AL PRESS MIN</t>
  </si>
  <si>
    <t>AL N2 BAR</t>
  </si>
  <si>
    <t>AL DTR</t>
  </si>
  <si>
    <t>CONSERVATIVO</t>
  </si>
  <si>
    <t>IMPERIAL</t>
  </si>
  <si>
    <t>IMPERIALE</t>
  </si>
  <si>
    <t>METRIC</t>
  </si>
  <si>
    <t>METRICO</t>
  </si>
  <si>
    <t>RTI_ALARM</t>
  </si>
  <si>
    <t>RTI ALARM</t>
  </si>
  <si>
    <t>ALLARME RTI</t>
  </si>
  <si>
    <t>COUNTDOWN</t>
  </si>
  <si>
    <t>TURN_PRESSURE</t>
  </si>
  <si>
    <t>TURN PRESSURE</t>
  </si>
  <si>
    <t>MORE_DIVE_DATA</t>
  </si>
  <si>
    <t>MORE DIVE DATA</t>
  </si>
  <si>
    <t>ALTRI DATI IMM</t>
  </si>
  <si>
    <t>CURRENT PO2</t>
  </si>
  <si>
    <t>PO2 ATTUALE</t>
  </si>
  <si>
    <t>CURRENT_PO2</t>
  </si>
  <si>
    <t>STOP</t>
  </si>
  <si>
    <t>PO2/MOD</t>
  </si>
  <si>
    <t>REGOLAZIONE</t>
  </si>
  <si>
    <t>TO</t>
  </si>
  <si>
    <t>AL</t>
  </si>
  <si>
    <t>DEUTSCH</t>
  </si>
  <si>
    <t>UTILITA'</t>
  </si>
  <si>
    <t>DEPTH_Abb</t>
  </si>
  <si>
    <t>HIGH_PO2</t>
  </si>
  <si>
    <t>CHRONO</t>
  </si>
  <si>
    <t>HR_MIN</t>
  </si>
  <si>
    <t>HR:MIN</t>
  </si>
  <si>
    <t>PRESS. DE RETOUR</t>
  </si>
  <si>
    <t>A</t>
  </si>
  <si>
    <t>ITR ALARME</t>
  </si>
  <si>
    <t>METRIQUES</t>
  </si>
  <si>
    <t>M.J.A</t>
  </si>
  <si>
    <t>H:MIN</t>
  </si>
  <si>
    <t>PPO2 ELEVEE</t>
  </si>
  <si>
    <t>DECOMPTE</t>
  </si>
  <si>
    <t>INFOS ORDI</t>
  </si>
  <si>
    <t>AUTO-LUMI.</t>
  </si>
  <si>
    <t>PPO2/MOD</t>
  </si>
  <si>
    <t>- SAUVEGARDER</t>
  </si>
  <si>
    <t>ENTREE</t>
  </si>
  <si>
    <t>PROF. MAX</t>
  </si>
  <si>
    <t>PROF MOYENNE</t>
  </si>
  <si>
    <t>PROF</t>
  </si>
  <si>
    <t>TPR</t>
  </si>
  <si>
    <t>AL TPR</t>
  </si>
  <si>
    <t>AL PRESS DE FIN</t>
  </si>
  <si>
    <t>TAUX D'ECHANT</t>
  </si>
  <si>
    <t>PALIER PROF.</t>
  </si>
  <si>
    <t>CRONO</t>
  </si>
  <si>
    <t>PO2 ALTA</t>
  </si>
  <si>
    <t>- REMONTER DANS</t>
  </si>
  <si>
    <t>VERBINDEN</t>
  </si>
  <si>
    <t>EINST OPTIONEN</t>
  </si>
  <si>
    <t>UMK DRUCK</t>
  </si>
  <si>
    <t>UMKEHRDRUCK AL</t>
  </si>
  <si>
    <t>GESAMTE TAUCHZEIT</t>
  </si>
  <si>
    <t>GESAMTE TAUCHGANGE</t>
  </si>
  <si>
    <t>ZU SCHNELL</t>
  </si>
  <si>
    <t>ZU TIEF</t>
  </si>
  <si>
    <t>- WECHSELN</t>
  </si>
  <si>
    <t>NO DIVE YET</t>
  </si>
  <si>
    <t>NESSUNA</t>
  </si>
  <si>
    <t>НАСТРОЙКИ</t>
  </si>
  <si>
    <t>DONNEES DE DERN.</t>
  </si>
  <si>
    <t>KONSERVATIV</t>
  </si>
  <si>
    <t>AKTUELLER PO2</t>
  </si>
  <si>
    <t>DATEN</t>
  </si>
  <si>
    <t>DATEN 1</t>
  </si>
  <si>
    <t>DATEN 2</t>
  </si>
  <si>
    <t>DEKO EINTRAG</t>
  </si>
  <si>
    <t>TIEFSTOPP</t>
  </si>
  <si>
    <t>- VERRINGERN</t>
  </si>
  <si>
    <t>TAUCHGANG MENÜ</t>
  </si>
  <si>
    <t>ATTENDERE IL SEGNALE</t>
  </si>
  <si>
    <t>SONORO E DOPO ATTIVARE</t>
  </si>
  <si>
    <t>STOP N UNTEN</t>
  </si>
  <si>
    <t>- LISTE UNTEN</t>
  </si>
  <si>
    <t>WECHSELN SIE</t>
  </si>
  <si>
    <t>DS VORSCHAU</t>
  </si>
  <si>
    <t>MARK ANWEND</t>
  </si>
  <si>
    <t>END DRUCK</t>
  </si>
  <si>
    <t>END DRUCK AL</t>
  </si>
  <si>
    <t>FLIEGEN</t>
  </si>
  <si>
    <t>HIGH PO2</t>
  </si>
  <si>
    <t>GAS WECHSELN</t>
  </si>
  <si>
    <t>GAS ZEIT</t>
  </si>
  <si>
    <t>TIEFMESS</t>
  </si>
  <si>
    <t>AUFST</t>
  </si>
  <si>
    <t>ZU HOHER PO2</t>
  </si>
  <si>
    <t>ST:MIN</t>
  </si>
  <si>
    <t>LETZTE TG DATEN</t>
  </si>
  <si>
    <t>VERBFEHLER</t>
  </si>
  <si>
    <t>M.T.J</t>
  </si>
  <si>
    <t>MAX TAUCHZEIT</t>
  </si>
  <si>
    <t>METRISCH</t>
  </si>
  <si>
    <t>WEITERE DATEN</t>
  </si>
  <si>
    <t>ANDERE TG DATEN</t>
  </si>
  <si>
    <t>STICKSTOFF</t>
  </si>
  <si>
    <t>LAUFZEIT</t>
  </si>
  <si>
    <t>SEK</t>
  </si>
  <si>
    <t>DIV EINST</t>
  </si>
  <si>
    <t>ZU</t>
  </si>
  <si>
    <t>- LISTE AUFWART</t>
  </si>
  <si>
    <t>COMP INFO</t>
  </si>
  <si>
    <t>HAUPTMENÜ</t>
  </si>
  <si>
    <t>LETZTE KALI</t>
  </si>
  <si>
    <t>DAT FORM</t>
  </si>
  <si>
    <t>STD</t>
  </si>
  <si>
    <t>ANFANG ZEIT</t>
  </si>
  <si>
    <t>ANFANG</t>
  </si>
  <si>
    <t>ALARM EINST</t>
  </si>
  <si>
    <t>LUFT</t>
  </si>
  <si>
    <t>TON</t>
  </si>
  <si>
    <t>SÜWASS</t>
  </si>
  <si>
    <t>AUFZRATE</t>
  </si>
  <si>
    <t>COMP</t>
  </si>
  <si>
    <t>depth metric</t>
  </si>
  <si>
    <t>violation free mode fix</t>
  </si>
  <si>
    <t>O2_TIME</t>
  </si>
  <si>
    <t>O2 TIME</t>
  </si>
  <si>
    <t>WARNING LOW BATT</t>
  </si>
  <si>
    <t>WARNING_LOW_BATT</t>
  </si>
  <si>
    <t>WARNUNG NIEDRIGE BATT</t>
  </si>
  <si>
    <t>ALARME PILE FAIBLE</t>
  </si>
  <si>
    <t>AVVISO BATTERIA</t>
  </si>
  <si>
    <t>ALARM LOW BATT</t>
  </si>
  <si>
    <t>ALARM_LOW_BATT</t>
  </si>
  <si>
    <t>ALARM NIEDRIGE BATT</t>
  </si>
  <si>
    <t>ALLARME BATT SCARICA</t>
  </si>
  <si>
    <t>CALIBRATE</t>
  </si>
  <si>
    <t>COMPASS</t>
  </si>
  <si>
    <t>TMT_LOW_BATT</t>
  </si>
  <si>
    <t>TMT LOW BATT</t>
  </si>
  <si>
    <t>DECO</t>
  </si>
  <si>
    <t>REFERENCE</t>
  </si>
  <si>
    <t>EarmarkApplied_1</t>
  </si>
  <si>
    <t>EARMARK</t>
  </si>
  <si>
    <t>EarmarkApplied_2</t>
  </si>
  <si>
    <t>APPLIED</t>
  </si>
  <si>
    <t>ErrorAtoD_1</t>
  </si>
  <si>
    <t>ERROR</t>
  </si>
  <si>
    <t>ErrorAtoD_2</t>
  </si>
  <si>
    <t>A TO D</t>
  </si>
  <si>
    <t>ErrorCalibartion_1</t>
  </si>
  <si>
    <t>ErrorCalibartion_2</t>
  </si>
  <si>
    <t>CALIBRATION</t>
  </si>
  <si>
    <t>ErrorChecksum_1</t>
  </si>
  <si>
    <t>ErrorChecksum_2</t>
  </si>
  <si>
    <t>CHECK SUM</t>
  </si>
  <si>
    <t>ErrorEEPRom_1</t>
  </si>
  <si>
    <t>ErrorEEPRom_2</t>
  </si>
  <si>
    <t>EEPROM</t>
  </si>
  <si>
    <t>ErrorLastDive_1</t>
  </si>
  <si>
    <t>ErrorLastDive_2</t>
  </si>
  <si>
    <t>LAST DIVE</t>
  </si>
  <si>
    <t>ErrorAltitude_1</t>
  </si>
  <si>
    <t>ErrorAltitude_2</t>
  </si>
  <si>
    <t>ALTITUDE</t>
  </si>
  <si>
    <t>BATT_LOW</t>
  </si>
  <si>
    <t>BATT LOW</t>
  </si>
  <si>
    <t>BATT_GOOD</t>
  </si>
  <si>
    <t>BATT GOOD</t>
  </si>
  <si>
    <t>SEARCHING</t>
  </si>
  <si>
    <t>PAIRING</t>
  </si>
  <si>
    <t>BLUETOOTH_PAIRING_1</t>
  </si>
  <si>
    <t>BLUETOOTH_PAIRING_2</t>
  </si>
  <si>
    <t>PASSCODE</t>
  </si>
  <si>
    <t>TAUCHGANGE</t>
  </si>
  <si>
    <t>CALIBRAZIONE</t>
  </si>
  <si>
    <t>BUSSOLA</t>
  </si>
  <si>
    <t>ABBINAMENTO</t>
  </si>
  <si>
    <t>DEL BLUETOOTH</t>
  </si>
  <si>
    <t>SEGNAPUNTO</t>
  </si>
  <si>
    <t>APPLICATO</t>
  </si>
  <si>
    <t>ERRORE</t>
  </si>
  <si>
    <t>A FINO A D</t>
  </si>
  <si>
    <t>CHECKSUM</t>
  </si>
  <si>
    <t>ErrorLastDive_3</t>
  </si>
  <si>
    <t>CODICE DI ACCESSO</t>
  </si>
  <si>
    <t>RIFERIMENTO</t>
  </si>
  <si>
    <t>BATT SCARICA TMT</t>
  </si>
  <si>
    <t>PAIRAGE</t>
  </si>
  <si>
    <t>COMPAS</t>
  </si>
  <si>
    <t>SIGNE</t>
  </si>
  <si>
    <t>APPLIQUE</t>
  </si>
  <si>
    <t>ERREUR</t>
  </si>
  <si>
    <t>A TO C</t>
  </si>
  <si>
    <t>TMT PILE FAIBLE</t>
  </si>
  <si>
    <t>PAARUNG</t>
  </si>
  <si>
    <t>EICHEN</t>
  </si>
  <si>
    <t>KOMPASS</t>
  </si>
  <si>
    <t>DEKO</t>
  </si>
  <si>
    <t>MARK</t>
  </si>
  <si>
    <t>ANWEND</t>
  </si>
  <si>
    <t>FEHLER</t>
  </si>
  <si>
    <t>A BIS D</t>
  </si>
  <si>
    <t>EICHUNG</t>
  </si>
  <si>
    <t>PRÜFSUMMEN</t>
  </si>
  <si>
    <t>LETZTER</t>
  </si>
  <si>
    <t>REFERENZ</t>
  </si>
  <si>
    <t>BATT SEND NIED</t>
  </si>
  <si>
    <t>SET_DECLIN</t>
  </si>
  <si>
    <t>SET DECLIN</t>
  </si>
  <si>
    <t>REGLAGE DECLIN.</t>
  </si>
  <si>
    <t>IMP DECLIN</t>
  </si>
  <si>
    <t>ABW. EINST.</t>
  </si>
  <si>
    <t>CALIBRATE_AGAIN</t>
  </si>
  <si>
    <t>ESEGUIRE NUOVA CALIBRAZIONE</t>
  </si>
  <si>
    <t>RELANCEZ LA CALIBRATION</t>
  </si>
  <si>
    <t>NOCHMAL EICHEN</t>
  </si>
  <si>
    <t>READY</t>
  </si>
  <si>
    <t>COMPLETATA</t>
  </si>
  <si>
    <t>PRET</t>
  </si>
  <si>
    <t>BEREIT</t>
  </si>
  <si>
    <t>PASSED CALIBRATION</t>
  </si>
  <si>
    <t>PASSED_CALIBRATION</t>
  </si>
  <si>
    <t>CALIBRAZIONE ESEGUITA</t>
  </si>
  <si>
    <t>CALIBRATION EFFECTUEE</t>
  </si>
  <si>
    <t>EICHUNG BESTANDEN</t>
  </si>
  <si>
    <t>ROTATE_UNTIL_BEEP_1</t>
  </si>
  <si>
    <t>ROTATE AND TURN OVER</t>
  </si>
  <si>
    <t>ROTATE_UNTIL_BEEP_2</t>
  </si>
  <si>
    <t>ROTATE_UNTIL_BEEP_3</t>
  </si>
  <si>
    <t>IN MULTIPLE DIRECTIONS</t>
  </si>
  <si>
    <t>UNTIL BEEP</t>
  </si>
  <si>
    <t>RUOTARE E CAPOVOLGERE</t>
  </si>
  <si>
    <t>IN DIREZIONI MULTIPLE</t>
  </si>
  <si>
    <t>FINO AL BIP</t>
  </si>
  <si>
    <t>TOURNEZ DANS</t>
  </si>
  <si>
    <t>DE MULTIPLES</t>
  </si>
  <si>
    <t>DIRECTIONS JUSQU'AU BIP</t>
  </si>
  <si>
    <t>DREHEN UND WENDEN IN</t>
  </si>
  <si>
    <t>EAST</t>
  </si>
  <si>
    <t>EST</t>
  </si>
  <si>
    <t>WEST</t>
  </si>
  <si>
    <t>OST</t>
  </si>
  <si>
    <t>LOW</t>
  </si>
  <si>
    <t>BATT</t>
  </si>
  <si>
    <t>PILE</t>
  </si>
  <si>
    <t>NIED-</t>
  </si>
  <si>
    <t>SWITCH_TO_FO2</t>
  </si>
  <si>
    <t>SWITCH TO FO2</t>
  </si>
  <si>
    <t>CAMBIA A FO2</t>
  </si>
  <si>
    <t>CHANGE A FO2</t>
  </si>
  <si>
    <t>WECHSELN ZU FO2</t>
  </si>
  <si>
    <t>NOT_AVAILABLE</t>
  </si>
  <si>
    <t>NOT AVAIL</t>
  </si>
  <si>
    <t>ASC</t>
  </si>
  <si>
    <t>AUF</t>
  </si>
  <si>
    <t>DATA_3</t>
  </si>
  <si>
    <t>DATA 3</t>
  </si>
  <si>
    <t>DATI 3</t>
  </si>
  <si>
    <t>DONNEES 3</t>
  </si>
  <si>
    <t>DATEN 3</t>
  </si>
  <si>
    <t>Czech</t>
  </si>
  <si>
    <t>VZDUCH</t>
  </si>
  <si>
    <t>VAROVANI</t>
  </si>
  <si>
    <t>ALARM SLABA BATERIE</t>
  </si>
  <si>
    <t>ALARMY</t>
  </si>
  <si>
    <t>조절</t>
  </si>
  <si>
    <t>공기</t>
  </si>
  <si>
    <t>경보</t>
  </si>
  <si>
    <t>배터리부족</t>
  </si>
  <si>
    <t>승하라</t>
  </si>
  <si>
    <t>ALLARME</t>
  </si>
  <si>
    <t>ALARME N2 BAR</t>
  </si>
  <si>
    <t>PRUM. D-PONORU</t>
  </si>
  <si>
    <t>PRUM. TEPLOTA</t>
  </si>
  <si>
    <t>PAROVANI</t>
  </si>
  <si>
    <t>KALIBROVAT</t>
  </si>
  <si>
    <t>OPAKOVAT KALIBRACI</t>
  </si>
  <si>
    <t>PRIPOJEN - BLUETOOTH</t>
  </si>
  <si>
    <t>REZIM</t>
  </si>
  <si>
    <t>AKTUALNI PO2</t>
  </si>
  <si>
    <t>FORMAT DATUMU</t>
  </si>
  <si>
    <t>AL PRESS DE RET.</t>
  </si>
  <si>
    <t>- SNIZENI</t>
  </si>
  <si>
    <t>HLOUBKA</t>
  </si>
  <si>
    <t>DISPLEJ</t>
  </si>
  <si>
    <t>PONORY</t>
  </si>
  <si>
    <t>NEPREPINAT NA</t>
  </si>
  <si>
    <t>- DOLU</t>
  </si>
  <si>
    <t>ZNACKA</t>
  </si>
  <si>
    <t>APLIKOVANA</t>
  </si>
  <si>
    <t>VYCHOD</t>
  </si>
  <si>
    <t>CHYBA</t>
  </si>
  <si>
    <t>KALIBRACE</t>
  </si>
  <si>
    <t>POSLEDNI PONOR</t>
  </si>
  <si>
    <t>CAS UKONCENI</t>
  </si>
  <si>
    <t>SERIE</t>
  </si>
  <si>
    <t>SLADKA</t>
  </si>
  <si>
    <t>PLYN</t>
  </si>
  <si>
    <t>PLYN 1</t>
  </si>
  <si>
    <t>PLYN 2</t>
  </si>
  <si>
    <t>PLYN 3</t>
  </si>
  <si>
    <t>PLYN 4</t>
  </si>
  <si>
    <t>HLOUBKOMER</t>
  </si>
  <si>
    <t>NAHORU</t>
  </si>
  <si>
    <t>- ZVYSENI</t>
  </si>
  <si>
    <t>INICIALIZACE</t>
  </si>
  <si>
    <t>JAZYK</t>
  </si>
  <si>
    <t>LIMITY</t>
  </si>
  <si>
    <t>ZTRATA SPOJENI</t>
  </si>
  <si>
    <t>SLABA</t>
  </si>
  <si>
    <t>BATERIE</t>
  </si>
  <si>
    <t>PRIPOJENI</t>
  </si>
  <si>
    <t>MOJE INFORMACE</t>
  </si>
  <si>
    <t>DALSI</t>
  </si>
  <si>
    <t>KALIBRACE USPESNA</t>
  </si>
  <si>
    <t>OSOBNI</t>
  </si>
  <si>
    <t>PRIPRAVEN</t>
  </si>
  <si>
    <t>ROTOVAT A OTACET</t>
  </si>
  <si>
    <t>SLANA</t>
  </si>
  <si>
    <t>- ULOZIT</t>
  </si>
  <si>
    <t>MORE</t>
  </si>
  <si>
    <t>NEDOSTUPNY</t>
  </si>
  <si>
    <t>SEGMENTY</t>
  </si>
  <si>
    <t>NASTAVENI ALARMU</t>
  </si>
  <si>
    <t>NASTAVENI PLYNU</t>
  </si>
  <si>
    <t>NASTAVENI PARAMETRU</t>
  </si>
  <si>
    <t>NASTAVENI</t>
  </si>
  <si>
    <t>TEPLOTA</t>
  </si>
  <si>
    <t>POTOM AKTIVOVAT</t>
  </si>
  <si>
    <t>CAS</t>
  </si>
  <si>
    <t>FORMAT CASU</t>
  </si>
  <si>
    <t>- PREPNOUT</t>
  </si>
  <si>
    <t>VYSILACE</t>
  </si>
  <si>
    <t>JEDNOTKY</t>
  </si>
  <si>
    <t>- NAHORU</t>
  </si>
  <si>
    <t>PARAMETRY</t>
  </si>
  <si>
    <t>HODNOTA</t>
  </si>
  <si>
    <t>CEKAT NA PIPNUTI,</t>
  </si>
  <si>
    <t>VAROVANI SLABA BATERIE</t>
  </si>
  <si>
    <t>TYP VODY</t>
  </si>
  <si>
    <t>O2 ZEIT</t>
  </si>
  <si>
    <t>SAVING DIVE PROFILE</t>
  </si>
  <si>
    <t>SAVING_DIVE_PROFILE</t>
  </si>
  <si>
    <t>NICHT VERF</t>
  </si>
  <si>
    <t>NON DISP</t>
  </si>
  <si>
    <t>CHARGE</t>
  </si>
  <si>
    <t>BATTERY</t>
  </si>
  <si>
    <t>CARICA</t>
  </si>
  <si>
    <t>NABÍT</t>
  </si>
  <si>
    <t>NOT AVAILABLE</t>
  </si>
  <si>
    <t>NOT_AVAILABLE_Abb</t>
  </si>
  <si>
    <t>LA BATTERIA</t>
  </si>
  <si>
    <t>CHARGEZ</t>
  </si>
  <si>
    <t>LA BATTERIE</t>
  </si>
  <si>
    <t>AKKU</t>
  </si>
  <si>
    <t>DOSTOSUJ</t>
  </si>
  <si>
    <t>AUFLADEN</t>
  </si>
  <si>
    <t>CODE</t>
  </si>
  <si>
    <t>PASSWORT</t>
  </si>
  <si>
    <t>TEMPS O2</t>
  </si>
  <si>
    <t>SALVANDO IL PROFILO</t>
  </si>
  <si>
    <t>SAUVEGARDE DU PROFIL</t>
  </si>
  <si>
    <t>PROFILE IST GESPEICHERT</t>
  </si>
  <si>
    <t>ŚRED. CZAS NURKOW</t>
  </si>
  <si>
    <t>ŚRED. TEMP</t>
  </si>
  <si>
    <t>BATERIĘ</t>
  </si>
  <si>
    <t>NAZWA BLUETOOTH</t>
  </si>
  <si>
    <t>JASNOŚĆ</t>
  </si>
  <si>
    <t>KALIBRACJA</t>
  </si>
  <si>
    <t>POWTÓRZ KALIBRACJĘ</t>
  </si>
  <si>
    <t>ODLICZANIE</t>
  </si>
  <si>
    <t>OCZEKIWANIE NA</t>
  </si>
  <si>
    <t>KOMPAS</t>
  </si>
  <si>
    <t>POŁĄCZENIE</t>
  </si>
  <si>
    <t>POŁĄCZENIE-BLUETOOTH</t>
  </si>
  <si>
    <t>Espanol</t>
  </si>
  <si>
    <t>PO2/PMO</t>
  </si>
  <si>
    <t>AJUSTE</t>
  </si>
  <si>
    <t>AIRE</t>
  </si>
  <si>
    <t>CA</t>
  </si>
  <si>
    <t>ALARMA</t>
  </si>
  <si>
    <t>ALARMAS</t>
  </si>
  <si>
    <t>SONIDO</t>
  </si>
  <si>
    <t>ALARM ACUSTICA</t>
  </si>
  <si>
    <t>TIEMPO INM MEDIO</t>
  </si>
  <si>
    <t>BATERIA</t>
  </si>
  <si>
    <t>DISP. BLUETOOTH</t>
  </si>
  <si>
    <t>EMPAREJAMIENTO</t>
  </si>
  <si>
    <t>BRILLO</t>
  </si>
  <si>
    <t>CALIBRAR</t>
  </si>
  <si>
    <t>VOLVER A CALIBRAR</t>
  </si>
  <si>
    <t>CONECTAR</t>
  </si>
  <si>
    <t>CONECTADO</t>
  </si>
  <si>
    <t>CONECTADO-BLUETOOTH</t>
  </si>
  <si>
    <t>CUENTA ATRAS</t>
  </si>
  <si>
    <t>DATOS</t>
  </si>
  <si>
    <t>DATOS 1</t>
  </si>
  <si>
    <t>DATOS 2</t>
  </si>
  <si>
    <t>DATOS 3</t>
  </si>
  <si>
    <t>FECHA</t>
  </si>
  <si>
    <t>FORMATO FECHA</t>
  </si>
  <si>
    <t>INFO DC</t>
  </si>
  <si>
    <t>ENTRADA DECO</t>
  </si>
  <si>
    <t>- REDUCIR</t>
  </si>
  <si>
    <t>P. PROFUNDA</t>
  </si>
  <si>
    <t>ALARMA PROF</t>
  </si>
  <si>
    <t>INMERSION</t>
  </si>
  <si>
    <t>DATOS INM</t>
  </si>
  <si>
    <t>TIEMPO INM</t>
  </si>
  <si>
    <t>INMERSIONES</t>
  </si>
  <si>
    <t>NO CAMBIAR</t>
  </si>
  <si>
    <t>- ABAJO</t>
  </si>
  <si>
    <t>!BAJAR! PARADA</t>
  </si>
  <si>
    <t>VISTA PREVIA PP</t>
  </si>
  <si>
    <t>ALARMA DTR</t>
  </si>
  <si>
    <t>PUNTO MARCADO</t>
  </si>
  <si>
    <t>PUNTO</t>
  </si>
  <si>
    <t>MARCADO</t>
  </si>
  <si>
    <t>ESTE</t>
  </si>
  <si>
    <t>RESERVA</t>
  </si>
  <si>
    <t>AL GAS RESER.</t>
  </si>
  <si>
    <t>PRESION FINAL</t>
  </si>
  <si>
    <t>ENTRADA</t>
  </si>
  <si>
    <t>A - D</t>
  </si>
  <si>
    <t>CALIBRADO</t>
  </si>
  <si>
    <t>ULT</t>
  </si>
  <si>
    <t>TIEMPO DE SALIDA</t>
  </si>
  <si>
    <t>FALLO</t>
  </si>
  <si>
    <t>VUELO</t>
  </si>
  <si>
    <t>DULCE</t>
  </si>
  <si>
    <t>TIEMPO GAZ</t>
  </si>
  <si>
    <t>ASCEND</t>
  </si>
  <si>
    <t>PO2 ALTO</t>
  </si>
  <si>
    <t>HISTORIAL</t>
  </si>
  <si>
    <t>INICIO</t>
  </si>
  <si>
    <t>MENU INICIAL</t>
  </si>
  <si>
    <t>- AUMENTAR</t>
  </si>
  <si>
    <t>INICIAR</t>
  </si>
  <si>
    <t>IDIOMA</t>
  </si>
  <si>
    <t>ULT. VERSION</t>
  </si>
  <si>
    <t>DATOS ULT INM</t>
  </si>
  <si>
    <t>ULT GAS</t>
  </si>
  <si>
    <t>REGISTRO</t>
  </si>
  <si>
    <t>TIEMPO INM MAX</t>
  </si>
  <si>
    <t>METRICAS</t>
  </si>
  <si>
    <t>MIN:SEG</t>
  </si>
  <si>
    <t>MODO</t>
  </si>
  <si>
    <t>MODELO</t>
  </si>
  <si>
    <t>MAS DATOS</t>
  </si>
  <si>
    <t>MAS DATOS INM</t>
  </si>
  <si>
    <t>MI INFO</t>
  </si>
  <si>
    <t>ALARMA N2 BAR</t>
  </si>
  <si>
    <t>SIGUIENTE</t>
  </si>
  <si>
    <t>NITROGENO</t>
  </si>
  <si>
    <t>TIEMPO SIN DECO</t>
  </si>
  <si>
    <t>TIEMPO O2</t>
  </si>
  <si>
    <t>CALIBRADO CORRECTO</t>
  </si>
  <si>
    <t>LISTO</t>
  </si>
  <si>
    <t>REFERENCIA</t>
  </si>
  <si>
    <t>GIRAR E INVERTIR EN VARIAS</t>
  </si>
  <si>
    <t>DIRECCIONES HASTA</t>
  </si>
  <si>
    <t>AL INTERVALO</t>
  </si>
  <si>
    <t>ALARMA INT</t>
  </si>
  <si>
    <t>P. SEGURIDAD</t>
  </si>
  <si>
    <t>SALADA</t>
  </si>
  <si>
    <t>FREC MUESTREO</t>
  </si>
  <si>
    <t>- GUARDAR</t>
  </si>
  <si>
    <t>MAR</t>
  </si>
  <si>
    <t>SEG</t>
  </si>
  <si>
    <t>SEGMENTOS</t>
  </si>
  <si>
    <t>AJUSTE ALARMAS</t>
  </si>
  <si>
    <t>AJUSTE DECLINACION</t>
  </si>
  <si>
    <t>MENU AJUSTES</t>
  </si>
  <si>
    <t>AJUSTE CONFIGURACION</t>
  </si>
  <si>
    <t>AJUSTES</t>
  </si>
  <si>
    <t>HORA INICIO</t>
  </si>
  <si>
    <t>CAMBIAR A FO2</t>
  </si>
  <si>
    <t>Y ACTIVAR</t>
  </si>
  <si>
    <t>HORA</t>
  </si>
  <si>
    <t>FORMATO HORA</t>
  </si>
  <si>
    <t>- CAMBIAR</t>
  </si>
  <si>
    <t>VEL EXCESIVA</t>
  </si>
  <si>
    <t>TOTAL INM</t>
  </si>
  <si>
    <t>TIEMPO INM TOTAL</t>
  </si>
  <si>
    <t>ALARMA GAS RET.</t>
  </si>
  <si>
    <t>GAS DE RETORNO</t>
  </si>
  <si>
    <t>UNIDADES</t>
  </si>
  <si>
    <t>- ARRIBA</t>
  </si>
  <si>
    <t>UTILIDADES</t>
  </si>
  <si>
    <t>VALOR</t>
  </si>
  <si>
    <t>TRANSGRESION</t>
  </si>
  <si>
    <t>ESPERAR UN PITIDO</t>
  </si>
  <si>
    <t>ADVERTENCIA</t>
  </si>
  <si>
    <t>AVISO BATERIA BAJA</t>
  </si>
  <si>
    <t>TIPO AGUA</t>
  </si>
  <si>
    <t>FORMAT DATY</t>
  </si>
  <si>
    <t>KOMPUTERA</t>
  </si>
  <si>
    <t>INFO KOMPUTERA</t>
  </si>
  <si>
    <t>WEJŚCIE DEKO</t>
  </si>
  <si>
    <t>- ZMNIEJSZYĆ</t>
  </si>
  <si>
    <t>GŁĘBOKOŚĆ</t>
  </si>
  <si>
    <t>DESATURACJA</t>
  </si>
  <si>
    <t>NURKOWANIA</t>
  </si>
  <si>
    <t>MENU NURKOW</t>
  </si>
  <si>
    <t>CZAS NURKOW</t>
  </si>
  <si>
    <t>NIE ZMIENIAJ</t>
  </si>
  <si>
    <t>- W DÓŁ LISTY</t>
  </si>
  <si>
    <t>IDŹ DO PRZYS.</t>
  </si>
  <si>
    <t>ZASTOSOWANE ZNAKOWANIE</t>
  </si>
  <si>
    <t>ZASTOSOWANE</t>
  </si>
  <si>
    <t>ZNAKOWANIE</t>
  </si>
  <si>
    <t>WSCHÓD</t>
  </si>
  <si>
    <t>ZAPIS</t>
  </si>
  <si>
    <t>BŁĄD</t>
  </si>
  <si>
    <t>OD A DO D</t>
  </si>
  <si>
    <t>KALIBRACJI</t>
  </si>
  <si>
    <t>SUMY KONTROLNEJ</t>
  </si>
  <si>
    <t>W OSTATNIM</t>
  </si>
  <si>
    <t>NURKOWANIU</t>
  </si>
  <si>
    <t>CZAS WYJŚCIA</t>
  </si>
  <si>
    <t>NIE POWIODŁO SIĘ</t>
  </si>
  <si>
    <t>SŁODKA</t>
  </si>
  <si>
    <t>ZMIANA GAZU</t>
  </si>
  <si>
    <t>DO GÓRY</t>
  </si>
  <si>
    <t>HISTORIA</t>
  </si>
  <si>
    <t>GŁÓWNE</t>
  </si>
  <si>
    <t>MENU GŁÓWNE</t>
  </si>
  <si>
    <t>GODZ</t>
  </si>
  <si>
    <t>GODZ:MIN</t>
  </si>
  <si>
    <t>JĘZYK</t>
  </si>
  <si>
    <t>OSTATNI GAZ</t>
  </si>
  <si>
    <t>M.D.R</t>
  </si>
  <si>
    <t>MAKS</t>
  </si>
  <si>
    <t>MAKS. GŁĘBOKOŚĆ</t>
  </si>
  <si>
    <t>MAKS. CZAS NURKOW</t>
  </si>
  <si>
    <t>MAKS. PO2</t>
  </si>
  <si>
    <t>METRYCZNE</t>
  </si>
  <si>
    <t>MIN. TEMP</t>
  </si>
  <si>
    <t>TRYB</t>
  </si>
  <si>
    <t>WIĘCEJ DANYCH</t>
  </si>
  <si>
    <t>MOJE INFO</t>
  </si>
  <si>
    <t>DANE OSOBOWE</t>
  </si>
  <si>
    <t>NASTĘPNY</t>
  </si>
  <si>
    <t>AZOT</t>
  </si>
  <si>
    <t>BEZ DEKO</t>
  </si>
  <si>
    <t>CZAS BEZ DEKO</t>
  </si>
  <si>
    <t>GOTOWY</t>
  </si>
  <si>
    <t>PRZYS. BEZP.</t>
  </si>
  <si>
    <t>SŁONA</t>
  </si>
  <si>
    <t>PRÓBKOWANIE</t>
  </si>
  <si>
    <t>MORZE</t>
  </si>
  <si>
    <t>USTAW</t>
  </si>
  <si>
    <t>USTAWIENIA</t>
  </si>
  <si>
    <t>CZAS ROZPOCZĘCIA</t>
  </si>
  <si>
    <t>ZMIEŃ DO FO2</t>
  </si>
  <si>
    <t>NASTĘPNIE URUCHOM</t>
  </si>
  <si>
    <t>CZAS</t>
  </si>
  <si>
    <t>FORMAT CZASU</t>
  </si>
  <si>
    <t>DO</t>
  </si>
  <si>
    <t>ZA GŁĘBOKO</t>
  </si>
  <si>
    <t>ZA SZYBKO</t>
  </si>
  <si>
    <t>CAŁK. CZAS NURKOW</t>
  </si>
  <si>
    <t>JEDNOSTKI</t>
  </si>
  <si>
    <t>- W GÓRĘ LISTY</t>
  </si>
  <si>
    <t>NARZĘDZIA</t>
  </si>
  <si>
    <t>NARUSZENIE</t>
  </si>
  <si>
    <t>ZACZEKAJ NA SYGNAŁ,</t>
  </si>
  <si>
    <t>OSTRZEŻENIE</t>
  </si>
  <si>
    <t>경보음</t>
  </si>
  <si>
    <t>평균수심</t>
  </si>
  <si>
    <t>평균잠수-시간</t>
  </si>
  <si>
    <t>평균온도</t>
  </si>
  <si>
    <t>교환</t>
  </si>
  <si>
    <t>부루투스</t>
  </si>
  <si>
    <t>부루투스 이름</t>
  </si>
  <si>
    <t>부루투스 짝짓기</t>
  </si>
  <si>
    <t>밝기</t>
  </si>
  <si>
    <t>조정</t>
  </si>
  <si>
    <t>재조정</t>
  </si>
  <si>
    <t>연대</t>
  </si>
  <si>
    <t>콤파스</t>
  </si>
  <si>
    <t>연결</t>
  </si>
  <si>
    <t>연결됨</t>
  </si>
  <si>
    <t>연결되었음</t>
  </si>
  <si>
    <t>초읽기</t>
  </si>
  <si>
    <t>현재 산소부분압가스 전환</t>
  </si>
  <si>
    <t>데이터</t>
  </si>
  <si>
    <t>데이터1</t>
  </si>
  <si>
    <t>데이터2</t>
  </si>
  <si>
    <t>데이터3</t>
  </si>
  <si>
    <t>날자</t>
  </si>
  <si>
    <t>날자 포멧</t>
  </si>
  <si>
    <t>다이브컴퓨터</t>
  </si>
  <si>
    <t>감압정보</t>
  </si>
  <si>
    <t>감압</t>
  </si>
  <si>
    <t>감압 시작</t>
  </si>
  <si>
    <t>감압정지</t>
  </si>
  <si>
    <t>- 감소</t>
  </si>
  <si>
    <t>안전정지</t>
  </si>
  <si>
    <t>수심</t>
  </si>
  <si>
    <t>수심경보</t>
  </si>
  <si>
    <t>비포화</t>
  </si>
  <si>
    <t>화면</t>
  </si>
  <si>
    <t>잠수</t>
  </si>
  <si>
    <t>잠수 데이터</t>
  </si>
  <si>
    <t>잠수메뉴</t>
  </si>
  <si>
    <t>잠수시간</t>
  </si>
  <si>
    <t>가스3의 높은</t>
  </si>
  <si>
    <t>- 목록아래로</t>
  </si>
  <si>
    <t>정지 수심까지 하강</t>
  </si>
  <si>
    <t>기ㅍ응수심정지 미리보기</t>
  </si>
  <si>
    <t>남은잠수시간</t>
  </si>
  <si>
    <t>귀표 적용</t>
  </si>
  <si>
    <t>귀표</t>
  </si>
  <si>
    <t>적용</t>
  </si>
  <si>
    <t>동쪽</t>
  </si>
  <si>
    <t>상향</t>
  </si>
  <si>
    <t>종료</t>
  </si>
  <si>
    <t>누르면 종료</t>
  </si>
  <si>
    <t>종료 눌러서 경보해제</t>
  </si>
  <si>
    <t>탱크압 없음</t>
  </si>
  <si>
    <t>입수</t>
  </si>
  <si>
    <t>A에서D까지</t>
  </si>
  <si>
    <t>에러</t>
  </si>
  <si>
    <t>조정실패</t>
  </si>
  <si>
    <t>종합검사</t>
  </si>
  <si>
    <t>실패</t>
  </si>
  <si>
    <t>전자적 소거 및 프로그램</t>
  </si>
  <si>
    <t>가능 읽기 전용 메모리</t>
  </si>
  <si>
    <t>마지막잠수</t>
  </si>
  <si>
    <t>종료시간</t>
  </si>
  <si>
    <t>결함</t>
  </si>
  <si>
    <t>펌웨어</t>
  </si>
  <si>
    <t>비행</t>
  </si>
  <si>
    <t>담수</t>
  </si>
  <si>
    <t>가스</t>
  </si>
  <si>
    <t>가스 1</t>
  </si>
  <si>
    <t>가스 2</t>
  </si>
  <si>
    <t>가스 3</t>
  </si>
  <si>
    <t>가스 4</t>
  </si>
  <si>
    <t>가스 사용시간</t>
  </si>
  <si>
    <t>게이지</t>
  </si>
  <si>
    <t>상승하라</t>
  </si>
  <si>
    <t>잔류가스시간</t>
  </si>
  <si>
    <t>전환 금지</t>
  </si>
  <si>
    <t>잠수경력</t>
  </si>
  <si>
    <t>홈</t>
  </si>
  <si>
    <t>홈 메뉴</t>
  </si>
  <si>
    <t>시간</t>
  </si>
  <si>
    <t>시간:부</t>
  </si>
  <si>
    <t>- 증가</t>
  </si>
  <si>
    <t>정보</t>
  </si>
  <si>
    <t>시작</t>
  </si>
  <si>
    <t>언어</t>
  </si>
  <si>
    <t>마지막 조정</t>
  </si>
  <si>
    <t>마지막 잠수정보</t>
  </si>
  <si>
    <t>마지막 가스</t>
  </si>
  <si>
    <t>설정</t>
  </si>
  <si>
    <t>로그</t>
  </si>
  <si>
    <t>연결 끊김</t>
  </si>
  <si>
    <t>배터리</t>
  </si>
  <si>
    <t>주메뉴</t>
  </si>
  <si>
    <t>쵀대치</t>
  </si>
  <si>
    <t>최대수심</t>
  </si>
  <si>
    <t>쵀대잠수-시간</t>
  </si>
  <si>
    <t>최대 상향</t>
  </si>
  <si>
    <t>최대 산소부분압</t>
  </si>
  <si>
    <t>미터식</t>
  </si>
  <si>
    <t>분</t>
  </si>
  <si>
    <t>분-초</t>
  </si>
  <si>
    <t>모드</t>
  </si>
  <si>
    <t>모델</t>
  </si>
  <si>
    <t>더많은 데이터</t>
  </si>
  <si>
    <t>더많은 정보</t>
  </si>
  <si>
    <t>나의 정보</t>
  </si>
  <si>
    <t>질소바</t>
  </si>
  <si>
    <t>질소바 경보</t>
  </si>
  <si>
    <t>다음</t>
  </si>
  <si>
    <t>질소</t>
  </si>
  <si>
    <t>무감압</t>
  </si>
  <si>
    <t>감압시간 없음</t>
  </si>
  <si>
    <t>불가능</t>
  </si>
  <si>
    <t>산소 포화도</t>
  </si>
  <si>
    <t>끄기</t>
  </si>
  <si>
    <t>잠수계획</t>
  </si>
  <si>
    <t>조정 합격</t>
  </si>
  <si>
    <t>개인</t>
  </si>
  <si>
    <t>계획</t>
  </si>
  <si>
    <t>준비</t>
  </si>
  <si>
    <t>참조사항</t>
  </si>
  <si>
    <t>여러방향으로</t>
  </si>
  <si>
    <t>돌리고</t>
  </si>
  <si>
    <t>뒤집는다</t>
  </si>
  <si>
    <t>반복잠수시간간격 경보</t>
  </si>
  <si>
    <t>반복잠수잔류시간 경보</t>
  </si>
  <si>
    <t>실행시간</t>
  </si>
  <si>
    <t>해수</t>
  </si>
  <si>
    <t>샘플비율</t>
  </si>
  <si>
    <t>- 저장</t>
  </si>
  <si>
    <t>바다</t>
  </si>
  <si>
    <t>송신기</t>
  </si>
  <si>
    <t>초</t>
  </si>
  <si>
    <t>분할</t>
  </si>
  <si>
    <t>일련번호</t>
  </si>
  <si>
    <t>경보 설정</t>
  </si>
  <si>
    <t>방위각 설정</t>
  </si>
  <si>
    <t>가스 설정</t>
  </si>
  <si>
    <t>메뉴설정</t>
  </si>
  <si>
    <t>유틸리티 설정</t>
  </si>
  <si>
    <t>설정하기</t>
  </si>
  <si>
    <t>배치</t>
  </si>
  <si>
    <t>메뉴 설정</t>
  </si>
  <si>
    <t>시작시간</t>
  </si>
  <si>
    <t>온도</t>
  </si>
  <si>
    <t>삐소리가 날때까지 기다렸다 활성화</t>
  </si>
  <si>
    <t>시간 포멧</t>
  </si>
  <si>
    <t>송신기 배터리 부족</t>
  </si>
  <si>
    <t>송신기스위치</t>
  </si>
  <si>
    <t>에서</t>
  </si>
  <si>
    <t>- 전환</t>
  </si>
  <si>
    <t>- 켜고 끄기</t>
  </si>
  <si>
    <t>너무 깊음P</t>
  </si>
  <si>
    <t>너무 빠름T</t>
  </si>
  <si>
    <t>총잠수-시간</t>
  </si>
  <si>
    <t>돌려서눌러 경보</t>
  </si>
  <si>
    <t>탱크밸브 열기</t>
  </si>
  <si>
    <t>형식</t>
  </si>
  <si>
    <t>단위</t>
  </si>
  <si>
    <t>- 목록 위로</t>
  </si>
  <si>
    <t>유틸리티</t>
  </si>
  <si>
    <t>값</t>
  </si>
  <si>
    <t>위반</t>
  </si>
  <si>
    <t>경고</t>
  </si>
  <si>
    <t>PO2/МРГ</t>
  </si>
  <si>
    <t>УСТАНОВИТЬ</t>
  </si>
  <si>
    <t>ВОЗДУХ</t>
  </si>
  <si>
    <t>СИГНАЛ</t>
  </si>
  <si>
    <t>НИЗКАЯ БАТАРЕЯ</t>
  </si>
  <si>
    <t>СЛЫШИМЫЙ СИГН</t>
  </si>
  <si>
    <t>СРЕДН. ПРОД. ПОГР.</t>
  </si>
  <si>
    <t>СРЕДН. ТЕМП</t>
  </si>
  <si>
    <t>BLUETOOTH ИМЯ</t>
  </si>
  <si>
    <t>ЯРКОСТЬ</t>
  </si>
  <si>
    <t>ОТКАЛИБРОВАТЬ</t>
  </si>
  <si>
    <t>ТОО</t>
  </si>
  <si>
    <t>ХРОНОМЕТР</t>
  </si>
  <si>
    <t>СОЕДИНИТЬ</t>
  </si>
  <si>
    <t>ПОДКЛЮЧЕНО</t>
  </si>
  <si>
    <t>ПОДКЛЮЧЕНО-BLUETOOTH</t>
  </si>
  <si>
    <t>ПОДКЛЮЧЕНИЕ</t>
  </si>
  <si>
    <t>ОБРАТНЫЙ ОТСЧЁТ</t>
  </si>
  <si>
    <t>ТЕКУЩИЙ PО2</t>
  </si>
  <si>
    <t>СВЕДЕНИЯ</t>
  </si>
  <si>
    <t>СВЕДЕНИЯ 2</t>
  </si>
  <si>
    <t>СВЕДЕНИЯ 1</t>
  </si>
  <si>
    <t>СВЕДЕНИЯ 3</t>
  </si>
  <si>
    <t>ДАТА</t>
  </si>
  <si>
    <t>ФОРМАТ ДАТЫ</t>
  </si>
  <si>
    <t>ДАТА - ВРЕМЯ</t>
  </si>
  <si>
    <t>КОМПЬЮТЕР</t>
  </si>
  <si>
    <t>О ПОДВ. КОМП</t>
  </si>
  <si>
    <t>ДЕКО</t>
  </si>
  <si>
    <t>ВХОД В ДЕКО</t>
  </si>
  <si>
    <t>ГЛУБИНА</t>
  </si>
  <si>
    <t>СИГН. ПО ГЛУБ.</t>
  </si>
  <si>
    <t>СИГН ГЛУБИНЕ</t>
  </si>
  <si>
    <t>ДИСПЛЕЙ</t>
  </si>
  <si>
    <t>СВЕДЕНИЯ О ПОГРУЖЕНИЯХ</t>
  </si>
  <si>
    <t>МЕНЮ ПОГРУЖЕНИЯ</t>
  </si>
  <si>
    <t>ПОГРУЖЕНИЯ</t>
  </si>
  <si>
    <t>Д.M</t>
  </si>
  <si>
    <t>НЕ ПЕРЕКЛЮЧАЙТЕ НА ГАЗ</t>
  </si>
  <si>
    <t>- ВНИЗ</t>
  </si>
  <si>
    <t>ВНИЗ ДЛЯ ОСТАН.</t>
  </si>
  <si>
    <t>ГЛУБ. ОСТАН. ПРЕД.</t>
  </si>
  <si>
    <t>ОВП</t>
  </si>
  <si>
    <t>СИГН ОВП</t>
  </si>
  <si>
    <t>ОБОЗНАЧАТЬ</t>
  </si>
  <si>
    <t>ВОСТОК</t>
  </si>
  <si>
    <t>ВЫС.</t>
  </si>
  <si>
    <t>КОНЕЦ</t>
  </si>
  <si>
    <t>ФИНАЛ. ДАВЛЕНИЕ</t>
  </si>
  <si>
    <t>ФИНАЛ.ДАВЛЕНИЕ</t>
  </si>
  <si>
    <t>ЗАПИСЬ</t>
  </si>
  <si>
    <t>ОШИБКА</t>
  </si>
  <si>
    <t>ОТ А ДО Д</t>
  </si>
  <si>
    <t>КАЛИБРАЦИИ</t>
  </si>
  <si>
    <t>ЭСППЗУ</t>
  </si>
  <si>
    <t>ОШИБКА ПОСЛЕДНЕЕ</t>
  </si>
  <si>
    <t>ВРЕМЯ ВЫХОДА</t>
  </si>
  <si>
    <t>НЕ УДАЛОСЬ</t>
  </si>
  <si>
    <t>ПРОШИВКА</t>
  </si>
  <si>
    <t>ПРЕСНАЯ</t>
  </si>
  <si>
    <t>ГАЗ</t>
  </si>
  <si>
    <t>ГАЗ 1</t>
  </si>
  <si>
    <t>ГАЗ 2</t>
  </si>
  <si>
    <t>ГАЗ 3</t>
  </si>
  <si>
    <t>ГАЗ 4</t>
  </si>
  <si>
    <t>ВРЕМЯ ГАЗА</t>
  </si>
  <si>
    <t>ВСПЛЫВ.</t>
  </si>
  <si>
    <t>ИСТОРИЯ</t>
  </si>
  <si>
    <t>ГЛАВНОЕ</t>
  </si>
  <si>
    <t>ГЛАВНОЕ МЕНЮ</t>
  </si>
  <si>
    <t>Ч</t>
  </si>
  <si>
    <t>ЧАС:МИН</t>
  </si>
  <si>
    <t>ИНИЦИАЛИЗАЦИЯ</t>
  </si>
  <si>
    <t>ЯЗЫК</t>
  </si>
  <si>
    <t>ДАНН. О ПОСЛ. ПОГР.</t>
  </si>
  <si>
    <t>ПОСЛЕДН. ГАЗ</t>
  </si>
  <si>
    <t>СВЯЗЬ ПОТЕРЯННА</t>
  </si>
  <si>
    <t>НИЗКАЯ</t>
  </si>
  <si>
    <t>M.Д</t>
  </si>
  <si>
    <t>ОСНОВНОЕ МЕНЮ</t>
  </si>
  <si>
    <t>МАКС.</t>
  </si>
  <si>
    <t>МАКС. ГЛУБИНА</t>
  </si>
  <si>
    <t>МАКС. ПРОД. ПОГР.</t>
  </si>
  <si>
    <t>МАКС. ВЫСОТА</t>
  </si>
  <si>
    <t>МАКС. PО2</t>
  </si>
  <si>
    <t>МЕТРИЧЕСКИЕ</t>
  </si>
  <si>
    <t>МИН</t>
  </si>
  <si>
    <t>МИН:СЕК</t>
  </si>
  <si>
    <t>МРГ</t>
  </si>
  <si>
    <t>РЕЖИМ</t>
  </si>
  <si>
    <t>МОДЕЛЬ</t>
  </si>
  <si>
    <t>ПОДРОБНЕЕ</t>
  </si>
  <si>
    <t>ПОДРОБНЕЕ О ПОГР.</t>
  </si>
  <si>
    <t>МОЯ ИНФОРМАЦИЯ</t>
  </si>
  <si>
    <t>N2 ШКАЛА</t>
  </si>
  <si>
    <t>СИГН N2 ШКАЛА</t>
  </si>
  <si>
    <t>СЛЕДУЮЩИЙ</t>
  </si>
  <si>
    <t>АЗОТ</t>
  </si>
  <si>
    <t>ВРЕМЯ БЕЗ ДЕКО</t>
  </si>
  <si>
    <t>НЕДОСТУПЕН</t>
  </si>
  <si>
    <t>ВЫКЛ</t>
  </si>
  <si>
    <t>ВКЛ</t>
  </si>
  <si>
    <t>ЛИЧНАЯ</t>
  </si>
  <si>
    <t>ПЛАНИРОВКА</t>
  </si>
  <si>
    <t>PO2 СИГН.</t>
  </si>
  <si>
    <t>ГОТОВО</t>
  </si>
  <si>
    <t>СПРАВКА</t>
  </si>
  <si>
    <t>ВРАЩАЙТЕ И ПЕРЕВОРАЧИВАЙТЕ В</t>
  </si>
  <si>
    <t>РАЗНЫЕ СТОРОНЫ ДО</t>
  </si>
  <si>
    <t>ЗВУКОВОГО СИГНАЛА</t>
  </si>
  <si>
    <t>СИГН. ПИВ</t>
  </si>
  <si>
    <t>ОСТАН. БЕЗОП.</t>
  </si>
  <si>
    <t>СОЛЁНАЯ</t>
  </si>
  <si>
    <t>ЧАСТОТА ОБНОВ.</t>
  </si>
  <si>
    <t>МОРЕ</t>
  </si>
  <si>
    <t>СЕК</t>
  </si>
  <si>
    <t>СЕГМЕНТЫ</t>
  </si>
  <si>
    <t>СЕРИЙНИЙ</t>
  </si>
  <si>
    <t>УСТАНОВИТЬ СИГНАЛЫ</t>
  </si>
  <si>
    <t>УСТАН. МЕНЮ</t>
  </si>
  <si>
    <t>УСТАНОВИТЬ УТИЛИТЫ</t>
  </si>
  <si>
    <t>НАСТРОЙКА</t>
  </si>
  <si>
    <t>МЕНЮ НАСТРОЕК</t>
  </si>
  <si>
    <t>НАЧАЛО</t>
  </si>
  <si>
    <t>ВРЕМЯ СТАРТА</t>
  </si>
  <si>
    <t>ЗАТЕМ АКТИВИРУЙТЕ</t>
  </si>
  <si>
    <t>ВРЕМЯ</t>
  </si>
  <si>
    <t>ФОРМАТ ВРЕМЕНИ</t>
  </si>
  <si>
    <t>ПЕРЕДАТ. НИЗКАЯ БАТ.</t>
  </si>
  <si>
    <t>СМЕНА ПЕРЕДАТ.</t>
  </si>
  <si>
    <t>ДО</t>
  </si>
  <si>
    <t>- ПЕРЕКЛЮЧИТЬ</t>
  </si>
  <si>
    <t>СЛИШКОМ ГЛУБОКО</t>
  </si>
  <si>
    <t>СЛИШКОМ БЫСТРО</t>
  </si>
  <si>
    <t>ВСЕГО ПОГРУЖЕНИЙ</t>
  </si>
  <si>
    <t>ОБЩАЯ ПРОД. ПОГР.</t>
  </si>
  <si>
    <t>СИГН ВОЗВРАТ ДАВЛ</t>
  </si>
  <si>
    <t>ВОЗВРАТНОЕ ДАВЛЕНИЕ</t>
  </si>
  <si>
    <t>ТИП</t>
  </si>
  <si>
    <t>- ВВЕРХ</t>
  </si>
  <si>
    <t>УТИЛИТЫ</t>
  </si>
  <si>
    <t>ЗНАЧЕНИЕ</t>
  </si>
  <si>
    <t>НАРУШЕНИЕ</t>
  </si>
  <si>
    <t>ДОЖДИТЕСЬ СИГНАЛА,</t>
  </si>
  <si>
    <t>ПРЕДУПРЕЖДЕНИЕ</t>
  </si>
  <si>
    <t>ТИП ВОДЫ</t>
  </si>
  <si>
    <t>Portugese</t>
  </si>
  <si>
    <t>AR</t>
  </si>
  <si>
    <t>ALARME</t>
  </si>
  <si>
    <t>TEMP MED</t>
  </si>
  <si>
    <t>BRILHO</t>
  </si>
  <si>
    <t>CALIBRAR NOVAMENTE</t>
  </si>
  <si>
    <t>LIGAR</t>
  </si>
  <si>
    <t>LIGADO</t>
  </si>
  <si>
    <t>LIGADO - BLUETOOTH</t>
  </si>
  <si>
    <t>CONTAGEM REGRESSIVA</t>
  </si>
  <si>
    <t>PO2 ATUAL</t>
  </si>
  <si>
    <t>DADOS</t>
  </si>
  <si>
    <t>DADOS 1</t>
  </si>
  <si>
    <t>DADOS 2</t>
  </si>
  <si>
    <t>DADOS 3</t>
  </si>
  <si>
    <t>COMPUTADOR</t>
  </si>
  <si>
    <t>INFO COMP</t>
  </si>
  <si>
    <t>DESCOMPRESSÃO</t>
  </si>
  <si>
    <t>- DIMINUIR</t>
  </si>
  <si>
    <t>ECRÃ</t>
  </si>
  <si>
    <t>DADOS MERGULHO</t>
  </si>
  <si>
    <t>MERGULHOS</t>
  </si>
  <si>
    <t>DIA.MÊS</t>
  </si>
  <si>
    <t>NÃO TROCAR</t>
  </si>
  <si>
    <t>- PARA BAIXO</t>
  </si>
  <si>
    <t>PARA PATAMAR</t>
  </si>
  <si>
    <t>TRM</t>
  </si>
  <si>
    <t>AL TRM</t>
  </si>
  <si>
    <t>AL PRESS FINAL</t>
  </si>
  <si>
    <t>PRESSÃO FINAL</t>
  </si>
  <si>
    <t>ERRO</t>
  </si>
  <si>
    <t>ERRO DE</t>
  </si>
  <si>
    <t>HORA DE SAÍDA</t>
  </si>
  <si>
    <t>FALHA</t>
  </si>
  <si>
    <t>DOCE</t>
  </si>
  <si>
    <t>TROCA DE GÁS</t>
  </si>
  <si>
    <t>SUBA</t>
  </si>
  <si>
    <t>INFO</t>
  </si>
  <si>
    <t>ÚLTIMA CAL</t>
  </si>
  <si>
    <t>REGISTOS</t>
  </si>
  <si>
    <t>LIGAÇÃO PERDIDA</t>
  </si>
  <si>
    <t>MÊS.DIA</t>
  </si>
  <si>
    <t>MÉTRICO</t>
  </si>
  <si>
    <t>TEMP MÍN</t>
  </si>
  <si>
    <t>MAIS DADOS</t>
  </si>
  <si>
    <t>SEGUINTE</t>
  </si>
  <si>
    <t>DISPONIVEL</t>
  </si>
  <si>
    <t>DESLIG</t>
  </si>
  <si>
    <t>EMPARELHAR</t>
  </si>
  <si>
    <t>PESSOAL</t>
  </si>
  <si>
    <t>PLANEAMENTO</t>
  </si>
  <si>
    <t>PRONTA</t>
  </si>
  <si>
    <t>REFERÊNCIA NCE</t>
  </si>
  <si>
    <t>SALGADA</t>
  </si>
  <si>
    <t>CONFIG</t>
  </si>
  <si>
    <t>UTILITÁRIOS</t>
  </si>
  <si>
    <t>CONFIGURAÇÃO</t>
  </si>
  <si>
    <t>DEPOIS ATIVAR</t>
  </si>
  <si>
    <t>- TROCAR</t>
  </si>
  <si>
    <t>- ALTERAR</t>
  </si>
  <si>
    <t>MUITO RÁPIDO</t>
  </si>
  <si>
    <t>TEMPO TOTAL</t>
  </si>
  <si>
    <t>PRESSÃO DE RETORNO</t>
  </si>
  <si>
    <t>- PARA CIMA</t>
  </si>
  <si>
    <t>VIOLAÇÃO</t>
  </si>
  <si>
    <t>AGUARDE SINAL BEEP,</t>
  </si>
  <si>
    <t>主页菜单</t>
  </si>
  <si>
    <t>潜水电脑信息</t>
  </si>
  <si>
    <t>设置</t>
  </si>
  <si>
    <t>模式</t>
  </si>
  <si>
    <t>调解</t>
  </si>
  <si>
    <t>警报</t>
  </si>
  <si>
    <t>低电量警报</t>
  </si>
  <si>
    <t>上升</t>
  </si>
  <si>
    <t>警报音</t>
  </si>
  <si>
    <t>自动变暗</t>
  </si>
  <si>
    <t>平均深度</t>
  </si>
  <si>
    <t>平均潜水时间</t>
  </si>
  <si>
    <t>平均温度</t>
  </si>
  <si>
    <t>蓝牙</t>
  </si>
  <si>
    <t>蓝牙名称</t>
  </si>
  <si>
    <t>亮度</t>
  </si>
  <si>
    <t>校准</t>
  </si>
  <si>
    <t>请再次校准</t>
  </si>
  <si>
    <t>倒计时</t>
  </si>
  <si>
    <t>秒表</t>
  </si>
  <si>
    <t>指南针</t>
  </si>
  <si>
    <t>连接</t>
  </si>
  <si>
    <t>已连接</t>
  </si>
  <si>
    <t>已建立连接</t>
  </si>
  <si>
    <t>数据</t>
  </si>
  <si>
    <t>数据 1</t>
  </si>
  <si>
    <t>数据 2</t>
  </si>
  <si>
    <t>数据 3</t>
  </si>
  <si>
    <t>日期</t>
  </si>
  <si>
    <t>日期格式</t>
  </si>
  <si>
    <t>潜水电脑</t>
  </si>
  <si>
    <t>减压</t>
  </si>
  <si>
    <t>进入减压</t>
  </si>
  <si>
    <t>减压停留</t>
  </si>
  <si>
    <t>- 减小</t>
  </si>
  <si>
    <t>深度停留</t>
  </si>
  <si>
    <t>深度</t>
  </si>
  <si>
    <t>深度警报</t>
  </si>
  <si>
    <t>显示</t>
  </si>
  <si>
    <t>潜水数据</t>
  </si>
  <si>
    <t>潜水菜单</t>
  </si>
  <si>
    <t>潜水时间</t>
  </si>
  <si>
    <t>日.月</t>
  </si>
  <si>
    <t>- 向下</t>
  </si>
  <si>
    <t>下潜至停留深度</t>
  </si>
  <si>
    <t>深度停留预览</t>
  </si>
  <si>
    <t>标记已应用</t>
  </si>
  <si>
    <t>标记</t>
  </si>
  <si>
    <t>已应用</t>
  </si>
  <si>
    <t>东</t>
  </si>
  <si>
    <t>海拔</t>
  </si>
  <si>
    <t>结束压力</t>
  </si>
  <si>
    <t>设置菜单</t>
  </si>
  <si>
    <t>错误</t>
  </si>
  <si>
    <t>失败</t>
  </si>
  <si>
    <t>固件</t>
  </si>
  <si>
    <t>淡水</t>
  </si>
  <si>
    <t xml:space="preserve">气体 </t>
  </si>
  <si>
    <t>气体  1</t>
  </si>
  <si>
    <t>气体  2</t>
  </si>
  <si>
    <t>气体  3</t>
  </si>
  <si>
    <t>气体  4</t>
  </si>
  <si>
    <t>气体切换</t>
  </si>
  <si>
    <t>气体时间</t>
  </si>
  <si>
    <t>仪表</t>
  </si>
  <si>
    <t>主页</t>
  </si>
  <si>
    <t>小时</t>
  </si>
  <si>
    <t>时:分</t>
  </si>
  <si>
    <t>英制</t>
  </si>
  <si>
    <t>- 增加</t>
  </si>
  <si>
    <t>信息</t>
  </si>
  <si>
    <t>初始化</t>
  </si>
  <si>
    <t>语言</t>
  </si>
  <si>
    <t>限制</t>
  </si>
  <si>
    <t>连接中断</t>
  </si>
  <si>
    <t>传感器</t>
  </si>
  <si>
    <t>月.日</t>
  </si>
  <si>
    <t>主菜单</t>
  </si>
  <si>
    <t>最大</t>
  </si>
  <si>
    <t>最大深度</t>
  </si>
  <si>
    <t>最长潜水时间</t>
  </si>
  <si>
    <t>公制</t>
  </si>
  <si>
    <t>分钟</t>
  </si>
  <si>
    <t>分:秒</t>
  </si>
  <si>
    <t>最低温度</t>
  </si>
  <si>
    <t>型号</t>
  </si>
  <si>
    <t>更多数据</t>
  </si>
  <si>
    <t>更多潜水数据</t>
  </si>
  <si>
    <t>氮气条形图</t>
  </si>
  <si>
    <t>氮气条形图警报</t>
  </si>
  <si>
    <t>下一项</t>
  </si>
  <si>
    <t>氮气</t>
  </si>
  <si>
    <t>免减压时间</t>
  </si>
  <si>
    <t>个人</t>
  </si>
  <si>
    <t>计划</t>
  </si>
  <si>
    <t>RTI警报</t>
  </si>
  <si>
    <t>安全停留</t>
  </si>
  <si>
    <t>盐水</t>
  </si>
  <si>
    <t>- 保存</t>
  </si>
  <si>
    <t>秒钟</t>
  </si>
  <si>
    <t>格</t>
  </si>
  <si>
    <t>序列号</t>
  </si>
  <si>
    <t>设置警报</t>
  </si>
  <si>
    <t>设置磁偏角</t>
  </si>
  <si>
    <t>开始时间</t>
  </si>
  <si>
    <t>水面时间</t>
  </si>
  <si>
    <t>温度</t>
  </si>
  <si>
    <t>时间格式</t>
  </si>
  <si>
    <t>至</t>
  </si>
  <si>
    <t>- 切换</t>
  </si>
  <si>
    <t>深度过大</t>
  </si>
  <si>
    <t>过快</t>
  </si>
  <si>
    <t>潜水总时间</t>
  </si>
  <si>
    <t>折返压力</t>
  </si>
  <si>
    <t>类型</t>
  </si>
  <si>
    <t>- 向上</t>
  </si>
  <si>
    <t>工具</t>
  </si>
  <si>
    <t>数值</t>
  </si>
  <si>
    <t>警告</t>
  </si>
  <si>
    <t>低电量警告</t>
  </si>
  <si>
    <t>CALIBRATE AGAIN</t>
  </si>
  <si>
    <t>MAX HÖHENLAGE</t>
  </si>
  <si>
    <t>VERSCHIEDENE RITUNGEN</t>
  </si>
  <si>
    <t>BIS ES PIEPT</t>
  </si>
  <si>
    <t>BATERIE OK</t>
  </si>
  <si>
    <t>VYCHOZI NABIDKA</t>
  </si>
  <si>
    <t>INFO O POCITACI</t>
  </si>
  <si>
    <t>DENIK</t>
  </si>
  <si>
    <t>POCITAC</t>
  </si>
  <si>
    <t>VYROBNI CISLO</t>
  </si>
  <si>
    <t>JAS</t>
  </si>
  <si>
    <t>AUTO ZTMAV.</t>
  </si>
  <si>
    <t>UPRAVIT</t>
  </si>
  <si>
    <t>VYST</t>
  </si>
  <si>
    <t>ZVUKOVY ALARM</t>
  </si>
  <si>
    <t>CASOVAC</t>
  </si>
  <si>
    <t>STOPKY</t>
  </si>
  <si>
    <t>PRIPOJIT</t>
  </si>
  <si>
    <t>PRIPOJENO</t>
  </si>
  <si>
    <t>ODPOCET</t>
  </si>
  <si>
    <t>DEKO PONOR</t>
  </si>
  <si>
    <t>VSTUP DO DEKO</t>
  </si>
  <si>
    <t>DS</t>
  </si>
  <si>
    <t>ALARM HLOUBKY</t>
  </si>
  <si>
    <t>DATA O PONORU</t>
  </si>
  <si>
    <t>NABIDKA PONORU</t>
  </si>
  <si>
    <t>DEN.MESIC</t>
  </si>
  <si>
    <t>DOLU NA ZASTAVKU</t>
  </si>
  <si>
    <t>DS - PREHLED</t>
  </si>
  <si>
    <t>ALARM ZBYV.D.PON.</t>
  </si>
  <si>
    <t>ZNACKA APLIKOVANA</t>
  </si>
  <si>
    <t>NADM.VYSKA</t>
  </si>
  <si>
    <t>ALARM TLAK LAH.</t>
  </si>
  <si>
    <t>KONECNY TLAK V LAHVI</t>
  </si>
  <si>
    <t>NEUSPESNA</t>
  </si>
  <si>
    <t>NELITAT</t>
  </si>
  <si>
    <t>DOBA DYCHACI SMESI</t>
  </si>
  <si>
    <t>ZB.PLYN</t>
  </si>
  <si>
    <t>VYSOKY PO2</t>
  </si>
  <si>
    <t>HODIN</t>
  </si>
  <si>
    <t>HOD:MIN</t>
  </si>
  <si>
    <t>INFO POSL.PONOR</t>
  </si>
  <si>
    <t>POSL.PLYN</t>
  </si>
  <si>
    <t>MESIC.DEN</t>
  </si>
  <si>
    <t>MESIC.DEN.ROK</t>
  </si>
  <si>
    <t>HLAVNI NABIDKA</t>
  </si>
  <si>
    <t>MAX.</t>
  </si>
  <si>
    <t>MAX.HLOUBKA</t>
  </si>
  <si>
    <t>MAX D-PONORU</t>
  </si>
  <si>
    <t>MAX. NADM. V.</t>
  </si>
  <si>
    <t>MAX. PO2</t>
  </si>
  <si>
    <t>METR.JEDN.</t>
  </si>
  <si>
    <t>MIN:S</t>
  </si>
  <si>
    <t>N2 GRAF</t>
  </si>
  <si>
    <t>ALARM DUSIKU</t>
  </si>
  <si>
    <t>BEZDEKOMPRESNI DOBA</t>
  </si>
  <si>
    <t>O2 CAS</t>
  </si>
  <si>
    <t>PLANOVAC</t>
  </si>
  <si>
    <t>VICE SMERY AZ</t>
  </si>
  <si>
    <t>DO PIPNUTI</t>
  </si>
  <si>
    <t>ALARM RTI</t>
  </si>
  <si>
    <t>SS</t>
  </si>
  <si>
    <t>S</t>
  </si>
  <si>
    <t>NASTAVENI ODCHYLKY</t>
  </si>
  <si>
    <t>NABIDKA NASTAV.</t>
  </si>
  <si>
    <t>ZAHAJENI</t>
  </si>
  <si>
    <t>CAS ZAHAJENI</t>
  </si>
  <si>
    <t>PREPNOUT NA FO2</t>
  </si>
  <si>
    <t>VYS.SLABA BATERIE</t>
  </si>
  <si>
    <t>- PREPINANI</t>
  </si>
  <si>
    <t>PRILIS HLUBOKO</t>
  </si>
  <si>
    <t>PRILIS RYCHLE</t>
  </si>
  <si>
    <t>CELKEM PONORU</t>
  </si>
  <si>
    <t>CELK. DOBA PONORU</t>
  </si>
  <si>
    <t>ALARM OBR.PON</t>
  </si>
  <si>
    <t>TLAK OTOCENI PONORU</t>
  </si>
  <si>
    <t>PORUSENI</t>
  </si>
  <si>
    <t>ALARMA BATERIA BAJA</t>
  </si>
  <si>
    <t>AUTO ILUM</t>
  </si>
  <si>
    <t>BAT. BAJA</t>
  </si>
  <si>
    <t>PO2 ACTUAL</t>
  </si>
  <si>
    <t>P. DECO</t>
  </si>
  <si>
    <t>CONEXION PERDIDA</t>
  </si>
  <si>
    <t>PROF MAX</t>
  </si>
  <si>
    <t>ALT. MAX</t>
  </si>
  <si>
    <t>NO DISPONIBLE</t>
  </si>
  <si>
    <t>NO DISP.</t>
  </si>
  <si>
    <t>OIR PITIDO</t>
  </si>
  <si>
    <t>TMT BATERIA BAJA</t>
  </si>
  <si>
    <t>PROF EXCESIVA</t>
  </si>
  <si>
    <t>ALARM SŁABA BAT.</t>
  </si>
  <si>
    <t>ALARM DŹW</t>
  </si>
  <si>
    <t>AUTO ŚCIEMNIANIE</t>
  </si>
  <si>
    <t>SŁABA BATERII</t>
  </si>
  <si>
    <t>PAROWANIE</t>
  </si>
  <si>
    <t>BIEŻĄCE PO2</t>
  </si>
  <si>
    <t>WYŚWIETLACZ</t>
  </si>
  <si>
    <t>DANE NURKOWANIA</t>
  </si>
  <si>
    <t>PODGLĄD DS</t>
  </si>
  <si>
    <t>WYS.</t>
  </si>
  <si>
    <t>CIŚNIENIE KOŃCOWE</t>
  </si>
  <si>
    <t>AL CIŚNIEN. KOŃC</t>
  </si>
  <si>
    <t>WPIS</t>
  </si>
  <si>
    <t>NO FLY</t>
  </si>
  <si>
    <t>CZAS GAZOWY</t>
  </si>
  <si>
    <t>WYSOKIE PO2</t>
  </si>
  <si>
    <t>- ZWIĘKSZYĆ</t>
  </si>
  <si>
    <t>AKTYWUJ</t>
  </si>
  <si>
    <t>DANE Z OST NURK</t>
  </si>
  <si>
    <t>UTRACONE POŁĄCZENIE</t>
  </si>
  <si>
    <t>NISKI</t>
  </si>
  <si>
    <t>MAKS. WYS.</t>
  </si>
  <si>
    <t>CZAS O2</t>
  </si>
  <si>
    <t>KOD DOSTĘPU</t>
  </si>
  <si>
    <t>KALIBRACJA POWIODŁA SIĘ</t>
  </si>
  <si>
    <t>ODNIESIENIE</t>
  </si>
  <si>
    <t>OBRACAJ I ODWRACAJ W RÓŻNYCH</t>
  </si>
  <si>
    <t>KIERUNKACH AŻ DO USŁYSZENIA</t>
  </si>
  <si>
    <t>SYGNAŁU</t>
  </si>
  <si>
    <t>PIC AL.</t>
  </si>
  <si>
    <t>- ZAPISZ</t>
  </si>
  <si>
    <t>USTAW. ALARMU</t>
  </si>
  <si>
    <t>USTAW. DEKLINACJĘ</t>
  </si>
  <si>
    <t>USTAW. NARZĘDZI</t>
  </si>
  <si>
    <t>MENU USTAW.</t>
  </si>
  <si>
    <t>SŁABA BAT. PRZEK</t>
  </si>
  <si>
    <t>- PRZEWIJANIE</t>
  </si>
  <si>
    <t>AL CIŚNIEN ZAWR</t>
  </si>
  <si>
    <t>CIŚNIENIE ZAWRACANIA</t>
  </si>
  <si>
    <t>OSTRZEŻENIE SŁABA BAT.</t>
  </si>
  <si>
    <t>RODZAJ WODY</t>
  </si>
  <si>
    <t>ALARME BATERIA FRACA</t>
  </si>
  <si>
    <t>SONORO</t>
  </si>
  <si>
    <t>ALARME SONORO</t>
  </si>
  <si>
    <t>PROF MED</t>
  </si>
  <si>
    <t>TEMPO MÉDIO</t>
  </si>
  <si>
    <t>BATERIA FRACA</t>
  </si>
  <si>
    <t>BÚSSOLA</t>
  </si>
  <si>
    <t>P-PROF</t>
  </si>
  <si>
    <t>ALARM PROF</t>
  </si>
  <si>
    <t>PRÉ-V DS</t>
  </si>
  <si>
    <t>MARCADOR APLICADO</t>
  </si>
  <si>
    <t>MARCADOR</t>
  </si>
  <si>
    <t>APLICADO</t>
  </si>
  <si>
    <t>CALIBRAÇÃO</t>
  </si>
  <si>
    <t>ÚLTIMO MERGULHO</t>
  </si>
  <si>
    <t>TEMPO DE GÁS</t>
  </si>
  <si>
    <t>HISTÓRICO</t>
  </si>
  <si>
    <t>LÍNGUA</t>
  </si>
  <si>
    <t>ÚLTIMO</t>
  </si>
  <si>
    <t>ÚLTIMO GAS</t>
  </si>
  <si>
    <t>T-MERGULHO MAX</t>
  </si>
  <si>
    <t>BARRA DE AZOTO</t>
  </si>
  <si>
    <t>AL BAR N2</t>
  </si>
  <si>
    <t>TEMPO SEM DESCO</t>
  </si>
  <si>
    <t>CÓDIGO</t>
  </si>
  <si>
    <t>CALIBRAÇÃO COM SUCESSO</t>
  </si>
  <si>
    <t>RODAR E VIRAR EM VÁRIAS</t>
  </si>
  <si>
    <t>DIREÇÕES ATÉ OUVIR BIPE</t>
  </si>
  <si>
    <t>NÚMERO DE SÉRIE</t>
  </si>
  <si>
    <t>DEFINIR DECLIN</t>
  </si>
  <si>
    <t>MENU DEFINIÇÃO</t>
  </si>
  <si>
    <t>HORA DE INÍCIO</t>
  </si>
  <si>
    <t>ALTERE FO2 PARA</t>
  </si>
  <si>
    <t>TMT BATERIA FRACA</t>
  </si>
  <si>
    <t>TROCA DE TMT</t>
  </si>
  <si>
    <t>MUITO FUNDO</t>
  </si>
  <si>
    <t>AL PRESS RET</t>
  </si>
  <si>
    <t>AVISO</t>
  </si>
  <si>
    <t>AVISO - BATERIA FRACA</t>
  </si>
  <si>
    <t>TIPO DE ÁGUA</t>
  </si>
  <si>
    <t>WARTOŚĆ</t>
  </si>
  <si>
    <t>PANTALLA</t>
  </si>
  <si>
    <t>CPG</t>
  </si>
  <si>
    <t>DANE</t>
  </si>
  <si>
    <t>DANE 1</t>
  </si>
  <si>
    <t>DANE 2</t>
  </si>
  <si>
    <t>DANE 3</t>
  </si>
  <si>
    <t>POŁĄCZONO</t>
  </si>
  <si>
    <t>AL. GŁĘBOKOŚCI</t>
  </si>
  <si>
    <t>GUARDAR PERFIL</t>
  </si>
  <si>
    <t>DEFINIR ALARMES</t>
  </si>
  <si>
    <t>DEFINIR UTILITÁRIOS</t>
  </si>
  <si>
    <t>VICE UDAJU</t>
  </si>
  <si>
    <t>N</t>
  </si>
  <si>
    <t>W</t>
  </si>
  <si>
    <t>E</t>
  </si>
  <si>
    <t>Z</t>
  </si>
  <si>
    <t>J</t>
  </si>
  <si>
    <t>V</t>
  </si>
  <si>
    <t>O</t>
  </si>
  <si>
    <t>NORTH</t>
  </si>
  <si>
    <t>SOUTH</t>
  </si>
  <si>
    <t>DEC_EAST</t>
  </si>
  <si>
    <t>DEC_NORTH</t>
  </si>
  <si>
    <t>DEC_WEST</t>
  </si>
  <si>
    <t>DEC_SOUTH</t>
  </si>
  <si>
    <t>DEC_NORTH_Abb</t>
  </si>
  <si>
    <t>DEC_WEST_Abb</t>
  </si>
  <si>
    <t>DEC_SOUTH_Abb</t>
  </si>
  <si>
    <t>DEC_EAST_Abb</t>
  </si>
  <si>
    <t>NORTE</t>
  </si>
  <si>
    <t>SUL</t>
  </si>
  <si>
    <t>OESTE</t>
  </si>
  <si>
    <t>TEMPO O2</t>
  </si>
  <si>
    <t>LIGAÇÃO</t>
  </si>
  <si>
    <t>MAX_DEPTH_Abb_1</t>
  </si>
  <si>
    <t>MAX_DEPTH_Abb_2</t>
  </si>
  <si>
    <t xml:space="preserve">MAX </t>
  </si>
  <si>
    <t>MAKS.</t>
  </si>
  <si>
    <t>ZAPISYWANIE PROFILU</t>
  </si>
  <si>
    <t>VYP.</t>
  </si>
  <si>
    <t>ZAP.</t>
  </si>
  <si>
    <t>SZUKANIE</t>
  </si>
  <si>
    <t>PRZEKAŹNIKI</t>
  </si>
  <si>
    <t>KONCOVY TLAK</t>
  </si>
  <si>
    <t>LANG_ITALIAN</t>
  </si>
  <si>
    <t>ITALIANO</t>
  </si>
  <si>
    <t>LANG_FRENCH</t>
  </si>
  <si>
    <t>LANG_GERMAN</t>
  </si>
  <si>
    <t>LANG_SPANISH</t>
  </si>
  <si>
    <t>LANG_PORTUGUESE</t>
  </si>
  <si>
    <t>LANG_CZECH</t>
  </si>
  <si>
    <t>LANG_POLISH</t>
  </si>
  <si>
    <t>ČEŠTINA</t>
  </si>
  <si>
    <t>FRANÇAIS</t>
  </si>
  <si>
    <t>ESPAÑOL</t>
  </si>
  <si>
    <t>PORTUGUÊS</t>
  </si>
  <si>
    <t>POLSKI</t>
  </si>
  <si>
    <t>WYŁ.</t>
  </si>
  <si>
    <t>ZACHÓD</t>
  </si>
  <si>
    <t>PÓŁNOC</t>
  </si>
  <si>
    <t>DECO_Abb</t>
  </si>
  <si>
    <t>DESCO</t>
  </si>
  <si>
    <t>Chinese (Simplified)</t>
  </si>
  <si>
    <t>Chinese (Traditional)</t>
  </si>
  <si>
    <t>SLATES</t>
  </si>
  <si>
    <t>LAST_DIVE</t>
  </si>
  <si>
    <t>INFOR</t>
  </si>
  <si>
    <t>DIVE_PLANNER</t>
  </si>
  <si>
    <t>DIVE PLANNER</t>
  </si>
  <si>
    <t>SP_SWITCH</t>
  </si>
  <si>
    <t>SP SWITCH</t>
  </si>
  <si>
    <t>DIVE_MODE</t>
  </si>
  <si>
    <t>DIVE MODE</t>
  </si>
  <si>
    <t>TIME_LIMITS</t>
  </si>
  <si>
    <t>TIME LIMITS</t>
  </si>
  <si>
    <t>DIVE_SIMULATOR</t>
  </si>
  <si>
    <t>DIVE SIMULATOR</t>
  </si>
  <si>
    <t>DSX_INFO</t>
  </si>
  <si>
    <t>DSX INFO</t>
  </si>
  <si>
    <t>TMT_STATUS</t>
  </si>
  <si>
    <t>TMT STATUS</t>
  </si>
  <si>
    <t>SET SP</t>
  </si>
  <si>
    <t>SET_SP</t>
  </si>
  <si>
    <t>DIVE_SETTING</t>
  </si>
  <si>
    <t>DEVICE_SETTING</t>
  </si>
  <si>
    <t>DISPLAY_SETTING</t>
  </si>
  <si>
    <t>CC</t>
  </si>
  <si>
    <t>OC</t>
  </si>
  <si>
    <t>SM</t>
  </si>
  <si>
    <t>GAUGE_SM</t>
  </si>
  <si>
    <t>GAUGE SM</t>
  </si>
  <si>
    <t>SET_GF</t>
  </si>
  <si>
    <t>LAST_STOP_DEPTH</t>
  </si>
  <si>
    <t>CLEAR_TISSUES</t>
  </si>
  <si>
    <t>CLEAR TISSUES</t>
  </si>
  <si>
    <t>TANK_PRESS</t>
  </si>
  <si>
    <t>TANK PRESS</t>
  </si>
  <si>
    <t>CC_PRESS</t>
  </si>
  <si>
    <t>CC-6 PRESS</t>
  </si>
  <si>
    <t>GF_N2</t>
  </si>
  <si>
    <t>GF/N2</t>
  </si>
  <si>
    <t>SWITCH_TO_HIGH</t>
  </si>
  <si>
    <t>SWITCH TO HIGH</t>
  </si>
  <si>
    <t>LOW_SP</t>
  </si>
  <si>
    <t>LOW SP</t>
  </si>
  <si>
    <t>HIGH_SP</t>
  </si>
  <si>
    <t>HIGH SP</t>
  </si>
  <si>
    <t>CUSTOM_SP</t>
  </si>
  <si>
    <t>CUSTOM SP</t>
  </si>
  <si>
    <t>AUTO_HIGH</t>
  </si>
  <si>
    <t>AUTO HIGH</t>
  </si>
  <si>
    <t>AUTO_LOW</t>
  </si>
  <si>
    <t>AUTO LOW</t>
  </si>
  <si>
    <t>LAST STOP DEPTH</t>
  </si>
  <si>
    <t>RESET_SETTINGS</t>
  </si>
  <si>
    <t>RESET SETTINGS</t>
  </si>
  <si>
    <t>WELCOME_SCREEN</t>
  </si>
  <si>
    <t>WELCOME SCREEN</t>
  </si>
  <si>
    <t>EN_13319</t>
  </si>
  <si>
    <t>MAIN_DISPLAY</t>
  </si>
  <si>
    <t>MAIN DISPLAY</t>
  </si>
  <si>
    <t>TITLES_COLOR</t>
  </si>
  <si>
    <t>TITLES COLOR</t>
  </si>
  <si>
    <t>FLIP_SCREEN</t>
  </si>
  <si>
    <t>FLIP SCREEN</t>
  </si>
  <si>
    <t>SWITCH_TO_CUSTOM</t>
  </si>
  <si>
    <t>SWITCH TO CUSTOM</t>
  </si>
  <si>
    <t>3rd_ROW_LEFT</t>
  </si>
  <si>
    <t>3RD ROW LEFT</t>
  </si>
  <si>
    <t>3rd_ROW_RIGHT</t>
  </si>
  <si>
    <t>3RD ROW RIGHT</t>
  </si>
  <si>
    <t>GFBG_OR_N2_BAR</t>
  </si>
  <si>
    <t>GFBG OR N2 BAR</t>
  </si>
  <si>
    <t>SWITCH_TO_LOW</t>
  </si>
  <si>
    <t>SWITCH TO LOW</t>
  </si>
  <si>
    <t>SP</t>
  </si>
  <si>
    <t>SIMULATE_DIVE</t>
  </si>
  <si>
    <t>SIMULATE DIVE</t>
  </si>
  <si>
    <t>GF</t>
  </si>
  <si>
    <t>CONSERVATISM</t>
  </si>
  <si>
    <t>CONSERVATISM - SPORT</t>
  </si>
  <si>
    <t>CONSERVATISM_SPORT</t>
  </si>
  <si>
    <t>CONSERVATISM_TEC</t>
  </si>
  <si>
    <t>CONSERVATISM - TEC</t>
  </si>
  <si>
    <t>SPORT</t>
  </si>
  <si>
    <t>TEC</t>
  </si>
  <si>
    <t>HIGH</t>
  </si>
  <si>
    <t>MEDIUM</t>
  </si>
  <si>
    <t>GF_LOW</t>
  </si>
  <si>
    <t>GF LOW</t>
  </si>
  <si>
    <t>GF_HIGH</t>
  </si>
  <si>
    <t>TTS</t>
  </si>
  <si>
    <t>SLOW</t>
  </si>
  <si>
    <t>TISSUES</t>
  </si>
  <si>
    <t>FAST</t>
  </si>
  <si>
    <t>MAXIMUM CEILING</t>
  </si>
  <si>
    <t>NOT ENOUGH TIME</t>
  </si>
  <si>
    <t>FOR THE DESCENT</t>
  </si>
  <si>
    <t>AVG_SAC</t>
  </si>
  <si>
    <t>AVG.SAC</t>
  </si>
  <si>
    <t>VIBRATION</t>
  </si>
  <si>
    <t>BLANK</t>
  </si>
  <si>
    <t>CEILING</t>
  </si>
  <si>
    <t>FIO2</t>
  </si>
  <si>
    <t>GFBG</t>
  </si>
  <si>
    <t>TLBG</t>
  </si>
  <si>
    <t>N2</t>
  </si>
  <si>
    <t>FiO2</t>
  </si>
  <si>
    <t>DIL_PO2</t>
  </si>
  <si>
    <t>Dil PO2</t>
  </si>
  <si>
    <t>PRESS</t>
  </si>
  <si>
    <t>LINKED</t>
  </si>
  <si>
    <t>END/WOB/ICD</t>
  </si>
  <si>
    <t>TURNEND_PRESS</t>
  </si>
  <si>
    <t>TURN/END PRESS</t>
  </si>
  <si>
    <t>END_WOB_ICD</t>
  </si>
  <si>
    <t>DepthLimits_MOD</t>
  </si>
  <si>
    <t>DepthLimits_HT</t>
  </si>
  <si>
    <t>DepthLimits_END</t>
  </si>
  <si>
    <t>DepthLimits_WOB</t>
  </si>
  <si>
    <t>GAS_CONSUMPTIONS</t>
  </si>
  <si>
    <t>GAS CONSUMPTIONS</t>
  </si>
  <si>
    <t>CONSUMPTION</t>
  </si>
  <si>
    <t>WOB</t>
  </si>
  <si>
    <t>ICD</t>
  </si>
  <si>
    <t>O2_NARCOTIC</t>
  </si>
  <si>
    <t>O2 NARCOTIC</t>
  </si>
  <si>
    <t>EXTRA LARGE</t>
  </si>
  <si>
    <t>EXTRA_LARGE</t>
  </si>
  <si>
    <t>GTR_FOR_LR</t>
  </si>
  <si>
    <t>GTR FOR L&amp;R</t>
  </si>
  <si>
    <t>DIVE_PROFILE_GRAPH</t>
  </si>
  <si>
    <t>DIVE PROFILE GRAPH</t>
  </si>
  <si>
    <t>CURRENT_PRESS</t>
  </si>
  <si>
    <t>CURRENT PRESS</t>
  </si>
  <si>
    <t>PRESS_AT_ACTIVE</t>
  </si>
  <si>
    <t>DISPLAY SETTINGS</t>
  </si>
  <si>
    <t>AUDIBLE_VIBRATION</t>
  </si>
  <si>
    <t>AUDIBLE/VIBRATION</t>
  </si>
  <si>
    <t>STANDARD</t>
  </si>
  <si>
    <t>UPLOAD_1</t>
  </si>
  <si>
    <t>UPLOAD_2</t>
  </si>
  <si>
    <t>UPLOAD_3</t>
  </si>
  <si>
    <t>ENGLISH</t>
  </si>
  <si>
    <t>LANG_ENGLISH</t>
  </si>
  <si>
    <t>DIVE SETTINGS</t>
  </si>
  <si>
    <t>PO2 LIMITS</t>
  </si>
  <si>
    <t>PO2_LIMITS</t>
  </si>
  <si>
    <t>OC_MIN_PO2</t>
  </si>
  <si>
    <t>OC MIN. PO2</t>
  </si>
  <si>
    <t>OC_MAX_PO2</t>
  </si>
  <si>
    <t>OC MAX. PO2</t>
  </si>
  <si>
    <t>OC_DECO_PO2</t>
  </si>
  <si>
    <t>DIVE_TIME_TTS_ALARMS</t>
  </si>
  <si>
    <t>DIVE TIME/TTS ALARMS</t>
  </si>
  <si>
    <t>TIME_TO_DIM</t>
  </si>
  <si>
    <t>TIME TO DIM</t>
  </si>
  <si>
    <t>DIM_TO_BRIGHTNESS</t>
  </si>
  <si>
    <t>DIM TO BRIGHTNESS</t>
  </si>
  <si>
    <t>DIVE TIME/TTS</t>
  </si>
  <si>
    <t>DIVE_TIME_TTS</t>
  </si>
  <si>
    <t>BAILOUT_PO2_LIMITS</t>
  </si>
  <si>
    <t>BAILOUT PO2 LIMITS</t>
  </si>
  <si>
    <t>OC DECO PO2</t>
  </si>
  <si>
    <t>DEVICE SETTINGS</t>
  </si>
  <si>
    <t>END_WOB_ICD_ALARMS</t>
  </si>
  <si>
    <t>END/WOB/ICD ALARMS</t>
  </si>
  <si>
    <t>END_ALARM</t>
  </si>
  <si>
    <t>END ALARM</t>
  </si>
  <si>
    <t>WOB_ALARM</t>
  </si>
  <si>
    <t>WOB ALARM</t>
  </si>
  <si>
    <t>ICD_ALARM</t>
  </si>
  <si>
    <t>ICD ALARM</t>
  </si>
  <si>
    <t>SWITCH_PRESS</t>
  </si>
  <si>
    <t>SWITCH PRESS</t>
  </si>
  <si>
    <t>TURN/END/SWITCH PRESS</t>
  </si>
  <si>
    <t>TURN_END_PRESS_SWITCH_PRESS</t>
  </si>
  <si>
    <t>PRESS AT ACTIVATION</t>
  </si>
  <si>
    <t>BAR</t>
  </si>
  <si>
    <t>COMPASS_MENU</t>
  </si>
  <si>
    <t>COMPASS MENU</t>
  </si>
  <si>
    <t>DATE &amp; TIME</t>
  </si>
  <si>
    <t>SET GASES</t>
  </si>
  <si>
    <t>SET_GASES</t>
  </si>
  <si>
    <t>CC_1</t>
  </si>
  <si>
    <t>CC-1</t>
  </si>
  <si>
    <t>CC_2</t>
  </si>
  <si>
    <t>CC-2</t>
  </si>
  <si>
    <t>CC_3</t>
  </si>
  <si>
    <t>CC-3</t>
  </si>
  <si>
    <t>CC_4</t>
  </si>
  <si>
    <t>CC-4</t>
  </si>
  <si>
    <t>CC_5</t>
  </si>
  <si>
    <t>CC-5</t>
  </si>
  <si>
    <t>CC_6</t>
  </si>
  <si>
    <t>CC-6</t>
  </si>
  <si>
    <t>OC_1</t>
  </si>
  <si>
    <t>OC-1</t>
  </si>
  <si>
    <t>OC_2</t>
  </si>
  <si>
    <t>OC-2</t>
  </si>
  <si>
    <t>OC_3</t>
  </si>
  <si>
    <t>OC-3</t>
  </si>
  <si>
    <t>OC_4</t>
  </si>
  <si>
    <t>OC-4</t>
  </si>
  <si>
    <t>OC_5</t>
  </si>
  <si>
    <t>OC-5</t>
  </si>
  <si>
    <t>OC_6</t>
  </si>
  <si>
    <t>OC-6</t>
  </si>
  <si>
    <t>O2_ANALYZER</t>
  </si>
  <si>
    <t>O2 ANALYZER</t>
  </si>
  <si>
    <t>LINKED_TMT</t>
  </si>
  <si>
    <t>LINKED TMT</t>
  </si>
  <si>
    <t>OC_L</t>
  </si>
  <si>
    <t>OC-L</t>
  </si>
  <si>
    <t>OC_R</t>
  </si>
  <si>
    <t>OC-R</t>
  </si>
  <si>
    <t>NO_TMT</t>
  </si>
  <si>
    <t>NO TMT</t>
  </si>
  <si>
    <t>TMT_1</t>
  </si>
  <si>
    <t>TMT 1</t>
  </si>
  <si>
    <t>TMT_2</t>
  </si>
  <si>
    <t>TMT 2</t>
  </si>
  <si>
    <t>TMT_3</t>
  </si>
  <si>
    <t>TMT 3</t>
  </si>
  <si>
    <t>TMT_4</t>
  </si>
  <si>
    <t>TMT 4</t>
  </si>
  <si>
    <t>TMT_5</t>
  </si>
  <si>
    <t>TMT 5</t>
  </si>
  <si>
    <t>TMT_6</t>
  </si>
  <si>
    <t>TMT 6</t>
  </si>
  <si>
    <t>ANALYZER</t>
  </si>
  <si>
    <t>SET CALIBRATION</t>
  </si>
  <si>
    <t>GAS FO2</t>
  </si>
  <si>
    <t>SURFACE PRESSURE</t>
  </si>
  <si>
    <t>READY FOR</t>
  </si>
  <si>
    <t>READING</t>
  </si>
  <si>
    <t>O2 CELL</t>
  </si>
  <si>
    <t>VOLTAGE</t>
  </si>
  <si>
    <t>NO O2 CELL FOUND</t>
  </si>
  <si>
    <t>PLEASE CONNECT</t>
  </si>
  <si>
    <t>CALIBRATED_BASE_ON</t>
  </si>
  <si>
    <t>CELL_VOLTAGE</t>
  </si>
  <si>
    <t>CELL VOLTAGE</t>
  </si>
  <si>
    <t>O2 CELL DEPLETED</t>
  </si>
  <si>
    <t>COMPLETE</t>
  </si>
  <si>
    <t>PLEASE CALIBRATE</t>
  </si>
  <si>
    <t>BEFORE ANALYZING</t>
  </si>
  <si>
    <t>ANALYZE</t>
  </si>
  <si>
    <t>ANALYZING</t>
  </si>
  <si>
    <t>CALIBRATED BASED ON</t>
  </si>
  <si>
    <t>IS_ALREADY_LINKED_TO</t>
  </si>
  <si>
    <t>IS ALREADY LINKED TO</t>
  </si>
  <si>
    <t>IF_YOU_LINK_IT_TO</t>
  </si>
  <si>
    <t>IF YOU LINK IT TO</t>
  </si>
  <si>
    <t>WAYFINDER</t>
  </si>
  <si>
    <t>DELETE_LOCATION</t>
  </si>
  <si>
    <t>EXIT_FROM_WAYFINDER</t>
  </si>
  <si>
    <t>EXIT FROM WAYFINDER</t>
  </si>
  <si>
    <t>CHANGE_TARGET_LOCATION</t>
  </si>
  <si>
    <t>CHANGE TARGET LOCATION</t>
  </si>
  <si>
    <t>GPS_MENU</t>
  </si>
  <si>
    <t>GPS MENU</t>
  </si>
  <si>
    <t>INITIALIZING_GPS</t>
  </si>
  <si>
    <t>INITIALIZING GPS</t>
  </si>
  <si>
    <t>YOU HAVE TO DELETE</t>
  </si>
  <si>
    <t>A LOCATION TO SAVE</t>
  </si>
  <si>
    <t>A NEW LOCATION</t>
  </si>
  <si>
    <t>WAITING FOR</t>
  </si>
  <si>
    <t>NOT FOUND</t>
  </si>
  <si>
    <t>LOCATION_SAVED</t>
  </si>
  <si>
    <t>LOCATION SAVED</t>
  </si>
  <si>
    <t>SAVE_LOCATIONS</t>
  </si>
  <si>
    <t>SAVE LOCATION?</t>
  </si>
  <si>
    <t>GO_TO_LOCATION</t>
  </si>
  <si>
    <t>GO TO LOCATION?</t>
  </si>
  <si>
    <t>YOU_REACH_TO_YOUR_TARGET</t>
  </si>
  <si>
    <t>YOU REACHED TO YOUR TARGET</t>
  </si>
  <si>
    <t>LOCATION_DELETED</t>
  </si>
  <si>
    <t>LOCATION DELETED</t>
  </si>
  <si>
    <t>DELETE LOCATION?</t>
  </si>
  <si>
    <t>NEW OR CONTINUOUS</t>
  </si>
  <si>
    <t>NEW_OR_CONTINUOUS</t>
  </si>
  <si>
    <t>SAC</t>
  </si>
  <si>
    <t>CONTINUOUS</t>
  </si>
  <si>
    <t>NEW</t>
  </si>
  <si>
    <t>DIVE_PLAN</t>
  </si>
  <si>
    <t>DIVE PLAN</t>
  </si>
  <si>
    <t>BAILOUT_PLAN</t>
  </si>
  <si>
    <t>BAILOUT PLAN</t>
  </si>
  <si>
    <t>TOTAL_RUNTIME</t>
  </si>
  <si>
    <t>TOTAL RUNTIME</t>
  </si>
  <si>
    <t>TOTAL_DECO</t>
  </si>
  <si>
    <t>TOTAL DECO</t>
  </si>
  <si>
    <t>GF_SELECTED</t>
  </si>
  <si>
    <t>GF SELECTED</t>
  </si>
  <si>
    <t>BAILOUT_GAS_CONSUMPTION</t>
  </si>
  <si>
    <t>SUMMARY</t>
  </si>
  <si>
    <t>SELECT_GAS_TO_ASSIGN</t>
  </si>
  <si>
    <t>SELECT GAS TO ASSIGN</t>
  </si>
  <si>
    <t>TOTAL DIVES</t>
  </si>
  <si>
    <t>TOTAL_DIVES</t>
  </si>
  <si>
    <t>MAX. DIVE TIME</t>
  </si>
  <si>
    <t>HISTORY_TOTAL_DIVE_HOURS</t>
  </si>
  <si>
    <t>TOTAL DIVE HOURS</t>
  </si>
  <si>
    <t>HISTORY_MAX_DIVE_TIME</t>
  </si>
  <si>
    <t>HISTORY_MAX_DEPTH</t>
  </si>
  <si>
    <t>MAX. DEPTH</t>
  </si>
  <si>
    <t>HISTORY_AVG_DEPTH</t>
  </si>
  <si>
    <t>HISTORY_LOWEST_TEMP</t>
  </si>
  <si>
    <t>LOWEST TEMP.</t>
  </si>
  <si>
    <t>HISTORY_MAX_ELEVATION</t>
  </si>
  <si>
    <t>MAX. ELEVATION</t>
  </si>
  <si>
    <t>SERIAL NO.</t>
  </si>
  <si>
    <t>LAST CALIBRATION</t>
  </si>
  <si>
    <t>BT DEVICE NAME</t>
  </si>
  <si>
    <t>GPS SIGNAL</t>
  </si>
  <si>
    <t>CURRENT_LOCATION</t>
  </si>
  <si>
    <t>CURRENT LOCATION</t>
  </si>
  <si>
    <t>TARGET_LOCATION</t>
  </si>
  <si>
    <t>TARGET LOCATION</t>
  </si>
  <si>
    <t>TARGET</t>
  </si>
  <si>
    <t>DISTANCE</t>
  </si>
  <si>
    <t>NO_DIVE_YET</t>
  </si>
  <si>
    <t>AUTO</t>
  </si>
  <si>
    <t>LANG_CHINESE_T</t>
  </si>
  <si>
    <t>LANG_CHINESE_S</t>
  </si>
  <si>
    <t>LANG_RUSSIAN</t>
  </si>
  <si>
    <t>LANG_KOREAN</t>
  </si>
  <si>
    <t>潛水計畫</t>
  </si>
  <si>
    <t>氧分壓</t>
  </si>
  <si>
    <t>SURFACE TIME</t>
  </si>
  <si>
    <t>DECO_PO2</t>
  </si>
  <si>
    <t>DECO PO2</t>
  </si>
  <si>
    <t>INDEX IN CODE</t>
  </si>
  <si>
    <t>NAME</t>
  </si>
  <si>
    <t>IMPOSTAZIONE DISPLAY</t>
  </si>
  <si>
    <t>BILDSCHRIM EINSTELLUNGEN</t>
  </si>
  <si>
    <t>REGLAGES ECRAN</t>
  </si>
  <si>
    <t>COLORE CARATTERI</t>
  </si>
  <si>
    <t>TITELFARBE</t>
  </si>
  <si>
    <t>COULEUR DES TITRES</t>
  </si>
  <si>
    <t>DISPLAY PRICNIPALE</t>
  </si>
  <si>
    <t>HAUPTBILDSCHIRM</t>
  </si>
  <si>
    <t>ECRAN PRINCIPAL</t>
  </si>
  <si>
    <t>BILDSCHIRM DREHEN</t>
  </si>
  <si>
    <t>ECRAN RENVERSE</t>
  </si>
  <si>
    <t>CAMBIO S.P.</t>
  </si>
  <si>
    <t>SP WECHSELN</t>
  </si>
  <si>
    <t>CHANGEMENT DE SP</t>
  </si>
  <si>
    <t>PIANIFICATORE IMMERSIONI</t>
  </si>
  <si>
    <t>TAUCH PLANER</t>
  </si>
  <si>
    <t>PLANIFICATEUR</t>
  </si>
  <si>
    <t>IMMAGINI</t>
  </si>
  <si>
    <t>BILDER</t>
  </si>
  <si>
    <t>IMAGES</t>
  </si>
  <si>
    <t>SETTAGGIO S.P.</t>
  </si>
  <si>
    <t>SP EINSTELLEN</t>
  </si>
  <si>
    <t>REGLAGES SP</t>
  </si>
  <si>
    <t>IMPOSTAZIONI IMM.</t>
  </si>
  <si>
    <t>REGLAGES PLONGEE</t>
  </si>
  <si>
    <t>GERAETEEINSTELLUNGEN</t>
  </si>
  <si>
    <t>PARAMETRES DE L'APPAREIL</t>
  </si>
  <si>
    <t>OBERFL ZEIT</t>
  </si>
  <si>
    <t>SURF-I</t>
  </si>
  <si>
    <t>3° RIGA SINISTRA</t>
  </si>
  <si>
    <t>3. REIHE LINKS</t>
  </si>
  <si>
    <t>LIGNE 3 GAUCHE</t>
  </si>
  <si>
    <t>3° RIGA DESTRA</t>
  </si>
  <si>
    <t>3. REIHE RECHTS</t>
  </si>
  <si>
    <t>LIGNE 3 DROITE</t>
  </si>
  <si>
    <t>ANALIZZATORE</t>
  </si>
  <si>
    <t>ANALYSER</t>
  </si>
  <si>
    <t>ANALYSEUR</t>
  </si>
  <si>
    <t>ANALIZZARE</t>
  </si>
  <si>
    <t>ANALYSIEREN</t>
  </si>
  <si>
    <t>ANALIZZANDO</t>
  </si>
  <si>
    <t>ANALYSIERT</t>
  </si>
  <si>
    <t>ANALYSE EN COURS</t>
  </si>
  <si>
    <t>ACUSTICO/VIBRAZIONE</t>
  </si>
  <si>
    <t>AKUSTISCH/VIBRATION</t>
  </si>
  <si>
    <t>AUTO SUP</t>
  </si>
  <si>
    <t>AUTO HOCH</t>
  </si>
  <si>
    <t>AUTO NIEDRIG</t>
  </si>
  <si>
    <t>AUTO INF</t>
  </si>
  <si>
    <t>CONSUMO GAS BAILOUT</t>
  </si>
  <si>
    <t>BAILOUT GASVERBRAUCH</t>
  </si>
  <si>
    <t>CONSOM. DES GAZ DE SAUVETAGE</t>
  </si>
  <si>
    <t>PLANO BAILOUT</t>
  </si>
  <si>
    <t>PLAN DE SAUVETAGE</t>
  </si>
  <si>
    <t>LIMITE PO2 BAILOUT</t>
  </si>
  <si>
    <t>LIMITES PPO2 SAUVETAGE</t>
  </si>
  <si>
    <t>VUOTO</t>
  </si>
  <si>
    <t>LEER</t>
  </si>
  <si>
    <t>VIDE</t>
  </si>
  <si>
    <t>RESET SATURAZIONE</t>
  </si>
  <si>
    <t>GEWEBE ZURÜCKSETZEN</t>
  </si>
  <si>
    <t>MENU BUSSOLA</t>
  </si>
  <si>
    <t>KOMPASS MENU</t>
  </si>
  <si>
    <t>MENU COMPAS</t>
  </si>
  <si>
    <t>COMPLETA</t>
  </si>
  <si>
    <t>ABGESCHLOSSEN</t>
  </si>
  <si>
    <t>COMPLETEE</t>
  </si>
  <si>
    <t>CONSERVATISME</t>
  </si>
  <si>
    <t>CONSERVATIVO - SPORT</t>
  </si>
  <si>
    <t>KONSERVATIV - SPORT</t>
  </si>
  <si>
    <t>CONSERVATIVO - TEC</t>
  </si>
  <si>
    <t>VERBRAUCH</t>
  </si>
  <si>
    <t>CONSOMMATION</t>
  </si>
  <si>
    <t>CONTINUA</t>
  </si>
  <si>
    <t>FORTGESETZT</t>
  </si>
  <si>
    <t>CONTINUE</t>
  </si>
  <si>
    <t>POSIZIONE ATTUALE</t>
  </si>
  <si>
    <t>AKTUELLER STANDORT</t>
  </si>
  <si>
    <t>ATTUALE PRESSIONE</t>
  </si>
  <si>
    <t>AKTUELLER DRUCK</t>
  </si>
  <si>
    <t>PRESSION ACTUELLE</t>
  </si>
  <si>
    <t>VERD. PO2</t>
  </si>
  <si>
    <t>PPO2 Dil.</t>
  </si>
  <si>
    <t>REGOL.LUMIN.</t>
  </si>
  <si>
    <t>DIMMHELLIGKEIT</t>
  </si>
  <si>
    <t>REDUIRE LUMINOSITE A</t>
  </si>
  <si>
    <t>DISTANZA</t>
  </si>
  <si>
    <t>ENTFERNUNG</t>
  </si>
  <si>
    <t>TAUCHMODUS</t>
  </si>
  <si>
    <t>MODE DE PLONGEE</t>
  </si>
  <si>
    <t>SIMULATORE IMM</t>
  </si>
  <si>
    <t>TAUCHPLAN</t>
  </si>
  <si>
    <t>PLAN DE PLONGEE</t>
  </si>
  <si>
    <t>GRAFICO PROFILO</t>
  </si>
  <si>
    <t>GRAPH. PROFIL PLONGEE</t>
  </si>
  <si>
    <t>TAUCHSIMULATOR</t>
  </si>
  <si>
    <t>ALLARMI TEMPO-IMM./TTS</t>
  </si>
  <si>
    <t>TEMPO-IMM./TTS</t>
  </si>
  <si>
    <t>TAUCHZEIT/TTS ALARME</t>
  </si>
  <si>
    <t>TAUCHZEIT/TTS</t>
  </si>
  <si>
    <t>ALARMES T-PLONGEE/TTS</t>
  </si>
  <si>
    <t>T-PLONGEE/TTS</t>
  </si>
  <si>
    <t>INFO DSX</t>
  </si>
  <si>
    <t>END/WOB/CDI</t>
  </si>
  <si>
    <t>END/WOB/ICD ALARME</t>
  </si>
  <si>
    <t>ALARMES END/WOB/CDI</t>
  </si>
  <si>
    <t>WAYFINDER VERLASSEN</t>
  </si>
  <si>
    <t>SORTIR DE L'ORIENTATION</t>
  </si>
  <si>
    <t xml:space="preserve">EXTRA LARGE </t>
  </si>
  <si>
    <t>GASVERBRAUCHE</t>
  </si>
  <si>
    <t>CONSOM. DES GAZ</t>
  </si>
  <si>
    <t>ESCI DA TROVA POSIZIONE</t>
  </si>
  <si>
    <t>PROFON. SM</t>
  </si>
  <si>
    <t>HOHER GF</t>
  </si>
  <si>
    <t>GF HAUT</t>
  </si>
  <si>
    <t>GF ALTO</t>
  </si>
  <si>
    <t>GF BASSO</t>
  </si>
  <si>
    <t>NIEDRIGER GF</t>
  </si>
  <si>
    <t>GF BAS</t>
  </si>
  <si>
    <t>GF SELEZIONATI</t>
  </si>
  <si>
    <t>AUSGEWAEHLTER GF</t>
  </si>
  <si>
    <t>GF UTILISES</t>
  </si>
  <si>
    <t>GRAFICO GF O N2</t>
  </si>
  <si>
    <t>GFBG ODER TLBG</t>
  </si>
  <si>
    <t>GF OU N2</t>
  </si>
  <si>
    <t>VAI ALLA POSIZIONE?</t>
  </si>
  <si>
    <t>ORT AUFSUCHEN?</t>
  </si>
  <si>
    <t>ALLER A LA POSITION GPS?</t>
  </si>
  <si>
    <t xml:space="preserve">MENU GPS </t>
  </si>
  <si>
    <t>GPS MENÜ</t>
  </si>
  <si>
    <t>MENU GPS</t>
  </si>
  <si>
    <t>SEGNALE GPS</t>
  </si>
  <si>
    <t>SIGNAL GPS</t>
  </si>
  <si>
    <t>GTR FÜR L &amp; R</t>
  </si>
  <si>
    <t>TGR POUR G &amp; D</t>
  </si>
  <si>
    <t>ALTO</t>
  </si>
  <si>
    <t>SP ALTO</t>
  </si>
  <si>
    <t>HOHER SP</t>
  </si>
  <si>
    <t>SP SUP</t>
  </si>
  <si>
    <t>PROF. MOYENNE</t>
  </si>
  <si>
    <t>PROF. MAX.</t>
  </si>
  <si>
    <t>ALTEZ.MAX</t>
  </si>
  <si>
    <t>TEMP. MIN.</t>
  </si>
  <si>
    <t>NIEDRIGSTE TEMPERATUR</t>
  </si>
  <si>
    <t>ICD ALARME</t>
  </si>
  <si>
    <t>ALARMES CDI</t>
  </si>
  <si>
    <t>LETZTER TG</t>
  </si>
  <si>
    <t>DERNIERE PLONGEE</t>
  </si>
  <si>
    <t>PROF. ULTIMA TAPPA</t>
  </si>
  <si>
    <t>LETZTE STOPPTIEFE</t>
  </si>
  <si>
    <t>CONNESSO</t>
  </si>
  <si>
    <t>LIEA</t>
  </si>
  <si>
    <t>DESTINAZIONE CANCELLATA</t>
  </si>
  <si>
    <t>ORT GELÖSCHT</t>
  </si>
  <si>
    <t>POSITION GPS SUPPRIMEE</t>
  </si>
  <si>
    <t>POSIZIONE SALVATA</t>
  </si>
  <si>
    <t>ORT GESPEICHERT</t>
  </si>
  <si>
    <t>LA POSITION GPS SAUVEGARDEE</t>
  </si>
  <si>
    <t>SP BASSO</t>
  </si>
  <si>
    <t>NIEDRIGER SP</t>
  </si>
  <si>
    <t>MITTEL</t>
  </si>
  <si>
    <t>MOYEN</t>
  </si>
  <si>
    <t>NUOVO O CONTINUA</t>
  </si>
  <si>
    <t>NEU ODER FORTGESETZT</t>
  </si>
  <si>
    <t>NOUVELLE/CONTINUE</t>
  </si>
  <si>
    <t>NOCH KEIN TG</t>
  </si>
  <si>
    <t xml:space="preserve">NO TMT </t>
  </si>
  <si>
    <t>KEIN TMT</t>
  </si>
  <si>
    <t>ANALIZZATORE O2</t>
  </si>
  <si>
    <t>O2 ANALYSER</t>
  </si>
  <si>
    <t>ANALYSEUR O2</t>
  </si>
  <si>
    <t>O2 NARKOTISCH</t>
  </si>
  <si>
    <t>O2 NARCOTIQUE</t>
  </si>
  <si>
    <t>OC DEKO PO2</t>
  </si>
  <si>
    <t>OC PPO2 DECO</t>
  </si>
  <si>
    <t>OC PPO2 MIN</t>
  </si>
  <si>
    <t>CA PO2 MAX.</t>
  </si>
  <si>
    <t>OC PPO2 MAX</t>
  </si>
  <si>
    <t>CA-1</t>
  </si>
  <si>
    <t>CA-2</t>
  </si>
  <si>
    <t>CA-3</t>
  </si>
  <si>
    <t>CA-5</t>
  </si>
  <si>
    <t>CA-4</t>
  </si>
  <si>
    <t>CA-6</t>
  </si>
  <si>
    <t>CA-S</t>
  </si>
  <si>
    <t>CA-D</t>
  </si>
  <si>
    <t>OC-G</t>
  </si>
  <si>
    <t>OC-D</t>
  </si>
  <si>
    <t>PO2 GRENZEN</t>
  </si>
  <si>
    <t>DRUCK</t>
  </si>
  <si>
    <t>AKTIVIERUNGSDRUCK</t>
  </si>
  <si>
    <t>PRESS A L'ACTIVATION</t>
  </si>
  <si>
    <t>EINST. ZURÜCKSETZEN</t>
  </si>
  <si>
    <t>LVO</t>
  </si>
  <si>
    <t>SALVARE LA POSIZIONE?</t>
  </si>
  <si>
    <t>ORT SPEICHERN?</t>
  </si>
  <si>
    <t>RICERCA</t>
  </si>
  <si>
    <t>SUCHE</t>
  </si>
  <si>
    <t>RECHERCHE EN COURS</t>
  </si>
  <si>
    <t>SELEZIONA IL GAS DA ASSEGNARE</t>
  </si>
  <si>
    <t>GAS FÜR LISTE AUSWÄHLEN</t>
  </si>
  <si>
    <t>CHOISIR UN GAZ POUR ASSIGNER</t>
  </si>
  <si>
    <t>GF EINSTELLEN</t>
  </si>
  <si>
    <t>REGLAGES GF</t>
  </si>
  <si>
    <t>SIMULARE IMMERSIONE</t>
  </si>
  <si>
    <t>TAUCHGANG SIMULIEREN</t>
  </si>
  <si>
    <t>SIMULER LA PLONGEE</t>
  </si>
  <si>
    <t>LENT</t>
  </si>
  <si>
    <t xml:space="preserve"> AUTO ALTO</t>
  </si>
  <si>
    <t>AUTO BASSO</t>
  </si>
  <si>
    <t>RIEPILOGO</t>
  </si>
  <si>
    <t>ÜBERBLICK</t>
  </si>
  <si>
    <t>SOMMAIRE</t>
  </si>
  <si>
    <t>GASWECHSEL DRUCK</t>
  </si>
  <si>
    <t>PASSER A SP PERSONNEL</t>
  </si>
  <si>
    <t>PRESSIONE BOMBOLA</t>
  </si>
  <si>
    <t>FLASCHENDRUCK</t>
  </si>
  <si>
    <t>ZIELORT</t>
  </si>
  <si>
    <t>POSITION CIBLE</t>
  </si>
  <si>
    <t>OBBIETTIVO</t>
  </si>
  <si>
    <t>LOCALITÀ DI DESTINAZIONE</t>
  </si>
  <si>
    <t>ZIEL</t>
  </si>
  <si>
    <t>CIBLE</t>
  </si>
  <si>
    <t>ZEITLIMIT</t>
  </si>
  <si>
    <t>LIMITES DE TEMPS</t>
  </si>
  <si>
    <t>TEMP.ATTENUAZ.LUMIN.</t>
  </si>
  <si>
    <t>DIMMBEGINN</t>
  </si>
  <si>
    <t>TEMPS AUTO-LUMI.</t>
  </si>
  <si>
    <t>TESSUTI</t>
  </si>
  <si>
    <t>GEWEBE</t>
  </si>
  <si>
    <t>TISSUS</t>
  </si>
  <si>
    <t xml:space="preserve">STATO TMT </t>
  </si>
  <si>
    <t>STATUS TMT</t>
  </si>
  <si>
    <t>GESAMTE DEKO</t>
  </si>
  <si>
    <t>DECO TOTAL</t>
  </si>
  <si>
    <t>TEMPO TOTALE IMM</t>
  </si>
  <si>
    <t>GESAMTE LAUFZEIT</t>
  </si>
  <si>
    <t>PRESS. RIENT./FINALE/CAM.</t>
  </si>
  <si>
    <t>UMK/END/WEC DRUCK</t>
  </si>
  <si>
    <t>PRESS. DE RET./FIN/CHANG.</t>
  </si>
  <si>
    <t>UMKDRUCK</t>
  </si>
  <si>
    <t>UMK/ENDDRUCK</t>
  </si>
  <si>
    <t>PRESS DE RETOUR/FIN</t>
  </si>
  <si>
    <t>VABRAZIONE</t>
  </si>
  <si>
    <t>TROVA LA POSIZIONE</t>
  </si>
  <si>
    <t>ORIENTATION</t>
  </si>
  <si>
    <t>ECRAN D'ACCUEIL</t>
  </si>
  <si>
    <t>ALLARME WOB</t>
  </si>
  <si>
    <t>ALARME WOB</t>
  </si>
  <si>
    <t>CC-6 DRUCK</t>
  </si>
  <si>
    <t>PRESS CC-6</t>
  </si>
  <si>
    <t>TETTO</t>
  </si>
  <si>
    <t>OBERGRENZE</t>
  </si>
  <si>
    <t>PLAFOND</t>
  </si>
  <si>
    <t>CAMBIA DESTINAZIONE</t>
  </si>
  <si>
    <t>ZIELORT ÄNDERN</t>
  </si>
  <si>
    <t>CHANGER LA POSITION CIBLE</t>
  </si>
  <si>
    <t>ORT LÖSCHEN?</t>
  </si>
  <si>
    <t>SUPPRIME LA POSITION GPS?</t>
  </si>
  <si>
    <t>NUOVO</t>
  </si>
  <si>
    <t>NEU</t>
  </si>
  <si>
    <t>NOUVELLE</t>
  </si>
  <si>
    <t>HAI RAGGIUNTO IL TUO OBIETTIVO</t>
  </si>
  <si>
    <t>SIE SIND AM ZIEL ANGEKOMMEN</t>
  </si>
  <si>
    <t>VOUS AVEZ ATTEINT VOTRE CIBLE</t>
  </si>
  <si>
    <t>NoDiveYet_1</t>
  </si>
  <si>
    <t>PAS DE</t>
  </si>
  <si>
    <t>NOCH KEIN</t>
  </si>
  <si>
    <t>NoDiveYet_2</t>
  </si>
  <si>
    <t>ZADNY PONOR</t>
  </si>
  <si>
    <t>BRAK NURKOWAŃ</t>
  </si>
  <si>
    <t>아직 잠수 전</t>
  </si>
  <si>
    <t>НЕТ ПОГРУЖЕНИЙ</t>
  </si>
  <si>
    <t>SIN BUCEAR AUN</t>
  </si>
  <si>
    <t>SEM MERGULHO</t>
  </si>
  <si>
    <t>NoDiveYet_3</t>
  </si>
  <si>
    <t>REGISTRATA</t>
  </si>
  <si>
    <t>GF_HIGHEST</t>
  </si>
  <si>
    <t>GF (HIGHEST)</t>
  </si>
  <si>
    <t>O2_SAT_END</t>
  </si>
  <si>
    <t>SEARCH</t>
  </si>
  <si>
    <t>SURF_TIME</t>
  </si>
  <si>
    <t>THE_ACTUAL_GAS</t>
  </si>
  <si>
    <t>THE ACTUAL GAS</t>
  </si>
  <si>
    <t>TO_ENTER_YOUR</t>
  </si>
  <si>
    <t>TO ENTER YOUR</t>
  </si>
  <si>
    <t>USE_PC_PROGRAM</t>
  </si>
  <si>
    <t>USE PC PROGRAM</t>
  </si>
  <si>
    <t>O2 SAT (END)</t>
  </si>
  <si>
    <t>GET CURRENT LOCATION</t>
  </si>
  <si>
    <t>SAC MOYEN</t>
  </si>
  <si>
    <t xml:space="preserve">CONSUMO </t>
  </si>
  <si>
    <t xml:space="preserve">IMPOSTAZIONI DISPOSITIVO </t>
  </si>
  <si>
    <t xml:space="preserve">ALLARMI/END/WOB/CDI </t>
  </si>
  <si>
    <t xml:space="preserve">SCHERMO ROVESCIATO </t>
  </si>
  <si>
    <t xml:space="preserve">CONSUMO GAS </t>
  </si>
  <si>
    <t xml:space="preserve">GTR PER S &amp; D </t>
  </si>
  <si>
    <t xml:space="preserve">ORE TOTALI IMMERSIONI </t>
  </si>
  <si>
    <t>O2 NARCOTICO</t>
  </si>
  <si>
    <t>CA PO2 DECO</t>
  </si>
  <si>
    <t>LIMITI PO2</t>
  </si>
  <si>
    <t>RESETTARE IMPOSTAZIONI</t>
  </si>
  <si>
    <t>IMPOSTAZIONI GF</t>
  </si>
  <si>
    <t>LIMITE DI TEMPO</t>
  </si>
  <si>
    <t>PRESS. RITORN / FINALE</t>
  </si>
  <si>
    <t>DECO TOTALE</t>
  </si>
  <si>
    <t>ALLARMI CDI</t>
  </si>
  <si>
    <t>PRES.ALL'ATTIVAZIONE</t>
  </si>
  <si>
    <t>LENTI</t>
  </si>
  <si>
    <t>O2ANALYZER_CAL_DEPLETED_1</t>
  </si>
  <si>
    <t>O2ANALYZER_CAL_DEPLETED_2</t>
  </si>
  <si>
    <t>O2ANALYZER_CAL_DEPLETED_3</t>
  </si>
  <si>
    <t>A FRESH O2 CELL</t>
  </si>
  <si>
    <t>SI PREGA DI CONNETTERSI</t>
  </si>
  <si>
    <t>KEIN O2 SENSOR GEFUNDEN</t>
  </si>
  <si>
    <t>BITTE MIT O2 SENSOR</t>
  </si>
  <si>
    <t xml:space="preserve">AUCUNE CELLULE O2 TROUVEE </t>
  </si>
  <si>
    <t>VEUILLEZ CONNECTER UNE</t>
  </si>
  <si>
    <t>CELLULE O2</t>
  </si>
  <si>
    <t>NESSUNA CELLA O2 TROVATA</t>
  </si>
  <si>
    <t>CELLA O2</t>
  </si>
  <si>
    <t>GPS_SAVE_LOCATION_1</t>
  </si>
  <si>
    <t>GPS_SAVE_LOCATION_2</t>
  </si>
  <si>
    <t>GPS_SAVE_LOCATION_3</t>
  </si>
  <si>
    <t xml:space="preserve">VOUS DEVEZ SUPPRIMER UNE </t>
  </si>
  <si>
    <t>POSITION GPS POUR</t>
  </si>
  <si>
    <t xml:space="preserve">SIE MÜSSEN EINEN ORT </t>
  </si>
  <si>
    <t xml:space="preserve">LÖSCHEN, UM EINEN NEUEN </t>
  </si>
  <si>
    <t>ZU SPEICHERN</t>
  </si>
  <si>
    <t>NO_O2_CELL_FOUND_1</t>
  </si>
  <si>
    <t>NO_O2_CELL_FOUND_2</t>
  </si>
  <si>
    <t>NO_O2_CELL_FOUND_3</t>
  </si>
  <si>
    <t>AUCUNE CELLULE O2 TROUVEE</t>
  </si>
  <si>
    <t>O2CELL_CAL_COMPLETE_1</t>
  </si>
  <si>
    <t>O2CELL_CAL_COMPLETE_2</t>
  </si>
  <si>
    <t>O2CELL_CAL_COMPLETE_3</t>
  </si>
  <si>
    <t>KALIBRIERUNG</t>
  </si>
  <si>
    <t>DES O2 SENSORS</t>
  </si>
  <si>
    <t>CALIBRATION DE LA CELLULE O2</t>
  </si>
  <si>
    <t>O2CELL_CAL_WARNING_1</t>
  </si>
  <si>
    <t>O2CELL_CAL_WARNING_3</t>
  </si>
  <si>
    <t>O2CELL_CAL_WARNING_2</t>
  </si>
  <si>
    <t>PER FAVORE CALIBRARE</t>
  </si>
  <si>
    <t>O2 CELLA</t>
  </si>
  <si>
    <t>PRIMA DI ANALIZZARE</t>
  </si>
  <si>
    <t>VOR DER ANALYSE</t>
  </si>
  <si>
    <t>BITTE O2 SENSOR</t>
  </si>
  <si>
    <t>KALIBRIEREN</t>
  </si>
  <si>
    <t>VEUILLEZ CALIBRER LA CELLULE O2</t>
  </si>
  <si>
    <t>AVANT L'ANALYSE</t>
  </si>
  <si>
    <t>O2CELL_READING_VOL_1</t>
  </si>
  <si>
    <t>O2CELL_READING_VOL_2</t>
  </si>
  <si>
    <t>O2CELL_READING_VOL_3</t>
  </si>
  <si>
    <t xml:space="preserve">LETTURA TENSIONE </t>
  </si>
  <si>
    <t xml:space="preserve">ERMITTLE SPANNUNG O2 </t>
  </si>
  <si>
    <t>SENSOR</t>
  </si>
  <si>
    <t>LECTURE DU VOLTAGE DE LA</t>
  </si>
  <si>
    <t>CALIBRATO IN BASE A</t>
  </si>
  <si>
    <t>CALIBREE AVEC</t>
  </si>
  <si>
    <t>KALIBRIERUNG BASIERT AUF</t>
  </si>
  <si>
    <t>TENSIONE CELLA</t>
  </si>
  <si>
    <t>SENSORSPANNUNG</t>
  </si>
  <si>
    <t>VOLTAGE DE LA CELLULE</t>
  </si>
  <si>
    <t>O2ANALYZER_READY_CAL_1</t>
  </si>
  <si>
    <t>O2ANALYZER_READY_CAL_3</t>
  </si>
  <si>
    <t>O2ANALYZER_READY_CAL_4</t>
  </si>
  <si>
    <t>PRESSIONE IN SUPERFICIE</t>
  </si>
  <si>
    <t>PRONTA PER</t>
  </si>
  <si>
    <t>LUFTDRUCK</t>
  </si>
  <si>
    <t xml:space="preserve">BEREIT ZU </t>
  </si>
  <si>
    <t>PRESSION SURFACE</t>
  </si>
  <si>
    <t>PRET POUR</t>
  </si>
  <si>
    <t>DIVESIM_NOTENOUGH_TIME_1</t>
  </si>
  <si>
    <t>DIVESIM_NOTENOUGH_TIME_2</t>
  </si>
  <si>
    <t>DIVESIM_MAX_CELING_1</t>
  </si>
  <si>
    <t xml:space="preserve">IL TEMPO PIANIFICATO PER LA DISCESA </t>
  </si>
  <si>
    <t>ALLA MAX PROF. NON E’ SUFFICIENTE</t>
  </si>
  <si>
    <t xml:space="preserve">NICHT GENUG ZEIT FÜR </t>
  </si>
  <si>
    <t>ABSTIEG</t>
  </si>
  <si>
    <t xml:space="preserve">PAS ASSEZ DE TEMPS POUR </t>
  </si>
  <si>
    <t>DESCENDRE</t>
  </si>
  <si>
    <t>TETTO MASSIMO</t>
  </si>
  <si>
    <t xml:space="preserve">MAXIMALES LIMIT </t>
  </si>
  <si>
    <t>PLAFOND MAXIMUM</t>
  </si>
  <si>
    <t>DIVESIM_MAX_CELING_2_FT</t>
  </si>
  <si>
    <t>DIVESIM_MAX_CELING_2_M</t>
  </si>
  <si>
    <t>EXCEEDS 120M</t>
  </si>
  <si>
    <t>AU-DELÀ DE 120M</t>
  </si>
  <si>
    <t>ÜBERSCHREITET 120M</t>
  </si>
  <si>
    <t>È GIÀ COLLEGATO A</t>
  </si>
  <si>
    <t xml:space="preserve"> IST VERBUNDEN MIT </t>
  </si>
  <si>
    <t xml:space="preserve">EST DEJA LIE A </t>
  </si>
  <si>
    <t>SE LO COLLEGHI SU</t>
  </si>
  <si>
    <t xml:space="preserve">WENN ER MIT </t>
  </si>
  <si>
    <t>WILL_BE_SET_TO</t>
  </si>
  <si>
    <t>WILL BE SET TO</t>
  </si>
  <si>
    <t>VERRÀ IMPOSTO SENZA NESSUN</t>
  </si>
  <si>
    <t>GPS_SIGNAL_NOT_FOUND_1</t>
  </si>
  <si>
    <t>GPS_SIGNAL_NOT_FOUND_2</t>
  </si>
  <si>
    <t>GPS_SIGNAL_WAITING_1</t>
  </si>
  <si>
    <t>GPS_SIGNAL_WAITING_2</t>
  </si>
  <si>
    <t>ASPETTA</t>
  </si>
  <si>
    <t>WARTE AUF</t>
  </si>
  <si>
    <t xml:space="preserve">RECHERCHE DE </t>
  </si>
  <si>
    <t>SIGNAL GPS EN COURS</t>
  </si>
  <si>
    <t xml:space="preserve">SEGNALE GPS </t>
  </si>
  <si>
    <t>KEIN GPS SIGNAL</t>
  </si>
  <si>
    <t xml:space="preserve">PAS DE </t>
  </si>
  <si>
    <t>GEFUNDEN</t>
  </si>
  <si>
    <t>INIZIALIZZAZIONE GPS</t>
  </si>
  <si>
    <t>GPS LADEN</t>
  </si>
  <si>
    <t>INITIALISATION DE GPS EN COURS</t>
  </si>
  <si>
    <t>SET_CALIBRATION_FO2_1</t>
  </si>
  <si>
    <t>SET_CALIBRATION_FO2_2</t>
  </si>
  <si>
    <t>FO2 KALIBRIERGAS</t>
  </si>
  <si>
    <t xml:space="preserve">REGLAGE FO2 DU GAZ DE </t>
  </si>
  <si>
    <t>DEVI CANCELLARE UNA POSIZIONE</t>
  </si>
  <si>
    <t>PER SALVARE UNA NUOVA POSIZIONE</t>
  </si>
  <si>
    <t>CHANGEMENT DE GAZ</t>
  </si>
  <si>
    <t>PASSER A SP SUPERIEUR</t>
  </si>
  <si>
    <t>PASSER A SP INFERIEUR</t>
  </si>
  <si>
    <t>NON DISPONIBLE</t>
  </si>
  <si>
    <t>SIMULATEUR DE PLONGE</t>
  </si>
  <si>
    <t>CALCULATING</t>
  </si>
  <si>
    <t>CALCUL EN COURS</t>
  </si>
  <si>
    <t>CALCOLO IN CORSO</t>
  </si>
  <si>
    <t>WIRD BERECHNET</t>
  </si>
  <si>
    <t>RUNTIME TOTAL</t>
  </si>
  <si>
    <t>REGLAGES GAZ</t>
  </si>
  <si>
    <t>DATA &amp; ORA</t>
  </si>
  <si>
    <t>DATE &amp; HEURE</t>
  </si>
  <si>
    <t>DATUM &amp; ZEIT</t>
  </si>
  <si>
    <t>NON TMT</t>
  </si>
  <si>
    <t>TMT LIE</t>
  </si>
  <si>
    <t>LE GAZ ACTUEL</t>
  </si>
  <si>
    <t>CANNOT_BE_SET</t>
  </si>
  <si>
    <t>CANNOT BE SET</t>
  </si>
  <si>
    <t>NE PEUT PAS ETRE</t>
  </si>
  <si>
    <t>UNDER WATER</t>
  </si>
  <si>
    <t>UNDERWATER_1</t>
  </si>
  <si>
    <t>UNDERWATER_2</t>
  </si>
  <si>
    <t>REGLE PENDANT</t>
  </si>
  <si>
    <t>LA PLONGEE</t>
  </si>
  <si>
    <t>IMPOSTATO DURANTE</t>
  </si>
  <si>
    <t>L'IMMERSIONE </t>
  </si>
  <si>
    <t xml:space="preserve">WASSER EINGESTELLT </t>
  </si>
  <si>
    <t>WERDEN</t>
  </si>
  <si>
    <t>FHE_WARNING_1</t>
  </si>
  <si>
    <t>FHE_WARNING_2</t>
  </si>
  <si>
    <t>FHE_WARNING_3</t>
  </si>
  <si>
    <t>FHE CANNOT BE</t>
  </si>
  <si>
    <t>SET TO 0</t>
  </si>
  <si>
    <t>WHILE FO2 &lt; 21</t>
  </si>
  <si>
    <t>FHE NE PEUT PAS</t>
  </si>
  <si>
    <t>ETRE REGLEE A 0</t>
  </si>
  <si>
    <t>QUAND FO2 &lt; 0.21</t>
  </si>
  <si>
    <t>FHE NON PUO' ESSERE</t>
  </si>
  <si>
    <t>SE  FO2 &lt; 21</t>
  </si>
  <si>
    <t xml:space="preserve">FHE KANN NICHT ZU 0 </t>
  </si>
  <si>
    <t xml:space="preserve">GEAENDERT WERDEN </t>
  </si>
  <si>
    <t>WAEHREND FO2 &lt; 21</t>
  </si>
  <si>
    <t>SP INF</t>
  </si>
  <si>
    <t>SP PER</t>
  </si>
  <si>
    <t>REG.</t>
  </si>
  <si>
    <t>PALIER DE SECUR</t>
  </si>
  <si>
    <t>PROF. DERNIER PALIER</t>
  </si>
  <si>
    <t>CONSERVATISME - TEC</t>
  </si>
  <si>
    <t>PRESS BOUT.</t>
  </si>
  <si>
    <t>EN13319</t>
  </si>
  <si>
    <t>REINIT. PARAMETRES</t>
  </si>
  <si>
    <t>RESET_SETTING_1</t>
  </si>
  <si>
    <t>RESET_SETTING_2</t>
  </si>
  <si>
    <t>RESET_SETTING_3</t>
  </si>
  <si>
    <t>RESET_SETTING_4</t>
  </si>
  <si>
    <t>SETTINGS WILL</t>
  </si>
  <si>
    <t>BE RESET TO DEFAULTS</t>
  </si>
  <si>
    <t>(DIVE DATA WILL BE RETAINED)</t>
  </si>
  <si>
    <t>ARE YOU SURE?</t>
  </si>
  <si>
    <t>PARAMETRES SERONT</t>
  </si>
  <si>
    <t>REINITIALES</t>
  </si>
  <si>
    <t>ETES-VOUS SUR?</t>
  </si>
  <si>
    <t>SETTING_RESET_1</t>
  </si>
  <si>
    <t>SETTING_RESET_2</t>
  </si>
  <si>
    <t>SETTINGS</t>
  </si>
  <si>
    <t>RESET</t>
  </si>
  <si>
    <t>PARAMETRES</t>
  </si>
  <si>
    <t>T.CHARGE  1</t>
  </si>
  <si>
    <t>T.CHARGE  2</t>
  </si>
  <si>
    <t>T.CHARGE  3</t>
  </si>
  <si>
    <t>UPLOADED 1</t>
  </si>
  <si>
    <t>UPLOADED 2</t>
  </si>
  <si>
    <t>UPLOADED 3</t>
  </si>
  <si>
    <t>CARICATO  1</t>
  </si>
  <si>
    <t>CARICATO  2</t>
  </si>
  <si>
    <t>CARICATO  3</t>
  </si>
  <si>
    <t>HOCHGL 1</t>
  </si>
  <si>
    <t>HOCHGL 2</t>
  </si>
  <si>
    <t>HOCHGL 3</t>
  </si>
  <si>
    <t>MY_INFO_1</t>
  </si>
  <si>
    <t>MY_INFO_2</t>
  </si>
  <si>
    <t>MY_INFO_3</t>
  </si>
  <si>
    <t>MY_INFO_4</t>
  </si>
  <si>
    <t>USE DIVERLOG+ APP</t>
  </si>
  <si>
    <t>TO UPLOAD YOUR</t>
  </si>
  <si>
    <t>INFO IMAGE FILE</t>
  </si>
  <si>
    <t>UTILISER L'APPLICATION</t>
  </si>
  <si>
    <t>DIVERLOG+ POUR</t>
  </si>
  <si>
    <t>TÉLÉCHARGER VOTRE</t>
  </si>
  <si>
    <t>FICHIER IMAGE DE INFO</t>
  </si>
  <si>
    <t>NO DE SERIE</t>
  </si>
  <si>
    <t>DERNIERE CALIBRATION</t>
  </si>
  <si>
    <t>HEURES PLONGEE</t>
  </si>
  <si>
    <t>NO_SLATES</t>
  </si>
  <si>
    <t>PAS D'IMAGE</t>
  </si>
  <si>
    <t>NO SLATES</t>
  </si>
  <si>
    <t>NESSUNA IMMAGINE</t>
  </si>
  <si>
    <t>KEIN BILD</t>
  </si>
  <si>
    <t>DELETE_SLATE_1</t>
  </si>
  <si>
    <t>DELETE_SLATE_2</t>
  </si>
  <si>
    <t>DELETE_SLATE_3</t>
  </si>
  <si>
    <t>SLATE</t>
  </si>
  <si>
    <t>IMAGE</t>
  </si>
  <si>
    <t>WILL BE DELETED.</t>
  </si>
  <si>
    <t>SERA SUPPRIMEE.</t>
  </si>
  <si>
    <t>IMMAGINE</t>
  </si>
  <si>
    <t>SARÀ CANCELLATA.</t>
  </si>
  <si>
    <t>SEI SICURO?</t>
  </si>
  <si>
    <t>BILD</t>
  </si>
  <si>
    <t>WIRD GELÖSCHT.</t>
  </si>
  <si>
    <t>FORTFAHREN?</t>
  </si>
  <si>
    <t>DELETED</t>
  </si>
  <si>
    <t>DELETED.</t>
  </si>
  <si>
    <t>ELIMINATA.</t>
  </si>
  <si>
    <t>EST SUPPRIMEE.</t>
  </si>
  <si>
    <t>DEPTH LIMITS</t>
  </si>
  <si>
    <t>LIMITE DI PROFONDTA' </t>
  </si>
  <si>
    <t>TIEFENGRENZE</t>
  </si>
  <si>
    <t>LIMITES DE PROFONDEUR</t>
  </si>
  <si>
    <t>LIMITES PPO2</t>
  </si>
  <si>
    <t>PRESS RET</t>
  </si>
  <si>
    <t>PRESS FIN</t>
  </si>
  <si>
    <t>ALARME END</t>
  </si>
  <si>
    <t>CDI</t>
  </si>
  <si>
    <t>SUP</t>
  </si>
  <si>
    <t>TMT_SERIAL</t>
  </si>
  <si>
    <t>TMT_SET_SERIAL</t>
  </si>
  <si>
    <t>SERIENNUMMER</t>
  </si>
  <si>
    <t>N. SERIE</t>
  </si>
  <si>
    <t>REGLER N. SERIE</t>
  </si>
  <si>
    <t>SET SERIAL</t>
  </si>
  <si>
    <t>TMT_L</t>
  </si>
  <si>
    <t>TMT_R</t>
  </si>
  <si>
    <t>TMT L</t>
  </si>
  <si>
    <t>TMT R</t>
  </si>
  <si>
    <t>TMT G</t>
  </si>
  <si>
    <t>TMT D</t>
  </si>
  <si>
    <t>HEURE</t>
  </si>
  <si>
    <t>TEMP</t>
  </si>
  <si>
    <t xml:space="preserve">PRESS DE FIN </t>
  </si>
  <si>
    <t>RESULT</t>
  </si>
  <si>
    <t>RESULTAT</t>
  </si>
  <si>
    <t>RISULTATO</t>
  </si>
  <si>
    <t>ERGEBNIS</t>
  </si>
  <si>
    <t>NO</t>
  </si>
  <si>
    <t>NON</t>
  </si>
  <si>
    <t>YES</t>
  </si>
  <si>
    <t>SI</t>
  </si>
  <si>
    <t>JA</t>
  </si>
  <si>
    <t>OUI</t>
  </si>
  <si>
    <t>CONFIRM</t>
  </si>
  <si>
    <t>CONFIRM?</t>
  </si>
  <si>
    <t>CONFERMI?</t>
  </si>
  <si>
    <t>BESTÄTIGEN?</t>
  </si>
  <si>
    <t>CONFIRMER?</t>
  </si>
  <si>
    <t>O2ANALYZER_ADD_GAS_1</t>
  </si>
  <si>
    <t>O2ANALYZER_ADD_GAS_2</t>
  </si>
  <si>
    <t>ADD ANALYZED GAS</t>
  </si>
  <si>
    <t>TO A GAS LIST?</t>
  </si>
  <si>
    <t>AGGIUNGI GAS ANALIZZATO</t>
  </si>
  <si>
    <t>A UNA LISTA GAS?</t>
  </si>
  <si>
    <t>ANALYSIERTES GAS EINER</t>
  </si>
  <si>
    <t>LISTE HINZUFÜGEN?</t>
  </si>
  <si>
    <t>AJOUTER LE GAZ ANALYSE</t>
  </si>
  <si>
    <t>A UNE LISTE?</t>
  </si>
  <si>
    <t>O2ANALYZER_SELECT_GAS_1</t>
  </si>
  <si>
    <t>O2ANALYZER_SELECT_GAS_2</t>
  </si>
  <si>
    <t>O2ANALYZER_SELECT_GAS_3</t>
  </si>
  <si>
    <t>O2ANALYZER_SELECT_GAS_4</t>
  </si>
  <si>
    <t>SELECT GAS LIST</t>
  </si>
  <si>
    <t>BOTH OC-L AND OC-R</t>
  </si>
  <si>
    <t xml:space="preserve">WILL BE SET TO </t>
  </si>
  <si>
    <t>25/45</t>
  </si>
  <si>
    <t>PROCEED?</t>
  </si>
  <si>
    <t>ENTRAMBI OC-L E OC-R</t>
  </si>
  <si>
    <t>SARANNO IMPOSTATI SU</t>
  </si>
  <si>
    <t>PROCEDERE?</t>
  </si>
  <si>
    <t>FÜR OC-L UND OC-R</t>
  </si>
  <si>
    <t>WIRD EINGESTELLT</t>
  </si>
  <si>
    <t>OC-L ET OC-R</t>
  </si>
  <si>
    <t>SERONT RÉGLÉS À</t>
  </si>
  <si>
    <t>PROCÉDER?</t>
  </si>
  <si>
    <t>O2ANALYZER_SELECT_GAS_LIST_1</t>
  </si>
  <si>
    <t>O2ANALYZER_SELECT_GAS_LIST_2</t>
  </si>
  <si>
    <t>TO ASSIGN</t>
  </si>
  <si>
    <t>SELEZIONA ELENCO GAS</t>
  </si>
  <si>
    <t>DA ASSEGNARE</t>
  </si>
  <si>
    <t>LISTE FÜR</t>
  </si>
  <si>
    <t>AUSWÄHLEN</t>
  </si>
  <si>
    <t xml:space="preserve">CHOISIR LA LISTE DE GAZ </t>
  </si>
  <si>
    <t>POUR ASSIGNER</t>
  </si>
  <si>
    <t>IS_SET_TO</t>
  </si>
  <si>
    <t>EINSTELLUNG IST</t>
  </si>
  <si>
    <t>EST REGLE A</t>
  </si>
  <si>
    <t>IS SET TO</t>
  </si>
  <si>
    <t>TISSUE_SATURATIONS</t>
  </si>
  <si>
    <t>TISSUE SATURATIONS</t>
  </si>
  <si>
    <t>SATURAZIONE TESSUTI</t>
  </si>
  <si>
    <t>GEWEBESÄTTIGUNG</t>
  </si>
  <si>
    <t>SAT. TISSUS</t>
  </si>
  <si>
    <t>3ra FILA IZQUIERDA</t>
  </si>
  <si>
    <t>3 RADEK VLEVO</t>
  </si>
  <si>
    <t>3. RZĄD Z LEWEJ</t>
  </si>
  <si>
    <t>3ra FILA DERECHA</t>
  </si>
  <si>
    <t>4 RADEK VPRAVO</t>
  </si>
  <si>
    <t>3. RZĄD Z PRAWEJ</t>
  </si>
  <si>
    <t>ELIMINADA.</t>
  </si>
  <si>
    <t>APAGADA.</t>
  </si>
  <si>
    <t>SMAZÁN.</t>
  </si>
  <si>
    <t>USUNIĘTA</t>
  </si>
  <si>
    <t>ANALIZAR</t>
  </si>
  <si>
    <t>ANALISAR</t>
  </si>
  <si>
    <t>ANALYZOVAT</t>
  </si>
  <si>
    <t>ANALIZA</t>
  </si>
  <si>
    <t>ANALIZADOR</t>
  </si>
  <si>
    <t>ANALISADOR</t>
  </si>
  <si>
    <t>ANALYZÉR</t>
  </si>
  <si>
    <t>ANALIZATOR</t>
  </si>
  <si>
    <t>ANALIZANDO</t>
  </si>
  <si>
    <t>A ANALISAR</t>
  </si>
  <si>
    <t>PROBÍHÁ ANALÝZA</t>
  </si>
  <si>
    <t>SONORO/VIBRAÇÃO</t>
  </si>
  <si>
    <t>ZVUK/VIBRACE</t>
  </si>
  <si>
    <t>DŹWIĘK/WIBRACJA</t>
  </si>
  <si>
    <t>AUTO ALTO</t>
  </si>
  <si>
    <t>AUTO BAJO</t>
  </si>
  <si>
    <t>AUTO-ALTO</t>
  </si>
  <si>
    <t>AUTO-BAIXO</t>
  </si>
  <si>
    <t>AUTO WYSOKI</t>
  </si>
  <si>
    <t>AUTO NISKI</t>
  </si>
  <si>
    <t>AUTO VYSOKY</t>
  </si>
  <si>
    <t>AUTO NIZKY</t>
  </si>
  <si>
    <t>BAILOUT GAS CONSUMP.</t>
  </si>
  <si>
    <t>CONSUMO DE GAS AUXILIAR</t>
  </si>
  <si>
    <t>BAILOUT PLYN SPOTREBA</t>
  </si>
  <si>
    <t>ZUŻYCIE BAILOUTU</t>
  </si>
  <si>
    <t>PLAN DE RESCATE</t>
  </si>
  <si>
    <t>PLANEAMENTO DE BAILOUT</t>
  </si>
  <si>
    <t>LIMITES DE PO2 AUXILIAR</t>
  </si>
  <si>
    <t>LIMITES PO2 BAILOUT</t>
  </si>
  <si>
    <t>BAILOUT pO2 LIMITY</t>
  </si>
  <si>
    <t>LIMITY PO2 BAILOUTU</t>
  </si>
  <si>
    <t>BLANCO</t>
  </si>
  <si>
    <t>VAZIO</t>
  </si>
  <si>
    <t>PRAZDNY</t>
  </si>
  <si>
    <t>PUSTO</t>
  </si>
  <si>
    <t>CALCULANDO</t>
  </si>
  <si>
    <t>A CALCULAR</t>
  </si>
  <si>
    <t>OBLICZANIE</t>
  </si>
  <si>
    <t>CALIBRADO EN BASE A</t>
  </si>
  <si>
    <t>CALIBRAÇÃO BASEADA EM</t>
  </si>
  <si>
    <t>KALIBROVÁNO NA ZÁKLADĚ</t>
  </si>
  <si>
    <t>KALIBROWANE W OPARCIU O</t>
  </si>
  <si>
    <t>CC-6 PRESION</t>
  </si>
  <si>
    <t>CC-6 TLAK</t>
  </si>
  <si>
    <t>P CC-6</t>
  </si>
  <si>
    <t>LIM SUP</t>
  </si>
  <si>
    <t>TECTO</t>
  </si>
  <si>
    <t>DEKO STROP</t>
  </si>
  <si>
    <t>CAMBIAR UBICACIÓN DE DESTINO</t>
  </si>
  <si>
    <t>ZMĚNIT CÍLOVÉ UMÍSTĚNÍ</t>
  </si>
  <si>
    <t>MUDAR LOCALIZAÇÃO DESTINO</t>
  </si>
  <si>
    <t>ZMIEŃ LOKALIZACJĘ DOCELOWĄ</t>
  </si>
  <si>
    <t>TENSIÓN DE LA CÉLULA</t>
  </si>
  <si>
    <t>VOLTAGEM DA CÉLULA</t>
  </si>
  <si>
    <t>NAPĚTÍ ČIDLA</t>
  </si>
  <si>
    <t>NAPIĘCIE OGNIWA</t>
  </si>
  <si>
    <t>COMPAS MENU</t>
  </si>
  <si>
    <t>MENU BÚSSOLA</t>
  </si>
  <si>
    <t>KOMPAS  NABIDKA</t>
  </si>
  <si>
    <t>MENU KOMPASU</t>
  </si>
  <si>
    <t>REINIT TISSUS</t>
  </si>
  <si>
    <t>LIMPIAR TEJIDOS</t>
  </si>
  <si>
    <t>ZERAR TECIDOS</t>
  </si>
  <si>
    <t>VYNULOVAT TKANE</t>
  </si>
  <si>
    <t>TKANKI CZYSTE</t>
  </si>
  <si>
    <t>CONSERVADURISMO</t>
  </si>
  <si>
    <t>FATOR CONSERVADOR</t>
  </si>
  <si>
    <t>KONZERVATISMUS</t>
  </si>
  <si>
    <t>KONSERWATYZM</t>
  </si>
  <si>
    <t>KONZERVATISMUS - SPORT</t>
  </si>
  <si>
    <t>KONZERVATISMUS- TEC</t>
  </si>
  <si>
    <t>KONSERWATYZM - SPORT</t>
  </si>
  <si>
    <t>KONSERWATYZM- TEC</t>
  </si>
  <si>
    <t>CONSERVADURISMO - SPORT</t>
  </si>
  <si>
    <t>CONSERVADURISMO- TEC</t>
  </si>
  <si>
    <t>FATOR CONSERVADOR- TEC</t>
  </si>
  <si>
    <t>CONSUMO</t>
  </si>
  <si>
    <t>SPOTREBA</t>
  </si>
  <si>
    <t>ZUŻYCIE</t>
  </si>
  <si>
    <t>CONTINUO</t>
  </si>
  <si>
    <t>CIĄGŁE</t>
  </si>
  <si>
    <t>POSITION ACTUELLE</t>
  </si>
  <si>
    <t>AKTUÁLNÍ UMÍSTĚNÍ</t>
  </si>
  <si>
    <t>AKTUALNA LOKALIZACJA</t>
  </si>
  <si>
    <t>LOCALIZAÇÃO ATUAL</t>
  </si>
  <si>
    <t>UBICACIÓN ACTUAL</t>
  </si>
  <si>
    <t>PRESION ACTUAL</t>
  </si>
  <si>
    <t>P ATM ATUAL</t>
  </si>
  <si>
    <t>AKTUALNI TLAK</t>
  </si>
  <si>
    <t>CIŚNIENIE BIEŻĄCE</t>
  </si>
  <si>
    <t>SP PERS.</t>
  </si>
  <si>
    <t>SP PERSONAL.</t>
  </si>
  <si>
    <t>VLASTNI SP</t>
  </si>
  <si>
    <t>WŁASNY SP</t>
  </si>
  <si>
    <t>BORRAR UBICACIÓN</t>
  </si>
  <si>
    <t>APAGAR LOCALIZAÇÃO</t>
  </si>
  <si>
    <t>SMAZAT UMÍSTĚNÍ</t>
  </si>
  <si>
    <t>USUŃ LOKALIZACJĘ</t>
  </si>
  <si>
    <t>AJUSTE DISPOSITIVO</t>
  </si>
  <si>
    <t>DEFINIÇÕES DISPOSITIVO</t>
  </si>
  <si>
    <t>USTAWIENIA URZĄDZENIA</t>
  </si>
  <si>
    <t>ATENUADO A BRILLO</t>
  </si>
  <si>
    <t>REGULAR BRILHO P/</t>
  </si>
  <si>
    <t>MÍRA ZTMAVENÍ</t>
  </si>
  <si>
    <t>ŚCIEMN. DO JASNOŚCI</t>
  </si>
  <si>
    <t>AJUSTE PANTALLA</t>
  </si>
  <si>
    <t>DEFINIÇÕES ECRA</t>
  </si>
  <si>
    <t>USTAWIENIA WYŚWIETLACZA</t>
  </si>
  <si>
    <t>MODO DE INMERSION</t>
  </si>
  <si>
    <t>MODO MERGULHO</t>
  </si>
  <si>
    <t>REZIM PONORU</t>
  </si>
  <si>
    <t>TRYB NURKOWANIA</t>
  </si>
  <si>
    <t>DISTANCIA</t>
  </si>
  <si>
    <t>DISTÂNCIA</t>
  </si>
  <si>
    <t>VZDÁLENOST</t>
  </si>
  <si>
    <t>ODLEGŁOŚĆ</t>
  </si>
  <si>
    <t>PLAN DE INMERSION</t>
  </si>
  <si>
    <t>PLAN NURKOWANIA</t>
  </si>
  <si>
    <t>ORGANIZADOR DE BUCEO</t>
  </si>
  <si>
    <t>PLANEAMENTO MERGULHO</t>
  </si>
  <si>
    <t>PLANNER NURKOWANIA</t>
  </si>
  <si>
    <t>PERFIL GRAFICO DE INMERSION</t>
  </si>
  <si>
    <t>GRÁFICO PERFIL MERGULHO</t>
  </si>
  <si>
    <t>GRAF PONORU</t>
  </si>
  <si>
    <t>PROFIL NURKOWANIA</t>
  </si>
  <si>
    <t>AJUSTE DE INMERSION</t>
  </si>
  <si>
    <t>DEFINIÇÕES MERGULHO</t>
  </si>
  <si>
    <t>NASTAVENI PONORU</t>
  </si>
  <si>
    <t>USTAWIENIA NURKOWANIA</t>
  </si>
  <si>
    <t>SIMULADOR DE BUCEO</t>
  </si>
  <si>
    <t>SIMULADOR MERGULHO</t>
  </si>
  <si>
    <t>SIMULATOR PONORU</t>
  </si>
  <si>
    <t>SYMULATOR NURKOWANIA</t>
  </si>
  <si>
    <t>ALARMAS TIEMPO INM./TTS</t>
  </si>
  <si>
    <t>ALARMES TM/TTS</t>
  </si>
  <si>
    <t>ALARMY DOBY PONORU/TTS</t>
  </si>
  <si>
    <t>ALARMY CZASU NURKOWANIA/TTS</t>
  </si>
  <si>
    <t>CZASU NURKOWANIA/TTS</t>
  </si>
  <si>
    <t>DOBY PONORU/TTS</t>
  </si>
  <si>
    <t>INFO DISPOSITIVO</t>
  </si>
  <si>
    <t>DSX INFORMACE</t>
  </si>
  <si>
    <t>END/WOB/ICD ALARMA</t>
  </si>
  <si>
    <t>END/WOB/ICB</t>
  </si>
  <si>
    <t>ALARMES END/WOB/ICD</t>
  </si>
  <si>
    <t>END/WOB/ICD ALARMY</t>
  </si>
  <si>
    <t>ALARMY END/WOB/ICD</t>
  </si>
  <si>
    <t>SALIR DEL NAVEGADOR</t>
  </si>
  <si>
    <t>SAIR DA BUSCA DE DIREÇÕES</t>
  </si>
  <si>
    <t>OPUSTIT WAYFINDER</t>
  </si>
  <si>
    <t>WYJŚCIE Z NAWIGATORA</t>
  </si>
  <si>
    <t>EXTRA GRANDE</t>
  </si>
  <si>
    <t>GRANDE</t>
  </si>
  <si>
    <t>EXTRA VELKY</t>
  </si>
  <si>
    <t>BARDZO DUŻY</t>
  </si>
  <si>
    <t>ROTAR PANTALLA</t>
  </si>
  <si>
    <t>ROTAÇÃO ECRÃ</t>
  </si>
  <si>
    <t>OBRACENA OBR.</t>
  </si>
  <si>
    <t>OBRÓT EKRANU</t>
  </si>
  <si>
    <t>CONSUMOS DE GAS</t>
  </si>
  <si>
    <t>CONSUMO DE GAS</t>
  </si>
  <si>
    <t>SPOTREBY PLYNU</t>
  </si>
  <si>
    <t>ZUŻYCIE GAZÓW</t>
  </si>
  <si>
    <t>MEDIR ML</t>
  </si>
  <si>
    <t>GF MAX</t>
  </si>
  <si>
    <t>GF DOLNI</t>
  </si>
  <si>
    <t>GF NISKI</t>
  </si>
  <si>
    <t>GF (ALTO)</t>
  </si>
  <si>
    <t>GF(HÖCHSTER)</t>
  </si>
  <si>
    <t>GS (MAX)</t>
  </si>
  <si>
    <t>GF (MAIS ELEVADO)</t>
  </si>
  <si>
    <t>GF (NEJVYSSI)</t>
  </si>
  <si>
    <t>GF MAKS.</t>
  </si>
  <si>
    <t>GF MIN</t>
  </si>
  <si>
    <t>GF HORNI</t>
  </si>
  <si>
    <t xml:space="preserve">GF WYSOKI </t>
  </si>
  <si>
    <t>GF SELECCIONADO</t>
  </si>
  <si>
    <t>GF SELECIONADO</t>
  </si>
  <si>
    <t>VYBRANY GF</t>
  </si>
  <si>
    <t>WYBRANY GF</t>
  </si>
  <si>
    <t>GBFG O N2 BAR</t>
  </si>
  <si>
    <t>GFBG NEBO N2 BAR</t>
  </si>
  <si>
    <t>WYKRES GFBG LUB N2</t>
  </si>
  <si>
    <t>IR PARA LOCALIZAÇÃO?</t>
  </si>
  <si>
    <t>NAVIGOVAT DO UMÍSTĚNÍ?</t>
  </si>
  <si>
    <t>UDAĆ SIĘ DO LOKALIZACJI?</t>
  </si>
  <si>
    <t>MENÚ GPS</t>
  </si>
  <si>
    <t>NABÍDKA GPS</t>
  </si>
  <si>
    <t>T.G.R. POR I &amp; D</t>
  </si>
  <si>
    <t>TRG ESQ E DTO</t>
  </si>
  <si>
    <t>ZBYV.PLYN PRO L &amp; P</t>
  </si>
  <si>
    <t>GTR DLA L &amp; P</t>
  </si>
  <si>
    <t>VYSOKÝ</t>
  </si>
  <si>
    <t>VYSOKY SP</t>
  </si>
  <si>
    <t>WYSOKI SP</t>
  </si>
  <si>
    <t>ŚR. GŁĘBOKOŚĆ</t>
  </si>
  <si>
    <t>TEMP. MINIMA</t>
  </si>
  <si>
    <t>NEJNIZSI TEPLOTA</t>
  </si>
  <si>
    <t>TEMP. MINIMALNA</t>
  </si>
  <si>
    <t>PROF MÁX</t>
  </si>
  <si>
    <t>PROFUNDIDADE MÁXIMA</t>
  </si>
  <si>
    <t>MAX. HLOUBKA</t>
  </si>
  <si>
    <t>TIEMPO INM MÁX</t>
  </si>
  <si>
    <t>TEMPO MAX. MERGULHO</t>
  </si>
  <si>
    <t>MAX. DOBA PONORU</t>
  </si>
  <si>
    <t>MAKS. CZAS NURKOW.</t>
  </si>
  <si>
    <t>ELEV. MÁX</t>
  </si>
  <si>
    <t>MAX. NADMORSKA VYSKA</t>
  </si>
  <si>
    <t>WYS. MAKS.</t>
  </si>
  <si>
    <t>TOTAL HORAS INM</t>
  </si>
  <si>
    <t>TEMPO TOTAL IMERSÕES</t>
  </si>
  <si>
    <t>CELKOVA DOBA PONORU</t>
  </si>
  <si>
    <t>LICZBA GODZ. NURK.</t>
  </si>
  <si>
    <t>ICD ALARMA</t>
  </si>
  <si>
    <t>ALARMES ICD</t>
  </si>
  <si>
    <t>ICD ALARMY</t>
  </si>
  <si>
    <t>ALARMY ICD</t>
  </si>
  <si>
    <t>SI LO VINCULASTE CON</t>
  </si>
  <si>
    <t>SE CONECTAR A</t>
  </si>
  <si>
    <t>PROPOJITE-LI JE S</t>
  </si>
  <si>
    <t>JEŚLI POŁĄCZYSZ</t>
  </si>
  <si>
    <t>ESTÁ AJUSTADO A</t>
  </si>
  <si>
    <t>JE NASTAVEN NA</t>
  </si>
  <si>
    <t xml:space="preserve">USTAWIONO NA </t>
  </si>
  <si>
    <t>INICIALIZACE GPS</t>
  </si>
  <si>
    <t>GPS AKTYWUJ</t>
  </si>
  <si>
    <t>INICIAR GPS</t>
  </si>
  <si>
    <t>SE ENCUENTRA VINCULADO CON</t>
  </si>
  <si>
    <t>JEST POŁĄCZONY Z</t>
  </si>
  <si>
    <t>ULT-INM</t>
  </si>
  <si>
    <t>POSL.PONOR</t>
  </si>
  <si>
    <t>OST. NURK.</t>
  </si>
  <si>
    <t>PROF. ULT. PARADA</t>
  </si>
  <si>
    <t>POSLEDNI ZASTAVKA</t>
  </si>
  <si>
    <t>OSTATNI PRZYSTANEK</t>
  </si>
  <si>
    <t>PŘIPOJENÉ</t>
  </si>
  <si>
    <t>CONNESSO TMT</t>
  </si>
  <si>
    <t>VERBUNDEN TMT</t>
  </si>
  <si>
    <t>POŁĄCZONO TMT</t>
  </si>
  <si>
    <t>UBICACIÓN BORRADA</t>
  </si>
  <si>
    <t>LOCALIZAÇÃO APAGADA</t>
  </si>
  <si>
    <t>UMÍSTĚNÍ SMAZÁNO</t>
  </si>
  <si>
    <t>LOKALIZACJA USUNIĘTA</t>
  </si>
  <si>
    <t>UBICACIÓN GUARDADA</t>
  </si>
  <si>
    <t>LOCALIZAÇÃO GUARDADA</t>
  </si>
  <si>
    <t>UMÍSTĚNÍ ULOŽENO</t>
  </si>
  <si>
    <t>LOKALIZACJA ZAPISANA</t>
  </si>
  <si>
    <t>SP BAJO</t>
  </si>
  <si>
    <t>SP BAIXO</t>
  </si>
  <si>
    <t>NIZKY SP</t>
  </si>
  <si>
    <t>NISKI SP</t>
  </si>
  <si>
    <t>PANTALLA PRINCIPAL</t>
  </si>
  <si>
    <t>ECRÃ PRINCIPAL</t>
  </si>
  <si>
    <t>HLAVNI DISPLEJ</t>
  </si>
  <si>
    <t>WYŚWIETLACZ GŁÓWNY</t>
  </si>
  <si>
    <t>MEDIO</t>
  </si>
  <si>
    <t>MÉDIO</t>
  </si>
  <si>
    <t>STŘEDNÍ</t>
  </si>
  <si>
    <t>ŚRED.</t>
  </si>
  <si>
    <t>NOVO</t>
  </si>
  <si>
    <t>NOVÝ</t>
  </si>
  <si>
    <t>NOWE  CIĄGŁE</t>
  </si>
  <si>
    <t>NUEVO O CONTINUO</t>
  </si>
  <si>
    <t>NOVO OU CONTÍNUO</t>
  </si>
  <si>
    <t>NOWE LUB CIĄGŁE</t>
  </si>
  <si>
    <t>NÃO</t>
  </si>
  <si>
    <t>NE</t>
  </si>
  <si>
    <t>TAK</t>
  </si>
  <si>
    <t xml:space="preserve">NO SE ENCUENTRA LA </t>
  </si>
  <si>
    <t>CÉLULA DE O2</t>
  </si>
  <si>
    <t>CONECTE LA CÉLULA DE O2</t>
  </si>
  <si>
    <t>CÉLULA O2 NÃO ENCONTRADA</t>
  </si>
  <si>
    <t>LIGUE A CÉLULA DE</t>
  </si>
  <si>
    <t>O2</t>
  </si>
  <si>
    <t>O2 ČIDLO NENALEZENO</t>
  </si>
  <si>
    <t>PŘIPOJTE PROSÍM</t>
  </si>
  <si>
    <t>O2 ČIDLO</t>
  </si>
  <si>
    <t>NIE ZNALEZIONO OGNIWA O2</t>
  </si>
  <si>
    <t>PODŁĄCZ</t>
  </si>
  <si>
    <t>OGNIWO O2</t>
  </si>
  <si>
    <t>NO HAY TABLERO</t>
  </si>
  <si>
    <t>SEM VISOR</t>
  </si>
  <si>
    <t>BRAK OBRAZÓW</t>
  </si>
  <si>
    <t>SEM TMT</t>
  </si>
  <si>
    <t>NENÍ TMT</t>
  </si>
  <si>
    <t>BRAK TMT</t>
  </si>
  <si>
    <t>ANALIZADOR DE O2</t>
  </si>
  <si>
    <t>ANALISADOR O2</t>
  </si>
  <si>
    <t>ANALYZÉR O2</t>
  </si>
  <si>
    <t>ANALIZATOR O2</t>
  </si>
  <si>
    <t>O2 NARCÓTICO</t>
  </si>
  <si>
    <t>NARKOTYCZNOŚĆ O2</t>
  </si>
  <si>
    <t>OC PO2 DECO</t>
  </si>
  <si>
    <t>OC PO2 MAX</t>
  </si>
  <si>
    <t>OC PO2 MIN</t>
  </si>
  <si>
    <t>OC MAKS. PO2</t>
  </si>
  <si>
    <t>LIMITES PO2</t>
  </si>
  <si>
    <t>LIMITY pO2 </t>
  </si>
  <si>
    <t>LIMITY PO2</t>
  </si>
  <si>
    <t>PRESION</t>
  </si>
  <si>
    <t>PRIMIR/PRESSÃO</t>
  </si>
  <si>
    <t>TLAK</t>
  </si>
  <si>
    <t>NACIŚNIJ/CIŚNIENIE</t>
  </si>
  <si>
    <t>PRES EN ACTIV</t>
  </si>
  <si>
    <t>P ATM ATIVAÇÃO</t>
  </si>
  <si>
    <t>TLAK PRI AKTIVACI</t>
  </si>
  <si>
    <t>RESULTADO</t>
  </si>
  <si>
    <t>VÝSLEDEK</t>
  </si>
  <si>
    <t>WYNIK</t>
  </si>
  <si>
    <t>RESTABLECER AJUSTES</t>
  </si>
  <si>
    <t>REINICIAR DEFINIÇÕES</t>
  </si>
  <si>
    <t>RESET NASTAVENI</t>
  </si>
  <si>
    <t>RESET USTAWIEŃ</t>
  </si>
  <si>
    <t>GUARDAR LOCALIZAÇÃO?</t>
  </si>
  <si>
    <t>ULOŽIT UMÍSTĚNÍ?</t>
  </si>
  <si>
    <t>ZAPISAĆ LOKALIZACJĘ?</t>
  </si>
  <si>
    <t>BUSCANDO</t>
  </si>
  <si>
    <t>PESQUISA</t>
  </si>
  <si>
    <t>VYHLEDÁVÁNÍ</t>
  </si>
  <si>
    <t>SELECCIONAR GAS PARA ASIGNAR</t>
  </si>
  <si>
    <t>SELECIONE O GÁS A COLOCAR</t>
  </si>
  <si>
    <t>VYBERTE PLYN K PŘIŘAZENÍ</t>
  </si>
  <si>
    <t>WYBIERZ GAZ DO PRZYPISANIA</t>
  </si>
  <si>
    <t>ESTABLECER FO2</t>
  </si>
  <si>
    <t>DE GAS DE CALIBRADO</t>
  </si>
  <si>
    <t>DEFINIR CALIBRAÇÃO</t>
  </si>
  <si>
    <t>FO2 GÁS</t>
  </si>
  <si>
    <t>NASTAVIT FO2</t>
  </si>
  <si>
    <t>KALIBRAČNÍHO PLYNU</t>
  </si>
  <si>
    <t>USTAW KALIB.</t>
  </si>
  <si>
    <t>GAZ FO2</t>
  </si>
  <si>
    <t>ESTABLECER GF</t>
  </si>
  <si>
    <t>DEFINIR GF</t>
  </si>
  <si>
    <t>NASTAVENI GF</t>
  </si>
  <si>
    <t>USTAW GF</t>
  </si>
  <si>
    <t>AJUSTE DE SP</t>
  </si>
  <si>
    <t>DEFINIR SP</t>
  </si>
  <si>
    <t>NASTAVIT SP</t>
  </si>
  <si>
    <t>USTAW. SP</t>
  </si>
  <si>
    <t>SIMULAR INMERSION</t>
  </si>
  <si>
    <t>SIMULAR MERGULHO</t>
  </si>
  <si>
    <t>SYMULUJ NURKOWANIE</t>
  </si>
  <si>
    <t>PIZARRA</t>
  </si>
  <si>
    <t>VISOR</t>
  </si>
  <si>
    <t>TABULKY</t>
  </si>
  <si>
    <t>OBRACY</t>
  </si>
  <si>
    <t>CAMBIO DE SP</t>
  </si>
  <si>
    <t>ALTERAR SP</t>
  </si>
  <si>
    <t>PREPNOUT SP</t>
  </si>
  <si>
    <t>ZMIANA SP</t>
  </si>
  <si>
    <t>DESPORTIVO</t>
  </si>
  <si>
    <t>RESUMEN</t>
  </si>
  <si>
    <t>RESUMO</t>
  </si>
  <si>
    <t>SOUHRN</t>
  </si>
  <si>
    <t>PODSUMOWANIE</t>
  </si>
  <si>
    <t>PRES. VUELTA</t>
  </si>
  <si>
    <t>TLAK PŘEPNUTÍ PLYNU</t>
  </si>
  <si>
    <t>CIŚN. PRZEŁ.</t>
  </si>
  <si>
    <t>PRESS. CAMBIO</t>
  </si>
  <si>
    <t>PASSA SU S.P. PERSONAL.</t>
  </si>
  <si>
    <t>WECHSELN ZUM PERS.</t>
  </si>
  <si>
    <t>CAMBIAR A PERS.</t>
  </si>
  <si>
    <t>ALTERAR P/ PERSONAL</t>
  </si>
  <si>
    <t>PREPNOUT NA VLASTNI</t>
  </si>
  <si>
    <t>ZMIEŃ NA WŁASNY</t>
  </si>
  <si>
    <t>WECHSELN ZUM HOHEN</t>
  </si>
  <si>
    <t>CAMBIO A SP ALTO</t>
  </si>
  <si>
    <t>ALTERAR P/ ALTO</t>
  </si>
  <si>
    <t>PREPNOUT NA VYSOKY</t>
  </si>
  <si>
    <t>ZMIEŃ NA WYSOKI</t>
  </si>
  <si>
    <t>WECHSELN ZUM NIEDRIGEN</t>
  </si>
  <si>
    <t>CAMBIO A SP BAJO</t>
  </si>
  <si>
    <t>ALTERAR P/ BAIXO</t>
  </si>
  <si>
    <t>PREPNOUT NA NIZKY</t>
  </si>
  <si>
    <t>ZMIEŃ NA NISKI</t>
  </si>
  <si>
    <t>PRES TANQUE</t>
  </si>
  <si>
    <t>P GARRAFA</t>
  </si>
  <si>
    <t>TLAK V LAHVI</t>
  </si>
  <si>
    <t>P BUTLI</t>
  </si>
  <si>
    <t>DESTINO</t>
  </si>
  <si>
    <t>CÍL</t>
  </si>
  <si>
    <t>CEL</t>
  </si>
  <si>
    <t>UBICACIÓN DE DESTINO</t>
  </si>
  <si>
    <t>LOCALIZAÇÃO DESTINO</t>
  </si>
  <si>
    <t>CÍLOVÉ UMÍSTĚNÍ</t>
  </si>
  <si>
    <t>LOKALIZACJA DOCELOWA</t>
  </si>
  <si>
    <t>IMPOSSIBILE IMPOSTARE</t>
  </si>
  <si>
    <t>DAS AKTUELLE GAS</t>
  </si>
  <si>
    <t>KANN NICHT UNTER</t>
  </si>
  <si>
    <t>BAJO EL AGUA</t>
  </si>
  <si>
    <t>O GÁS ATUAL</t>
  </si>
  <si>
    <t>NÃO PODE SER DEFINIDO</t>
  </si>
  <si>
    <t>DEBAIXO DE ÁGUA</t>
  </si>
  <si>
    <t>SOUČASNÝ PLYN</t>
  </si>
  <si>
    <t>NELZE NASTAVIT</t>
  </si>
  <si>
    <t>POD VODOU</t>
  </si>
  <si>
    <t>GAZU RZECZYWISTEGO</t>
  </si>
  <si>
    <t>NIE MOŻNA USTAWIĆ</t>
  </si>
  <si>
    <t>POD WODĄ</t>
  </si>
  <si>
    <t>LIMITE DE TIEMPO</t>
  </si>
  <si>
    <t>TEMPO LIMITE</t>
  </si>
  <si>
    <t>ČAS LIMITY</t>
  </si>
  <si>
    <t>LIMITY CZASOWE</t>
  </si>
  <si>
    <t>BAJAR BRILLO EN</t>
  </si>
  <si>
    <t>TEMPO</t>
  </si>
  <si>
    <t>ČAS DO ZTMAVENÍ</t>
  </si>
  <si>
    <t>CZAS DO ŚCIEMN.</t>
  </si>
  <si>
    <t>TECIDOS</t>
  </si>
  <si>
    <t>TKANE</t>
  </si>
  <si>
    <t>TKANKI</t>
  </si>
  <si>
    <t>COLOR DE TITULO</t>
  </si>
  <si>
    <t>COR DOS TÍTULOS</t>
  </si>
  <si>
    <t>KOLOR LITER</t>
  </si>
  <si>
    <t>SATURACION DE TEJIDOS</t>
  </si>
  <si>
    <t>SATURAÇÃO TECIDOS</t>
  </si>
  <si>
    <t>NASYCENI TKANI</t>
  </si>
  <si>
    <t>NASYCENIE TKANEK</t>
  </si>
  <si>
    <t xml:space="preserve">CHANGEMENT TMT </t>
  </si>
  <si>
    <t>CAMBIAR TMT</t>
  </si>
  <si>
    <t>PREPNUTÍ VYSILACE</t>
  </si>
  <si>
    <t>ZMIANA PRZEK.</t>
  </si>
  <si>
    <t>ESTADO TMT</t>
  </si>
  <si>
    <t>TMT ESTADO</t>
  </si>
  <si>
    <t>STAV VYSILACU</t>
  </si>
  <si>
    <t>STATUS PRZEKAŹNIKA</t>
  </si>
  <si>
    <t>DESCO TOTAL</t>
  </si>
  <si>
    <t>TOTAL T DECO</t>
  </si>
  <si>
    <t>CELKOVE DEKO</t>
  </si>
  <si>
    <t>CAŁKOWITE DEKO</t>
  </si>
  <si>
    <t>TIEMPO TOTAL</t>
  </si>
  <si>
    <t>TOTAL T DECORRIDO</t>
  </si>
  <si>
    <t>CELKOVY CAS/RUNTIME</t>
  </si>
  <si>
    <t>CAŁKOWITY RUNTIME</t>
  </si>
  <si>
    <t>SERIENNUMMER  EINSTELLEN</t>
  </si>
  <si>
    <t>N. DE SERIE</t>
  </si>
  <si>
    <t>SÉRIOVÉ Č.</t>
  </si>
  <si>
    <t>NR SER</t>
  </si>
  <si>
    <t>USTAW NR SER</t>
  </si>
  <si>
    <t>PRES VUELTA/FIN/CAMBIO</t>
  </si>
  <si>
    <t>PRESSÃO RETORNO/FIM/TROCAR</t>
  </si>
  <si>
    <t>C. ZAWR./C. ZAK./C. PRZEŁ.</t>
  </si>
  <si>
    <t>GAS DE RET.</t>
  </si>
  <si>
    <t>PRESS RETORNO</t>
  </si>
  <si>
    <t>TLAK OBRATU</t>
  </si>
  <si>
    <t>CIŚ. POWROTU</t>
  </si>
  <si>
    <t>PRESSÃO RETORNO/FINAL</t>
  </si>
  <si>
    <t>ALARM TLAKU</t>
  </si>
  <si>
    <t>CIŚNIENIE POWROTU/KOŃCOWE</t>
  </si>
  <si>
    <t>SIM</t>
  </si>
  <si>
    <t>ANO</t>
  </si>
  <si>
    <t>NIE</t>
  </si>
  <si>
    <t>VIBRAÇÃO</t>
  </si>
  <si>
    <t>VIBRACE</t>
  </si>
  <si>
    <t>WIBRACJA</t>
  </si>
  <si>
    <t>NAVEGADOR</t>
  </si>
  <si>
    <t>BUSCA DE DIREÇÕES</t>
  </si>
  <si>
    <t>NAWIGATOR</t>
  </si>
  <si>
    <t>PANTALLA DE INICIO</t>
  </si>
  <si>
    <t>ECRÃ BOAS-VINDAS</t>
  </si>
  <si>
    <t>UVODNI OBRAZOVKA</t>
  </si>
  <si>
    <t>EKRAN POWITALNY</t>
  </si>
  <si>
    <t xml:space="preserve">SE AJUSTARÁN A </t>
  </si>
  <si>
    <t>SERÃO DEFINIDOS PARA</t>
  </si>
  <si>
    <t>BUDOU NASTAVENY</t>
  </si>
  <si>
    <t>BĘDĄ USTAWIONE NA</t>
  </si>
  <si>
    <t>HA LLEGADO AL DESTINO</t>
  </si>
  <si>
    <t>CHEGOU AO SEU DESTINO</t>
  </si>
  <si>
    <t>DOSÁHLI JSTE SVÉHO CÍLE</t>
  </si>
  <si>
    <t>DOTARŁEŚ DO CELU</t>
  </si>
  <si>
    <t>ALARMA ESFUERZO</t>
  </si>
  <si>
    <t>ALARM WOB</t>
  </si>
  <si>
    <t>ALARMA FINAL</t>
  </si>
  <si>
    <t>PARAR ALARME</t>
  </si>
  <si>
    <t>ALARM END</t>
  </si>
  <si>
    <t>ALARM KOŃC.</t>
  </si>
  <si>
    <t>CÉLULA DE O2 AGOTADA</t>
  </si>
  <si>
    <t xml:space="preserve">CONECTE UNA CÉLULA DE O2 </t>
  </si>
  <si>
    <t>NUEVA</t>
  </si>
  <si>
    <t>CÉLULA O2 ESGOTADA</t>
  </si>
  <si>
    <t>LIGUE UMA CÉLULA DE</t>
  </si>
  <si>
    <t>O2 NOVA</t>
  </si>
  <si>
    <t>O2 ČIDLO VYČERPANÉ</t>
  </si>
  <si>
    <t>NOVÉ O2 ČIDLO</t>
  </si>
  <si>
    <t>WYCZERPANE OGNIWO O2</t>
  </si>
  <si>
    <t>PODŁĄCZ NOWE</t>
  </si>
  <si>
    <t>OC-L Y OC-R</t>
  </si>
  <si>
    <t>OC-L E OC-R</t>
  </si>
  <si>
    <t>CONTINUAR?</t>
  </si>
  <si>
    <t>OC-L I OC-R</t>
  </si>
  <si>
    <t>BUDOU NASTAVENY NA</t>
  </si>
  <si>
    <t>POKRAČOVAT?</t>
  </si>
  <si>
    <t>ZARÓWNO OC-L JAK I OC-R</t>
  </si>
  <si>
    <t>KONTYNUOWAĆ?</t>
  </si>
  <si>
    <t>UNA LISTA DE GASES?</t>
  </si>
  <si>
    <t>JUNTAR A LISTA DE</t>
  </si>
  <si>
    <t>PŘIDAT ANALYZOVANÝ PLYN</t>
  </si>
  <si>
    <t>DO SEZNAMU PLYNŮ?</t>
  </si>
  <si>
    <t>DODAĆ ANALIZOWANY GAZ</t>
  </si>
  <si>
    <t>DO LISTY GAZÓW?</t>
  </si>
  <si>
    <t>SELECCIONAR LISTA</t>
  </si>
  <si>
    <t xml:space="preserve">GASES PARA ASIGNAR </t>
  </si>
  <si>
    <t>SELECIONE A LISTA DE GÁS</t>
  </si>
  <si>
    <t>PARA COLOCAR</t>
  </si>
  <si>
    <t>VYBERTE SEZNAM PLYNŮ</t>
  </si>
  <si>
    <t xml:space="preserve">K PŘIŘAZENÍ </t>
  </si>
  <si>
    <t>WYBIERZ LISTĘ GAZÓW</t>
  </si>
  <si>
    <t>DO PRZYPISANIA</t>
  </si>
  <si>
    <t>SE DEBE BORRAR UNA</t>
  </si>
  <si>
    <t>UBICACIÓN PARA GUARDAR</t>
  </si>
  <si>
    <t>UNA NUEVA UBICACIÓN</t>
  </si>
  <si>
    <t>DEVE APAGAR UMA</t>
  </si>
  <si>
    <t>LOCALIZAÇÃO PARA GRAVAR</t>
  </si>
  <si>
    <t>ABYSTE ULOŽILI NOVÉ</t>
  </si>
  <si>
    <t xml:space="preserve">UMÍSTĚNÍ, MUSÍTE </t>
  </si>
  <si>
    <t>VYMAZAT STÁVAJÍCÍ</t>
  </si>
  <si>
    <t xml:space="preserve">TRZEBA USUNĄĆ </t>
  </si>
  <si>
    <t xml:space="preserve">LOKALIZACJĘ, ABY ZAPISAĆ </t>
  </si>
  <si>
    <t>NOWĄ LOKALIZACJĘ</t>
  </si>
  <si>
    <t>DE LA CÉLULA DE</t>
  </si>
  <si>
    <t>O2 COMPLETADO</t>
  </si>
  <si>
    <t xml:space="preserve">CALIBRAÇÃO DA </t>
  </si>
  <si>
    <t>CONCLUÍDA</t>
  </si>
  <si>
    <t>O2 ČIDLA</t>
  </si>
  <si>
    <t>DOKONČENA</t>
  </si>
  <si>
    <t>OGNIWA O2</t>
  </si>
  <si>
    <t>ZAKOŃCZONA</t>
  </si>
  <si>
    <t>CALIBRE LA CÉLULA</t>
  </si>
  <si>
    <t>DE O2</t>
  </si>
  <si>
    <t xml:space="preserve">ANTES DE ANALIZAR </t>
  </si>
  <si>
    <t>CALIBRE A</t>
  </si>
  <si>
    <t xml:space="preserve">ANTES DA ANÁLISE </t>
  </si>
  <si>
    <t>PŘED ANALÝZOU</t>
  </si>
  <si>
    <t>PROSÍM ZKALIBRUJTE</t>
  </si>
  <si>
    <t xml:space="preserve">O2 ČIDLO </t>
  </si>
  <si>
    <t>SKALIBRUJ</t>
  </si>
  <si>
    <t xml:space="preserve">PRZED ANALIZĄ </t>
  </si>
  <si>
    <t>LECTURA DE TENSIÓN DE LA</t>
  </si>
  <si>
    <t xml:space="preserve">A LER VOLTAGEM </t>
  </si>
  <si>
    <t>DETEKCE NAPĚTÍ</t>
  </si>
  <si>
    <t>ODCZYT NAPIĘCIA</t>
  </si>
  <si>
    <t>PRESIÓN DE SUPERFICIE</t>
  </si>
  <si>
    <t xml:space="preserve">LISTO PARA </t>
  </si>
  <si>
    <t>PRESSÃO SUPERFÍCIE</t>
  </si>
  <si>
    <t>PRONTO PARA</t>
  </si>
  <si>
    <t>TLAK NA POVRCHU</t>
  </si>
  <si>
    <t>PŘIPRAVEN NA</t>
  </si>
  <si>
    <t>KALIBRACI</t>
  </si>
  <si>
    <t>CIŚN. POWIERZ.</t>
  </si>
  <si>
    <t>GOT. DO</t>
  </si>
  <si>
    <t>KALIBR.</t>
  </si>
  <si>
    <t>NO HAY SUFICIENTE TIEMPO</t>
  </si>
  <si>
    <t>PARA DESCENSO</t>
  </si>
  <si>
    <t>TEMPO INSUFICIENTE</t>
  </si>
  <si>
    <t>PARA DESCIDA</t>
  </si>
  <si>
    <t>POCITAM</t>
  </si>
  <si>
    <t>ZA MAŁO CZASU</t>
  </si>
  <si>
    <t>LIMITE SUPERIOR MAXIMO</t>
  </si>
  <si>
    <t>SUPERA 400 FT</t>
  </si>
  <si>
    <t>SUPERA 120 M</t>
  </si>
  <si>
    <t>TECTO MÁXIMO</t>
  </si>
  <si>
    <t>EXCEDE 400 FT</t>
  </si>
  <si>
    <t xml:space="preserve">MAXIMALNI CEILING </t>
  </si>
  <si>
    <t xml:space="preserve">PRESAHUJE 400 FT </t>
  </si>
  <si>
    <t>PRESAHUJE 120M</t>
  </si>
  <si>
    <t xml:space="preserve">MAKS. SUFIT DECO </t>
  </si>
  <si>
    <t>À ESPERA DE</t>
  </si>
  <si>
    <t>SINAL DE GPS</t>
  </si>
  <si>
    <t>SEÑAL GPS NO</t>
  </si>
  <si>
    <t>NÃO ENCONTRADO</t>
  </si>
  <si>
    <t>SIGNÁL GPS</t>
  </si>
  <si>
    <t>NENALEZEN</t>
  </si>
  <si>
    <t>ČEKÁNÍ NA</t>
  </si>
  <si>
    <t>NIE ZNALEZIONO</t>
  </si>
  <si>
    <t>SYGNAŁU GPS</t>
  </si>
  <si>
    <t>SYGNAŁ GPS</t>
  </si>
  <si>
    <t>FHE NO PUEDE SER</t>
  </si>
  <si>
    <t>FIJADO A 0</t>
  </si>
  <si>
    <t>FiHe NÃO PODE SER</t>
  </si>
  <si>
    <t>SE FiO2 &lt;21</t>
  </si>
  <si>
    <t>FHE NEMUZE BYT</t>
  </si>
  <si>
    <t>ZATIMCO FO2 &lt; 21</t>
  </si>
  <si>
    <t xml:space="preserve">FHE NIE MOŻE BYĆ </t>
  </si>
  <si>
    <t>KIEDY F02&lt;21</t>
  </si>
  <si>
    <t>SEI SICURO ?</t>
  </si>
  <si>
    <t>SIND SIE SICHER?</t>
  </si>
  <si>
    <t>TEM A CERTEZA?</t>
  </si>
  <si>
    <t>JSTE SI JISTY?</t>
  </si>
  <si>
    <t>CZY JESTEŚ PEWIEN/PEWNA?</t>
  </si>
  <si>
    <t>IMPOSTAZIONE</t>
  </si>
  <si>
    <t>RESETTATE</t>
  </si>
  <si>
    <t xml:space="preserve">EINSTELLUNGEN SIND </t>
  </si>
  <si>
    <t>ZURÜCKGESETZT</t>
  </si>
  <si>
    <t>RESTABLECER</t>
  </si>
  <si>
    <t>DEFINIÇÕES</t>
  </si>
  <si>
    <t>REINICIADAS</t>
  </si>
  <si>
    <t>NASTAVENI BYLY</t>
  </si>
  <si>
    <t>RESETOVANY</t>
  </si>
  <si>
    <t>USTAWIEŃ</t>
  </si>
  <si>
    <t>AJUSTES SERÁN</t>
  </si>
  <si>
    <t>REINICIADOS</t>
  </si>
  <si>
    <t xml:space="preserve">DEFINIÇÕES SERÃO </t>
  </si>
  <si>
    <t>NASTAVENI BUDOU</t>
  </si>
  <si>
    <t xml:space="preserve">USTAWIENIA ZOSTANĄ </t>
  </si>
  <si>
    <t>ZRESETOWANE</t>
  </si>
  <si>
    <t>UTILICE LA APP DIVERLOG+</t>
  </si>
  <si>
    <t xml:space="preserve">PARA CARGAR EL ARCHIVO </t>
  </si>
  <si>
    <t xml:space="preserve">DE IMAGEN DE </t>
  </si>
  <si>
    <t>INFORMACIÓN</t>
  </si>
  <si>
    <t xml:space="preserve">PARA CARREGAR O </t>
  </si>
  <si>
    <t>FICHEIRO DE IMAGEM</t>
  </si>
  <si>
    <t>POUŽIJTE APLIKACI DIVERLOG+</t>
  </si>
  <si>
    <t>K NAHRÁNÍ VAŠEHO</t>
  </si>
  <si>
    <t>INFORMAČNÍHO SOUBORU</t>
  </si>
  <si>
    <t>UŻYJ DZIENNIKA I APLIKACJI</t>
  </si>
  <si>
    <t>DO PRZESŁANIA PLIKU</t>
  </si>
  <si>
    <t>Z OBRAZEM INFORMACJI</t>
  </si>
  <si>
    <t>LA PIZARRA</t>
  </si>
  <si>
    <t>SE ELIMINARÁ.</t>
  </si>
  <si>
    <t>SERÁ APAGADA.</t>
  </si>
  <si>
    <t>DE CERTEZA?</t>
  </si>
  <si>
    <t>FICHA</t>
  </si>
  <si>
    <t>OBRÁZEK</t>
  </si>
  <si>
    <t>BUDE SMAZÁN.</t>
  </si>
  <si>
    <t>CHCETE POKRAČOVAT?</t>
  </si>
  <si>
    <t>ZOSTANIE USUNIĘTA.</t>
  </si>
  <si>
    <t>NA PEWNO?</t>
  </si>
  <si>
    <t>DEFINIDA PARA 0</t>
  </si>
  <si>
    <t>STOP_TIME</t>
  </si>
  <si>
    <t>STOP TIME</t>
  </si>
  <si>
    <t>DUREE</t>
  </si>
  <si>
    <t>DETENER TIEMPO</t>
  </si>
  <si>
    <t>T PARAGEM</t>
  </si>
  <si>
    <t>ZASTAVKA</t>
  </si>
  <si>
    <t>PALIERS</t>
  </si>
  <si>
    <t>DECO STOPS</t>
  </si>
  <si>
    <t>DEKOSTOPP</t>
  </si>
  <si>
    <t>SET_GF_HIGH</t>
  </si>
  <si>
    <t>IMP GF ALTO</t>
  </si>
  <si>
    <t>HOHEN GF EINSTELLEN</t>
  </si>
  <si>
    <t>SET GF HIGH</t>
  </si>
  <si>
    <t>REG. GF HAUT</t>
  </si>
  <si>
    <t>ESTABLECER GF MAXIMO</t>
  </si>
  <si>
    <t>DEFINIR GF ALTO</t>
  </si>
  <si>
    <t>NASTAVIT HORNI GF</t>
  </si>
  <si>
    <t>USTAW GF WYSOKI</t>
  </si>
  <si>
    <t>ASCENT_TOO_FAST</t>
  </si>
  <si>
    <t>RISALITA RAPIDA </t>
  </si>
  <si>
    <t>ASCENT TOO FAST</t>
  </si>
  <si>
    <t>AUFSTIEG ZU SCHNELL</t>
  </si>
  <si>
    <t>REMONTEE TROP VITE</t>
  </si>
  <si>
    <t>ASCENSO DEMASIADO RAPIDO</t>
  </si>
  <si>
    <t>SUBIDA MUITO RÁPIDA</t>
  </si>
  <si>
    <t>PRILIS RYCHLÝ VÝSTUP</t>
  </si>
  <si>
    <t>ZBYT SZYBKIE WYNURZANIE</t>
  </si>
  <si>
    <t>CC6_PRESS_ALARM</t>
  </si>
  <si>
    <t>CC-6 PRESSURE 400 PSI</t>
  </si>
  <si>
    <t>PRESSION DE CC-6</t>
  </si>
  <si>
    <t xml:space="preserve"> PRESSIONE CC</t>
  </si>
  <si>
    <t>CC-DRUCK</t>
  </si>
  <si>
    <t>CC-PRESION</t>
  </si>
  <si>
    <t>CC- PRESSÃO</t>
  </si>
  <si>
    <t>CC- TLAK</t>
  </si>
  <si>
    <t>CC- CIŚNIENIE</t>
  </si>
  <si>
    <t>MISSED_DECO</t>
  </si>
  <si>
    <t>MISSED DECO</t>
  </si>
  <si>
    <t>DECO OMESSA</t>
  </si>
  <si>
    <t>VERPASSTER DEKO</t>
  </si>
  <si>
    <t>PALIER RATEE</t>
  </si>
  <si>
    <t>DESCO FALLIDA</t>
  </si>
  <si>
    <t>DESCOMPRESSÃO OMISSA</t>
  </si>
  <si>
    <t>VYNECHANA DEKOMPRESNI ZASTAVKA</t>
  </si>
  <si>
    <t>OMINIĘTA DEKO</t>
  </si>
  <si>
    <t>DIVE_TIME_ALARM</t>
  </si>
  <si>
    <t>DIVE TIME ALARM</t>
  </si>
  <si>
    <t>ALL.  TEMPO IMM.</t>
  </si>
  <si>
    <t>TAUCHZEITALARM</t>
  </si>
  <si>
    <t>AL TEMPS PLONGEE</t>
  </si>
  <si>
    <t>ALARMA TIEMPO INM</t>
  </si>
  <si>
    <t>ALARME TEMPO MERGULHO</t>
  </si>
  <si>
    <t>ALARM DOBY PONORU</t>
  </si>
  <si>
    <t>ALARM CZASU NURKOWANIA</t>
  </si>
  <si>
    <t>EQUIVALENT NARCOTIC DEPTH</t>
  </si>
  <si>
    <t>EQUI_NAR_DEPTH</t>
  </si>
  <si>
    <t>PROF. NARCOTICA EQUIVALENTE</t>
  </si>
  <si>
    <t>PROF. EQUIVALENT NARCOTIQUE (END)</t>
  </si>
  <si>
    <t>EKVIVALENTI NARKOTICKA HLOUBKA</t>
  </si>
  <si>
    <t>NARKOTYCZNA GŁĘBOKOŚĆ ODPOWIADAJĄCA</t>
  </si>
  <si>
    <t>SWITCH_TO</t>
  </si>
  <si>
    <t>SWITCH TO</t>
  </si>
  <si>
    <t>PASSA A</t>
  </si>
  <si>
    <t>WECHSEL ZU</t>
  </si>
  <si>
    <t>PASSEZ A</t>
  </si>
  <si>
    <t>CAMBIAR TO</t>
  </si>
  <si>
    <t>PREPNUTI NA</t>
  </si>
  <si>
    <t>ZMIEŃ NA</t>
  </si>
  <si>
    <t>GAS TIME REMAINING 5 MIN</t>
  </si>
  <si>
    <t>GAS_TIMEREMAINING</t>
  </si>
  <si>
    <t>GAS TEMPO RESIDUO  5 MIN</t>
  </si>
  <si>
    <t>VERBLEIBENDE GASZEIT 5 MIN</t>
  </si>
  <si>
    <t>TEMPS DE GAS RESTANT 5 MIN</t>
  </si>
  <si>
    <t>TEMPO RESTANTE GÁS 5 MIN</t>
  </si>
  <si>
    <t>GAS TIEMPO RESTANTE 5 MIN</t>
  </si>
  <si>
    <t>ZBYV.PLYN 5 MIN</t>
  </si>
  <si>
    <t>GAZU POZOSTAŁO NA 5 MIN</t>
  </si>
  <si>
    <t>LOST_TMT</t>
  </si>
  <si>
    <t>LOST TMT</t>
  </si>
  <si>
    <t>TMT PERDUTO </t>
  </si>
  <si>
    <t>TMT VERLOREN</t>
  </si>
  <si>
    <t>TMT PERDU</t>
  </si>
  <si>
    <t>TMT PERDIDO</t>
  </si>
  <si>
    <t>TMT DESCONECTADO</t>
  </si>
  <si>
    <t>ZTRATA VYSILACE</t>
  </si>
  <si>
    <t>ZAGUBIONY PRZEKAŹNIK</t>
  </si>
  <si>
    <t>LOW BATTERY</t>
  </si>
  <si>
    <t>LOW_BATTERY</t>
  </si>
  <si>
    <t>BATT SCARICA</t>
  </si>
  <si>
    <t>NIEDRIGE BATT</t>
  </si>
  <si>
    <t>BATTERIE FAIBLE</t>
  </si>
  <si>
    <t>BATERÍA BAJA</t>
  </si>
  <si>
    <t>SLABA BATERIE</t>
  </si>
  <si>
    <t>BAT. BLISKA ROZŁ.</t>
  </si>
  <si>
    <t>LOW PO2</t>
  </si>
  <si>
    <t>LOW_PO2</t>
  </si>
  <si>
    <t>PPO2 BASSA</t>
  </si>
  <si>
    <t>NIEDRIGER PO2</t>
  </si>
  <si>
    <t>PPO2 TROP BAS</t>
  </si>
  <si>
    <t>PO2 BAJO</t>
  </si>
  <si>
    <t>PO2 BAIXA</t>
  </si>
  <si>
    <t>NIZKE PO2</t>
  </si>
  <si>
    <t>NISKIE PO2</t>
  </si>
  <si>
    <t>TANK PRESSURE</t>
  </si>
  <si>
    <t>TANK_PRESSURE</t>
  </si>
  <si>
    <t>PRESSION DE LA BOUTEILLE</t>
  </si>
  <si>
    <t>TIME TO SURFACE ALARM</t>
  </si>
  <si>
    <t>ALLARLE TEMPO DI SUPERFICE</t>
  </si>
  <si>
    <t>GESAMTAUFSTIEGSDAUER ALARM</t>
  </si>
  <si>
    <t>ALARME TTS</t>
  </si>
  <si>
    <t>ALARMA DE TIEMPO HASTA SUPERFICIE</t>
  </si>
  <si>
    <t>ALARME DE TEMPO PARA EMERGIR</t>
  </si>
  <si>
    <t>ALARM DOBY DO VYNOŘENÍ</t>
  </si>
  <si>
    <t>CZAS DO ALARMU POW.</t>
  </si>
  <si>
    <t>TIME_SURFACE_ALARM</t>
  </si>
  <si>
    <t>WORK OF BREATHING</t>
  </si>
  <si>
    <t>WORK_OF_BREATHING</t>
  </si>
  <si>
    <t>ATMUNGSANSTRAENGUNG</t>
  </si>
  <si>
    <t>TRAVAIL RESPIRATOIRE</t>
  </si>
  <si>
    <t xml:space="preserve">LAVORO RESPIRATORIO </t>
  </si>
  <si>
    <t xml:space="preserve">TRABAJO RESPIRATORIO </t>
  </si>
  <si>
    <t>TRABALHO VENTILATÓRIO</t>
  </si>
  <si>
    <t>DECHOVA PRACE</t>
  </si>
  <si>
    <t>OPORY ODDECHOWE</t>
  </si>
  <si>
    <t>ACTUAL</t>
  </si>
  <si>
    <t>ATTUALE</t>
  </si>
  <si>
    <t>AKTUELL</t>
  </si>
  <si>
    <t>ACTUEL</t>
  </si>
  <si>
    <t>ATUAL</t>
  </si>
  <si>
    <t>AKTUALNI </t>
  </si>
  <si>
    <t>BIEŻĄCE</t>
  </si>
  <si>
    <t>STOPP</t>
  </si>
  <si>
    <t>PO2 (HIGHEST)</t>
  </si>
  <si>
    <t>PO2_HIGHEST</t>
  </si>
  <si>
    <t>SP_HIGH_LOW</t>
  </si>
  <si>
    <t>PO2 (MASSIMA)</t>
  </si>
  <si>
    <t>SP (ALTO-BASSO)</t>
  </si>
  <si>
    <t>PO2(HÖCHSTER)</t>
  </si>
  <si>
    <t>SP(HOCH-TIEF)</t>
  </si>
  <si>
    <t>PPO2 (Max)</t>
  </si>
  <si>
    <t>SP (SUP-INF)</t>
  </si>
  <si>
    <t>PO2 (ALTO)</t>
  </si>
  <si>
    <t>SP (ALTO-BAJO)</t>
  </si>
  <si>
    <t>PO2 (MAX)</t>
  </si>
  <si>
    <t>SP (ALTO-BAIXO)</t>
  </si>
  <si>
    <t>SP (NEJVYSSI-NEJNIZSI)</t>
  </si>
  <si>
    <t>SP (WYSOKI-NISKI)</t>
  </si>
  <si>
    <t>SAT. O2 (FINALE)</t>
  </si>
  <si>
    <t>O2 SAT (ENDE)</t>
  </si>
  <si>
    <t>SAT. O2 (FIN)</t>
  </si>
  <si>
    <t>O2 SAT (FIN)</t>
  </si>
  <si>
    <t>SAT O2 (FINAL)</t>
  </si>
  <si>
    <t>O2 SAT (KONEC)</t>
  </si>
  <si>
    <t>SAT O2 (KOŃCOWA)</t>
  </si>
  <si>
    <t>GAS EINSTELLEN</t>
  </si>
  <si>
    <t>PERSON. SP</t>
  </si>
  <si>
    <t>TG EINSTELLUNGEN</t>
  </si>
  <si>
    <t>HOCH</t>
  </si>
  <si>
    <t>KONSERVATIV - TEC</t>
  </si>
  <si>
    <t>SICHERHEITSSTOPP</t>
  </si>
  <si>
    <t xml:space="preserve">STARTBILDSCHIRM </t>
  </si>
  <si>
    <t>ZEITFORM</t>
  </si>
  <si>
    <t>BATT OK</t>
  </si>
  <si>
    <t>SAVE_CURRENT_LOCATION</t>
  </si>
  <si>
    <t>SALVA POSIZIONE ATTUALE</t>
  </si>
  <si>
    <t>AKTUELLEN STANDORT SPEICHERN</t>
  </si>
  <si>
    <t>GUARDAR LA UBICACIÓN ACTUAL</t>
  </si>
  <si>
    <t>GUARDAR LOCALIZAÇÃO ATUAL</t>
  </si>
  <si>
    <t>ULOŽIT AKTUÁLNÍ UMÍSTĚNÍ</t>
  </si>
  <si>
    <t>ZAPISZ BIEŻĄCĄ LOKALIZACJĘ</t>
  </si>
  <si>
    <t>D/M/Y</t>
  </si>
  <si>
    <t>J/M/A</t>
  </si>
  <si>
    <t>T/M/J</t>
  </si>
  <si>
    <t>DEN/MESIC/ROK</t>
  </si>
  <si>
    <t>D/M/R</t>
  </si>
  <si>
    <t>D/M/A</t>
  </si>
  <si>
    <t>LOW_TEMP</t>
  </si>
  <si>
    <t>TEMP. MINIMA </t>
  </si>
  <si>
    <t>RESET_AVG_DEPTH_0</t>
  </si>
  <si>
    <t>AVERAGE DEPTH</t>
  </si>
  <si>
    <t>RESET_AVG_DEPTH_1</t>
  </si>
  <si>
    <t>WILL BE RESET</t>
  </si>
  <si>
    <t>D/M</t>
  </si>
  <si>
    <t>M/D/Y</t>
  </si>
  <si>
    <t>M/D</t>
  </si>
  <si>
    <t>SERIENNR.</t>
  </si>
  <si>
    <t>BLUETOOTHNAME</t>
  </si>
  <si>
    <t>IST NICHT VERFÜGBAR</t>
  </si>
  <si>
    <t>PRESSURE</t>
  </si>
  <si>
    <t>PRESSIONE</t>
  </si>
  <si>
    <t>PRESSION</t>
  </si>
  <si>
    <t>PRESSÃO</t>
  </si>
  <si>
    <t>CIŚNIENIE</t>
  </si>
  <si>
    <t>SEARCHING FOR TMT</t>
  </si>
  <si>
    <t>SEARCHING_FOR_TMT</t>
  </si>
  <si>
    <t>RICERCA TMT</t>
  </si>
  <si>
    <t>HLEDAT VYSILAC</t>
  </si>
  <si>
    <t>MAXIMUM OPERATION DEPTH (MOD)</t>
  </si>
  <si>
    <t>HYPOXIC TRESHOLD (HT)</t>
  </si>
  <si>
    <t>WORK OF BREATHING (WOB)</t>
  </si>
  <si>
    <t>LAVORO RESPIRATORIO(WOB)</t>
  </si>
  <si>
    <t>MAX OPERATIONSTIEFE(MOD)</t>
  </si>
  <si>
    <t>HYPOXISCHER GRENZBEREICH(HT)</t>
  </si>
  <si>
    <t>AEQUIVALENTE NARKOTISCHE TIEFE(END)</t>
  </si>
  <si>
    <t>ATMUNGSANSTRAENGUNG(WOB)</t>
  </si>
  <si>
    <t>PROFONDEUR MAX D'OPERATION(MOD)</t>
  </si>
  <si>
    <t>SEUIL HYPOXIQUE(SH)</t>
  </si>
  <si>
    <t>PROF. EQUIVALENT NARCOTIQUE(END)</t>
  </si>
  <si>
    <t>TRAVAIL RESPIRATOIRE(WOB)</t>
  </si>
  <si>
    <t>MAX. PROVOZNI HLOUBKA(MOD)</t>
  </si>
  <si>
    <t>HYPOXICKY PRAH (HT)</t>
  </si>
  <si>
    <t>EKVIVALENTI NARKOTICKA HLOUBKA(END)</t>
  </si>
  <si>
    <t>DECHOVA PRACE(WOB)</t>
  </si>
  <si>
    <t>OPORY ODDECHOWE (WOB)</t>
  </si>
  <si>
    <t>PRÓG HIPOKSYCZNOŚCI(HT)</t>
  </si>
  <si>
    <t>PROFUNDIDAD MAXIMA OPERATIVA (MOD)</t>
  </si>
  <si>
    <t>HYPOXIC TRESHOLD(HT)</t>
  </si>
  <si>
    <t>PROFUNDIDAD NARCOTICA EQUIVALENTE(END)</t>
  </si>
  <si>
    <t>TRABAJO RESPIRATORIO (WOB)</t>
  </si>
  <si>
    <t>LIMIAR HIPÓXICO(HT)</t>
  </si>
  <si>
    <t>TRABALHO VENTILATÓRIO(WOB)</t>
  </si>
  <si>
    <t>KEIN</t>
  </si>
  <si>
    <t>ALTIT.</t>
  </si>
  <si>
    <t>HÖHENL</t>
  </si>
  <si>
    <t>MAX D</t>
  </si>
  <si>
    <t>MAX_D</t>
  </si>
  <si>
    <t>MAX HL</t>
  </si>
  <si>
    <t>MAKS. GŁĘB.</t>
  </si>
  <si>
    <t>AVG_D</t>
  </si>
  <si>
    <t>AVG D</t>
  </si>
  <si>
    <t>PRUM.HL.</t>
  </si>
  <si>
    <t>ŚR. GŁĘB.</t>
  </si>
  <si>
    <t>KEIN DEKO</t>
  </si>
  <si>
    <t>KEIN DEKO ZEIT</t>
  </si>
  <si>
    <t>TAUCHGANGSPROFILGRAPH</t>
  </si>
  <si>
    <t>DIVE DATA</t>
  </si>
  <si>
    <t>MANUFACTURER</t>
  </si>
  <si>
    <t>TMT WECHSEL</t>
  </si>
  <si>
    <t>CONFIRMA?</t>
  </si>
  <si>
    <t>POTVRDIT?</t>
  </si>
  <si>
    <t>POTWIERDZIĆ?</t>
  </si>
  <si>
    <t>AEQUIVALENTE NARKOTISCHE TIEFE</t>
  </si>
  <si>
    <t>CARGADO 1</t>
  </si>
  <si>
    <t>CARGADO 2</t>
  </si>
  <si>
    <t>CARGADO 3</t>
  </si>
  <si>
    <t>DEFINIDO 1</t>
  </si>
  <si>
    <t>NAHRANO 1</t>
  </si>
  <si>
    <t>NAHRANO 2</t>
  </si>
  <si>
    <t>NAHRANO 3</t>
  </si>
  <si>
    <t>WGRANO 1</t>
  </si>
  <si>
    <t>WGRANO 2</t>
  </si>
  <si>
    <t>WGRANO 3</t>
  </si>
  <si>
    <t>DEPORTIVO</t>
  </si>
  <si>
    <t>VIBRACIÓN</t>
  </si>
  <si>
    <t>SONIDO/VIBRACIÓN</t>
  </si>
  <si>
    <t>(MEMORIZZAZIONE DATI IMMERSIONE)</t>
  </si>
  <si>
    <t>(TAUCHDATEN BLEIBEN ERHALTEN)</t>
  </si>
  <si>
    <t>(SE CONSERVARÁN LOS DATOS DE LAS INMERSIONES)</t>
  </si>
  <si>
    <t>(DADOS DO MERGULHO SERÃO MANTIDOS)</t>
  </si>
  <si>
    <t>(ÚDAJE O PONORU BUDOU ZACHOVÁNY)</t>
  </si>
  <si>
    <t>(DANE DOT. NURKOWANIA BĘDĄ ZACHOWANE)</t>
  </si>
  <si>
    <t>INT-SUPERF.</t>
  </si>
  <si>
    <t>T. EJECUCIÓN</t>
  </si>
  <si>
    <t>TEMP. BAJA</t>
  </si>
  <si>
    <t>AVG_CONSUMP</t>
  </si>
  <si>
    <t>CONSUMO MEDIO</t>
  </si>
  <si>
    <t>C. MOYENNE</t>
  </si>
  <si>
    <t>MÉDIA CONSUMO</t>
  </si>
  <si>
    <t>PRŮM. SPOTŘ.</t>
  </si>
  <si>
    <t>ŚR. ZUŻ.</t>
  </si>
  <si>
    <t>RES FINAL</t>
  </si>
  <si>
    <t>SET GF</t>
  </si>
  <si>
    <t>AJUSTE DE GASES</t>
  </si>
  <si>
    <t>BAT BIEN</t>
  </si>
  <si>
    <t>TRANSMISOR</t>
  </si>
  <si>
    <t>ESTANDAR</t>
  </si>
  <si>
    <t>FECHA &amp; HORA</t>
  </si>
  <si>
    <t>GBFG</t>
  </si>
  <si>
    <t>LIMITES DE PROFUNDIDAD</t>
  </si>
  <si>
    <t>PROFUNDIDADE LIMITE</t>
  </si>
  <si>
    <t>PO2 MAX.</t>
  </si>
  <si>
    <t xml:space="preserve">TMT CONECTADO </t>
  </si>
  <si>
    <t>TURN/END PRESS ALARMS</t>
  </si>
  <si>
    <t>REGRESAR/FINAL ALARMAS</t>
  </si>
  <si>
    <t>REGRESAR/FINAL</t>
  </si>
  <si>
    <t>TURNEND_PRESS_AL</t>
  </si>
  <si>
    <t>ALLARMI PRESS. FINALE / RIENTRO </t>
  </si>
  <si>
    <t>UMK/ENDDRUCK ALARME</t>
  </si>
  <si>
    <t>AL PRESS DE RETOUR/FIN</t>
  </si>
  <si>
    <t>ALARMES PRESSÃO FINAL/RETORNO</t>
  </si>
  <si>
    <t>ALARM TLAKU V LAHVI</t>
  </si>
  <si>
    <t>ALARM CIŚNIENIA POWROTU/KOŃCOWEGO</t>
  </si>
  <si>
    <t>GF/TL</t>
  </si>
  <si>
    <t>OC-I</t>
  </si>
  <si>
    <t>SN</t>
  </si>
  <si>
    <t>CYAN</t>
  </si>
  <si>
    <t>GREEN</t>
  </si>
  <si>
    <t>WHITE</t>
  </si>
  <si>
    <t>ORANGE</t>
  </si>
  <si>
    <t>MAGENTA</t>
  </si>
  <si>
    <t>CIANO</t>
  </si>
  <si>
    <t>BIANCA</t>
  </si>
  <si>
    <t>VERDE</t>
  </si>
  <si>
    <t>GRÜN</t>
  </si>
  <si>
    <t>VERT</t>
  </si>
  <si>
    <t>BLANC</t>
  </si>
  <si>
    <t>CIAN</t>
  </si>
  <si>
    <t>AZUL</t>
  </si>
  <si>
    <t>BRANCO</t>
  </si>
  <si>
    <t>ZELENA</t>
  </si>
  <si>
    <t>TYRKYSOVÁ</t>
  </si>
  <si>
    <t>BILA</t>
  </si>
  <si>
    <t>PURPUROVA</t>
  </si>
  <si>
    <t>ZIELONY</t>
  </si>
  <si>
    <t>CYJAN</t>
  </si>
  <si>
    <t>BIAŁY</t>
  </si>
  <si>
    <t>NARANJA</t>
  </si>
  <si>
    <t>LARANJA</t>
  </si>
  <si>
    <t>ORANŽOVÝ</t>
  </si>
  <si>
    <t>ARANCIA</t>
  </si>
  <si>
    <t>CONTRASEÑA</t>
  </si>
  <si>
    <t>INICIALIZANDO GPS</t>
  </si>
  <si>
    <t>ESPERANDO SEÑAL</t>
  </si>
  <si>
    <t>GPS</t>
  </si>
  <si>
    <t>VR</t>
  </si>
  <si>
    <t>VS</t>
  </si>
  <si>
    <t>RV</t>
  </si>
  <si>
    <t>TEJIDOS</t>
  </si>
  <si>
    <t>MENU DE INMERSION</t>
  </si>
  <si>
    <t>EL GAS ACTUAL NO</t>
  </si>
  <si>
    <t>PUEDE SER DESACTIVADO</t>
  </si>
  <si>
    <t>T.G.R</t>
  </si>
  <si>
    <t>RESET_AGV_DEPTH</t>
  </si>
  <si>
    <t>RESET AVERAGE DEPTH</t>
  </si>
  <si>
    <t>RESET PROFONDITÀ MEDIA</t>
  </si>
  <si>
    <t>DURCHSCHNITTLICHE TIEFE ZURÜCKSETZEN</t>
  </si>
  <si>
    <t>REINIT. PROF. MOYENNE</t>
  </si>
  <si>
    <t>REINICIAR PROFUNDIDAD MEDIA</t>
  </si>
  <si>
    <t>REPOR PROFUNDIDADE MÉDIA</t>
  </si>
  <si>
    <t>RESET PRŮMĚRNÉ HLOUBKY</t>
  </si>
  <si>
    <t>RESETUJ ŚREDNIĄ GŁĘBOKOŚĆ</t>
  </si>
  <si>
    <t>PASSA SU S.P. BASSO</t>
  </si>
  <si>
    <t>CA PO2 MIN.</t>
  </si>
  <si>
    <t>PROFONDITA'</t>
  </si>
  <si>
    <t>AU-DELÀ DE 400 PIEDS</t>
  </si>
  <si>
    <t>ÜBERSCHREITET 400 FT</t>
  </si>
  <si>
    <t>DIVE_SIM_DECO_1</t>
  </si>
  <si>
    <t>DIVE_SIM_DECO_2</t>
  </si>
  <si>
    <t>DECO TIME</t>
  </si>
  <si>
    <t>&gt; 99 MIN</t>
  </si>
  <si>
    <t>TEMPO DECO</t>
  </si>
  <si>
    <t>DEKOZEIT</t>
  </si>
  <si>
    <t>TEMPS DE PALIER</t>
  </si>
  <si>
    <t xml:space="preserve">TIEMPO DE DESCOMPRESIÓN </t>
  </si>
  <si>
    <t>DEKOMPRESNÍ DOBA</t>
  </si>
  <si>
    <t>CZAS DEKO</t>
  </si>
  <si>
    <t>PROF.MAX</t>
  </si>
  <si>
    <t>AV. DEPTH</t>
  </si>
  <si>
    <t>PROF. MEDIA</t>
  </si>
  <si>
    <t>PASSA SU S.P. ALTO </t>
  </si>
  <si>
    <t>NASTAVENÍ OBRAZOVKY</t>
  </si>
  <si>
    <t>TMT S</t>
  </si>
  <si>
    <t>GPS_DELETE_LOCATION</t>
  </si>
  <si>
    <t>DELETE LOCATION</t>
  </si>
  <si>
    <t>CANCELLA POSIZIONE</t>
  </si>
  <si>
    <t>ORT LÖSCHEN</t>
  </si>
  <si>
    <t>SUPPRIMER UNE POSITION GPS</t>
  </si>
  <si>
    <t>ELIMINA POSIZIONE?</t>
  </si>
  <si>
    <t>SMAZAT UMÍSTĚNÍ?</t>
  </si>
  <si>
    <t>USUŃ LOKALIZACJĘ?</t>
  </si>
  <si>
    <t>BORRAR UBICACIÓN?</t>
  </si>
  <si>
    <t>APAGAR LOCALIZAÇÃO?</t>
  </si>
  <si>
    <t>TEMPO DI SUP</t>
  </si>
  <si>
    <t>TEMPO DE SUPERFICIE</t>
  </si>
  <si>
    <t>SEM DECO</t>
  </si>
  <si>
    <t>TM</t>
  </si>
  <si>
    <t>ALT</t>
  </si>
  <si>
    <t>SAT O2</t>
  </si>
  <si>
    <t>LIG</t>
  </si>
  <si>
    <t>CONT.</t>
  </si>
  <si>
    <t>T DECORRIDO</t>
  </si>
  <si>
    <t>PROF. MÉDIA</t>
  </si>
  <si>
    <t>AVG.CONSUMP.</t>
  </si>
  <si>
    <t>CONFIGURAR MENU</t>
  </si>
  <si>
    <t>DEFINIR GASES</t>
  </si>
  <si>
    <t>FATOR CONSERVADOR - DESPORTIVO</t>
  </si>
  <si>
    <t>PATAMAR SEGURANÇA</t>
  </si>
  <si>
    <t>BAT. BOA</t>
  </si>
  <si>
    <t>NÃO DISPONÍVEL</t>
  </si>
  <si>
    <t>TRANSMISSORES</t>
  </si>
  <si>
    <t>TAXA DE AMOSTRAGEM</t>
  </si>
  <si>
    <t>DATA E HORA</t>
  </si>
  <si>
    <t>M/D/A</t>
  </si>
  <si>
    <t>CONTRASTE AUTO</t>
  </si>
  <si>
    <t xml:space="preserve">  </t>
  </si>
  <si>
    <t>TL</t>
  </si>
  <si>
    <t>MINHA INFORMAÇÃO</t>
  </si>
  <si>
    <t>BT NOME EQUIPAMENTO</t>
  </si>
  <si>
    <t>TOTAL MERGULHOS</t>
  </si>
  <si>
    <t>GASES</t>
  </si>
  <si>
    <t>OC-E</t>
  </si>
  <si>
    <t>MENU MERGULHO</t>
  </si>
  <si>
    <t>PRZER. POW.</t>
  </si>
  <si>
    <t>WŁ.</t>
  </si>
  <si>
    <t>NIEDOSTEPNY</t>
  </si>
  <si>
    <t>NIEDOSTEPNE</t>
  </si>
  <si>
    <t>POCZĄTKOWE</t>
  </si>
  <si>
    <t>KOŃCOWE</t>
  </si>
  <si>
    <t>MENU USTAWIEŃ</t>
  </si>
  <si>
    <t>USTAW. GAZ</t>
  </si>
  <si>
    <t>SŁYSZALNY</t>
  </si>
  <si>
    <t>BAT OK</t>
  </si>
  <si>
    <t>IMPERIALNY</t>
  </si>
  <si>
    <t>DATA I CZAS</t>
  </si>
  <si>
    <t>OSTATNIA KALIBRACJA</t>
  </si>
  <si>
    <t>LICZBA NURKOWAŃ</t>
  </si>
  <si>
    <t>OBRAZ</t>
  </si>
  <si>
    <t>LIMITY GŁĘBOKOŚCI</t>
  </si>
  <si>
    <t>WYN</t>
  </si>
  <si>
    <t>PRZYSTANKI DEKO</t>
  </si>
  <si>
    <t>ALARM GŁĘBOKOŚCI</t>
  </si>
  <si>
    <t>OBTENIR LA POSITION GPS</t>
  </si>
  <si>
    <t>POVRCHOVY INTERVAL</t>
  </si>
  <si>
    <t>D. PONORU</t>
  </si>
  <si>
    <t>BEZ DEKO PON</t>
  </si>
  <si>
    <t>PREPNUTI DYCHACI SMESI</t>
  </si>
  <si>
    <t>HLOUKA</t>
  </si>
  <si>
    <t>SIMULOVAT PONOR</t>
  </si>
  <si>
    <t>PLANOVAC PONORU</t>
  </si>
  <si>
    <t>ČAS</t>
  </si>
  <si>
    <t>PRUM.HLOUB.</t>
  </si>
  <si>
    <t>LOW TEMP.</t>
  </si>
  <si>
    <t>NABIDKA NASTAVENI</t>
  </si>
  <si>
    <t>KONEC</t>
  </si>
  <si>
    <t>NAST.</t>
  </si>
  <si>
    <t>NAST. SÉRIOVÉ Č.</t>
  </si>
  <si>
    <t>FREKVENCE ZAZNAMU</t>
  </si>
  <si>
    <t>DATUM &amp; CAS</t>
  </si>
  <si>
    <t>POSLEDNI KALIBRACE</t>
  </si>
  <si>
    <t>HLOUBKOVE LIMITY</t>
  </si>
  <si>
    <t>NOVÝ NEBO KONTIN.</t>
  </si>
  <si>
    <t>TMT PROPOJEN</t>
  </si>
  <si>
    <t>OC-P</t>
  </si>
  <si>
    <t>TLAK OTOC./UK./PREP.</t>
  </si>
  <si>
    <t>DEKO ZASTAVKY</t>
  </si>
  <si>
    <t>УДАЛИТЬ ГЕОПОЗИЦИЮ?</t>
  </si>
  <si>
    <t>БУДЕТ УДАЛЕНА.ВЫ</t>
  </si>
  <si>
    <t>УВЕРЕНЫ?</t>
  </si>
  <si>
    <t>УДАЛЕНА.</t>
  </si>
  <si>
    <t>3-ИЙ РЯД СЛЕВА</t>
  </si>
  <si>
    <t>3-ИЙ РЯД СПРАВА</t>
  </si>
  <si>
    <t>ТЕКУЩИЙ</t>
  </si>
  <si>
    <t>АНАЛИЗИРОВАТЬ</t>
  </si>
  <si>
    <t>ВЫПОЛНЯЕТСЯ АНАЛИЗ</t>
  </si>
  <si>
    <t>АНАЛИЗАТОР</t>
  </si>
  <si>
    <t>СЛИШКОМ БЫСТРОЕ ВСПЛЫТИЕ</t>
  </si>
  <si>
    <t>СВ</t>
  </si>
  <si>
    <t>ВСПЛВ</t>
  </si>
  <si>
    <t>СИГНАЛЫ</t>
  </si>
  <si>
    <t>ЗВУК/ВИБРАЦИЯ</t>
  </si>
  <si>
    <t>АВТО.</t>
  </si>
  <si>
    <t>АВТО. ПОВЫШ.</t>
  </si>
  <si>
    <t>АВТО. ПОНИЖ.</t>
  </si>
  <si>
    <t>СРЕДН. ГЛУБ.</t>
  </si>
  <si>
    <t>ПОТРЕБЛЕНИЕ ГАЗА BAILOUT </t>
  </si>
  <si>
    <t>BAILOUT ПЛАН</t>
  </si>
  <si>
    <t>BAILOUT PO2 ЛИМИТЫ</t>
  </si>
  <si>
    <t>БАТАРЕЯ ЗАРЯЖЕНА</t>
  </si>
  <si>
    <t>ЗАРЯДИТЕ БАТАРЕЮ</t>
  </si>
  <si>
    <t>ИДЁТ РАСЧЕТ</t>
  </si>
  <si>
    <t>ОТКАЛИБРОВАТЬ СНОВА</t>
  </si>
  <si>
    <t>КАЛИБРОВКА ВЫПОЛНЕНА</t>
  </si>
  <si>
    <t xml:space="preserve"> МОЖЕТ БЫТЬ УСТАНОВЛЕН</t>
  </si>
  <si>
    <t>CC-6 ДАВЛЕНИЕ 400 PSI</t>
  </si>
  <si>
    <t>НАПРЯЖЕНИЕ БАТАРЕИ</t>
  </si>
  <si>
    <t>ИЗМЕНИТЬ ЦЕЛЕВУЮ ГЕОПОЗИЦИЮ</t>
  </si>
  <si>
    <t>ЗАРЯД</t>
  </si>
  <si>
    <t>ОЧИЩЕНИЕ ТКАНЕЙ</t>
  </si>
  <si>
    <t>КОМПАСА</t>
  </si>
  <si>
    <t>МЕНЮ КОМПАСА</t>
  </si>
  <si>
    <t>ПОДТВЕРДИТЬ?</t>
  </si>
  <si>
    <t>КОНСЕРВАТИЗМ</t>
  </si>
  <si>
    <t>КОНСЕРВАТИЗМ - ТЕХН.</t>
  </si>
  <si>
    <t>КОНСЕРВАТИЗМ - СПОРТИВНЫЙ</t>
  </si>
  <si>
    <t>ПОТРЕБЛЕНИЕ</t>
  </si>
  <si>
    <t>ПРОДОЛЖЕНИЕ</t>
  </si>
  <si>
    <t>ТЕКУЩАЯ ГЕОПОЗИЦИЯ</t>
  </si>
  <si>
    <t>ТЕКУЩЕЕ ДАВЛЕНИЕ</t>
  </si>
  <si>
    <t>ПОЛЬЗ. SP</t>
  </si>
  <si>
    <t>ДЕКО PO2</t>
  </si>
  <si>
    <t>ОСТАН. ДЕКО</t>
  </si>
  <si>
    <t>DEEP STOPS</t>
  </si>
  <si>
    <t>ЭКВИВАЛЕНТНАЯ НАРКОТ. ГЛУБИНА</t>
  </si>
  <si>
    <t>ГИПОКСИЧЕСКИЙ ПОРОГ (ГП)</t>
  </si>
  <si>
    <t>РАБОТА ДЫХАНИЯ (РД)</t>
  </si>
  <si>
    <t>НАСТРОЙКИ УСТРОЙСТВА</t>
  </si>
  <si>
    <t>НАСТРОЙКИ ДИСПЛЕЯ</t>
  </si>
  <si>
    <t>РАССТОЯНИЕ</t>
  </si>
  <si>
    <t>РЕЖИМ ПОГРУЖЕНИЯ</t>
  </si>
  <si>
    <t>ГРАФ. ПРОФИЛЯ ПОГРУЖЕНИЯ</t>
  </si>
  <si>
    <t>НАСТРОЙКИ ПОГРУЖЕНИЯ</t>
  </si>
  <si>
    <t>СИМУЛЯТОР ПОГРУЖЕНИЯ</t>
  </si>
  <si>
    <t>УВ. О ВР. ПОГР.</t>
  </si>
  <si>
    <t>EXCEEDS 420 FT</t>
  </si>
  <si>
    <t xml:space="preserve"> ПРЕВЫШАЕТ 420 FT</t>
  </si>
  <si>
    <t>МАКСИМАЛЬНЫЙ ПОТОЛОК</t>
  </si>
  <si>
    <t xml:space="preserve"> ПРЕВЫШАЕТ 120M</t>
  </si>
  <si>
    <t>НЕДОСТАТОЧНО ВРЕМЕНИ</t>
  </si>
  <si>
    <t>ДЛЯ СНИЖЕНИЯ</t>
  </si>
  <si>
    <t>DSX ИНФО</t>
  </si>
  <si>
    <t>ПРИМЕНЯЕМЫЙ</t>
  </si>
  <si>
    <t>ЭНГ/РД/ИВД</t>
  </si>
  <si>
    <t>ЭНГ/РД/ИВД  УВЕДОМЛЕНИЯ</t>
  </si>
  <si>
    <t>ВЫЙТИ ИЗ НАВИГАТОРА</t>
  </si>
  <si>
    <t>ОЧЕНЬ БОЛЬШОЕ</t>
  </si>
  <si>
    <t>FHE НЕ МОЖЕТ БЫТЬ</t>
  </si>
  <si>
    <t>ПОКА FO2&lt; 21</t>
  </si>
  <si>
    <t>ОТКИДНОЙ ЭКРАН</t>
  </si>
  <si>
    <t>ПОТРЕБЛЕНИЕ ГАЗА</t>
  </si>
  <si>
    <t>ОВП 5 МИН</t>
  </si>
  <si>
    <t>МАНОМЕТР</t>
  </si>
  <si>
    <t>GF HIGH</t>
  </si>
  <si>
    <t>ВЫСОКИЙ GF</t>
  </si>
  <si>
    <t>НИЗКИЙ GF</t>
  </si>
  <si>
    <t>GF (ВЫСШЕЕ)</t>
  </si>
  <si>
    <t>ВЫБРАННЫЙ GF</t>
  </si>
  <si>
    <t>ПЕРЕЙТИ К ГЕОПОЗИЦИИ?</t>
  </si>
  <si>
    <t>МЕНЮ НАСТРОЕК GPS</t>
  </si>
  <si>
    <t xml:space="preserve">УДАЛИТЕ ГЕОПОЗИЦИЮ, </t>
  </si>
  <si>
    <t xml:space="preserve">ЧТОБЫ СОХРАНИТЬ </t>
  </si>
  <si>
    <t>НОВЫЕ ДАННЫЕ</t>
  </si>
  <si>
    <t>СИГНАЛ GPS</t>
  </si>
  <si>
    <t>ОТСУТСТВУЕТ</t>
  </si>
  <si>
    <t>ОЖИДАНИЕ</t>
  </si>
  <si>
    <t>ОВП ДЛЯ Л И П</t>
  </si>
  <si>
    <t>ВЫСОКИЙ</t>
  </si>
  <si>
    <t>ВЫСОКИЙ PO2</t>
  </si>
  <si>
    <t>ВЫС. SP</t>
  </si>
  <si>
    <t>СРЕД. ГЛУБИНА</t>
  </si>
  <si>
    <t>НИЗК. ТЕМП.</t>
  </si>
  <si>
    <t>МАКС. ВРЕМЯ ПОГРУЖЕНИЯ</t>
  </si>
  <si>
    <t>ВСЕГО ВРЕМЕНИ ПОГР.</t>
  </si>
  <si>
    <t>ЕСЛИ ВЫ СОЕДИНИТЕСЬ</t>
  </si>
  <si>
    <t>ИНИЦИАЛИЗАЦИЯ GPS</t>
  </si>
  <si>
    <t>УЖЕ СОЕДИНЕН</t>
  </si>
  <si>
    <t>СВЯЗАН</t>
  </si>
  <si>
    <t>TMT СВЯЗАН</t>
  </si>
  <si>
    <t>ГЕОПОЗИЦИЯ УДАЛЕНА</t>
  </si>
  <si>
    <t>ГЕОПОЗИЦИЯ СОХРАНЕНА</t>
  </si>
  <si>
    <t>ТМТ ПОТЕРЯН</t>
  </si>
  <si>
    <t>БАТАРЕЯ РАЗР.</t>
  </si>
  <si>
    <t>НИЗКИЙ PO2</t>
  </si>
  <si>
    <t>МАКС. ГЛ</t>
  </si>
  <si>
    <t>ОСНОВНОЙ ДИМПЛЕЙ</t>
  </si>
  <si>
    <t>СРЕДНИЙ</t>
  </si>
  <si>
    <t>ПРОПУЩЕННОЕ ДЕКО</t>
  </si>
  <si>
    <t>ГРАФИЧЕСКИЙ ФАЙЛ</t>
  </si>
  <si>
    <t>НОВОЕ</t>
  </si>
  <si>
    <t>НОВОЕ/ПРОДОЛЖИТЬ</t>
  </si>
  <si>
    <t>НЕТ</t>
  </si>
  <si>
    <t>БАТАРЕЯ ДАТЧИКА O2 НЕ ОБНАРУЖЕНА</t>
  </si>
  <si>
    <t>ПОДКЛЮЧИТЕ БАТАРЕЮ</t>
  </si>
  <si>
    <t>ДАТЧИКА O2</t>
  </si>
  <si>
    <t>НЕТ СЛАЙДОВ</t>
  </si>
  <si>
    <t>НЕТ ТМТ</t>
  </si>
  <si>
    <t>АНАЛИЗАТОР O2</t>
  </si>
  <si>
    <t>О2 НАРКОЗ </t>
  </si>
  <si>
    <t>ДОБАВИТЬ РЕЗУЛЬТАТ АНАЛИЗА</t>
  </si>
  <si>
    <t>К СПИСКУ ГАЗОВ?</t>
  </si>
  <si>
    <t xml:space="preserve">БАТАРЕЯ ДАТЧИКА O2 РАЗРЯЖЕНА </t>
  </si>
  <si>
    <t>УСТАНОВИТЕ НОВУЮ</t>
  </si>
  <si>
    <t>БАТАРЕЮ ДАТЧИКА О2</t>
  </si>
  <si>
    <t>ДАВЛЕНИЕ НА ПОВЕРХНОСТИ</t>
  </si>
  <si>
    <t>К КАЛИБРОВКЕ</t>
  </si>
  <si>
    <t>ГОТОВ</t>
  </si>
  <si>
    <t>В ПРАВ. И ЛЕВ. БАЛЛОНАХ</t>
  </si>
  <si>
    <t>БУДЕТ УСТАНОВЛЕНА СМЕСЬ:</t>
  </si>
  <si>
    <t>ПРОДОЛЖИТЬ?</t>
  </si>
  <si>
    <t>ВЫБРАТЬ СПИСОК ГАЗОВ,</t>
  </si>
  <si>
    <t>ЧТОБЫ ДОБАВИТЬ СМЕСЬ</t>
  </si>
  <si>
    <t>КАЛИБРОВКА</t>
  </si>
  <si>
    <t>ВЫПОЛНЕНА</t>
  </si>
  <si>
    <t>ВЫПОЛНИТЕ КАЛИБРОВКУ</t>
  </si>
  <si>
    <t>ДО ПРОВЕДЕНИЯ АНАЛИЗА</t>
  </si>
  <si>
    <t>ВЕРКА НАПРЯЖЕНИЯ</t>
  </si>
  <si>
    <t>OC ДЕКО PO2</t>
  </si>
  <si>
    <t>OC МИН. PO2</t>
  </si>
  <si>
    <t>OC MАКС. PO2</t>
  </si>
  <si>
    <t>OC-Л</t>
  </si>
  <si>
    <t>OC-П</t>
  </si>
  <si>
    <t>PO2 (ВЫСШЕЕ)</t>
  </si>
  <si>
    <t>ЛИМИТЫ PO2 </t>
  </si>
  <si>
    <t xml:space="preserve">ДАВЛ. </t>
  </si>
  <si>
    <t>ТЕКУЩЕЕ ЗНАЧЕНИЕ СР. ГЛУБИНЫ</t>
  </si>
  <si>
    <t>БУДЕТ УДАЛЕНО</t>
  </si>
  <si>
    <t>ВЫ УВЕРЕНЫ?</t>
  </si>
  <si>
    <t xml:space="preserve">НАСТРОЙКИ БУДУТ </t>
  </si>
  <si>
    <t>СБРОШЕННЫ</t>
  </si>
  <si>
    <t>СБРОСИТЬ НАСТРОЙКИ</t>
  </si>
  <si>
    <t>РЕЗУЛЬТАТ</t>
  </si>
  <si>
    <t>СОХРАНИТЬ ГЕОПОЗИЦИЮ?</t>
  </si>
  <si>
    <t>СОХРАНИТЬ ТЕКУЩУЮ ГЕОПОЗИЦИЮ</t>
  </si>
  <si>
    <t>ПОИСК</t>
  </si>
  <si>
    <t>ВЫБРАТЬ ГАЗ ДЛЯ ДОБАВЛЕНИЯ</t>
  </si>
  <si>
    <t>УКАЖИТЕ FO2</t>
  </si>
  <si>
    <t>УСТАН. GF</t>
  </si>
  <si>
    <t>УСТАНОВИТЬ ВЫСОКИЙ GF</t>
  </si>
  <si>
    <t>УСТАН. SP</t>
  </si>
  <si>
    <t xml:space="preserve">НАСТРОЙКИ </t>
  </si>
  <si>
    <t>СИМУЛИРОВАТЬ ПОГРУЖ.</t>
  </si>
  <si>
    <t>СЛАЙДЫ</t>
  </si>
  <si>
    <t>SP HIGH LOW</t>
  </si>
  <si>
    <t>СМЕНИТЬ SP</t>
  </si>
  <si>
    <t>СПОРТИВНЫЙ</t>
  </si>
  <si>
    <t>СТАНДАРТ</t>
  </si>
  <si>
    <t>СТОП</t>
  </si>
  <si>
    <t>ВРЕМЕНИ НА ОСТАН.</t>
  </si>
  <si>
    <t>ИТОГ</t>
  </si>
  <si>
    <t>ПОВ. ИНТ.</t>
  </si>
  <si>
    <t>ДАВЛ. SWITCH</t>
  </si>
  <si>
    <t>ПЕРЕКЛЮЧИТЬ НА</t>
  </si>
  <si>
    <t>ПЕРЕКЛЮЧИТЬ НА ПОЛЬЗ. НАСТР.</t>
  </si>
  <si>
    <t>ПЕРЕКЛЮЧИТЬ НА ВЫСОКИЙ</t>
  </si>
  <si>
    <t>ПЕРЕКЛЮЧИТЬ НА НИЗКИЙ</t>
  </si>
  <si>
    <t>ДАВЛ. БАЛЛОНА</t>
  </si>
  <si>
    <t>ЦЕЛЕВАЯ ГЕОПОЗИЦИЯ</t>
  </si>
  <si>
    <t>ЦЕЛЬ</t>
  </si>
  <si>
    <t>ТЕМП.</t>
  </si>
  <si>
    <t> ДАННЫЙ ГАЗ НЕ</t>
  </si>
  <si>
    <t>ПРЕДЕЛЫ ВРЕМЕНИ</t>
  </si>
  <si>
    <t>УВЕДОМЛЕНИЕ О ВРЕМЕНИ TTS</t>
  </si>
  <si>
    <t>ВРЕМЯ ДО ВЫКЛ. ЯРК.</t>
  </si>
  <si>
    <t>НАСЫЩЕНИЕ ТКАНЕЙ</t>
  </si>
  <si>
    <t>ТКАНИ</t>
  </si>
  <si>
    <t>ЦВЕТ ЗАГЛАВИЙ</t>
  </si>
  <si>
    <t>ТМТ П</t>
  </si>
  <si>
    <t>СЕРИЙНЫЙ НОМЕР</t>
  </si>
  <si>
    <t>ДОБ. СЕР. НОМЕР</t>
  </si>
  <si>
    <t>ТМТ СТАТУС</t>
  </si>
  <si>
    <t>ПОЛНОЕ ВРЕМЯ</t>
  </si>
  <si>
    <t>ДАВЛ. TURN/END/SWITCH</t>
  </si>
  <si>
    <t>ПРОМЕЖ. ДАВЛЕНИЕ</t>
  </si>
  <si>
    <t>ПРОМЕЖ./ОСТ. ДАВЛЕНИЕ</t>
  </si>
  <si>
    <t>ПОД ВОДОЙ</t>
  </si>
  <si>
    <t>ЗАГРУЖЕНО 1</t>
  </si>
  <si>
    <t>ЗАГРУЖЕНО 2</t>
  </si>
  <si>
    <t>ЗАГРУЖЕНО 3</t>
  </si>
  <si>
    <t>ВИБРАЦИЯ</t>
  </si>
  <si>
    <t>НАВИГАТОР</t>
  </si>
  <si>
    <t>ЭКРАН ПРИВЕТСТВИЯ</t>
  </si>
  <si>
    <t>РД</t>
  </si>
  <si>
    <t>УВЕДОМЛЕНИЕ WOB</t>
  </si>
  <si>
    <t>ДА</t>
  </si>
  <si>
    <t>ВЫ ДОСТИГЛИ ЦЕЛИ</t>
  </si>
  <si>
    <t>СР. РАСХОД</t>
  </si>
  <si>
    <t>ЗЕЛЕНЫЙ</t>
  </si>
  <si>
    <t>БЕЛЫЙ</t>
  </si>
  <si>
    <t>ГОЛУБОЙ</t>
  </si>
  <si>
    <t>ПУРПУРНЫЙ</t>
  </si>
  <si>
    <t>АПЕЛЬСИН</t>
  </si>
  <si>
    <t>СБРОСИТЬ ЗНАЧЕНИЕ СР. ГЛУБИНЫ</t>
  </si>
  <si>
    <t xml:space="preserve">ВРЕМЯ ДЕКОМП. </t>
  </si>
  <si>
    <t>&gt; 99 МИН.</t>
  </si>
  <si>
    <t>УДАЛИТЬ ГЕОПОЗИЦИЮ</t>
  </si>
  <si>
    <t>SN:</t>
  </si>
  <si>
    <t>NS:</t>
  </si>
  <si>
    <t>ВРЕМЯ ДО ПОЛЕТА</t>
  </si>
  <si>
    <t>ДЕСАТ.</t>
  </si>
  <si>
    <t>БЕЗДЕКОМП. РЕЖ.</t>
  </si>
  <si>
    <t>ВЫСОТА</t>
  </si>
  <si>
    <t>ЗВУКОВОЙ</t>
  </si>
  <si>
    <t>АВТОЗАТЕМН.</t>
  </si>
  <si>
    <t>ПУСТО</t>
  </si>
  <si>
    <t>СОЕДИНЕНИЕ</t>
  </si>
  <si>
    <t>ГЛУБОКИЕ ОСТАН.</t>
  </si>
  <si>
    <t>ЛИМИТЫ ГЛУБИНЫ</t>
  </si>
  <si>
    <t>ПРКЛЧ. ДЫХ. СМЕСЬ</t>
  </si>
  <si>
    <t>ИНФО</t>
  </si>
  <si>
    <t>ПОСЛ. КАЛИБ.</t>
  </si>
  <si>
    <t>ЖУРНАЛ ПОГРУЖ.</t>
  </si>
  <si>
    <t>НАСЫЩ. О2</t>
  </si>
  <si>
    <t>ПАРОЛЬ</t>
  </si>
  <si>
    <t>КАЛИБРОВКА ЗАВЕРШИЛАСЬ</t>
  </si>
  <si>
    <t>УСТ. МАГН. СКЛОН.</t>
  </si>
  <si>
    <t>УСТАНОВИТЬ ГАЗЫ</t>
  </si>
  <si>
    <t>ПЕРЕКЛЮЧИТЬ НА FO2</t>
  </si>
  <si>
    <t>СЛАЙД</t>
  </si>
  <si>
    <t>- СОХРАНИТЬ</t>
  </si>
  <si>
    <t>- УМЕНЬШИТЬ</t>
  </si>
  <si>
    <t>- УВЕЛИЧИТЬ</t>
  </si>
  <si>
    <t>ТРАНСМИТТЕРЫ</t>
  </si>
  <si>
    <t>САМАЯ НИЗК. ТЕМП.</t>
  </si>
  <si>
    <t>ВРЕМЯ ПОГР.</t>
  </si>
  <si>
    <t>ВРЕМЯ ПОГР./TTS</t>
  </si>
  <si>
    <t>СИГНАЛЫ ВРЕМЯ ПОГР./TTS</t>
  </si>
  <si>
    <t>CC-6 ДАВЛ.</t>
  </si>
  <si>
    <t>ЕДИН. ИЗМЕР.</t>
  </si>
  <si>
    <t>НЕТ ПОГР.</t>
  </si>
  <si>
    <t>ПЛАНИРОВЩИК ПОГРУЖЕНИЙ</t>
  </si>
  <si>
    <t>НИЗК. SP</t>
  </si>
  <si>
    <t>PAS DE PLO.</t>
  </si>
  <si>
    <t>INITIAL</t>
  </si>
  <si>
    <t>BONNE BATT</t>
  </si>
  <si>
    <t>REGLAGES TMT</t>
  </si>
  <si>
    <t>3번째줄 왼쪽</t>
  </si>
  <si>
    <t>3번째줄 오른쪽</t>
  </si>
  <si>
    <t>실제로 </t>
  </si>
  <si>
    <t>분석</t>
  </si>
  <si>
    <t>상승속도 너무빠름</t>
  </si>
  <si>
    <t>소리/진동</t>
  </si>
  <si>
    <t>자동</t>
  </si>
  <si>
    <t>자동 높음</t>
  </si>
  <si>
    <t>자동 낮음</t>
  </si>
  <si>
    <t>긴급탈출 가스소모량</t>
  </si>
  <si>
    <t>긴급탈출 계획</t>
  </si>
  <si>
    <t>긴급탈출시 산소부분압한계</t>
  </si>
  <si>
    <t>배터리 충분</t>
  </si>
  <si>
    <t>배터리 부족</t>
  </si>
  <si>
    <t>공백</t>
  </si>
  <si>
    <t xml:space="preserve"> 짝짖기</t>
  </si>
  <si>
    <t>계산</t>
  </si>
  <si>
    <t>에 기반하여</t>
  </si>
  <si>
    <t>수중에서</t>
  </si>
  <si>
    <t>폐쇄회로-6 압력</t>
  </si>
  <si>
    <t>폐쇄회로-6 압력 400 PSI</t>
  </si>
  <si>
    <t>상승한계 수심</t>
  </si>
  <si>
    <t xml:space="preserve"> 셀 전압</t>
  </si>
  <si>
    <t>목표 위치 변경</t>
  </si>
  <si>
    <t xml:space="preserve"> 충전</t>
  </si>
  <si>
    <t>조직에서 질소 완전배출</t>
  </si>
  <si>
    <t>컴파스 메뉴</t>
  </si>
  <si>
    <t>확인?</t>
  </si>
  <si>
    <t>보수성</t>
  </si>
  <si>
    <t>보수성 - 테크</t>
  </si>
  <si>
    <t>보수성 - 스포츠</t>
  </si>
  <si>
    <t>가스소모량</t>
  </si>
  <si>
    <t>는 계속</t>
  </si>
  <si>
    <t>위치 저장</t>
  </si>
  <si>
    <t>현재압력</t>
  </si>
  <si>
    <t>사용자 설정치</t>
  </si>
  <si>
    <t>위치를 삭제하시겠습니까?</t>
  </si>
  <si>
    <t>슬레이트</t>
  </si>
  <si>
    <t>이(가) 삭제됩니다.</t>
  </si>
  <si>
    <t>계속하시겠습니까?</t>
  </si>
  <si>
    <t>등가마취 수심</t>
  </si>
  <si>
    <t>저산소증 기준</t>
  </si>
  <si>
    <t>최대사용수심</t>
  </si>
  <si>
    <t>호흡일량</t>
  </si>
  <si>
    <t>장치설정</t>
  </si>
  <si>
    <t>희석가스 산소분압</t>
  </si>
  <si>
    <t>밝기 높이기</t>
  </si>
  <si>
    <t>화면설정</t>
  </si>
  <si>
    <t>거리</t>
  </si>
  <si>
    <t>잠수모드</t>
  </si>
  <si>
    <t>다이빙 괘적 그라프</t>
  </si>
  <si>
    <t>다이빙설정</t>
  </si>
  <si>
    <t>모의잠수</t>
  </si>
  <si>
    <t>잠수시간 경보</t>
  </si>
  <si>
    <t>잠수시간/표면화 시간경보</t>
  </si>
  <si>
    <t>최대 상승한계수심이</t>
  </si>
  <si>
    <t>400피트 초과</t>
  </si>
  <si>
    <t>120미터를 초과합니다</t>
  </si>
  <si>
    <t xml:space="preserve">하강시간이 </t>
  </si>
  <si>
    <t>충분하지않음</t>
  </si>
  <si>
    <t> 컴퓨터정보</t>
  </si>
  <si>
    <t>END/WOB/ICD경보</t>
  </si>
  <si>
    <t>고도</t>
  </si>
  <si>
    <t>영점</t>
  </si>
  <si>
    <t>길 찾기 나가기</t>
  </si>
  <si>
    <t>초대형</t>
  </si>
  <si>
    <t>빠르게</t>
  </si>
  <si>
    <t>산소백분율이 21이하</t>
  </si>
  <si>
    <t xml:space="preserve">일때는 헬륨백분율은 </t>
  </si>
  <si>
    <t>0으로 설정할수없음</t>
  </si>
  <si>
    <t>스크린 넘기기</t>
  </si>
  <si>
    <t>가스사용시간5분남음</t>
  </si>
  <si>
    <t>사이드 게이지</t>
  </si>
  <si>
    <t>높은 기울기계수</t>
  </si>
  <si>
    <t>기울기계수(최고치)</t>
  </si>
  <si>
    <t>기울기계수 선택됨</t>
  </si>
  <si>
    <t>질소 바</t>
  </si>
  <si>
    <t>위치로 이동하시겠습니까?</t>
  </si>
  <si>
    <t>GPS 메뉴</t>
  </si>
  <si>
    <t>새 위치를 저장</t>
  </si>
  <si>
    <t xml:space="preserve">하려면 위치 한 </t>
  </si>
  <si>
    <t>개를 삭제해야 합니다</t>
  </si>
  <si>
    <t>GPS 신호</t>
  </si>
  <si>
    <t>대기 중</t>
  </si>
  <si>
    <t>찾을 수 없음</t>
  </si>
  <si>
    <t>높음</t>
  </si>
  <si>
    <t>높은 설정치</t>
  </si>
  <si>
    <t>최저 온도</t>
  </si>
  <si>
    <t>최대 해발</t>
  </si>
  <si>
    <t>최대 다이빙 시간</t>
  </si>
  <si>
    <t>총다이빙 시간</t>
  </si>
  <si>
    <t>ICD경보</t>
  </si>
  <si>
    <t>만약 폐쇄회로</t>
  </si>
  <si>
    <t>은 이미 개방회로</t>
  </si>
  <si>
    <t>로 설정됨</t>
  </si>
  <si>
    <t>마지막 정지수심</t>
  </si>
  <si>
    <t>연결 됨</t>
  </si>
  <si>
    <t>위치 삭제됨</t>
  </si>
  <si>
    <t>위치 저장됨</t>
  </si>
  <si>
    <t>송신기 실종</t>
  </si>
  <si>
    <t>배터리용량부족 </t>
  </si>
  <si>
    <t>산소부분압 낮음</t>
  </si>
  <si>
    <t>낮은 설정치</t>
  </si>
  <si>
    <t>주화면</t>
  </si>
  <si>
    <t>중간</t>
  </si>
  <si>
    <t>DIVERLOG+ 앱으로</t>
  </si>
  <si>
    <t>업로드하세요</t>
  </si>
  <si>
    <t>정보 이미지 파일을</t>
  </si>
  <si>
    <t>새로</t>
  </si>
  <si>
    <t>새로 또는 계속</t>
  </si>
  <si>
    <t>아니오</t>
  </si>
  <si>
    <t>아직잠수전</t>
  </si>
  <si>
    <t>O2 셀 찾을 수 없음</t>
  </si>
  <si>
    <t>O2 셀을</t>
  </si>
  <si>
    <t>연결하세요</t>
  </si>
  <si>
    <t>슬레이트 없음</t>
  </si>
  <si>
    <t>송신기없음</t>
  </si>
  <si>
    <t>O2 분석기</t>
  </si>
  <si>
    <t>산소마취</t>
  </si>
  <si>
    <t>분석한 가스를</t>
  </si>
  <si>
    <t>가스 목록에 추가하시겠습니까?</t>
  </si>
  <si>
    <t>O2 셀 고갈됨</t>
  </si>
  <si>
    <t>새 O2 셀을</t>
  </si>
  <si>
    <t>수면 압력</t>
  </si>
  <si>
    <t>보정 준비</t>
  </si>
  <si>
    <t>완료</t>
  </si>
  <si>
    <t>OC-L과 OC-R이</t>
  </si>
  <si>
    <t>25/45로</t>
  </si>
  <si>
    <t>설정됩니다.</t>
  </si>
  <si>
    <t>가스 목록을 선택하여</t>
  </si>
  <si>
    <t>를 할당하세요</t>
  </si>
  <si>
    <t>O2 셀</t>
  </si>
  <si>
    <t>보정</t>
  </si>
  <si>
    <t>분석 전에</t>
  </si>
  <si>
    <t xml:space="preserve">보정하세요 </t>
  </si>
  <si>
    <t>O2 셀 전압</t>
  </si>
  <si>
    <t>OC 감압 부분압</t>
  </si>
  <si>
    <t>OC-좌측</t>
  </si>
  <si>
    <t>OC-우측</t>
  </si>
  <si>
    <t>OC 최대산소부분압</t>
  </si>
  <si>
    <t>OC 최소부분압</t>
  </si>
  <si>
    <t>비밀번호</t>
  </si>
  <si>
    <t>산소부분압(최고치)</t>
  </si>
  <si>
    <t>산소부분압한계</t>
  </si>
  <si>
    <t>압력</t>
  </si>
  <si>
    <t>작동시 압력</t>
  </si>
  <si>
    <t>평균 수심이</t>
  </si>
  <si>
    <t>초기화됩니다</t>
  </si>
  <si>
    <t>설정은 재</t>
  </si>
  <si>
    <t>설정될것임</t>
  </si>
  <si>
    <t>(다이브 데이터 보관됨)</t>
  </si>
  <si>
    <t>재설정시 설정치</t>
  </si>
  <si>
    <t>결과</t>
  </si>
  <si>
    <t>위치를 저장하시겠습니까?</t>
  </si>
  <si>
    <t>현재 위치</t>
  </si>
  <si>
    <t>검색 중</t>
  </si>
  <si>
    <t>송신기 찾기</t>
  </si>
  <si>
    <t>가스를 선택하여 할당하세요</t>
  </si>
  <si>
    <t>보정 가스 FO2로</t>
  </si>
  <si>
    <t>기울기계수 설정</t>
  </si>
  <si>
    <t>높은 기울기 계수 설정</t>
  </si>
  <si>
    <t>설정치 설정</t>
  </si>
  <si>
    <t>설정치</t>
  </si>
  <si>
    <t>최대 깊이</t>
  </si>
  <si>
    <t>천천히</t>
  </si>
  <si>
    <t>설정치 전환</t>
  </si>
  <si>
    <t>스포츠</t>
  </si>
  <si>
    <t>표준</t>
  </si>
  <si>
    <t>정지시간</t>
  </si>
  <si>
    <t>폐쇄회로에서 개방회로로 변경</t>
  </si>
  <si>
    <t>전환 압력</t>
  </si>
  <si>
    <t>사용자 설정치로 변경</t>
  </si>
  <si>
    <t>전환</t>
  </si>
  <si>
    <t>탱크압력</t>
  </si>
  <si>
    <t>목표 위치</t>
  </si>
  <si>
    <t>목표</t>
  </si>
  <si>
    <t>실제 가스는</t>
  </si>
  <si>
    <t>한계시간</t>
  </si>
  <si>
    <t>수면 알람까지 시간</t>
  </si>
  <si>
    <t>밝기 낮추는 시간</t>
  </si>
  <si>
    <t>조직의포화</t>
  </si>
  <si>
    <t>조직</t>
  </si>
  <si>
    <t>제목색상</t>
  </si>
  <si>
    <t>송신기-1</t>
  </si>
  <si>
    <t>송신기-2</t>
  </si>
  <si>
    <t>송신기-3</t>
  </si>
  <si>
    <t>송신기-4</t>
  </si>
  <si>
    <t>송신기-5</t>
  </si>
  <si>
    <t>송신기-6</t>
  </si>
  <si>
    <t>좌측 송신기</t>
  </si>
  <si>
    <t>송신기 우측</t>
  </si>
  <si>
    <t>일련번호 설정</t>
  </si>
  <si>
    <t>송신기 상태</t>
  </si>
  <si>
    <t>총잠수시간</t>
  </si>
  <si>
    <t>총감압</t>
  </si>
  <si>
    <t>선회/종료/전환 압력</t>
  </si>
  <si>
    <t>압력전환</t>
  </si>
  <si>
    <t>등가마취수심 전환 압력</t>
  </si>
  <si>
    <t xml:space="preserve"> 전환압력 경보</t>
  </si>
  <si>
    <t>전송 1</t>
  </si>
  <si>
    <t>전송 2</t>
  </si>
  <si>
    <t>전송 3</t>
  </si>
  <si>
    <t xml:space="preserve">PC 프로그램으로  </t>
  </si>
  <si>
    <t>진동</t>
  </si>
  <si>
    <t>삐소리 날때까지 기다렸다 활성화</t>
  </si>
  <si>
    <t>길 찾기</t>
  </si>
  <si>
    <t>스크린 환영</t>
  </si>
  <si>
    <t>설정됩니다</t>
  </si>
  <si>
    <t>WOB 경보</t>
  </si>
  <si>
    <t>네</t>
  </si>
  <si>
    <t>목표에 도달했습니다</t>
  </si>
  <si>
    <t>평균 소비</t>
  </si>
  <si>
    <t>청색</t>
  </si>
  <si>
    <t>녹색</t>
  </si>
  <si>
    <t>백색</t>
  </si>
  <si>
    <t>적색</t>
  </si>
  <si>
    <t>주황색</t>
  </si>
  <si>
    <t>평균 수심 초기화</t>
  </si>
  <si>
    <t>감압 시간</t>
  </si>
  <si>
    <t>&gt;99분</t>
  </si>
  <si>
    <t>위치 삭제</t>
  </si>
  <si>
    <t>左边第三排</t>
  </si>
  <si>
    <t>右边第三排</t>
  </si>
  <si>
    <t>左邊第三排</t>
  </si>
  <si>
    <t>右邊第三排</t>
  </si>
  <si>
    <t>实际值</t>
  </si>
  <si>
    <t>實際值</t>
  </si>
  <si>
    <t>分析</t>
  </si>
  <si>
    <t>空气</t>
  </si>
  <si>
    <t>空氣</t>
  </si>
  <si>
    <t>調節</t>
  </si>
  <si>
    <t>警報</t>
  </si>
  <si>
    <t>警告 電量不足</t>
  </si>
  <si>
    <t>升速</t>
  </si>
  <si>
    <t>上升过快</t>
  </si>
  <si>
    <t>上升過快</t>
  </si>
  <si>
    <t>警示音</t>
  </si>
  <si>
    <t>自動變暗</t>
  </si>
  <si>
    <t>声音/振动</t>
  </si>
  <si>
    <t>聲音/震動</t>
  </si>
  <si>
    <t>自动切换到最高</t>
  </si>
  <si>
    <t>自動切換到最高</t>
  </si>
  <si>
    <t>自动切换到最低</t>
  </si>
  <si>
    <t>自動切換到最低</t>
  </si>
  <si>
    <t>自动</t>
  </si>
  <si>
    <t>自動</t>
  </si>
  <si>
    <t>平均潛水時間</t>
  </si>
  <si>
    <t>水面空气消耗率</t>
  </si>
  <si>
    <t>水面空氣消耗率</t>
  </si>
  <si>
    <t>备用潜水计画空气消耗率</t>
  </si>
  <si>
    <t>備用潛水計畫空氣消耗率</t>
  </si>
  <si>
    <t>备用潜水计画</t>
  </si>
  <si>
    <t>備用潛水計畫</t>
  </si>
  <si>
    <t>备用计画-氧分压限制</t>
  </si>
  <si>
    <t>備用計畫-氧分壓限制</t>
  </si>
  <si>
    <t>平均溫度</t>
  </si>
  <si>
    <t>电量充足</t>
  </si>
  <si>
    <t>电量不足</t>
  </si>
  <si>
    <t>電量充足</t>
  </si>
  <si>
    <t>電量不足</t>
  </si>
  <si>
    <t>电池电量</t>
  </si>
  <si>
    <t>電池電量</t>
  </si>
  <si>
    <t>空白</t>
  </si>
  <si>
    <t>藍牙</t>
  </si>
  <si>
    <t>藍牙名稱</t>
  </si>
  <si>
    <t>連線中</t>
  </si>
  <si>
    <t>连接中</t>
  </si>
  <si>
    <t>运算中</t>
  </si>
  <si>
    <t>運算中</t>
  </si>
  <si>
    <t>校正</t>
  </si>
  <si>
    <t>請再次校正</t>
  </si>
  <si>
    <t>校正基准</t>
  </si>
  <si>
    <t>校正基準</t>
  </si>
  <si>
    <t>无法设定</t>
  </si>
  <si>
    <t>無法設定</t>
  </si>
  <si>
    <t>密闭-1</t>
  </si>
  <si>
    <t>密閉-1</t>
  </si>
  <si>
    <t>密閉</t>
  </si>
  <si>
    <t>密闭</t>
  </si>
  <si>
    <t>密闭-2</t>
  </si>
  <si>
    <t>密闭-3</t>
  </si>
  <si>
    <t>密闭-4</t>
  </si>
  <si>
    <t>密闭-5</t>
  </si>
  <si>
    <t>密闭-6</t>
  </si>
  <si>
    <t>密閉-2</t>
  </si>
  <si>
    <t>密閉-3</t>
  </si>
  <si>
    <t>密閉-4</t>
  </si>
  <si>
    <t>密閉-5</t>
  </si>
  <si>
    <t>密閉-6</t>
  </si>
  <si>
    <t>密闭-6 压力</t>
  </si>
  <si>
    <t>密閉-6 壓力</t>
  </si>
  <si>
    <t>密闭-6 压力 400 PSI</t>
  </si>
  <si>
    <t>密閉-6 壓力 400 PSI</t>
  </si>
  <si>
    <t>倒數計時</t>
  </si>
  <si>
    <t>电压</t>
  </si>
  <si>
    <t>電壓</t>
  </si>
  <si>
    <t>更改目的地</t>
  </si>
  <si>
    <t>碼表</t>
  </si>
  <si>
    <t>组织氮浓度归零</t>
  </si>
  <si>
    <t>組織氮濃度歸零</t>
  </si>
  <si>
    <t>羅盤</t>
  </si>
  <si>
    <t>校正 - 罗盘</t>
  </si>
  <si>
    <t>校正 - 羅盤</t>
  </si>
  <si>
    <t>确认?</t>
  </si>
  <si>
    <t>確認?</t>
  </si>
  <si>
    <t>已連線</t>
  </si>
  <si>
    <t xml:space="preserve">藍牙-已連線 </t>
  </si>
  <si>
    <t>藍牙連線成功</t>
  </si>
  <si>
    <t>保守程度</t>
  </si>
  <si>
    <t>保守程度 - TEC</t>
  </si>
  <si>
    <t>保守程度 - SPORT</t>
  </si>
  <si>
    <t>已连接 - 蓝牙</t>
  </si>
  <si>
    <t>空气消耗量</t>
  </si>
  <si>
    <t>空氣消耗量</t>
  </si>
  <si>
    <t>目前位置</t>
  </si>
  <si>
    <t>目前氧分壓</t>
  </si>
  <si>
    <t>当前气压</t>
  </si>
  <si>
    <t>現在氣壓</t>
  </si>
  <si>
    <t>预设氧分压</t>
  </si>
  <si>
    <t>預設氧分壓</t>
  </si>
  <si>
    <t>資料</t>
  </si>
  <si>
    <t>資料 1</t>
  </si>
  <si>
    <t>資料 2</t>
  </si>
  <si>
    <t>資料 3</t>
  </si>
  <si>
    <t>潛水電腦</t>
  </si>
  <si>
    <t>潛水電腦-資訊</t>
  </si>
  <si>
    <t>東方</t>
  </si>
  <si>
    <t>東</t>
  </si>
  <si>
    <t>北方</t>
  </si>
  <si>
    <t>北</t>
  </si>
  <si>
    <t>南方</t>
  </si>
  <si>
    <t>南</t>
  </si>
  <si>
    <t>西方</t>
  </si>
  <si>
    <t>西</t>
  </si>
  <si>
    <t>減壓</t>
  </si>
  <si>
    <t>進入減壓模式</t>
  </si>
  <si>
    <t>減壓停留</t>
  </si>
  <si>
    <t>开放气瓶-减压氧分压</t>
  </si>
  <si>
    <t>開放氣瓶-減壓氧分壓</t>
  </si>
  <si>
    <t>删除位置?</t>
  </si>
  <si>
    <t>刪除位置?</t>
  </si>
  <si>
    <t>图</t>
  </si>
  <si>
    <t>圖</t>
  </si>
  <si>
    <t>将被删除</t>
  </si>
  <si>
    <t>确定?</t>
  </si>
  <si>
    <t>將會被刪除</t>
  </si>
  <si>
    <t>確定?</t>
  </si>
  <si>
    <t>已删除</t>
  </si>
  <si>
    <t>已刪除</t>
  </si>
  <si>
    <t>深度警報</t>
  </si>
  <si>
    <t>缺氧临界值 (HT)</t>
  </si>
  <si>
    <t>缺氧臨界值 (HT)</t>
  </si>
  <si>
    <t>最大作业深度 (MOD)</t>
  </si>
  <si>
    <t>最大作業深度 (MOD)</t>
  </si>
  <si>
    <t>缺氧昏迷深度限制 (END)</t>
  </si>
  <si>
    <t>呼吸功效 (WOB)</t>
  </si>
  <si>
    <t>深度限制</t>
  </si>
  <si>
    <t>余氮排除时间</t>
  </si>
  <si>
    <t>餘氮排除時間</t>
  </si>
  <si>
    <t>潜水电脑设置</t>
  </si>
  <si>
    <t>潛水電腦設定</t>
  </si>
  <si>
    <t>亮度调整至</t>
  </si>
  <si>
    <t>亮度調整至</t>
  </si>
  <si>
    <t>显示设置</t>
  </si>
  <si>
    <t>顯示設定</t>
  </si>
  <si>
    <t>距离</t>
  </si>
  <si>
    <t>距離</t>
  </si>
  <si>
    <t>潛水時間</t>
  </si>
  <si>
    <t>潜水模式</t>
  </si>
  <si>
    <t>潛水模式</t>
  </si>
  <si>
    <t>潜水计画</t>
  </si>
  <si>
    <t>潜水纪录图</t>
  </si>
  <si>
    <t>潛水紀錄圖</t>
  </si>
  <si>
    <t>潜水设置</t>
  </si>
  <si>
    <t>潛水設定</t>
  </si>
  <si>
    <t>仿真潜水</t>
  </si>
  <si>
    <t>模擬潛水</t>
  </si>
  <si>
    <t>潜水时间警报</t>
  </si>
  <si>
    <t>潛水時間警報</t>
  </si>
  <si>
    <t>潜水时间/回水面所需时间警报</t>
  </si>
  <si>
    <t xml:space="preserve">潛水時間/回水面所需時間警報 </t>
  </si>
  <si>
    <t>潜水时间/回水面所需时</t>
  </si>
  <si>
    <t>潛水時間/回水面所需時間</t>
  </si>
  <si>
    <t>最大顶深</t>
  </si>
  <si>
    <t>超过420英尺</t>
  </si>
  <si>
    <t>最大頂深</t>
  </si>
  <si>
    <t>超过 120 米</t>
  </si>
  <si>
    <t>超過 120 米</t>
  </si>
  <si>
    <t>下潛至停留深度</t>
  </si>
  <si>
    <t>潛水電腦資訊</t>
  </si>
  <si>
    <t>已標記</t>
  </si>
  <si>
    <t>終點餘壓</t>
  </si>
  <si>
    <t>潛水次數</t>
  </si>
  <si>
    <t>錯誤</t>
  </si>
  <si>
    <t>END/WOB/ICD 警报</t>
  </si>
  <si>
    <t>END/WOB/ICD 警報</t>
  </si>
  <si>
    <t>高度</t>
  </si>
  <si>
    <t>數值驗證</t>
  </si>
  <si>
    <t>資料儲存</t>
  </si>
  <si>
    <t>验证错误</t>
  </si>
  <si>
    <t>资料储存</t>
  </si>
  <si>
    <t>最近潜水</t>
  </si>
  <si>
    <t>离开 WAYFINDER</t>
  </si>
  <si>
    <t>離開 WAYFINDER</t>
  </si>
  <si>
    <t>水面時間</t>
  </si>
  <si>
    <t>离开</t>
  </si>
  <si>
    <t>韌體版本</t>
  </si>
  <si>
    <t>大字体项目</t>
  </si>
  <si>
    <t>大字體項目</t>
  </si>
  <si>
    <t>快组织</t>
  </si>
  <si>
    <t>快組織</t>
  </si>
  <si>
    <t>当氧比例</t>
  </si>
  <si>
    <t>&lt;21时  氦比例</t>
  </si>
  <si>
    <t>值不可低于0</t>
  </si>
  <si>
    <t>當氧比例</t>
  </si>
  <si>
    <t>&lt;21時  氦比例</t>
  </si>
  <si>
    <t>值不可等於 0</t>
  </si>
  <si>
    <t>氧比例</t>
  </si>
  <si>
    <t>屏幕旋转功能</t>
  </si>
  <si>
    <t>螢幕旋轉功能</t>
  </si>
  <si>
    <t>禁飞时间</t>
  </si>
  <si>
    <t>禁飛時間</t>
  </si>
  <si>
    <t xml:space="preserve">氣瓶 </t>
  </si>
  <si>
    <t>氣瓶1</t>
  </si>
  <si>
    <t>氣瓶2</t>
  </si>
  <si>
    <t>氣瓶3</t>
  </si>
  <si>
    <t>氣瓶4</t>
  </si>
  <si>
    <t>日期 &amp; 时间</t>
  </si>
  <si>
    <t>日期 &amp; 時間</t>
  </si>
  <si>
    <t>气瓶使用消耗量</t>
  </si>
  <si>
    <t>氣瓶使用消耗量</t>
  </si>
  <si>
    <t>切換氣瓶</t>
  </si>
  <si>
    <t>供氧时间 5分钟</t>
  </si>
  <si>
    <t>供氧時間 5分鐘</t>
  </si>
  <si>
    <t>儀表模式</t>
  </si>
  <si>
    <t>侧面安装仪表</t>
  </si>
  <si>
    <t>側面安裝儀表</t>
  </si>
  <si>
    <t xml:space="preserve"> 大梯度</t>
  </si>
  <si>
    <t>大梯度</t>
  </si>
  <si>
    <t>小梯度</t>
  </si>
  <si>
    <t>最大梯度</t>
  </si>
  <si>
    <t>梯度已选定</t>
  </si>
  <si>
    <t>梯度已選定</t>
  </si>
  <si>
    <t>梯度图 或 氮气长条图</t>
  </si>
  <si>
    <t>梯度圖 或 氮氣長條圖</t>
  </si>
  <si>
    <t>梯度图</t>
  </si>
  <si>
    <t>梯度圖</t>
  </si>
  <si>
    <t>前往此位置?</t>
  </si>
  <si>
    <t>前往該位置?</t>
  </si>
  <si>
    <t>GPS 菜单</t>
  </si>
  <si>
    <t>GPS 選單</t>
  </si>
  <si>
    <t>您必须删去</t>
  </si>
  <si>
    <t>保存新的位置</t>
  </si>
  <si>
    <t>未发现</t>
  </si>
  <si>
    <t>GPS 信号</t>
  </si>
  <si>
    <t>GPS 信號中</t>
  </si>
  <si>
    <t>GPS 信号中</t>
  </si>
  <si>
    <t>等待</t>
  </si>
  <si>
    <t>供氧時間</t>
  </si>
  <si>
    <t>供氧时间</t>
  </si>
  <si>
    <t>供氧时间 左瓶 &amp; 右瓶</t>
  </si>
  <si>
    <t>供氧時間 左瓶 &amp; 右瓶</t>
  </si>
  <si>
    <t>高</t>
  </si>
  <si>
    <t>歷史記錄</t>
  </si>
  <si>
    <t>高氧分压</t>
  </si>
  <si>
    <t>高氧分壓</t>
  </si>
  <si>
    <t>最高氧分压</t>
  </si>
  <si>
    <t>最高氧分壓</t>
  </si>
  <si>
    <t>历史记录</t>
  </si>
  <si>
    <t>最低溫度</t>
  </si>
  <si>
    <t>最高海拔</t>
  </si>
  <si>
    <t>最長潛水時間</t>
  </si>
  <si>
    <t>总潜水时间</t>
  </si>
  <si>
    <t>總潛水時間</t>
  </si>
  <si>
    <t xml:space="preserve"> 小時</t>
  </si>
  <si>
    <t>時:分</t>
  </si>
  <si>
    <t>ICD 警报</t>
  </si>
  <si>
    <t>ICD 警報</t>
  </si>
  <si>
    <t>若另外连结密闭循环</t>
  </si>
  <si>
    <t>若另外連結密閉循</t>
  </si>
  <si>
    <t>增大</t>
  </si>
  <si>
    <t>已连结上开放气瓶</t>
  </si>
  <si>
    <t>已連結上開放氣瓶</t>
  </si>
  <si>
    <t>已设定为</t>
  </si>
  <si>
    <t xml:space="preserve"> 已設定為 </t>
  </si>
  <si>
    <t>語言</t>
  </si>
  <si>
    <t>校正日期</t>
  </si>
  <si>
    <t>距前次潜水时间</t>
  </si>
  <si>
    <t>位置已删除</t>
  </si>
  <si>
    <t>位置已刪除</t>
  </si>
  <si>
    <t>位置已保存</t>
  </si>
  <si>
    <t>潜水日志</t>
  </si>
  <si>
    <t>潛水日誌</t>
  </si>
  <si>
    <t>备用气瓶-传感器</t>
  </si>
  <si>
    <t>備用氣瓶-感應器</t>
  </si>
  <si>
    <t>低</t>
  </si>
  <si>
    <t>低电量</t>
  </si>
  <si>
    <t>低電量</t>
  </si>
  <si>
    <t>低氧分压</t>
  </si>
  <si>
    <t>低氧分壓</t>
  </si>
  <si>
    <t>最低氧分压</t>
  </si>
  <si>
    <t>最低氧分壓</t>
  </si>
  <si>
    <t>主要显示</t>
  </si>
  <si>
    <t>主要顯示</t>
  </si>
  <si>
    <t>主頁選項</t>
  </si>
  <si>
    <t>最深限制</t>
  </si>
  <si>
    <t>最大氧分压</t>
  </si>
  <si>
    <t>最大氧分壓</t>
  </si>
  <si>
    <t>中</t>
  </si>
  <si>
    <t>超过减压停留点</t>
  </si>
  <si>
    <t>超過減壓停留點</t>
  </si>
  <si>
    <t>型號</t>
  </si>
  <si>
    <t>氮氣長條圖</t>
  </si>
  <si>
    <t>氮氣長條圖警示</t>
  </si>
  <si>
    <t>个人信息</t>
  </si>
  <si>
    <t>個人資訊</t>
  </si>
  <si>
    <t>使用 DIVERLOG+ APP</t>
  </si>
  <si>
    <t>上传您的</t>
  </si>
  <si>
    <t>资料图档</t>
  </si>
  <si>
    <t>上傳您的</t>
  </si>
  <si>
    <t>資訊圖檔</t>
  </si>
  <si>
    <t>無潛水紀錄</t>
  </si>
  <si>
    <t>新的</t>
  </si>
  <si>
    <t>新的潜水或有氮气沉积</t>
  </si>
  <si>
    <t>新的潛水或有餘氮</t>
  </si>
  <si>
    <t>下一項</t>
  </si>
  <si>
    <t>免減壓時間</t>
  </si>
  <si>
    <t>无潜水纪录</t>
  </si>
  <si>
    <t>找不到 O2 CELL</t>
  </si>
  <si>
    <t>请连接</t>
  </si>
  <si>
    <t>沒有找到 O2 CELL</t>
  </si>
  <si>
    <t>請連接</t>
  </si>
  <si>
    <t>无图表</t>
  </si>
  <si>
    <t>無圖表</t>
  </si>
  <si>
    <t>無传感器</t>
  </si>
  <si>
    <t>無感應器</t>
  </si>
  <si>
    <t>氧气分析仪</t>
  </si>
  <si>
    <t>氧氣分析儀</t>
  </si>
  <si>
    <t>缺氧气昏迷警报</t>
  </si>
  <si>
    <t>缺氧氣昏迷警報</t>
  </si>
  <si>
    <t>氧饱和度</t>
  </si>
  <si>
    <t>氧飽和度</t>
  </si>
  <si>
    <t>到气体列表吗?</t>
  </si>
  <si>
    <t>O2 CELL 已耗损</t>
  </si>
  <si>
    <t>新的 O2 CELL</t>
  </si>
  <si>
    <t>O2 CELL 已耗損</t>
  </si>
  <si>
    <t>水面压力</t>
  </si>
  <si>
    <t>准备校正</t>
  </si>
  <si>
    <t>水面壓力</t>
  </si>
  <si>
    <t>準備校正</t>
  </si>
  <si>
    <t>将被设定为</t>
  </si>
  <si>
    <t>继续?</t>
  </si>
  <si>
    <t>將被設定為</t>
  </si>
  <si>
    <t>繼續?</t>
  </si>
  <si>
    <t>选择气体列表</t>
  </si>
  <si>
    <t>指定</t>
  </si>
  <si>
    <t>校正完成</t>
  </si>
  <si>
    <t>分析前</t>
  </si>
  <si>
    <t>请校正</t>
  </si>
  <si>
    <t xml:space="preserve">O2 CELL </t>
  </si>
  <si>
    <t>請校正</t>
  </si>
  <si>
    <t xml:space="preserve">读取 </t>
  </si>
  <si>
    <t xml:space="preserve">讀取 </t>
  </si>
  <si>
    <t>开放-1</t>
  </si>
  <si>
    <t>开放-2</t>
  </si>
  <si>
    <t>开放-3</t>
  </si>
  <si>
    <t>开放-4</t>
  </si>
  <si>
    <t>开放-5</t>
  </si>
  <si>
    <t>开放-6</t>
  </si>
  <si>
    <t>开放</t>
  </si>
  <si>
    <t>開放-1</t>
  </si>
  <si>
    <t>開放-2</t>
  </si>
  <si>
    <t>開放-3</t>
  </si>
  <si>
    <t>開放-4</t>
  </si>
  <si>
    <t>開放-5</t>
  </si>
  <si>
    <t>開放-6</t>
  </si>
  <si>
    <t>開放</t>
  </si>
  <si>
    <t>开放-左</t>
  </si>
  <si>
    <t>開放-左</t>
  </si>
  <si>
    <t>开放-右</t>
  </si>
  <si>
    <t>開放-右</t>
  </si>
  <si>
    <t>开放气瓶-最大氧分压</t>
  </si>
  <si>
    <t>開放氣瓶-最大氧分壓</t>
  </si>
  <si>
    <t>开放气瓶-最小氧分压</t>
  </si>
  <si>
    <t>開放氣瓶-最小氧分壓</t>
  </si>
  <si>
    <t>蓝牙连接中</t>
  </si>
  <si>
    <t>藍牙連線中</t>
  </si>
  <si>
    <t>密码</t>
  </si>
  <si>
    <t xml:space="preserve">密碼 </t>
  </si>
  <si>
    <t>校正成功</t>
  </si>
  <si>
    <t>氧分压</t>
  </si>
  <si>
    <t>气瓶压力</t>
  </si>
  <si>
    <t>氣瓶壓力</t>
  </si>
  <si>
    <t>启动时气压</t>
  </si>
  <si>
    <t>啟動時氣壓</t>
  </si>
  <si>
    <t>罗盘可以使用</t>
  </si>
  <si>
    <t>羅盤可以使用</t>
  </si>
  <si>
    <t>参考方向</t>
  </si>
  <si>
    <t>參考方向</t>
  </si>
  <si>
    <t>将被重设</t>
  </si>
  <si>
    <t>将使用</t>
  </si>
  <si>
    <t>原始设置</t>
  </si>
  <si>
    <t>將使用</t>
  </si>
  <si>
    <t xml:space="preserve">原始設定 </t>
  </si>
  <si>
    <t>(潜水数据不会被删除)</t>
  </si>
  <si>
    <t>(潛水數據不會被刪除)</t>
  </si>
  <si>
    <t>使用原始设置</t>
  </si>
  <si>
    <t xml:space="preserve">使用原始設定 </t>
  </si>
  <si>
    <t>结果</t>
  </si>
  <si>
    <t>結果</t>
  </si>
  <si>
    <t>直至哔声</t>
  </si>
  <si>
    <t>转动潜水电脑</t>
  </si>
  <si>
    <t>朝各個方向</t>
  </si>
  <si>
    <t>轉動潛水電腦</t>
  </si>
  <si>
    <t>直至嗶聲</t>
  </si>
  <si>
    <t>海平面</t>
  </si>
  <si>
    <t>使用时数</t>
  </si>
  <si>
    <t>使用時數</t>
  </si>
  <si>
    <t>序號</t>
  </si>
  <si>
    <t>保存现在位置</t>
  </si>
  <si>
    <t>保存位置?</t>
  </si>
  <si>
    <t>寻找深度传感器</t>
  </si>
  <si>
    <t>尋找深度感應器</t>
  </si>
  <si>
    <t>搜索中</t>
  </si>
  <si>
    <t>搜尋中</t>
  </si>
  <si>
    <t>选择要设定的气体</t>
  </si>
  <si>
    <t>选定</t>
  </si>
  <si>
    <t>選定</t>
  </si>
  <si>
    <t>最初氣瓶壓力</t>
  </si>
  <si>
    <t>设定校正</t>
  </si>
  <si>
    <t>設定校正</t>
  </si>
  <si>
    <t>設定磁偏角</t>
  </si>
  <si>
    <t>气瓶设置</t>
  </si>
  <si>
    <t>氣瓶設定</t>
  </si>
  <si>
    <t>氧分压设置</t>
  </si>
  <si>
    <t>氧分壓設定</t>
  </si>
  <si>
    <t>设置梯度</t>
  </si>
  <si>
    <t>設定梯度</t>
  </si>
  <si>
    <t>設定選單</t>
  </si>
  <si>
    <t>使用原</t>
  </si>
  <si>
    <t>始设置</t>
  </si>
  <si>
    <t xml:space="preserve">始設定 </t>
  </si>
  <si>
    <t>图像选择</t>
  </si>
  <si>
    <t>圖像選擇</t>
  </si>
  <si>
    <t>慢组织</t>
  </si>
  <si>
    <t>慢組織</t>
  </si>
  <si>
    <t>侧面安装</t>
  </si>
  <si>
    <t>側面安裝</t>
  </si>
  <si>
    <t>氧分压选择</t>
  </si>
  <si>
    <t>氧分壓選擇</t>
  </si>
  <si>
    <t>标准</t>
  </si>
  <si>
    <t>標準</t>
  </si>
  <si>
    <t>最初气瓶压力</t>
  </si>
  <si>
    <t>停留时间</t>
  </si>
  <si>
    <t>停留時間</t>
  </si>
  <si>
    <t>仿真潜水数据</t>
  </si>
  <si>
    <t>模擬潛水數據</t>
  </si>
  <si>
    <t>切換壓力</t>
  </si>
  <si>
    <t>切换压力</t>
  </si>
  <si>
    <t>使用预设氧分压</t>
  </si>
  <si>
    <t>使用最高氧分压</t>
  </si>
  <si>
    <t>使用最高氧分壓</t>
  </si>
  <si>
    <t>使用最低氧分压</t>
  </si>
  <si>
    <t>使用最低氧分壓</t>
  </si>
  <si>
    <t>目标位置</t>
  </si>
  <si>
    <t>目標位置</t>
  </si>
  <si>
    <t>目标</t>
  </si>
  <si>
    <t>目標</t>
  </si>
  <si>
    <t>溫度</t>
  </si>
  <si>
    <t>等哔声后按启动键</t>
  </si>
  <si>
    <t>等嗶聲後按啟動鍵</t>
  </si>
  <si>
    <t>当前时间</t>
  </si>
  <si>
    <t>現在時間</t>
  </si>
  <si>
    <t>出水时间警报</t>
  </si>
  <si>
    <t>回水面所需時間警報</t>
  </si>
  <si>
    <t>经以下时间暗屏</t>
  </si>
  <si>
    <t>体组织氮浓度</t>
  </si>
  <si>
    <t>體組織氮濃度</t>
  </si>
  <si>
    <t>标题颜色</t>
  </si>
  <si>
    <t>標題顏色</t>
  </si>
  <si>
    <t>传感器-1</t>
  </si>
  <si>
    <t>感應器-1</t>
  </si>
  <si>
    <t>感應器</t>
  </si>
  <si>
    <t>传感器-2</t>
  </si>
  <si>
    <t>传感器-3</t>
  </si>
  <si>
    <t>传感器-4</t>
  </si>
  <si>
    <t>传感器-5</t>
  </si>
  <si>
    <t>传感器-6</t>
  </si>
  <si>
    <t>感應器-2</t>
  </si>
  <si>
    <t>感應器-3</t>
  </si>
  <si>
    <t>感應器-4</t>
  </si>
  <si>
    <t>感應器-5</t>
  </si>
  <si>
    <t>感應器-6</t>
  </si>
  <si>
    <t>传感器-左瓶</t>
  </si>
  <si>
    <t>感應器-左瓶</t>
  </si>
  <si>
    <t>传感器 右瓶</t>
  </si>
  <si>
    <t xml:space="preserve">感應器 右瓶 </t>
  </si>
  <si>
    <t>传感器电量不足</t>
  </si>
  <si>
    <t>感應器電量不足</t>
  </si>
  <si>
    <t>设定发射器序列号</t>
  </si>
  <si>
    <t>設定發射器序號</t>
  </si>
  <si>
    <t>传感器記錄</t>
  </si>
  <si>
    <t>感應器記錄</t>
  </si>
  <si>
    <t>更换传感器</t>
  </si>
  <si>
    <t>更換感應器</t>
  </si>
  <si>
    <t>過快</t>
  </si>
  <si>
    <t>总减压时间</t>
  </si>
  <si>
    <t>總減壓時間</t>
  </si>
  <si>
    <t>总潜水数</t>
  </si>
  <si>
    <t>總潛水數</t>
  </si>
  <si>
    <t>总使用时间</t>
  </si>
  <si>
    <t>總使用時間</t>
  </si>
  <si>
    <t>折返/结束/切换 残压</t>
  </si>
  <si>
    <t>折返/結束/切換 殘壓</t>
  </si>
  <si>
    <t>折返/结束/切换 残压警报</t>
  </si>
  <si>
    <t>折返/結束/切換 殘壓警報</t>
  </si>
  <si>
    <t>折返气瓶压力</t>
  </si>
  <si>
    <t>折返氣瓶壓力</t>
  </si>
  <si>
    <t>折返/最终气瓶压力</t>
  </si>
  <si>
    <t>折返/最終氣瓶壓力</t>
  </si>
  <si>
    <t>已上传1</t>
  </si>
  <si>
    <t>已上傳1</t>
  </si>
  <si>
    <t>已上傳2</t>
  </si>
  <si>
    <t>已上傳3</t>
  </si>
  <si>
    <t>已上传2</t>
  </si>
  <si>
    <t>已上传3</t>
  </si>
  <si>
    <t>使用APP输</t>
  </si>
  <si>
    <t>使用APP輸</t>
  </si>
  <si>
    <t>违规潜水</t>
  </si>
  <si>
    <t>違規潛水</t>
  </si>
  <si>
    <t>盐水/淡水</t>
  </si>
  <si>
    <t>鹽水/淡水</t>
  </si>
  <si>
    <t>欢迎屏幕</t>
  </si>
  <si>
    <t>最初螢幕畫面</t>
  </si>
  <si>
    <t>WOB 警报</t>
  </si>
  <si>
    <t>WOB 警報</t>
  </si>
  <si>
    <t>目的地已抵达</t>
  </si>
  <si>
    <t>目的地已抵達</t>
  </si>
  <si>
    <t>平均耗气量</t>
  </si>
  <si>
    <t>平均耗氣量</t>
  </si>
  <si>
    <t>青色</t>
  </si>
  <si>
    <t>绿色</t>
  </si>
  <si>
    <t>綠色</t>
  </si>
  <si>
    <t>白色</t>
  </si>
  <si>
    <t>品红色</t>
  </si>
  <si>
    <t>品紅色</t>
  </si>
  <si>
    <t>重设平均深度</t>
  </si>
  <si>
    <t>减压时间</t>
  </si>
  <si>
    <t xml:space="preserve">減壓時間 </t>
  </si>
  <si>
    <t>&gt; 99分钟</t>
  </si>
  <si>
    <t xml:space="preserve"> &gt; 99分鐘</t>
  </si>
  <si>
    <t>수면휴식시간</t>
  </si>
  <si>
    <t>표면화 시간</t>
  </si>
  <si>
    <t>回水面时间</t>
  </si>
  <si>
    <t>回水面時間</t>
  </si>
  <si>
    <t>해발</t>
  </si>
  <si>
    <t>산소백분율</t>
  </si>
  <si>
    <t>가스 전환</t>
  </si>
  <si>
    <t>본인설정치로 변경</t>
  </si>
  <si>
    <t>낮은설정치로 변경</t>
  </si>
  <si>
    <t>높은 설정치로 변경</t>
  </si>
  <si>
    <t>시동</t>
  </si>
  <si>
    <t>사이드 마운트</t>
  </si>
  <si>
    <t>한계</t>
  </si>
  <si>
    <t>요약</t>
  </si>
  <si>
    <t>산소포화</t>
  </si>
  <si>
    <t>낮은온도</t>
  </si>
  <si>
    <t>最低水温</t>
  </si>
  <si>
    <t>最低水溫</t>
  </si>
  <si>
    <t>설정치(고-저)</t>
  </si>
  <si>
    <t>SP (HIGH-LOW)</t>
  </si>
  <si>
    <t>가청</t>
  </si>
  <si>
    <t>기울기계수/질소</t>
  </si>
  <si>
    <t>梯度/氮浓度</t>
  </si>
  <si>
    <t>梯度/氮濃度</t>
  </si>
  <si>
    <t>미터법</t>
  </si>
  <si>
    <t>수질 종류</t>
  </si>
  <si>
    <t>날자와시간</t>
  </si>
  <si>
    <t>자동조도</t>
  </si>
  <si>
    <t>월/일/년</t>
  </si>
  <si>
    <t>月/日/年</t>
  </si>
  <si>
    <t>日/月/年</t>
  </si>
  <si>
    <t>Д/M/Г</t>
  </si>
  <si>
    <t>일/월/년</t>
  </si>
  <si>
    <t>일.월</t>
  </si>
  <si>
    <t>월.일</t>
  </si>
  <si>
    <t>М/ Д./Г</t>
  </si>
  <si>
    <t>수심한계</t>
  </si>
  <si>
    <t>橙黃</t>
  </si>
  <si>
    <t>橙色</t>
  </si>
  <si>
    <t>제조사</t>
  </si>
  <si>
    <t>총 다이빙 수</t>
  </si>
  <si>
    <t xml:space="preserve">BILDDATEIEN MIT </t>
  </si>
  <si>
    <t xml:space="preserve">DIVERLOG+ APP </t>
  </si>
  <si>
    <t>HOCHLADEN</t>
  </si>
  <si>
    <t>FABRICANT</t>
  </si>
  <si>
    <t>制造商</t>
  </si>
  <si>
    <t>製造商</t>
  </si>
  <si>
    <t>BRAK NURK.</t>
  </si>
  <si>
    <t>UTILIZZA L'APP DIVERLOG+</t>
  </si>
  <si>
    <t xml:space="preserve">PER  CARICARE IL TUO </t>
  </si>
  <si>
    <t>FILE IMMAGINE  INFO</t>
  </si>
  <si>
    <t>WARNING! HYPOXIC GAS.</t>
  </si>
  <si>
    <t>PERICOLO ! GAS IPOSSICO</t>
  </si>
  <si>
    <t>WARNUNG! HYPOXISCHES GAS</t>
  </si>
  <si>
    <t>ATTENTION! GAZ HYPOXIQUE</t>
  </si>
  <si>
    <t>ADVERTENCIA! GAS HYPOXIC</t>
  </si>
  <si>
    <t>ATENÇÃO! GAS HIPOXICO</t>
  </si>
  <si>
    <t>VAROVANI! HYPOXICKY PLYN</t>
  </si>
  <si>
    <t>ПРЕДУПРЕЖДЕНИЕ!  ГИПОКСИЧЕСКИЙ ГАЗ</t>
  </si>
  <si>
    <t>UWAGA! GAZ HIPOKSYCZNY</t>
  </si>
  <si>
    <t>경고!산소과잉가스</t>
  </si>
  <si>
    <t>警告! 供氧不足</t>
  </si>
  <si>
    <t>WARNING_HYPOXIC</t>
  </si>
  <si>
    <t>TMT_NOT_AVAILABLE</t>
  </si>
  <si>
    <t>TMT  NOT AVAILABLE</t>
  </si>
  <si>
    <t>TMT IST NICHT VERFÜGBAR</t>
  </si>
  <si>
    <t>TMT  NON DISPONIBLE</t>
  </si>
  <si>
    <t>TMT NON DISPONIBLE</t>
  </si>
  <si>
    <t>TMT NO DISPONIBLE</t>
  </si>
  <si>
    <t>TMT  NÃO DISPONÍVEL</t>
  </si>
  <si>
    <t>VYSILAC NEDOSTUPNY</t>
  </si>
  <si>
    <t>ТМТ  НЕ ДОСТУПЕН</t>
  </si>
  <si>
    <t>PRZEK.  NIEDOSTEPNY</t>
  </si>
  <si>
    <t>測不到深度感應器</t>
  </si>
  <si>
    <t>测不到深度传感器</t>
  </si>
  <si>
    <t>송신기 불능</t>
  </si>
  <si>
    <t>SZUKAM PRZEK.</t>
  </si>
  <si>
    <t xml:space="preserve">ПОИСК ТМТ </t>
  </si>
  <si>
    <t>A PROCURAR TMT</t>
  </si>
  <si>
    <t>BUSCAR TMT</t>
  </si>
  <si>
    <t>RE-CHERCHE DE TMT EN COURS</t>
  </si>
  <si>
    <t>TMT  WIRD GESUCHT</t>
  </si>
  <si>
    <t>ISOBARIC_COUNTER</t>
  </si>
  <si>
    <t>ISOBARIC COUNTER DIFFUSION</t>
  </si>
  <si>
    <t>CONTRO DIFFUSIONE ISOBARICA</t>
  </si>
  <si>
    <t>ISOBARISCHE ZAEHLERDIFFUSION</t>
  </si>
  <si>
    <t>CONTRE-DIFFUSION ISOBARIQUE</t>
  </si>
  <si>
    <t>CONTRADIFUSION ISOBARICA</t>
  </si>
  <si>
    <t>CONTRA-DIFUSÃO ISOBÁRICA</t>
  </si>
  <si>
    <t>IZOBARICKA PROTIDIFUZE</t>
  </si>
  <si>
    <t xml:space="preserve">ИЗОБАРИЧЕСКАЯ ВСТРЕЧНАЯ ДИФФУЗИЯ </t>
  </si>
  <si>
    <t>KONTRDYFUZJA IZOBARYCZNA</t>
  </si>
  <si>
    <t>역등압선확산</t>
  </si>
  <si>
    <t>等压反扩散警报</t>
  </si>
  <si>
    <t>等壓反擴散警報</t>
  </si>
  <si>
    <t>NO BUCEAR</t>
  </si>
  <si>
    <t>ПРОИЗВОДИТЕЛЬ</t>
  </si>
  <si>
    <t>PO2_CANNOT_SW_1</t>
  </si>
  <si>
    <t>PO2_CANNOT_SW_2</t>
  </si>
  <si>
    <t>PO2 &lt; 0.17</t>
  </si>
  <si>
    <t>CANNOT SWITCH</t>
  </si>
  <si>
    <t xml:space="preserve">PO2 &lt; 0.17 </t>
  </si>
  <si>
    <t>CAMBIO NON PERMESSO</t>
  </si>
  <si>
    <t xml:space="preserve">PO2 &lt; 0.17  ANN NICHT </t>
  </si>
  <si>
    <t>GEWECHSELT WERDEN</t>
  </si>
  <si>
    <t xml:space="preserve">PPO2 &lt; 0.17 </t>
  </si>
  <si>
    <t>CHANGEMENT IMPOSSIBLE</t>
  </si>
  <si>
    <t>PUEDE CAMBIAR</t>
  </si>
  <si>
    <t xml:space="preserve">PO2 &lt; 0.17 NO SE </t>
  </si>
  <si>
    <t xml:space="preserve">PO2 &lt; 0.17 NÃO </t>
  </si>
  <si>
    <t>PODE SER ALTERADO</t>
  </si>
  <si>
    <t>PREPNUTI NEMOZNE</t>
  </si>
  <si>
    <t xml:space="preserve">PO2 &lt; 0.17 НЕ </t>
  </si>
  <si>
    <t>ВОЗМОЖНО ПЕРЕКЛЮЧИТЬ</t>
  </si>
  <si>
    <t xml:space="preserve">PO2 &lt; 0.17 NIE </t>
  </si>
  <si>
    <t>MOŻNA ZMIENIĆ</t>
  </si>
  <si>
    <t>산소부분압 0.17</t>
  </si>
  <si>
    <t>이하일때 변경 불가능</t>
  </si>
  <si>
    <t>无法切换气瓶</t>
  </si>
  <si>
    <t>無法切換氣瓶</t>
  </si>
  <si>
    <t>VÝROBCE</t>
  </si>
  <si>
    <t>CIŚ. PODCZAS AKTYW.</t>
  </si>
  <si>
    <t>ДАВЛ. ПРИ АКТИ.</t>
  </si>
  <si>
    <t>WARNING_PO2_160</t>
  </si>
  <si>
    <t>WARNING! PO2 &gt; 1.60</t>
  </si>
  <si>
    <t>PERICOLO! PO2 &gt;1.60</t>
  </si>
  <si>
    <t>WARNUNG! PO2 &gt;1.60</t>
  </si>
  <si>
    <t>ATTENTION! PPO2 &gt;1.60</t>
  </si>
  <si>
    <t>ADVERTENCIA! PO2 &gt;1.60</t>
  </si>
  <si>
    <t>ATENÇÃO! PO2 &gt;1.60</t>
  </si>
  <si>
    <t>VAROVANI! PO2 &gt; 1.60</t>
  </si>
  <si>
    <t>ПРЕДУПРЕЖДЕНИЕ!  PO2 &gt; 1.60</t>
  </si>
  <si>
    <t>UWAGA! PO2 &gt; 1.60</t>
  </si>
  <si>
    <t>경고!산소부분압&gt;1.60</t>
  </si>
  <si>
    <t>警告! PO2 &gt; 1.60</t>
  </si>
  <si>
    <t>TO_ACTIVATE</t>
  </si>
  <si>
    <t>TO ACTIVATE</t>
  </si>
  <si>
    <t>SYSTEM_ERROR</t>
  </si>
  <si>
    <t>SYSTEM ERROR</t>
  </si>
  <si>
    <t>TO_OPERATE</t>
  </si>
  <si>
    <t>TO OPERATE</t>
  </si>
  <si>
    <t>BATTERY TOO LOW</t>
  </si>
  <si>
    <t>BATTERY_TOO_LOW</t>
  </si>
  <si>
    <t>分</t>
  </si>
  <si>
    <t>序号:</t>
  </si>
  <si>
    <t>序號:</t>
  </si>
  <si>
    <t>SOGLIA IPOSSICA(HT)</t>
  </si>
  <si>
    <t>MASSIMA PROFONDITA' OPERATIVA(MOD)</t>
  </si>
  <si>
    <t>PROFONDITA' NARCOTICA EQUIVALEN.(END)</t>
  </si>
  <si>
    <t>EQUIVALENT NARCOTIC DEPTH (END)</t>
  </si>
  <si>
    <t>BARVA NAPISU</t>
  </si>
  <si>
    <t>PRUM. HLOBUK.</t>
  </si>
  <si>
    <t>EXTRA GROB</t>
  </si>
  <si>
    <t>ANGLOS.JED.</t>
  </si>
  <si>
    <t>NEDOSTUPNÝ</t>
  </si>
  <si>
    <t>O2 NARKOTIKUM</t>
  </si>
  <si>
    <t>MEDIR</t>
  </si>
  <si>
    <t>EINS.</t>
  </si>
  <si>
    <t>PROF NARCÓTICA EQUIVAL.</t>
  </si>
  <si>
    <t>DEFIN.</t>
  </si>
  <si>
    <t>MANOMET. SM</t>
  </si>
  <si>
    <t>PRESS. RIENTRO</t>
  </si>
  <si>
    <t>PRESS CHANGEM.</t>
  </si>
  <si>
    <t>(LES DON. DES PLONGE. SERONT CONSER.)</t>
  </si>
  <si>
    <t>IMPOSTAZI. CALIBRAZI.</t>
  </si>
  <si>
    <t>SCHERM. DI BENVENU.</t>
  </si>
  <si>
    <t>TEMP. DE SUPERFI.</t>
  </si>
  <si>
    <t>SEM IMERSÕE.</t>
  </si>
  <si>
    <t>PROFUNDI.MÁX. OPERACIONAL (MOD)</t>
  </si>
  <si>
    <t>PROFUNDI. NARCÓTICA EQUIVALENTE (END)</t>
  </si>
  <si>
    <t>TEMP. PARA VO.</t>
  </si>
  <si>
    <t>GF BAIXO</t>
  </si>
  <si>
    <t xml:space="preserve"> </t>
  </si>
  <si>
    <t>UMA NOVA</t>
  </si>
  <si>
    <t>ENCONTRADA</t>
  </si>
  <si>
    <t>DEFINIDO PARA</t>
  </si>
  <si>
    <t>TMT LIGADO</t>
  </si>
  <si>
    <t>GÁS?</t>
  </si>
  <si>
    <t>MIENTRAS FO2 &lt; 21</t>
  </si>
  <si>
    <t>VERBUNDEN WIRD, WIRD ER ZU KEINEM</t>
  </si>
  <si>
    <t>№ SÉRIE</t>
  </si>
  <si>
    <t>DEFINIR № SÉRIE</t>
  </si>
  <si>
    <t>ESTABLECER № DE SERIE</t>
  </si>
  <si>
    <t>PROF. ÚLT. PATA.</t>
  </si>
  <si>
    <t>PRESSÃO P/TROC.</t>
  </si>
  <si>
    <t>GRÁF GF/N2</t>
  </si>
  <si>
    <t xml:space="preserve">JÁ CONECTADO A </t>
  </si>
  <si>
    <t>МАКСИМАЛЬ. РАБОЧАЯ ГЛУБИНА(MOD)</t>
  </si>
  <si>
    <t>ЛИМИ.</t>
  </si>
  <si>
    <t>ИСПОЛЬЗУЙ. ПРИЛОЖЕНИЕ</t>
  </si>
  <si>
    <t>DIVERLOG+, ЧТОБЫ ЗАГРУЗИ.</t>
  </si>
  <si>
    <t>PO2 (NEJVYSSI)</t>
  </si>
  <si>
    <t>PO2 (NAJWYŻ./MAKS)</t>
  </si>
  <si>
    <t>NON TROVATO</t>
  </si>
  <si>
    <t>IMPOSTATO SU 0</t>
  </si>
  <si>
    <t>USTAWIONA NA 0</t>
  </si>
  <si>
    <t>NA ZANURZENIE</t>
  </si>
  <si>
    <t>WURDE GELÖSCHT.</t>
  </si>
  <si>
    <t>KALKULUJÍCÍ</t>
  </si>
  <si>
    <t>ZÁCHRANNÝ PLÁN</t>
  </si>
  <si>
    <t>ØTIEFE</t>
  </si>
  <si>
    <t>ØTG ZEIT</t>
  </si>
  <si>
    <t>ØTEMP</t>
  </si>
  <si>
    <t>MANOMETRO</t>
  </si>
  <si>
    <t>POVRCHOVY</t>
  </si>
  <si>
    <t>VERSTOB</t>
  </si>
  <si>
    <t>WEIB</t>
  </si>
  <si>
    <t>ПРЕДЕЛ</t>
  </si>
  <si>
    <t>POMARAŃCZO.</t>
  </si>
  <si>
    <t>И. ЕДИНИЦЫ</t>
  </si>
  <si>
    <t>(ДАННЫЕ О ПОГРУЖЕ. БУДУТ СОХРАНЕНЫ)</t>
  </si>
  <si>
    <t>ГЛУБ. ПОСЛЕД. ОСТ.</t>
  </si>
  <si>
    <t>NARKOTYC. GŁĘBOKOŚĆ ODPOWIADA. (END)</t>
  </si>
  <si>
    <t>MAKSYM. GŁĘBOKOŚĆ OPERACYJNA (MOD)</t>
  </si>
  <si>
    <t>ИНДИКА. GFBG ИЛИ N2</t>
  </si>
  <si>
    <t>ЭКВИВАЛЕНТН. НАРКОТ. ГЛУБИНА(ЭНГ)</t>
  </si>
  <si>
    <t>ДЛЯ КАЛИБРО. ГАЗА</t>
  </si>
  <si>
    <t>УСТАН.</t>
  </si>
  <si>
    <t>ОБЩЕЕ ДЕКО</t>
  </si>
  <si>
    <t>AÑADIR GAS ANALIZADO A</t>
  </si>
  <si>
    <t>ESTÁS SEGURO?</t>
  </si>
  <si>
    <t>CONFIRMAR?</t>
  </si>
  <si>
    <t>ESTÁ SEGURO?</t>
  </si>
  <si>
    <t>IR A LA UBICACIÓN?</t>
  </si>
  <si>
    <t>GUARDAR UBICACIÓN?</t>
  </si>
  <si>
    <t>HLOUBKOM. SM</t>
  </si>
  <si>
    <t>туск. до яркости</t>
  </si>
  <si>
    <t>ТУСК. ДО ЯРКОСТИ</t>
  </si>
  <si>
    <t>ПОСЛЕДНЕЕ ПОГРУЖЕНИЕ</t>
  </si>
  <si>
    <t>БАТАРЕЯ</t>
  </si>
  <si>
    <t>УВ. ОБ ПРОМЕЖ./ОСТ. ДАВЛ.</t>
  </si>
  <si>
    <t>한국어</t>
  </si>
  <si>
    <t>PУCCКИЙ</t>
  </si>
  <si>
    <t>中文正體</t>
  </si>
  <si>
    <t>中文简体</t>
  </si>
  <si>
    <t>PyCCKNÑ</t>
  </si>
  <si>
    <t>BO</t>
  </si>
  <si>
    <t>SWITCH_CC_TO_BO</t>
  </si>
  <si>
    <t>SWITCH CC˃BO</t>
  </si>
  <si>
    <t>CAMBIA DA CC˃BO</t>
  </si>
  <si>
    <t>CHANGER CC˃BO</t>
  </si>
  <si>
    <t>WECHSEL CC˃BO</t>
  </si>
  <si>
    <t>PREPNUTI CC˃BO</t>
  </si>
  <si>
    <t>ZMIEŃ CC-&gt;BO</t>
  </si>
  <si>
    <t>ПЕРЕКЛЮЧИТЬ CC˃BO</t>
  </si>
  <si>
    <t>CAMBIAR CC˃BO</t>
  </si>
  <si>
    <t>ALTERAR CC˃BO</t>
  </si>
  <si>
    <t>SWITCH BO˃CC</t>
  </si>
  <si>
    <t>CAMBIA DA BO˃CC</t>
  </si>
  <si>
    <t>CHANGER BO˃CC</t>
  </si>
  <si>
    <t>WECHSEL BO˃CC</t>
  </si>
  <si>
    <t>PREPNUTI BO˃CC</t>
  </si>
  <si>
    <t>ZMIEŃ BO˃CC</t>
  </si>
  <si>
    <t>ПЕРЕКЛЮЧИТЬ BO˃CC</t>
  </si>
  <si>
    <t>CAMBIAR BO˃CC</t>
  </si>
  <si>
    <t>ALTERAR BO˃CC</t>
  </si>
  <si>
    <t>BO_1</t>
  </si>
  <si>
    <t>BO_2</t>
  </si>
  <si>
    <t>BO_3</t>
  </si>
  <si>
    <t>BO_4</t>
  </si>
  <si>
    <t>BO_5</t>
  </si>
  <si>
    <t>BO_6</t>
  </si>
  <si>
    <t>BO-1</t>
  </si>
  <si>
    <t>BO-2</t>
  </si>
  <si>
    <t>BO-3</t>
  </si>
  <si>
    <t>BO-4</t>
  </si>
  <si>
    <t>BO-5</t>
  </si>
  <si>
    <t>BO-6</t>
  </si>
  <si>
    <t>剩余时间</t>
  </si>
  <si>
    <t>剩餘時間</t>
  </si>
  <si>
    <t>備用</t>
  </si>
  <si>
    <t>备用</t>
  </si>
  <si>
    <t>SET_BO_GAS</t>
  </si>
  <si>
    <t>SET BO GAS</t>
  </si>
  <si>
    <t>備用氣瓶設定</t>
  </si>
  <si>
    <t>备用气瓶设定</t>
  </si>
  <si>
    <t>BO_GAS</t>
  </si>
  <si>
    <t>BO GAS</t>
  </si>
  <si>
    <t>備用氣瓶</t>
  </si>
  <si>
    <t>备用气瓶</t>
  </si>
  <si>
    <t>SALT_WATER</t>
  </si>
  <si>
    <t>SALT WATER</t>
  </si>
  <si>
    <t>鹽水</t>
  </si>
  <si>
    <t>數據取樣時間</t>
  </si>
  <si>
    <t>数据采样时间</t>
  </si>
  <si>
    <t>SWITCH_BO_TO_CC</t>
  </si>
  <si>
    <t>備用-1</t>
  </si>
  <si>
    <t>備用-2</t>
  </si>
  <si>
    <t>備用-3</t>
  </si>
  <si>
    <t>備用-4</t>
  </si>
  <si>
    <t>備用-5</t>
  </si>
  <si>
    <t>備用-6</t>
  </si>
  <si>
    <t>备用-1</t>
  </si>
  <si>
    <t>备用-2</t>
  </si>
  <si>
    <t>备用-3</t>
  </si>
  <si>
    <t>备用-4</t>
  </si>
  <si>
    <t>备用-5</t>
  </si>
  <si>
    <t>备用-6</t>
  </si>
  <si>
    <t>離開</t>
  </si>
  <si>
    <t>深度限時</t>
  </si>
  <si>
    <t>深度限时</t>
  </si>
  <si>
    <t>有餘氮</t>
  </si>
  <si>
    <t>您必須刪除</t>
  </si>
  <si>
    <t>一筆資料才能</t>
  </si>
  <si>
    <t>最終停留深度</t>
  </si>
  <si>
    <t>最后停留深度</t>
  </si>
  <si>
    <t>無法使用</t>
  </si>
  <si>
    <t>无法使用</t>
  </si>
  <si>
    <t>個人</t>
  </si>
  <si>
    <t>計畫</t>
  </si>
  <si>
    <t>秒鐘</t>
  </si>
  <si>
    <t xml:space="preserve">設定 </t>
  </si>
  <si>
    <t>變暗前等待時間</t>
  </si>
  <si>
    <t>減壓深度</t>
  </si>
  <si>
    <t>减压深度</t>
  </si>
  <si>
    <t>更多潛水數據</t>
  </si>
  <si>
    <t>更多數據</t>
  </si>
  <si>
    <t>連接中斷</t>
  </si>
  <si>
    <t>氮氣</t>
  </si>
  <si>
    <t>設置警報</t>
  </si>
  <si>
    <t>開始時間</t>
  </si>
  <si>
    <t>深度過大</t>
  </si>
  <si>
    <t>- 切換</t>
  </si>
  <si>
    <t>類型</t>
  </si>
  <si>
    <t>主頁</t>
  </si>
  <si>
    <t>BO_MIN_PO2</t>
  </si>
  <si>
    <t>BO MIN PO2</t>
  </si>
  <si>
    <t>BO_MAX_PO2</t>
  </si>
  <si>
    <t>BO MAX PO2</t>
  </si>
  <si>
    <t>BO_DECO_PO2</t>
  </si>
  <si>
    <t>BO DECO PO2</t>
  </si>
  <si>
    <t>度量單位</t>
  </si>
  <si>
    <t>度量单位</t>
  </si>
  <si>
    <t>資訊記錄</t>
  </si>
  <si>
    <t>警報設定</t>
  </si>
  <si>
    <t>警报设置</t>
  </si>
  <si>
    <t>- 減少</t>
  </si>
  <si>
    <t>潛水選單</t>
  </si>
  <si>
    <t>潛水數據</t>
  </si>
  <si>
    <t>使用預設氧分壓</t>
  </si>
  <si>
    <t>免減壓</t>
  </si>
  <si>
    <t>免减压</t>
  </si>
  <si>
    <t>將被重設定</t>
  </si>
  <si>
    <t>儲存新的位置</t>
  </si>
  <si>
    <t>GPS 信號</t>
  </si>
  <si>
    <t>未發現</t>
  </si>
  <si>
    <t>初始化 GPS</t>
  </si>
  <si>
    <t>位置已儲存</t>
  </si>
  <si>
    <t>-儲存</t>
  </si>
  <si>
    <t>儲存目前位置</t>
  </si>
  <si>
    <t>儲存位置?</t>
  </si>
  <si>
    <t>數值</t>
  </si>
  <si>
    <t>低電量警告</t>
  </si>
  <si>
    <t>RTI警報</t>
  </si>
  <si>
    <t>重設平均深度</t>
  </si>
  <si>
    <t>新增分析完成的氣瓶</t>
  </si>
  <si>
    <t>新增分析完成的气瓶</t>
  </si>
  <si>
    <t>最后潜水气瓶</t>
  </si>
  <si>
    <t>最後潛水氣瓶</t>
  </si>
  <si>
    <t>前次潜水</t>
  </si>
  <si>
    <t>上次潛水</t>
  </si>
  <si>
    <t>距上次潛水時間</t>
  </si>
  <si>
    <t>失敗</t>
  </si>
  <si>
    <t>數據取樣</t>
  </si>
  <si>
    <t>采样</t>
  </si>
  <si>
    <t>入水</t>
  </si>
  <si>
    <t>潜水次数</t>
  </si>
  <si>
    <t>顯示</t>
  </si>
  <si>
    <t>当前位置</t>
  </si>
  <si>
    <t>有余氮</t>
  </si>
  <si>
    <t>超過420英尺</t>
  </si>
  <si>
    <t>標記</t>
  </si>
  <si>
    <t>已應用</t>
  </si>
  <si>
    <t>選擇要設定的氣瓶</t>
  </si>
  <si>
    <t>氣瓶氧濃度</t>
  </si>
  <si>
    <t>現在氣瓶</t>
  </si>
  <si>
    <t>当前气瓶</t>
  </si>
  <si>
    <t>气瓶氧浓度</t>
  </si>
  <si>
    <t>開放-L 與 開放-R</t>
  </si>
  <si>
    <t>开放-L 和 开放-R</t>
  </si>
  <si>
    <t>選擇氣瓶列表</t>
  </si>
  <si>
    <t>到氣瓶列表嗎?</t>
  </si>
  <si>
    <t>高氧時間限制</t>
  </si>
  <si>
    <t>高氧时间限制</t>
  </si>
  <si>
    <t>一笔资料以</t>
  </si>
  <si>
    <t>结束压力警报</t>
  </si>
  <si>
    <t>終點餘壓警報</t>
  </si>
  <si>
    <t>終點警報</t>
  </si>
  <si>
    <t>结束警报</t>
  </si>
  <si>
    <t>剩余时间警报</t>
  </si>
  <si>
    <t>剩餘時間警報</t>
  </si>
  <si>
    <t>深度停留預覽</t>
  </si>
  <si>
    <t>切勿切換氣瓶</t>
  </si>
  <si>
    <t>切勿切换气体</t>
  </si>
  <si>
    <t>時間不足</t>
  </si>
  <si>
    <t>停止下潛</t>
  </si>
  <si>
    <t>时间不足</t>
  </si>
  <si>
    <t>停止下潜</t>
  </si>
  <si>
    <t>当前氧分压</t>
  </si>
  <si>
    <t>备用 最大氧分压</t>
  </si>
  <si>
    <t>備用 最大氧分壓</t>
  </si>
  <si>
    <t>備用 減壓氧分壓</t>
  </si>
  <si>
    <t>备用 减压氧分压</t>
  </si>
  <si>
    <t>备用 最小氧分压</t>
  </si>
  <si>
    <t>備用 最小氧分壓</t>
  </si>
  <si>
    <t>有聲音</t>
  </si>
  <si>
    <t>有声音</t>
  </si>
  <si>
    <t>有震動</t>
  </si>
  <si>
    <t>有振动</t>
  </si>
  <si>
    <t xml:space="preserve">設定GF最大梯度  </t>
  </si>
  <si>
    <t xml:space="preserve">设置GF最大梯度  </t>
  </si>
  <si>
    <t>設定</t>
  </si>
  <si>
    <t>备用气瓶  切换&gt;  密闭循环</t>
  </si>
  <si>
    <t>備用氣瓶 切換&gt; 密閉循環</t>
  </si>
  <si>
    <t>密閉循環 切換&gt; 備用氣瓶</t>
  </si>
  <si>
    <t>密闭循环  切换&gt;  备用气瓶</t>
  </si>
  <si>
    <t>切換到高氧氣瓶</t>
  </si>
  <si>
    <t>切换到高氧气瓶</t>
  </si>
  <si>
    <t>删除位置</t>
  </si>
  <si>
    <t>刪除位置</t>
  </si>
  <si>
    <t>工具设置</t>
  </si>
  <si>
    <t>工具設定</t>
  </si>
  <si>
    <t>超過減壓模式氧分壓</t>
  </si>
  <si>
    <t>超过减压潜水氧分压</t>
  </si>
  <si>
    <t>HERSTELLER</t>
  </si>
  <si>
    <t>PRODUCENT</t>
  </si>
  <si>
    <t>朝各个方向</t>
  </si>
  <si>
    <t>LENT.</t>
  </si>
  <si>
    <t>БЫСТ.</t>
  </si>
  <si>
    <t>SZYB.</t>
  </si>
  <si>
    <t>WOLN.</t>
  </si>
  <si>
    <t>МЕДЛ.</t>
  </si>
  <si>
    <t>LANGS.</t>
  </si>
  <si>
    <t>POMA.</t>
  </si>
  <si>
    <t>RAPID.</t>
  </si>
  <si>
    <t>SCHN.</t>
  </si>
  <si>
    <t>RYCH.</t>
  </si>
  <si>
    <t>RÁPI.</t>
  </si>
  <si>
    <t>RAPI.</t>
  </si>
  <si>
    <t>SOST.SIC</t>
  </si>
  <si>
    <t>SUPERATO 400 PIEDI</t>
  </si>
  <si>
    <t>SUPERATO 120M</t>
  </si>
  <si>
    <t>SAUVEGARDER UNE NOUVELLE</t>
  </si>
  <si>
    <t>SI VOUS LE LIEZ A</t>
  </si>
  <si>
    <t>FABRICANTE</t>
  </si>
  <si>
    <t>PRODUTTORE</t>
  </si>
  <si>
    <t>IL GAS ATTUALE</t>
  </si>
  <si>
    <t>SERA AUTOMATIQUEMENT</t>
  </si>
  <si>
    <t>EXCEDE 120 M</t>
  </si>
  <si>
    <t>TM/TTS</t>
  </si>
  <si>
    <t>TIEMPO INM./TTS</t>
  </si>
  <si>
    <t>PRESSÃO CC-6</t>
  </si>
  <si>
    <t>УСТАНОВЛЕН НА 0,</t>
  </si>
  <si>
    <t xml:space="preserve">БАТАРЕИ </t>
  </si>
  <si>
    <t xml:space="preserve">NASTAVEN NA 0 </t>
  </si>
  <si>
    <t>JE PROPOJEN S</t>
  </si>
  <si>
    <t>MIN. TEPLOTA</t>
  </si>
  <si>
    <t xml:space="preserve">ОПРЕДЕЛЕН КАК СМЕСЬ </t>
  </si>
  <si>
    <t>ŚRED. GŁĘBOK.</t>
  </si>
  <si>
    <t>TEMPO STOP</t>
  </si>
  <si>
    <t>PRZEKRACZA 400 FT</t>
  </si>
  <si>
    <t>PRZEKRACZA 120M</t>
  </si>
  <si>
    <t>PATAMAR. DECO</t>
  </si>
  <si>
    <t>3raLINHA ESQ</t>
  </si>
  <si>
    <t>3ra LINHA DTA</t>
  </si>
  <si>
    <t>BT-JMENO</t>
  </si>
  <si>
    <t>ENDE</t>
  </si>
  <si>
    <t>TEMP.</t>
  </si>
  <si>
    <t>DURC. VERBRAUCH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</si>
</sst>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20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/>
      <name val="Calibri"/>
      <family val="2"/>
      <scheme val="minor"/>
    </font>
    <font>
      <sz val="20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charset val="16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7" fillId="0" borderId="0"/>
  </cellStyleXfs>
  <cellXfs count="122">
    <xf numFmtId="0" fontId="0" fillId="0" borderId="0" xfId="0"/>
    <xf numFmtId="0" fontId="47" fillId="0" borderId="0" xfId="1"/>
    <xf numFmtId="0" fontId="47" fillId="0" borderId="0" xfId="1" applyAlignment="1">
      <alignment horizontal="center" vertical="center"/>
    </xf>
    <xf numFmtId="0" fontId="47" fillId="0" borderId="0" xfId="1" applyAlignment="1">
      <alignment horizontal="center"/>
    </xf>
    <xf numFmtId="0" fontId="47" fillId="3" borderId="0" xfId="1" applyFill="1" applyAlignment="1">
      <alignment horizontal="center" vertical="center"/>
    </xf>
    <xf numFmtId="0" fontId="47" fillId="0" borderId="0" xfId="1" applyAlignment="1">
      <alignment horizontal="center" vertical="center" wrapText="1"/>
    </xf>
    <xf numFmtId="0" fontId="48" fillId="0" borderId="0" xfId="1" applyFont="1" applyAlignment="1">
      <alignment horizontal="center" vertical="center"/>
    </xf>
    <xf numFmtId="0" fontId="47" fillId="4" borderId="0" xfId="1" applyFill="1" applyAlignment="1">
      <alignment horizontal="center" vertical="center"/>
    </xf>
    <xf numFmtId="0" fontId="47" fillId="4" borderId="0" xfId="1" applyFill="1" applyAlignment="1">
      <alignment horizontal="center" vertical="center" wrapText="1"/>
    </xf>
    <xf numFmtId="0" fontId="47" fillId="0" borderId="0" xfId="1" applyAlignment="1">
      <alignment horizontal="center" wrapText="1"/>
    </xf>
    <xf numFmtId="49" fontId="0" fillId="0" borderId="0" xfId="0" applyNumberFormat="1" applyAlignment="1">
      <alignment horizontal="left" vertical="center" wrapText="1"/>
    </xf>
    <xf numFmtId="49" fontId="46" fillId="0" borderId="0" xfId="0" applyNumberFormat="1" applyFont="1" applyAlignment="1">
      <alignment horizontal="left" vertical="center" wrapText="1"/>
    </xf>
    <xf numFmtId="49" fontId="4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horizontal="left" vertical="center" wrapText="1"/>
    </xf>
    <xf numFmtId="49" fontId="50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horizontal="left" vertical="center" wrapText="1"/>
    </xf>
    <xf numFmtId="49" fontId="43" fillId="0" borderId="0" xfId="0" applyNumberFormat="1" applyFont="1" applyAlignment="1">
      <alignment vertical="center"/>
    </xf>
    <xf numFmtId="49" fontId="43" fillId="2" borderId="0" xfId="0" applyNumberFormat="1" applyFont="1" applyFill="1" applyAlignment="1">
      <alignment horizontal="left" vertical="center" wrapText="1"/>
    </xf>
    <xf numFmtId="49" fontId="55" fillId="0" borderId="0" xfId="0" applyNumberFormat="1" applyFont="1" applyAlignment="1">
      <alignment horizontal="left" vertical="center" wrapText="1"/>
    </xf>
    <xf numFmtId="49" fontId="42" fillId="0" borderId="0" xfId="0" applyNumberFormat="1" applyFont="1" applyAlignment="1">
      <alignment vertical="center"/>
    </xf>
    <xf numFmtId="49" fontId="42" fillId="0" borderId="0" xfId="0" applyNumberFormat="1" applyFont="1" applyAlignment="1">
      <alignment horizontal="left" vertical="center" wrapText="1"/>
    </xf>
    <xf numFmtId="49" fontId="46" fillId="5" borderId="0" xfId="0" applyNumberFormat="1" applyFont="1" applyFill="1" applyAlignment="1">
      <alignment horizontal="left" vertical="center" wrapText="1"/>
    </xf>
    <xf numFmtId="49" fontId="46" fillId="5" borderId="0" xfId="0" applyNumberFormat="1" applyFont="1" applyFill="1" applyAlignment="1">
      <alignment vertical="center"/>
    </xf>
    <xf numFmtId="49" fontId="46" fillId="0" borderId="0" xfId="0" applyNumberFormat="1" applyFont="1" applyAlignment="1">
      <alignment vertical="center"/>
    </xf>
    <xf numFmtId="49" fontId="52" fillId="0" borderId="0" xfId="0" applyNumberFormat="1" applyFont="1" applyAlignment="1">
      <alignment horizontal="left" vertical="center" wrapText="1"/>
    </xf>
    <xf numFmtId="49" fontId="51" fillId="0" borderId="0" xfId="0" applyNumberFormat="1" applyFont="1" applyAlignment="1">
      <alignment horizontal="left" vertical="center" wrapText="1"/>
    </xf>
    <xf numFmtId="49" fontId="41" fillId="0" borderId="0" xfId="0" applyNumberFormat="1" applyFont="1" applyAlignment="1">
      <alignment horizontal="left" vertical="center" wrapText="1"/>
    </xf>
    <xf numFmtId="49" fontId="59" fillId="0" borderId="0" xfId="0" applyNumberFormat="1" applyFont="1" applyAlignment="1">
      <alignment horizontal="left" vertical="center" wrapText="1"/>
    </xf>
    <xf numFmtId="49" fontId="45" fillId="6" borderId="0" xfId="0" applyNumberFormat="1" applyFont="1" applyFill="1" applyAlignment="1">
      <alignment horizontal="center" vertical="center" wrapText="1"/>
    </xf>
    <xf numFmtId="49" fontId="45" fillId="6" borderId="0" xfId="0" applyNumberFormat="1" applyFont="1" applyFill="1" applyAlignment="1">
      <alignment horizontal="center" vertical="center"/>
    </xf>
    <xf numFmtId="0" fontId="45" fillId="6" borderId="0" xfId="0" applyFont="1" applyFill="1" applyAlignment="1">
      <alignment horizontal="center" vertical="center"/>
    </xf>
    <xf numFmtId="49" fontId="56" fillId="6" borderId="0" xfId="0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left" vertical="center" wrapText="1"/>
    </xf>
    <xf numFmtId="49" fontId="30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49" fontId="45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49" fontId="0" fillId="9" borderId="0" xfId="0" applyNumberFormat="1" applyFill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45" fillId="10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left" vertical="center" wrapText="1"/>
    </xf>
    <xf numFmtId="0" fontId="45" fillId="2" borderId="0" xfId="0" applyFont="1" applyFill="1" applyAlignment="1">
      <alignment horizontal="center" vertical="center"/>
    </xf>
    <xf numFmtId="49" fontId="17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49" fontId="49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0" fontId="45" fillId="6" borderId="0" xfId="0" applyFont="1" applyFill="1" applyAlignment="1">
      <alignment vertical="center"/>
    </xf>
    <xf numFmtId="0" fontId="59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59" fillId="0" borderId="0" xfId="0" applyFont="1" applyAlignment="1">
      <alignment vertical="center"/>
    </xf>
    <xf numFmtId="49" fontId="30" fillId="0" borderId="0" xfId="0" applyNumberFormat="1" applyFont="1" applyAlignment="1">
      <alignment vertical="center"/>
    </xf>
    <xf numFmtId="49" fontId="43" fillId="0" borderId="0" xfId="0" applyNumberFormat="1" applyFont="1" applyAlignment="1">
      <alignment horizontal="left" vertical="center"/>
    </xf>
    <xf numFmtId="49" fontId="46" fillId="0" borderId="0" xfId="0" applyNumberFormat="1" applyFont="1" applyAlignment="1">
      <alignment horizontal="left" vertical="center"/>
    </xf>
    <xf numFmtId="49" fontId="42" fillId="0" borderId="0" xfId="0" applyNumberFormat="1" applyFont="1" applyAlignment="1">
      <alignment horizontal="left" vertical="center"/>
    </xf>
    <xf numFmtId="49" fontId="46" fillId="5" borderId="0" xfId="0" applyNumberFormat="1" applyFont="1" applyFill="1" applyAlignment="1">
      <alignment horizontal="left" vertical="center"/>
    </xf>
    <xf numFmtId="49" fontId="39" fillId="0" borderId="0" xfId="0" applyNumberFormat="1" applyFont="1" applyAlignment="1">
      <alignment vertical="center"/>
    </xf>
    <xf numFmtId="0" fontId="6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49" fontId="2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42" fillId="0" borderId="0" xfId="0" applyNumberFormat="1" applyFont="1" applyAlignment="1">
      <alignment vertical="center" wrapText="1"/>
    </xf>
    <xf numFmtId="49" fontId="51" fillId="0" borderId="0" xfId="0" applyNumberFormat="1" applyFont="1" applyAlignment="1">
      <alignment vertical="center"/>
    </xf>
    <xf numFmtId="49" fontId="49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29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49" fontId="26" fillId="0" borderId="0" xfId="0" applyNumberFormat="1" applyFont="1" applyAlignment="1">
      <alignment vertical="center" wrapText="1"/>
    </xf>
    <xf numFmtId="49" fontId="36" fillId="0" borderId="0" xfId="0" applyNumberFormat="1" applyFont="1" applyAlignment="1">
      <alignment vertical="center"/>
    </xf>
    <xf numFmtId="49" fontId="46" fillId="5" borderId="0" xfId="0" applyNumberFormat="1" applyFont="1" applyFill="1" applyAlignment="1">
      <alignment vertical="center" wrapText="1"/>
    </xf>
    <xf numFmtId="49" fontId="40" fillId="0" borderId="0" xfId="0" applyNumberFormat="1" applyFont="1" applyAlignment="1">
      <alignment vertical="center"/>
    </xf>
    <xf numFmtId="0" fontId="50" fillId="0" borderId="0" xfId="0" applyFont="1" applyAlignment="1">
      <alignment vertical="center"/>
    </xf>
    <xf numFmtId="49" fontId="25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49" fontId="31" fillId="0" borderId="0" xfId="0" applyNumberFormat="1" applyFont="1" applyAlignment="1">
      <alignment vertical="center"/>
    </xf>
    <xf numFmtId="49" fontId="32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49" fontId="55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49" fontId="28" fillId="0" borderId="0" xfId="0" applyNumberFormat="1" applyFont="1" applyAlignment="1">
      <alignment vertical="center"/>
    </xf>
    <xf numFmtId="49" fontId="37" fillId="0" borderId="0" xfId="0" applyNumberFormat="1" applyFont="1" applyAlignment="1">
      <alignment vertical="center"/>
    </xf>
    <xf numFmtId="49" fontId="38" fillId="0" borderId="0" xfId="0" applyNumberFormat="1" applyFont="1" applyAlignment="1">
      <alignment vertical="center"/>
    </xf>
    <xf numFmtId="49" fontId="43" fillId="2" borderId="0" xfId="0" applyNumberFormat="1" applyFont="1" applyFill="1" applyAlignment="1">
      <alignment vertical="center"/>
    </xf>
    <xf numFmtId="49" fontId="34" fillId="0" borderId="0" xfId="0" applyNumberFormat="1" applyFont="1" applyAlignment="1">
      <alignment vertical="center"/>
    </xf>
    <xf numFmtId="0" fontId="59" fillId="0" borderId="0" xfId="0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57" fillId="5" borderId="0" xfId="0" applyNumberFormat="1" applyFont="1" applyFill="1" applyAlignment="1">
      <alignment vertical="center"/>
    </xf>
    <xf numFmtId="49" fontId="43" fillId="0" borderId="0" xfId="0" applyNumberFormat="1" applyFont="1" applyAlignment="1">
      <alignment vertical="center" wrapText="1"/>
    </xf>
    <xf numFmtId="49" fontId="46" fillId="0" borderId="0" xfId="0" applyNumberFormat="1" applyFont="1" applyAlignment="1">
      <alignment vertical="center" wrapText="1"/>
    </xf>
    <xf numFmtId="49" fontId="2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0" fillId="2" borderId="0" xfId="0" applyNumberFormat="1" applyFill="1" applyAlignment="1">
      <alignment vertical="center"/>
    </xf>
    <xf numFmtId="0" fontId="61" fillId="7" borderId="0" xfId="0" applyFont="1" applyFill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vertical="center"/>
    </xf>
    <xf numFmtId="0" fontId="59" fillId="11" borderId="0" xfId="0" applyFont="1" applyFill="1" applyAlignment="1">
      <alignment vertical="center"/>
    </xf>
    <xf numFmtId="49" fontId="46" fillId="11" borderId="0" xfId="0" applyNumberFormat="1" applyFont="1" applyFill="1" applyAlignment="1">
      <alignment horizontal="left" vertical="center" wrapText="1"/>
    </xf>
    <xf numFmtId="49" fontId="0" fillId="12" borderId="0" xfId="0" applyNumberFormat="1" applyFill="1" applyAlignment="1">
      <alignment horizontal="left" vertical="center" wrapText="1"/>
    </xf>
    <xf numFmtId="49" fontId="0" fillId="13" borderId="0" xfId="0" applyNumberFormat="1" applyFill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"/>
  <sheetViews>
    <sheetView workbookViewId="0">
      <selection activeCell="E35" sqref="E35"/>
    </sheetView>
  </sheetViews>
  <sheetFormatPr defaultColWidth="12.453125" defaultRowHeight="15.5" x14ac:dyDescent="0.35"/>
  <cols>
    <col min="1" max="1" width="4.453125" style="1" customWidth="1"/>
    <col min="2" max="16384" width="12.453125" style="1"/>
  </cols>
  <sheetData>
    <row r="1" spans="1:7" x14ac:dyDescent="0.35">
      <c r="A1" s="1" t="s">
        <v>158</v>
      </c>
    </row>
    <row r="5" spans="1:7" ht="31" x14ac:dyDescent="0.35">
      <c r="B5" s="5" t="s">
        <v>157</v>
      </c>
      <c r="C5" s="9" t="s">
        <v>156</v>
      </c>
      <c r="D5" s="9" t="s">
        <v>155</v>
      </c>
    </row>
    <row r="6" spans="1:7" x14ac:dyDescent="0.35">
      <c r="A6" s="3">
        <v>1</v>
      </c>
      <c r="B6" s="2" t="s">
        <v>0</v>
      </c>
      <c r="C6" s="2" t="s">
        <v>0</v>
      </c>
      <c r="D6" s="7" t="s">
        <v>0</v>
      </c>
    </row>
    <row r="7" spans="1:7" x14ac:dyDescent="0.35">
      <c r="A7" s="3">
        <v>2</v>
      </c>
      <c r="B7" s="2" t="s">
        <v>154</v>
      </c>
      <c r="C7" s="2" t="s">
        <v>154</v>
      </c>
      <c r="D7" s="7" t="s">
        <v>154</v>
      </c>
    </row>
    <row r="8" spans="1:7" x14ac:dyDescent="0.35">
      <c r="A8" s="3">
        <v>3</v>
      </c>
      <c r="B8" s="2" t="s">
        <v>153</v>
      </c>
      <c r="C8" s="2" t="s">
        <v>153</v>
      </c>
      <c r="D8" s="7" t="s">
        <v>153</v>
      </c>
    </row>
    <row r="9" spans="1:7" x14ac:dyDescent="0.35">
      <c r="A9" s="3">
        <v>4</v>
      </c>
      <c r="B9" s="2" t="s">
        <v>152</v>
      </c>
      <c r="C9" s="2" t="s">
        <v>152</v>
      </c>
      <c r="D9" s="7" t="s">
        <v>152</v>
      </c>
    </row>
    <row r="10" spans="1:7" x14ac:dyDescent="0.35">
      <c r="A10" s="3">
        <v>5</v>
      </c>
      <c r="B10" s="2" t="s">
        <v>151</v>
      </c>
      <c r="C10" s="2" t="s">
        <v>151</v>
      </c>
      <c r="D10" s="7" t="s">
        <v>151</v>
      </c>
    </row>
    <row r="11" spans="1:7" x14ac:dyDescent="0.35">
      <c r="A11" s="3">
        <v>6</v>
      </c>
      <c r="B11" s="2" t="s">
        <v>150</v>
      </c>
      <c r="C11" s="2" t="s">
        <v>150</v>
      </c>
      <c r="D11" s="7" t="s">
        <v>150</v>
      </c>
    </row>
    <row r="12" spans="1:7" x14ac:dyDescent="0.35">
      <c r="A12" s="3">
        <v>7</v>
      </c>
      <c r="B12" s="2" t="s">
        <v>143</v>
      </c>
      <c r="C12" s="2" t="s">
        <v>143</v>
      </c>
      <c r="D12" s="7" t="s">
        <v>138</v>
      </c>
    </row>
    <row r="13" spans="1:7" ht="31" x14ac:dyDescent="0.35">
      <c r="A13" s="3">
        <v>8</v>
      </c>
      <c r="B13" s="5" t="s">
        <v>149</v>
      </c>
      <c r="C13" s="5" t="s">
        <v>149</v>
      </c>
      <c r="D13" s="8" t="s">
        <v>149</v>
      </c>
      <c r="F13" s="2"/>
      <c r="G13" s="2"/>
    </row>
    <row r="14" spans="1:7" x14ac:dyDescent="0.35">
      <c r="A14" s="3">
        <v>9</v>
      </c>
      <c r="B14" s="2" t="s">
        <v>147</v>
      </c>
      <c r="C14" s="2" t="s">
        <v>147</v>
      </c>
      <c r="D14" s="7" t="s">
        <v>144</v>
      </c>
    </row>
    <row r="15" spans="1:7" x14ac:dyDescent="0.35">
      <c r="A15" s="3">
        <v>10</v>
      </c>
      <c r="B15" s="2" t="s">
        <v>145</v>
      </c>
      <c r="C15" s="2" t="s">
        <v>145</v>
      </c>
      <c r="D15" s="7" t="s">
        <v>148</v>
      </c>
    </row>
    <row r="16" spans="1:7" x14ac:dyDescent="0.35">
      <c r="A16" s="3">
        <v>11</v>
      </c>
      <c r="B16" s="2" t="s">
        <v>141</v>
      </c>
      <c r="C16" s="2" t="s">
        <v>141</v>
      </c>
      <c r="D16" s="7" t="s">
        <v>146</v>
      </c>
    </row>
    <row r="17" spans="1:4" x14ac:dyDescent="0.35">
      <c r="A17" s="3">
        <v>12</v>
      </c>
      <c r="B17" s="2" t="s">
        <v>148</v>
      </c>
      <c r="C17" s="2" t="s">
        <v>148</v>
      </c>
      <c r="D17" s="4" t="s">
        <v>147</v>
      </c>
    </row>
    <row r="18" spans="1:4" x14ac:dyDescent="0.35">
      <c r="A18" s="2">
        <v>13</v>
      </c>
      <c r="B18" s="6" t="s">
        <v>146</v>
      </c>
      <c r="C18" s="5" t="s">
        <v>146</v>
      </c>
      <c r="D18" s="4" t="s">
        <v>145</v>
      </c>
    </row>
    <row r="19" spans="1:4" x14ac:dyDescent="0.35">
      <c r="A19" s="3">
        <v>14</v>
      </c>
      <c r="B19" s="2" t="s">
        <v>144</v>
      </c>
      <c r="C19" s="2" t="s">
        <v>144</v>
      </c>
      <c r="D19" s="4" t="s">
        <v>143</v>
      </c>
    </row>
    <row r="20" spans="1:4" x14ac:dyDescent="0.35">
      <c r="A20" s="3">
        <v>15</v>
      </c>
      <c r="B20" s="2"/>
      <c r="C20" s="2" t="s">
        <v>142</v>
      </c>
      <c r="D20" s="4" t="s">
        <v>141</v>
      </c>
    </row>
    <row r="21" spans="1:4" x14ac:dyDescent="0.35">
      <c r="A21" s="3">
        <v>16</v>
      </c>
      <c r="B21" s="2"/>
      <c r="C21" s="2" t="s">
        <v>140</v>
      </c>
      <c r="D21" s="4" t="s">
        <v>139</v>
      </c>
    </row>
    <row r="22" spans="1:4" x14ac:dyDescent="0.35">
      <c r="A22" s="3">
        <v>17</v>
      </c>
      <c r="B22" s="2"/>
      <c r="C22" s="2" t="s">
        <v>138</v>
      </c>
      <c r="D22" s="2"/>
    </row>
    <row r="23" spans="1:4" x14ac:dyDescent="0.35">
      <c r="A23" s="3">
        <v>18</v>
      </c>
      <c r="B23" s="2"/>
      <c r="C23" s="2" t="s">
        <v>137</v>
      </c>
      <c r="D23" s="2"/>
    </row>
    <row r="24" spans="1:4" x14ac:dyDescent="0.35">
      <c r="A24" s="3">
        <v>19</v>
      </c>
      <c r="B24" s="2"/>
      <c r="C24" s="2" t="s">
        <v>136</v>
      </c>
      <c r="D24" s="2"/>
    </row>
  </sheetData>
  <pageMargins left="0.75" right="0.75" top="1" bottom="1" header="0.5" footer="0.5"/>
  <pageSetup paperSize="9" orientation="portrait" horizontalDpi="4294967292" verticalDpi="4294967292" r:id="rId1"/>
  <headerFooter>
    <oddHeader>&amp;R&amp;"Arial"&amp;9&amp;K737373Information 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565"/>
  <sheetViews>
    <sheetView tabSelected="1" zoomScale="85" zoomScaleNormal="85" workbookViewId="0">
      <pane xSplit="3" ySplit="1" topLeftCell="E16" activePane="bottomRight" state="frozen"/>
      <selection pane="topRight" activeCell="D1" sqref="D1"/>
      <selection pane="bottomLeft" activeCell="A2" sqref="A2"/>
      <selection pane="bottomRight" activeCell="H30" sqref="H30"/>
    </sheetView>
  </sheetViews>
  <sheetFormatPr defaultColWidth="8.7265625" defaultRowHeight="14.5" x14ac:dyDescent="0.35"/>
  <cols>
    <col min="1" max="1" width="31.453125" style="13" customWidth="1"/>
    <col min="2" max="2" width="28" style="13" customWidth="1"/>
    <col min="3" max="3" width="31.1796875" style="10" customWidth="1"/>
    <col min="4" max="4" width="34.453125" style="14" customWidth="1"/>
    <col min="5" max="5" width="28.453125" style="14" customWidth="1"/>
    <col min="6" max="6" width="33.453125" style="14" customWidth="1"/>
    <col min="7" max="7" width="18.7265625" style="18" customWidth="1"/>
    <col min="8" max="8" width="24" style="25" customWidth="1"/>
    <col min="9" max="9" width="35.26953125" style="14" customWidth="1"/>
    <col min="10" max="10" width="34.453125" style="13" customWidth="1"/>
    <col min="11" max="11" width="35.54296875" style="13" customWidth="1"/>
    <col min="12" max="12" width="43.54296875" style="14" customWidth="1"/>
    <col min="13" max="13" width="27" style="21" customWidth="1"/>
    <col min="14" max="14" width="31.26953125" style="24" customWidth="1"/>
    <col min="15" max="15" width="8.7265625" style="58"/>
    <col min="16" max="16384" width="8.7265625" style="13"/>
  </cols>
  <sheetData>
    <row r="1" spans="1:17" s="57" customFormat="1" ht="20.25" customHeight="1" x14ac:dyDescent="0.35">
      <c r="A1" s="55" t="s">
        <v>2148</v>
      </c>
      <c r="B1" s="30" t="s">
        <v>2147</v>
      </c>
      <c r="C1" s="30" t="s">
        <v>0</v>
      </c>
      <c r="D1" s="31" t="s">
        <v>98</v>
      </c>
      <c r="E1" s="31" t="s">
        <v>187</v>
      </c>
      <c r="F1" s="30" t="s">
        <v>154</v>
      </c>
      <c r="G1" s="38" t="s">
        <v>777</v>
      </c>
      <c r="H1" s="38" t="s">
        <v>150</v>
      </c>
      <c r="I1" s="32" t="s">
        <v>144</v>
      </c>
      <c r="J1" s="46" t="s">
        <v>1816</v>
      </c>
      <c r="K1" s="46" t="s">
        <v>1817</v>
      </c>
      <c r="L1" s="44" t="s">
        <v>148</v>
      </c>
      <c r="M1" s="33" t="s">
        <v>892</v>
      </c>
      <c r="N1" s="31" t="s">
        <v>1396</v>
      </c>
      <c r="O1" s="56">
        <f>(SUM(O2:O565)/1024)*12</f>
        <v>44.21484375</v>
      </c>
    </row>
    <row r="2" spans="1:17" x14ac:dyDescent="0.35">
      <c r="A2" s="13" t="s">
        <v>1881</v>
      </c>
      <c r="B2" s="13" t="str">
        <f t="shared" ref="B2:B65" si="0">CONCATENATE("TxtStr_",A2,",")</f>
        <v>TxtStr_3rd_ROW_LEFT,</v>
      </c>
      <c r="C2" s="10" t="s">
        <v>1882</v>
      </c>
      <c r="D2" s="10" t="s">
        <v>2178</v>
      </c>
      <c r="E2" s="10" t="s">
        <v>2180</v>
      </c>
      <c r="F2" s="10" t="s">
        <v>2179</v>
      </c>
      <c r="G2" s="10" t="s">
        <v>2769</v>
      </c>
      <c r="H2" s="10" t="s">
        <v>2770</v>
      </c>
      <c r="I2" s="10" t="s">
        <v>4109</v>
      </c>
      <c r="J2" s="10" t="s">
        <v>4330</v>
      </c>
      <c r="K2" s="10" t="s">
        <v>4332</v>
      </c>
      <c r="L2" s="40" t="s">
        <v>3854</v>
      </c>
      <c r="M2" s="10" t="s">
        <v>2768</v>
      </c>
      <c r="N2" s="10" t="s">
        <v>5323</v>
      </c>
      <c r="O2" s="58">
        <f>LEN(C2)</f>
        <v>12</v>
      </c>
    </row>
    <row r="3" spans="1:17" x14ac:dyDescent="0.35">
      <c r="A3" s="13" t="s">
        <v>1883</v>
      </c>
      <c r="B3" s="13" t="str">
        <f t="shared" si="0"/>
        <v>TxtStr_3rd_ROW_RIGHT,</v>
      </c>
      <c r="C3" s="10" t="s">
        <v>1884</v>
      </c>
      <c r="D3" s="10" t="s">
        <v>2181</v>
      </c>
      <c r="E3" s="10" t="s">
        <v>2183</v>
      </c>
      <c r="F3" s="10" t="s">
        <v>2182</v>
      </c>
      <c r="G3" s="10" t="s">
        <v>2772</v>
      </c>
      <c r="H3" s="10" t="s">
        <v>2773</v>
      </c>
      <c r="I3" s="10" t="s">
        <v>4110</v>
      </c>
      <c r="J3" s="10" t="s">
        <v>4331</v>
      </c>
      <c r="K3" s="10" t="s">
        <v>4333</v>
      </c>
      <c r="L3" s="40" t="s">
        <v>3855</v>
      </c>
      <c r="M3" s="10" t="s">
        <v>2771</v>
      </c>
      <c r="N3" s="10" t="s">
        <v>5324</v>
      </c>
      <c r="O3" s="58">
        <f>LEN(C3)</f>
        <v>13</v>
      </c>
    </row>
    <row r="4" spans="1:17" x14ac:dyDescent="0.35">
      <c r="A4" s="13" t="s">
        <v>3529</v>
      </c>
      <c r="B4" s="13" t="str">
        <f t="shared" si="0"/>
        <v>TxtStr_ACTUAL,</v>
      </c>
      <c r="C4" s="10" t="s">
        <v>3529</v>
      </c>
      <c r="D4" s="10" t="s">
        <v>3530</v>
      </c>
      <c r="E4" s="14" t="s">
        <v>3532</v>
      </c>
      <c r="F4" s="10" t="s">
        <v>3531</v>
      </c>
      <c r="G4" s="59" t="s">
        <v>3534</v>
      </c>
      <c r="H4" s="25" t="s">
        <v>3535</v>
      </c>
      <c r="I4" s="10" t="s">
        <v>4111</v>
      </c>
      <c r="J4" s="10" t="s">
        <v>4334</v>
      </c>
      <c r="K4" s="10" t="s">
        <v>4335</v>
      </c>
      <c r="L4" s="40" t="s">
        <v>3856</v>
      </c>
      <c r="M4" s="59" t="s">
        <v>3529</v>
      </c>
      <c r="N4" s="59" t="s">
        <v>3533</v>
      </c>
      <c r="O4" s="13"/>
    </row>
    <row r="5" spans="1:17" x14ac:dyDescent="0.35">
      <c r="A5" s="13" t="s">
        <v>72</v>
      </c>
      <c r="B5" s="13" t="str">
        <f t="shared" si="0"/>
        <v>TxtStr_ADD_PO2_MOD,</v>
      </c>
      <c r="C5" s="10" t="s">
        <v>539</v>
      </c>
      <c r="D5" s="10" t="s">
        <v>423</v>
      </c>
      <c r="E5" s="14" t="s">
        <v>560</v>
      </c>
      <c r="F5" s="10" t="s">
        <v>539</v>
      </c>
      <c r="G5" s="18" t="s">
        <v>539</v>
      </c>
      <c r="H5" s="25" t="s">
        <v>539</v>
      </c>
      <c r="I5" s="10" t="s">
        <v>539</v>
      </c>
      <c r="J5" s="10" t="s">
        <v>423</v>
      </c>
      <c r="K5" s="10" t="s">
        <v>423</v>
      </c>
      <c r="L5" s="14" t="s">
        <v>1250</v>
      </c>
      <c r="M5" s="21" t="s">
        <v>893</v>
      </c>
      <c r="N5" s="24" t="s">
        <v>539</v>
      </c>
      <c r="O5" s="58">
        <f t="shared" ref="O5:O19" si="1">LEN(C5)</f>
        <v>7</v>
      </c>
    </row>
    <row r="6" spans="1:17" x14ac:dyDescent="0.35">
      <c r="A6" s="13" t="s">
        <v>73</v>
      </c>
      <c r="B6" s="13" t="str">
        <f t="shared" si="0"/>
        <v>TxtStr_ADJUST,</v>
      </c>
      <c r="C6" s="10" t="s">
        <v>73</v>
      </c>
      <c r="D6" s="10" t="s">
        <v>540</v>
      </c>
      <c r="E6" s="14" t="s">
        <v>191</v>
      </c>
      <c r="F6" s="10" t="s">
        <v>242</v>
      </c>
      <c r="G6" s="60" t="s">
        <v>1594</v>
      </c>
      <c r="H6" s="61" t="s">
        <v>872</v>
      </c>
      <c r="I6" s="10" t="s">
        <v>782</v>
      </c>
      <c r="J6" s="10" t="s">
        <v>1466</v>
      </c>
      <c r="K6" s="10" t="s">
        <v>4339</v>
      </c>
      <c r="L6" s="53" t="s">
        <v>1251</v>
      </c>
      <c r="M6" s="62" t="s">
        <v>894</v>
      </c>
      <c r="N6" s="63" t="s">
        <v>894</v>
      </c>
      <c r="O6" s="58">
        <f t="shared" si="1"/>
        <v>6</v>
      </c>
    </row>
    <row r="7" spans="1:17" x14ac:dyDescent="0.35">
      <c r="A7" s="13" t="s">
        <v>186</v>
      </c>
      <c r="B7" s="13" t="str">
        <f t="shared" si="0"/>
        <v>TxtStr_AIR,</v>
      </c>
      <c r="C7" s="10" t="s">
        <v>186</v>
      </c>
      <c r="D7" s="10" t="s">
        <v>185</v>
      </c>
      <c r="E7" s="14" t="s">
        <v>186</v>
      </c>
      <c r="F7" s="10" t="s">
        <v>634</v>
      </c>
      <c r="G7" s="17" t="s">
        <v>778</v>
      </c>
      <c r="H7" s="11" t="s">
        <v>186</v>
      </c>
      <c r="I7" s="10" t="s">
        <v>783</v>
      </c>
      <c r="J7" s="10" t="s">
        <v>4337</v>
      </c>
      <c r="K7" s="10" t="s">
        <v>4338</v>
      </c>
      <c r="L7" s="10" t="s">
        <v>1252</v>
      </c>
      <c r="M7" s="21" t="s">
        <v>895</v>
      </c>
      <c r="N7" s="23" t="s">
        <v>1397</v>
      </c>
      <c r="O7" s="58">
        <f t="shared" si="1"/>
        <v>3</v>
      </c>
    </row>
    <row r="8" spans="1:17" x14ac:dyDescent="0.35">
      <c r="A8" s="13" t="s">
        <v>464</v>
      </c>
      <c r="B8" s="13" t="str">
        <f t="shared" si="0"/>
        <v>TxtStr_ALARM,</v>
      </c>
      <c r="C8" s="10" t="s">
        <v>464</v>
      </c>
      <c r="D8" s="10" t="s">
        <v>787</v>
      </c>
      <c r="E8" s="14" t="s">
        <v>334</v>
      </c>
      <c r="F8" s="10" t="s">
        <v>464</v>
      </c>
      <c r="G8" s="17" t="s">
        <v>464</v>
      </c>
      <c r="H8" s="11" t="s">
        <v>781</v>
      </c>
      <c r="I8" s="10" t="s">
        <v>784</v>
      </c>
      <c r="J8" s="10" t="s">
        <v>1467</v>
      </c>
      <c r="K8" s="10" t="s">
        <v>4340</v>
      </c>
      <c r="L8" s="10" t="s">
        <v>1253</v>
      </c>
      <c r="M8" s="21" t="s">
        <v>897</v>
      </c>
      <c r="N8" s="23" t="s">
        <v>1398</v>
      </c>
      <c r="O8" s="58">
        <f t="shared" si="1"/>
        <v>5</v>
      </c>
    </row>
    <row r="9" spans="1:17" ht="29" x14ac:dyDescent="0.35">
      <c r="A9" s="13" t="s">
        <v>649</v>
      </c>
      <c r="B9" s="13" t="str">
        <f t="shared" si="0"/>
        <v>TxtStr_ALARM_LOW_BATT,</v>
      </c>
      <c r="C9" s="10" t="s">
        <v>648</v>
      </c>
      <c r="D9" s="10" t="s">
        <v>651</v>
      </c>
      <c r="E9" s="14" t="s">
        <v>648</v>
      </c>
      <c r="F9" s="10" t="s">
        <v>650</v>
      </c>
      <c r="G9" s="17" t="s">
        <v>780</v>
      </c>
      <c r="H9" s="11" t="s">
        <v>1672</v>
      </c>
      <c r="I9" s="10" t="s">
        <v>785</v>
      </c>
      <c r="J9" s="10" t="s">
        <v>1468</v>
      </c>
      <c r="K9" s="10" t="s">
        <v>4341</v>
      </c>
      <c r="L9" s="10" t="s">
        <v>1254</v>
      </c>
      <c r="M9" s="21" t="s">
        <v>1659</v>
      </c>
      <c r="N9" s="23" t="s">
        <v>1713</v>
      </c>
      <c r="O9" s="58">
        <f t="shared" si="1"/>
        <v>14</v>
      </c>
    </row>
    <row r="10" spans="1:17" x14ac:dyDescent="0.35">
      <c r="A10" s="13" t="s">
        <v>329</v>
      </c>
      <c r="B10" s="13" t="str">
        <f t="shared" si="0"/>
        <v>TxtStr_ALARMS,</v>
      </c>
      <c r="C10" s="10" t="s">
        <v>329</v>
      </c>
      <c r="D10" s="10" t="s">
        <v>333</v>
      </c>
      <c r="E10" s="14" t="s">
        <v>334</v>
      </c>
      <c r="F10" s="10" t="s">
        <v>1398</v>
      </c>
      <c r="G10" s="17" t="s">
        <v>781</v>
      </c>
      <c r="H10" s="11" t="s">
        <v>781</v>
      </c>
      <c r="I10" s="10" t="s">
        <v>784</v>
      </c>
      <c r="J10" s="34" t="s">
        <v>5195</v>
      </c>
      <c r="K10" s="34" t="s">
        <v>5194</v>
      </c>
      <c r="L10" s="10" t="s">
        <v>3863</v>
      </c>
      <c r="M10" s="21" t="s">
        <v>898</v>
      </c>
      <c r="N10" s="23" t="s">
        <v>334</v>
      </c>
      <c r="O10" s="58">
        <f t="shared" si="1"/>
        <v>6</v>
      </c>
    </row>
    <row r="11" spans="1:17" x14ac:dyDescent="0.35">
      <c r="A11" s="13" t="s">
        <v>2061</v>
      </c>
      <c r="B11" s="13" t="str">
        <f t="shared" si="0"/>
        <v>TxtStr_ANALYZE,</v>
      </c>
      <c r="C11" s="10" t="s">
        <v>2061</v>
      </c>
      <c r="D11" s="10" t="s">
        <v>2187</v>
      </c>
      <c r="E11" s="10" t="s">
        <v>2185</v>
      </c>
      <c r="F11" s="10" t="s">
        <v>2188</v>
      </c>
      <c r="G11" s="10" t="s">
        <v>2780</v>
      </c>
      <c r="H11" s="10" t="s">
        <v>2781</v>
      </c>
      <c r="I11" s="10" t="s">
        <v>4112</v>
      </c>
      <c r="J11" s="10" t="s">
        <v>4336</v>
      </c>
      <c r="K11" s="10" t="s">
        <v>4336</v>
      </c>
      <c r="L11" s="40" t="s">
        <v>3857</v>
      </c>
      <c r="M11" s="10" t="s">
        <v>2778</v>
      </c>
      <c r="N11" s="10" t="s">
        <v>2779</v>
      </c>
      <c r="O11" s="58">
        <f t="shared" si="1"/>
        <v>7</v>
      </c>
    </row>
    <row r="12" spans="1:17" x14ac:dyDescent="0.35">
      <c r="A12" s="13" t="s">
        <v>2044</v>
      </c>
      <c r="B12" s="13" t="str">
        <f t="shared" si="0"/>
        <v>TxtStr_ANALYZER,</v>
      </c>
      <c r="C12" s="10" t="s">
        <v>2044</v>
      </c>
      <c r="D12" s="10" t="s">
        <v>2184</v>
      </c>
      <c r="E12" s="10" t="s">
        <v>2186</v>
      </c>
      <c r="F12" s="10" t="s">
        <v>2185</v>
      </c>
      <c r="G12" s="10" t="s">
        <v>2784</v>
      </c>
      <c r="H12" s="10" t="s">
        <v>2785</v>
      </c>
      <c r="I12" s="10" t="s">
        <v>4112</v>
      </c>
      <c r="J12" s="10" t="s">
        <v>4336</v>
      </c>
      <c r="K12" s="10" t="s">
        <v>4336</v>
      </c>
      <c r="L12" s="40" t="s">
        <v>3859</v>
      </c>
      <c r="M12" s="10" t="s">
        <v>2782</v>
      </c>
      <c r="N12" s="10" t="s">
        <v>2783</v>
      </c>
      <c r="O12" s="58">
        <f t="shared" si="1"/>
        <v>8</v>
      </c>
    </row>
    <row r="13" spans="1:17" x14ac:dyDescent="0.35">
      <c r="A13" s="13" t="s">
        <v>2062</v>
      </c>
      <c r="B13" s="13" t="str">
        <f t="shared" si="0"/>
        <v>TxtStr_ANALYZING,</v>
      </c>
      <c r="C13" s="10" t="s">
        <v>2062</v>
      </c>
      <c r="D13" s="10" t="s">
        <v>2189</v>
      </c>
      <c r="E13" s="10" t="s">
        <v>2191</v>
      </c>
      <c r="F13" s="10" t="s">
        <v>2190</v>
      </c>
      <c r="G13" s="10" t="s">
        <v>2788</v>
      </c>
      <c r="H13" s="10" t="s">
        <v>2781</v>
      </c>
      <c r="I13" s="10" t="s">
        <v>4112</v>
      </c>
      <c r="J13" s="10" t="s">
        <v>4336</v>
      </c>
      <c r="K13" s="10" t="s">
        <v>4336</v>
      </c>
      <c r="L13" s="40" t="s">
        <v>3858</v>
      </c>
      <c r="M13" s="10" t="s">
        <v>2786</v>
      </c>
      <c r="N13" s="10" t="s">
        <v>2787</v>
      </c>
      <c r="O13" s="58">
        <f t="shared" si="1"/>
        <v>9</v>
      </c>
    </row>
    <row r="14" spans="1:17" x14ac:dyDescent="0.35">
      <c r="A14" s="13" t="s">
        <v>1397</v>
      </c>
      <c r="B14" s="13" t="str">
        <f t="shared" si="0"/>
        <v>TxtStr_AR,</v>
      </c>
      <c r="C14" s="10" t="s">
        <v>1397</v>
      </c>
      <c r="D14" s="10" t="s">
        <v>3729</v>
      </c>
      <c r="E14" s="10" t="s">
        <v>3729</v>
      </c>
      <c r="F14" s="10" t="s">
        <v>1397</v>
      </c>
      <c r="G14" s="10" t="s">
        <v>3731</v>
      </c>
      <c r="H14" s="10" t="s">
        <v>3731</v>
      </c>
      <c r="I14" s="115" t="s">
        <v>1397</v>
      </c>
      <c r="J14" s="10" t="s">
        <v>4342</v>
      </c>
      <c r="K14" s="10" t="s">
        <v>4342</v>
      </c>
      <c r="L14" s="10" t="s">
        <v>3861</v>
      </c>
      <c r="M14" s="10" t="s">
        <v>770</v>
      </c>
      <c r="N14" s="10" t="s">
        <v>3730</v>
      </c>
      <c r="O14" s="58">
        <f t="shared" si="1"/>
        <v>2</v>
      </c>
      <c r="Q14" s="10" t="s">
        <v>3799</v>
      </c>
    </row>
    <row r="15" spans="1:17" x14ac:dyDescent="0.35">
      <c r="A15" s="13" t="s">
        <v>770</v>
      </c>
      <c r="B15" s="13" t="str">
        <f t="shared" si="0"/>
        <v>TxtStr_ASC,</v>
      </c>
      <c r="C15" s="10" t="s">
        <v>770</v>
      </c>
      <c r="D15" s="10" t="s">
        <v>770</v>
      </c>
      <c r="E15" s="14" t="s">
        <v>770</v>
      </c>
      <c r="F15" s="10" t="s">
        <v>771</v>
      </c>
      <c r="G15" s="17" t="s">
        <v>1595</v>
      </c>
      <c r="H15" s="11" t="s">
        <v>3823</v>
      </c>
      <c r="I15" s="10" t="s">
        <v>786</v>
      </c>
      <c r="J15" s="10" t="s">
        <v>1469</v>
      </c>
      <c r="K15" s="10" t="s">
        <v>1469</v>
      </c>
      <c r="L15" s="10" t="s">
        <v>3862</v>
      </c>
      <c r="M15" s="21" t="s">
        <v>770</v>
      </c>
      <c r="N15" s="23" t="s">
        <v>770</v>
      </c>
      <c r="O15" s="58">
        <f t="shared" si="1"/>
        <v>3</v>
      </c>
    </row>
    <row r="16" spans="1:17" ht="29" x14ac:dyDescent="0.35">
      <c r="A16" s="13" t="s">
        <v>3423</v>
      </c>
      <c r="B16" s="13" t="str">
        <f t="shared" si="0"/>
        <v>TxtStr_ASCENT_TOO_FAST,</v>
      </c>
      <c r="C16" s="10" t="s">
        <v>3425</v>
      </c>
      <c r="D16" s="10" t="s">
        <v>3424</v>
      </c>
      <c r="E16" s="10" t="s">
        <v>3427</v>
      </c>
      <c r="F16" s="10" t="s">
        <v>3426</v>
      </c>
      <c r="G16" s="10" t="s">
        <v>3430</v>
      </c>
      <c r="H16" s="10" t="s">
        <v>3431</v>
      </c>
      <c r="I16" s="10" t="s">
        <v>4113</v>
      </c>
      <c r="J16" s="10" t="s">
        <v>4343</v>
      </c>
      <c r="K16" s="10" t="s">
        <v>4344</v>
      </c>
      <c r="L16" s="40" t="s">
        <v>3860</v>
      </c>
      <c r="M16" s="10" t="s">
        <v>3428</v>
      </c>
      <c r="N16" s="10" t="s">
        <v>3429</v>
      </c>
      <c r="O16" s="58">
        <f t="shared" si="1"/>
        <v>15</v>
      </c>
    </row>
    <row r="17" spans="1:15" x14ac:dyDescent="0.35">
      <c r="A17" s="13" t="s">
        <v>287</v>
      </c>
      <c r="B17" s="13" t="str">
        <f t="shared" si="0"/>
        <v>TxtStr_AUDIBLE,</v>
      </c>
      <c r="C17" s="10" t="s">
        <v>287</v>
      </c>
      <c r="D17" s="10" t="s">
        <v>306</v>
      </c>
      <c r="E17" s="14" t="s">
        <v>287</v>
      </c>
      <c r="F17" s="10" t="s">
        <v>635</v>
      </c>
      <c r="G17" s="17" t="s">
        <v>1596</v>
      </c>
      <c r="H17" s="11" t="s">
        <v>3815</v>
      </c>
      <c r="I17" s="10" t="s">
        <v>4880</v>
      </c>
      <c r="J17" s="34" t="s">
        <v>5266</v>
      </c>
      <c r="K17" s="34" t="s">
        <v>5265</v>
      </c>
      <c r="L17" s="10" t="s">
        <v>4075</v>
      </c>
      <c r="M17" s="21" t="s">
        <v>899</v>
      </c>
      <c r="N17" s="23" t="s">
        <v>1714</v>
      </c>
      <c r="O17" s="58">
        <f t="shared" si="1"/>
        <v>7</v>
      </c>
    </row>
    <row r="18" spans="1:15" x14ac:dyDescent="0.35">
      <c r="A18" s="13" t="s">
        <v>305</v>
      </c>
      <c r="B18" s="13" t="str">
        <f t="shared" si="0"/>
        <v>TxtStr_AUDIBLE_ALARM,</v>
      </c>
      <c r="C18" s="10" t="s">
        <v>288</v>
      </c>
      <c r="D18" s="10" t="s">
        <v>515</v>
      </c>
      <c r="E18" s="14" t="s">
        <v>307</v>
      </c>
      <c r="F18" s="10" t="s">
        <v>308</v>
      </c>
      <c r="G18" s="17" t="s">
        <v>1596</v>
      </c>
      <c r="H18" s="11" t="s">
        <v>1673</v>
      </c>
      <c r="I18" s="10" t="s">
        <v>1085</v>
      </c>
      <c r="J18" s="10" t="s">
        <v>1470</v>
      </c>
      <c r="K18" s="10" t="s">
        <v>4345</v>
      </c>
      <c r="L18" s="10" t="s">
        <v>1255</v>
      </c>
      <c r="M18" s="64" t="s">
        <v>900</v>
      </c>
      <c r="N18" s="23" t="s">
        <v>1715</v>
      </c>
      <c r="O18" s="58">
        <f t="shared" si="1"/>
        <v>13</v>
      </c>
    </row>
    <row r="19" spans="1:15" x14ac:dyDescent="0.35">
      <c r="A19" s="13" t="s">
        <v>1951</v>
      </c>
      <c r="B19" s="13" t="str">
        <f t="shared" si="0"/>
        <v>TxtStr_AUDIBLE_VIBRATION,</v>
      </c>
      <c r="C19" s="10" t="s">
        <v>1952</v>
      </c>
      <c r="D19" s="10" t="s">
        <v>2192</v>
      </c>
      <c r="E19" s="10" t="s">
        <v>1952</v>
      </c>
      <c r="F19" s="10" t="s">
        <v>2193</v>
      </c>
      <c r="G19" s="10" t="s">
        <v>2790</v>
      </c>
      <c r="H19" s="10" t="s">
        <v>2791</v>
      </c>
      <c r="I19" s="10" t="s">
        <v>4114</v>
      </c>
      <c r="J19" s="10" t="s">
        <v>4347</v>
      </c>
      <c r="K19" s="10" t="s">
        <v>4348</v>
      </c>
      <c r="L19" s="10" t="s">
        <v>3864</v>
      </c>
      <c r="M19" s="64" t="s">
        <v>3659</v>
      </c>
      <c r="N19" s="10" t="s">
        <v>2789</v>
      </c>
      <c r="O19" s="58">
        <f t="shared" si="1"/>
        <v>17</v>
      </c>
    </row>
    <row r="20" spans="1:15" x14ac:dyDescent="0.35">
      <c r="A20" s="13" t="s">
        <v>2137</v>
      </c>
      <c r="B20" s="13" t="str">
        <f t="shared" si="0"/>
        <v>TxtStr_AUTO,</v>
      </c>
      <c r="C20" s="10" t="s">
        <v>2137</v>
      </c>
      <c r="D20" s="10" t="s">
        <v>2284</v>
      </c>
      <c r="E20" s="10" t="s">
        <v>2137</v>
      </c>
      <c r="F20" s="10" t="s">
        <v>2137</v>
      </c>
      <c r="G20" s="10" t="s">
        <v>2137</v>
      </c>
      <c r="H20" s="10" t="s">
        <v>2137</v>
      </c>
      <c r="I20" s="10" t="s">
        <v>4115</v>
      </c>
      <c r="J20" s="10" t="s">
        <v>4353</v>
      </c>
      <c r="K20" s="10" t="s">
        <v>4354</v>
      </c>
      <c r="L20" s="10" t="s">
        <v>3865</v>
      </c>
      <c r="M20" s="10" t="s">
        <v>2137</v>
      </c>
      <c r="N20" s="10" t="s">
        <v>2137</v>
      </c>
    </row>
    <row r="21" spans="1:15" x14ac:dyDescent="0.35">
      <c r="A21" s="13" t="s">
        <v>94</v>
      </c>
      <c r="B21" s="13" t="str">
        <f t="shared" si="0"/>
        <v>TxtStr_AUTO_DIM,</v>
      </c>
      <c r="C21" s="10" t="s">
        <v>41</v>
      </c>
      <c r="D21" s="10" t="s">
        <v>41</v>
      </c>
      <c r="E21" s="14" t="s">
        <v>559</v>
      </c>
      <c r="F21" s="10" t="s">
        <v>41</v>
      </c>
      <c r="G21" s="17" t="s">
        <v>1593</v>
      </c>
      <c r="H21" s="26" t="s">
        <v>1674</v>
      </c>
      <c r="I21" s="10" t="s">
        <v>4887</v>
      </c>
      <c r="J21" s="10" t="s">
        <v>1471</v>
      </c>
      <c r="K21" s="10" t="s">
        <v>4346</v>
      </c>
      <c r="L21" s="10" t="s">
        <v>4076</v>
      </c>
      <c r="M21" s="10" t="s">
        <v>1660</v>
      </c>
      <c r="N21" s="23" t="s">
        <v>3798</v>
      </c>
      <c r="O21" s="58">
        <f>LEN(C21)</f>
        <v>8</v>
      </c>
    </row>
    <row r="22" spans="1:15" x14ac:dyDescent="0.35">
      <c r="A22" s="13" t="s">
        <v>1863</v>
      </c>
      <c r="B22" s="13" t="str">
        <f t="shared" si="0"/>
        <v>TxtStr_AUTO_HIGH,</v>
      </c>
      <c r="C22" s="10" t="s">
        <v>1864</v>
      </c>
      <c r="D22" s="10" t="s">
        <v>2357</v>
      </c>
      <c r="E22" s="10" t="s">
        <v>2194</v>
      </c>
      <c r="F22" s="10" t="s">
        <v>2195</v>
      </c>
      <c r="G22" s="10" t="s">
        <v>2798</v>
      </c>
      <c r="H22" s="10" t="s">
        <v>2796</v>
      </c>
      <c r="I22" s="10" t="s">
        <v>4116</v>
      </c>
      <c r="J22" s="10" t="s">
        <v>4349</v>
      </c>
      <c r="K22" s="10" t="s">
        <v>4350</v>
      </c>
      <c r="L22" s="10" t="s">
        <v>3866</v>
      </c>
      <c r="M22" s="10" t="s">
        <v>2792</v>
      </c>
      <c r="N22" s="10" t="s">
        <v>2794</v>
      </c>
      <c r="O22" s="58">
        <f>LEN(C22)</f>
        <v>9</v>
      </c>
    </row>
    <row r="23" spans="1:15" x14ac:dyDescent="0.35">
      <c r="A23" s="13" t="s">
        <v>1865</v>
      </c>
      <c r="B23" s="13" t="str">
        <f t="shared" si="0"/>
        <v>TxtStr_AUTO_LOW,</v>
      </c>
      <c r="C23" s="10" t="s">
        <v>1866</v>
      </c>
      <c r="D23" s="10" t="s">
        <v>2358</v>
      </c>
      <c r="E23" s="10" t="s">
        <v>2197</v>
      </c>
      <c r="F23" s="10" t="s">
        <v>2196</v>
      </c>
      <c r="G23" s="10" t="s">
        <v>2799</v>
      </c>
      <c r="H23" s="10" t="s">
        <v>2797</v>
      </c>
      <c r="I23" s="10" t="s">
        <v>4117</v>
      </c>
      <c r="J23" s="10" t="s">
        <v>4351</v>
      </c>
      <c r="K23" s="10" t="s">
        <v>4352</v>
      </c>
      <c r="L23" s="10" t="s">
        <v>3867</v>
      </c>
      <c r="M23" s="10" t="s">
        <v>2793</v>
      </c>
      <c r="N23" s="10" t="s">
        <v>2795</v>
      </c>
      <c r="O23" s="58">
        <f>LEN(C23)</f>
        <v>8</v>
      </c>
    </row>
    <row r="24" spans="1:15" x14ac:dyDescent="0.35">
      <c r="A24" s="13" t="s">
        <v>3669</v>
      </c>
      <c r="B24" s="13" t="str">
        <f t="shared" si="0"/>
        <v>TxtStr_AVG_CONSUMP,</v>
      </c>
      <c r="C24" s="10" t="s">
        <v>3787</v>
      </c>
      <c r="D24" s="10" t="s">
        <v>3670</v>
      </c>
      <c r="E24" s="14" t="s">
        <v>3671</v>
      </c>
      <c r="F24" s="10" t="s">
        <v>5328</v>
      </c>
      <c r="G24" s="67" t="s">
        <v>3673</v>
      </c>
      <c r="H24" s="25" t="s">
        <v>3674</v>
      </c>
      <c r="I24" s="10" t="s">
        <v>4320</v>
      </c>
      <c r="J24" s="10" t="s">
        <v>4847</v>
      </c>
      <c r="K24" s="10" t="s">
        <v>4848</v>
      </c>
      <c r="L24" s="10" t="s">
        <v>4059</v>
      </c>
      <c r="M24" s="10" t="s">
        <v>3670</v>
      </c>
      <c r="N24" s="10" t="s">
        <v>3672</v>
      </c>
      <c r="O24" s="13"/>
    </row>
    <row r="25" spans="1:15" x14ac:dyDescent="0.35">
      <c r="A25" s="13" t="s">
        <v>3633</v>
      </c>
      <c r="B25" s="13" t="str">
        <f t="shared" si="0"/>
        <v>TxtStr_AVG_D,</v>
      </c>
      <c r="C25" s="10" t="s">
        <v>3634</v>
      </c>
      <c r="D25" s="10" t="s">
        <v>99</v>
      </c>
      <c r="E25" s="14" t="s">
        <v>564</v>
      </c>
      <c r="F25" s="10" t="s">
        <v>5060</v>
      </c>
      <c r="G25" s="18" t="s">
        <v>3635</v>
      </c>
      <c r="H25" s="25" t="s">
        <v>3636</v>
      </c>
      <c r="I25" s="10" t="s">
        <v>1086</v>
      </c>
      <c r="J25" s="10" t="s">
        <v>1472</v>
      </c>
      <c r="K25" s="10" t="s">
        <v>1472</v>
      </c>
      <c r="L25" s="10" t="s">
        <v>3868</v>
      </c>
      <c r="M25" s="10" t="s">
        <v>99</v>
      </c>
      <c r="N25" s="13" t="s">
        <v>1716</v>
      </c>
      <c r="O25" s="13"/>
    </row>
    <row r="26" spans="1:15" x14ac:dyDescent="0.35">
      <c r="A26" s="13" t="s">
        <v>95</v>
      </c>
      <c r="B26" s="13" t="str">
        <f t="shared" si="0"/>
        <v>TxtStr_AVG_DEPTH,</v>
      </c>
      <c r="C26" s="10" t="s">
        <v>27</v>
      </c>
      <c r="D26" s="10" t="s">
        <v>99</v>
      </c>
      <c r="E26" s="14" t="s">
        <v>564</v>
      </c>
      <c r="F26" s="10" t="s">
        <v>5060</v>
      </c>
      <c r="G26" s="54" t="s">
        <v>5011</v>
      </c>
      <c r="H26" s="11" t="s">
        <v>5318</v>
      </c>
      <c r="I26" s="10" t="s">
        <v>1086</v>
      </c>
      <c r="J26" s="10" t="s">
        <v>1472</v>
      </c>
      <c r="K26" s="10" t="s">
        <v>1472</v>
      </c>
      <c r="L26" s="10" t="s">
        <v>3868</v>
      </c>
      <c r="M26" s="21" t="s">
        <v>99</v>
      </c>
      <c r="N26" s="23" t="s">
        <v>1716</v>
      </c>
      <c r="O26" s="58">
        <f>LEN(C26)</f>
        <v>9</v>
      </c>
    </row>
    <row r="27" spans="1:15" x14ac:dyDescent="0.35">
      <c r="A27" s="13" t="s">
        <v>359</v>
      </c>
      <c r="B27" s="13" t="str">
        <f t="shared" si="0"/>
        <v>TxtStr_AVG_DIVET,</v>
      </c>
      <c r="C27" s="10" t="s">
        <v>355</v>
      </c>
      <c r="D27" s="10" t="s">
        <v>401</v>
      </c>
      <c r="E27" s="10" t="s">
        <v>422</v>
      </c>
      <c r="F27" s="10" t="s">
        <v>5061</v>
      </c>
      <c r="G27" s="18" t="s">
        <v>789</v>
      </c>
      <c r="H27" s="25" t="s">
        <v>880</v>
      </c>
      <c r="I27" s="10" t="s">
        <v>1087</v>
      </c>
      <c r="J27" s="10" t="s">
        <v>1473</v>
      </c>
      <c r="K27" s="10" t="s">
        <v>4355</v>
      </c>
      <c r="L27" s="14" t="s">
        <v>1256</v>
      </c>
      <c r="M27" s="21" t="s">
        <v>901</v>
      </c>
      <c r="N27" s="24" t="s">
        <v>1717</v>
      </c>
      <c r="O27" s="58">
        <f>LEN(C27)</f>
        <v>10</v>
      </c>
    </row>
    <row r="28" spans="1:15" x14ac:dyDescent="0.35">
      <c r="A28" s="65" t="s">
        <v>1912</v>
      </c>
      <c r="B28" s="13" t="str">
        <f t="shared" si="0"/>
        <v>TxtStr_AVG_SAC,</v>
      </c>
      <c r="C28" s="10" t="s">
        <v>1913</v>
      </c>
      <c r="D28" s="10" t="s">
        <v>1913</v>
      </c>
      <c r="E28" s="10" t="s">
        <v>2439</v>
      </c>
      <c r="F28" s="10" t="s">
        <v>1913</v>
      </c>
      <c r="G28" s="10" t="s">
        <v>1913</v>
      </c>
      <c r="H28" s="10" t="s">
        <v>1913</v>
      </c>
      <c r="I28" s="10" t="s">
        <v>1086</v>
      </c>
      <c r="J28" s="10" t="s">
        <v>4356</v>
      </c>
      <c r="K28" s="10" t="s">
        <v>4357</v>
      </c>
      <c r="L28" s="10" t="s">
        <v>1913</v>
      </c>
      <c r="M28" s="10" t="s">
        <v>1913</v>
      </c>
      <c r="N28" s="10" t="s">
        <v>1913</v>
      </c>
      <c r="O28" s="58">
        <f>LEN(C28)</f>
        <v>7</v>
      </c>
    </row>
    <row r="29" spans="1:15" x14ac:dyDescent="0.35">
      <c r="A29" s="13" t="s">
        <v>96</v>
      </c>
      <c r="B29" s="13" t="str">
        <f t="shared" si="0"/>
        <v>TxtStr_AVG_TEMP,</v>
      </c>
      <c r="C29" s="10" t="s">
        <v>49</v>
      </c>
      <c r="D29" s="10" t="s">
        <v>100</v>
      </c>
      <c r="E29" s="14" t="s">
        <v>192</v>
      </c>
      <c r="F29" s="10" t="s">
        <v>5062</v>
      </c>
      <c r="G29" s="17" t="s">
        <v>790</v>
      </c>
      <c r="H29" s="11" t="s">
        <v>881</v>
      </c>
      <c r="I29" s="10" t="s">
        <v>1088</v>
      </c>
      <c r="J29" s="10" t="s">
        <v>1474</v>
      </c>
      <c r="K29" s="10" t="s">
        <v>4364</v>
      </c>
      <c r="L29" s="10" t="s">
        <v>1257</v>
      </c>
      <c r="M29" s="21" t="s">
        <v>100</v>
      </c>
      <c r="N29" s="23" t="s">
        <v>1399</v>
      </c>
      <c r="O29" s="58">
        <f>LEN(C29)</f>
        <v>8</v>
      </c>
    </row>
    <row r="30" spans="1:15" ht="29" x14ac:dyDescent="0.35">
      <c r="A30" s="13" t="s">
        <v>2109</v>
      </c>
      <c r="B30" s="13" t="str">
        <f t="shared" si="0"/>
        <v>TxtStr_BAILOUT_GAS_CONSUMPTION,</v>
      </c>
      <c r="C30" s="10" t="s">
        <v>2800</v>
      </c>
      <c r="D30" s="10" t="s">
        <v>2198</v>
      </c>
      <c r="E30" s="10" t="s">
        <v>2200</v>
      </c>
      <c r="F30" s="10" t="s">
        <v>2199</v>
      </c>
      <c r="G30" s="10" t="s">
        <v>2802</v>
      </c>
      <c r="H30" s="10" t="s">
        <v>2803</v>
      </c>
      <c r="I30" s="10" t="s">
        <v>4118</v>
      </c>
      <c r="J30" s="10" t="s">
        <v>4358</v>
      </c>
      <c r="K30" s="10" t="s">
        <v>4359</v>
      </c>
      <c r="L30" s="10" t="s">
        <v>3869</v>
      </c>
      <c r="M30" s="10" t="s">
        <v>2801</v>
      </c>
      <c r="N30" s="10" t="s">
        <v>2198</v>
      </c>
    </row>
    <row r="31" spans="1:15" x14ac:dyDescent="0.35">
      <c r="A31" s="13" t="s">
        <v>2101</v>
      </c>
      <c r="B31" s="13" t="str">
        <f t="shared" si="0"/>
        <v>TxtStr_BAILOUT_PLAN,</v>
      </c>
      <c r="C31" s="10" t="s">
        <v>2102</v>
      </c>
      <c r="D31" s="10" t="s">
        <v>2201</v>
      </c>
      <c r="E31" s="10" t="s">
        <v>2202</v>
      </c>
      <c r="F31" s="10" t="s">
        <v>2102</v>
      </c>
      <c r="G31" s="10" t="s">
        <v>5059</v>
      </c>
      <c r="H31" s="10" t="s">
        <v>2102</v>
      </c>
      <c r="I31" s="10" t="s">
        <v>4119</v>
      </c>
      <c r="J31" s="10" t="s">
        <v>4360</v>
      </c>
      <c r="K31" s="10" t="s">
        <v>4361</v>
      </c>
      <c r="L31" s="10" t="s">
        <v>3870</v>
      </c>
      <c r="M31" s="10" t="s">
        <v>2804</v>
      </c>
      <c r="N31" s="10" t="s">
        <v>2805</v>
      </c>
    </row>
    <row r="32" spans="1:15" x14ac:dyDescent="0.35">
      <c r="A32" s="13" t="s">
        <v>1975</v>
      </c>
      <c r="B32" s="13" t="str">
        <f t="shared" si="0"/>
        <v>TxtStr_BAILOUT_PO2_LIMITS,</v>
      </c>
      <c r="C32" s="10" t="s">
        <v>1976</v>
      </c>
      <c r="D32" s="10" t="s">
        <v>2203</v>
      </c>
      <c r="E32" s="10" t="s">
        <v>2204</v>
      </c>
      <c r="F32" s="10" t="s">
        <v>1976</v>
      </c>
      <c r="G32" s="10" t="s">
        <v>2808</v>
      </c>
      <c r="H32" s="10" t="s">
        <v>2809</v>
      </c>
      <c r="I32" s="10" t="s">
        <v>4120</v>
      </c>
      <c r="J32" s="10" t="s">
        <v>4362</v>
      </c>
      <c r="K32" s="10" t="s">
        <v>4363</v>
      </c>
      <c r="L32" s="10" t="s">
        <v>3871</v>
      </c>
      <c r="M32" s="10" t="s">
        <v>2806</v>
      </c>
      <c r="N32" s="10" t="s">
        <v>2807</v>
      </c>
      <c r="O32" s="58">
        <f>LEN(C32)</f>
        <v>18</v>
      </c>
    </row>
    <row r="33" spans="1:15" x14ac:dyDescent="0.35">
      <c r="A33" s="13" t="s">
        <v>1992</v>
      </c>
      <c r="B33" s="13" t="str">
        <f t="shared" si="0"/>
        <v>TxtStr_BAR,</v>
      </c>
      <c r="C33" s="10" t="s">
        <v>1992</v>
      </c>
      <c r="D33" s="10" t="s">
        <v>1992</v>
      </c>
      <c r="E33" s="10" t="s">
        <v>1992</v>
      </c>
      <c r="F33" s="10" t="s">
        <v>1992</v>
      </c>
      <c r="G33" s="10" t="s">
        <v>1992</v>
      </c>
      <c r="H33" s="10" t="s">
        <v>1992</v>
      </c>
      <c r="I33" s="10" t="s">
        <v>1992</v>
      </c>
      <c r="J33" s="10" t="s">
        <v>1992</v>
      </c>
      <c r="K33" s="10" t="s">
        <v>1992</v>
      </c>
      <c r="L33" s="10" t="s">
        <v>1992</v>
      </c>
      <c r="M33" s="10" t="s">
        <v>1992</v>
      </c>
      <c r="N33" s="10" t="s">
        <v>1992</v>
      </c>
      <c r="O33" s="58">
        <f>LEN(C33)</f>
        <v>3</v>
      </c>
    </row>
    <row r="34" spans="1:15" x14ac:dyDescent="0.35">
      <c r="A34" s="66" t="s">
        <v>683</v>
      </c>
      <c r="B34" s="66" t="str">
        <f t="shared" si="0"/>
        <v>TxtStr_BATT_GOOD,</v>
      </c>
      <c r="C34" s="47" t="s">
        <v>684</v>
      </c>
      <c r="D34" s="121" t="s">
        <v>684</v>
      </c>
      <c r="E34" s="43" t="s">
        <v>4107</v>
      </c>
      <c r="F34" s="35" t="s">
        <v>3567</v>
      </c>
      <c r="G34" s="28" t="s">
        <v>1586</v>
      </c>
      <c r="H34" s="37" t="s">
        <v>3816</v>
      </c>
      <c r="I34" s="45" t="s">
        <v>4121</v>
      </c>
      <c r="J34" s="47" t="s">
        <v>4365</v>
      </c>
      <c r="K34" s="47" t="s">
        <v>4367</v>
      </c>
      <c r="L34" s="41" t="s">
        <v>3872</v>
      </c>
      <c r="M34" s="67" t="s">
        <v>3678</v>
      </c>
      <c r="N34" s="23" t="s">
        <v>3792</v>
      </c>
      <c r="O34" s="58">
        <f>LEN(C34)</f>
        <v>9</v>
      </c>
    </row>
    <row r="35" spans="1:15" x14ac:dyDescent="0.35">
      <c r="A35" s="13" t="s">
        <v>681</v>
      </c>
      <c r="B35" s="13" t="str">
        <f t="shared" si="0"/>
        <v>TxtStr_BATT_LOW,</v>
      </c>
      <c r="C35" s="10" t="s">
        <v>682</v>
      </c>
      <c r="D35" s="10" t="s">
        <v>682</v>
      </c>
      <c r="E35" s="10" t="s">
        <v>682</v>
      </c>
      <c r="F35" s="10" t="s">
        <v>682</v>
      </c>
      <c r="G35" s="17" t="s">
        <v>838</v>
      </c>
      <c r="H35" s="11" t="s">
        <v>1675</v>
      </c>
      <c r="I35" s="10" t="s">
        <v>4122</v>
      </c>
      <c r="J35" s="10" t="s">
        <v>4366</v>
      </c>
      <c r="K35" s="10" t="s">
        <v>4368</v>
      </c>
      <c r="L35" s="10" t="s">
        <v>3873</v>
      </c>
      <c r="M35" s="21" t="s">
        <v>1661</v>
      </c>
      <c r="N35" s="23" t="s">
        <v>1718</v>
      </c>
      <c r="O35" s="58">
        <f>LEN(C35)</f>
        <v>8</v>
      </c>
    </row>
    <row r="36" spans="1:15" x14ac:dyDescent="0.35">
      <c r="A36" s="13" t="s">
        <v>863</v>
      </c>
      <c r="B36" s="13" t="str">
        <f t="shared" si="0"/>
        <v>TxtStr_BATTERY,</v>
      </c>
      <c r="C36" s="10" t="s">
        <v>863</v>
      </c>
      <c r="D36" s="10" t="s">
        <v>868</v>
      </c>
      <c r="E36" s="14" t="s">
        <v>870</v>
      </c>
      <c r="F36" s="10" t="s">
        <v>873</v>
      </c>
      <c r="G36" s="18" t="s">
        <v>827</v>
      </c>
      <c r="H36" s="25" t="s">
        <v>882</v>
      </c>
      <c r="I36" s="10" t="s">
        <v>1089</v>
      </c>
      <c r="J36" s="10" t="s">
        <v>4369</v>
      </c>
      <c r="K36" s="10" t="s">
        <v>4370</v>
      </c>
      <c r="L36" s="68" t="s">
        <v>5089</v>
      </c>
      <c r="M36" s="21" t="s">
        <v>902</v>
      </c>
      <c r="N36" s="23" t="s">
        <v>902</v>
      </c>
      <c r="O36" s="58">
        <f>LEN(C36)</f>
        <v>7</v>
      </c>
    </row>
    <row r="37" spans="1:15" x14ac:dyDescent="0.35">
      <c r="A37" s="13" t="s">
        <v>5002</v>
      </c>
      <c r="B37" s="13" t="str">
        <f t="shared" si="0"/>
        <v>TxtStr_BATTERY_TOO_LOW,</v>
      </c>
      <c r="C37" s="10" t="s">
        <v>5001</v>
      </c>
      <c r="D37" s="10" t="s">
        <v>5001</v>
      </c>
      <c r="E37" s="10" t="s">
        <v>5001</v>
      </c>
      <c r="F37" s="10" t="s">
        <v>5001</v>
      </c>
      <c r="G37" s="10" t="s">
        <v>5001</v>
      </c>
      <c r="H37" s="10" t="s">
        <v>5001</v>
      </c>
      <c r="I37" s="10" t="s">
        <v>5001</v>
      </c>
      <c r="J37" s="10" t="s">
        <v>5001</v>
      </c>
      <c r="K37" s="10" t="s">
        <v>5001</v>
      </c>
      <c r="L37" s="10" t="s">
        <v>5001</v>
      </c>
      <c r="M37" s="10" t="s">
        <v>5001</v>
      </c>
      <c r="N37" s="10" t="s">
        <v>5001</v>
      </c>
      <c r="O37" s="13"/>
    </row>
    <row r="38" spans="1:15" x14ac:dyDescent="0.35">
      <c r="A38" s="13" t="s">
        <v>1915</v>
      </c>
      <c r="B38" s="13" t="str">
        <f t="shared" si="0"/>
        <v>TxtStr_BLANK,</v>
      </c>
      <c r="C38" s="10" t="s">
        <v>1915</v>
      </c>
      <c r="D38" s="10" t="s">
        <v>2205</v>
      </c>
      <c r="E38" s="10" t="s">
        <v>2207</v>
      </c>
      <c r="F38" s="10" t="s">
        <v>2206</v>
      </c>
      <c r="G38" s="10" t="s">
        <v>2812</v>
      </c>
      <c r="H38" s="10" t="s">
        <v>2813</v>
      </c>
      <c r="I38" s="10" t="s">
        <v>4123</v>
      </c>
      <c r="J38" s="10" t="s">
        <v>4371</v>
      </c>
      <c r="K38" s="10" t="s">
        <v>4371</v>
      </c>
      <c r="L38" s="10" t="s">
        <v>4077</v>
      </c>
      <c r="M38" s="10" t="s">
        <v>2810</v>
      </c>
      <c r="N38" s="10" t="s">
        <v>2811</v>
      </c>
      <c r="O38" s="58">
        <f>LEN(C38)</f>
        <v>5</v>
      </c>
    </row>
    <row r="39" spans="1:15" x14ac:dyDescent="0.35">
      <c r="A39" s="13" t="s">
        <v>40</v>
      </c>
      <c r="B39" s="13" t="str">
        <f t="shared" si="0"/>
        <v>TxtStr_BLUETOOTH,</v>
      </c>
      <c r="C39" s="10" t="s">
        <v>40</v>
      </c>
      <c r="D39" s="10" t="s">
        <v>40</v>
      </c>
      <c r="E39" s="14" t="s">
        <v>40</v>
      </c>
      <c r="F39" s="10" t="s">
        <v>40</v>
      </c>
      <c r="G39" s="17" t="s">
        <v>40</v>
      </c>
      <c r="H39" s="11" t="s">
        <v>40</v>
      </c>
      <c r="I39" s="10" t="s">
        <v>1090</v>
      </c>
      <c r="J39" s="10" t="s">
        <v>1475</v>
      </c>
      <c r="K39" s="10" t="s">
        <v>4372</v>
      </c>
      <c r="L39" s="10" t="s">
        <v>40</v>
      </c>
      <c r="M39" s="21" t="s">
        <v>40</v>
      </c>
      <c r="N39" s="23" t="s">
        <v>40</v>
      </c>
      <c r="O39" s="58">
        <f>LEN(C39)</f>
        <v>9</v>
      </c>
    </row>
    <row r="40" spans="1:15" x14ac:dyDescent="0.35">
      <c r="A40" s="13" t="s">
        <v>65</v>
      </c>
      <c r="B40" s="13" t="str">
        <f t="shared" si="0"/>
        <v>TxtStr_BLUETOOTH_NAME,</v>
      </c>
      <c r="C40" s="10" t="s">
        <v>2128</v>
      </c>
      <c r="D40" s="10" t="s">
        <v>101</v>
      </c>
      <c r="E40" s="14" t="s">
        <v>193</v>
      </c>
      <c r="F40" s="10" t="s">
        <v>3591</v>
      </c>
      <c r="G40" s="121" t="s">
        <v>5325</v>
      </c>
      <c r="H40" s="11" t="s">
        <v>883</v>
      </c>
      <c r="I40" s="10" t="s">
        <v>1091</v>
      </c>
      <c r="J40" s="10" t="s">
        <v>1476</v>
      </c>
      <c r="K40" s="10" t="s">
        <v>4373</v>
      </c>
      <c r="L40" s="10" t="s">
        <v>1258</v>
      </c>
      <c r="M40" s="21" t="s">
        <v>903</v>
      </c>
      <c r="N40" s="23" t="s">
        <v>3802</v>
      </c>
      <c r="O40" s="58">
        <f>LEN(C40)</f>
        <v>14</v>
      </c>
    </row>
    <row r="41" spans="1:15" x14ac:dyDescent="0.35">
      <c r="A41" s="13" t="s">
        <v>687</v>
      </c>
      <c r="B41" s="13" t="str">
        <f t="shared" si="0"/>
        <v>TxtStr_BLUETOOTH_PAIRING_1,</v>
      </c>
      <c r="C41" s="10" t="s">
        <v>40</v>
      </c>
      <c r="D41" s="10" t="s">
        <v>693</v>
      </c>
      <c r="E41" s="14" t="s">
        <v>704</v>
      </c>
      <c r="F41" s="10" t="s">
        <v>40</v>
      </c>
      <c r="G41" s="17" t="s">
        <v>40</v>
      </c>
      <c r="H41" s="11" t="s">
        <v>40</v>
      </c>
      <c r="I41" s="10" t="s">
        <v>1092</v>
      </c>
      <c r="J41" s="10" t="s">
        <v>1475</v>
      </c>
      <c r="K41" s="10" t="s">
        <v>4372</v>
      </c>
      <c r="L41" s="10" t="s">
        <v>40</v>
      </c>
      <c r="M41" s="21" t="s">
        <v>40</v>
      </c>
      <c r="N41" s="23" t="s">
        <v>1444</v>
      </c>
      <c r="O41" s="58">
        <f>LEN(C41)</f>
        <v>9</v>
      </c>
    </row>
    <row r="42" spans="1:15" x14ac:dyDescent="0.35">
      <c r="A42" s="13" t="s">
        <v>688</v>
      </c>
      <c r="B42" s="13" t="str">
        <f t="shared" si="0"/>
        <v>TxtStr_BLUETOOTH_PAIRING_2,</v>
      </c>
      <c r="C42" s="10" t="s">
        <v>686</v>
      </c>
      <c r="D42" s="10" t="s">
        <v>694</v>
      </c>
      <c r="E42" s="14" t="s">
        <v>40</v>
      </c>
      <c r="F42" s="10" t="s">
        <v>711</v>
      </c>
      <c r="G42" s="17" t="s">
        <v>791</v>
      </c>
      <c r="H42" s="11" t="s">
        <v>1676</v>
      </c>
      <c r="I42" s="10" t="s">
        <v>4124</v>
      </c>
      <c r="J42" s="10" t="s">
        <v>4375</v>
      </c>
      <c r="K42" s="10" t="s">
        <v>4374</v>
      </c>
      <c r="L42" s="10" t="s">
        <v>4078</v>
      </c>
      <c r="M42" s="21" t="s">
        <v>904</v>
      </c>
      <c r="N42" s="23" t="s">
        <v>40</v>
      </c>
      <c r="O42" s="58">
        <f>LEN(C42)</f>
        <v>7</v>
      </c>
    </row>
    <row r="43" spans="1:15" x14ac:dyDescent="0.35">
      <c r="A43" s="13" t="s">
        <v>5096</v>
      </c>
      <c r="B43" s="13" t="str">
        <f t="shared" si="0"/>
        <v>TxtStr_BO,</v>
      </c>
      <c r="C43" s="10" t="s">
        <v>5096</v>
      </c>
      <c r="D43" s="10" t="s">
        <v>5096</v>
      </c>
      <c r="E43" s="10" t="s">
        <v>5096</v>
      </c>
      <c r="F43" s="10" t="s">
        <v>5096</v>
      </c>
      <c r="G43" s="10" t="s">
        <v>5096</v>
      </c>
      <c r="H43" s="10" t="s">
        <v>5096</v>
      </c>
      <c r="I43" s="10" t="s">
        <v>5096</v>
      </c>
      <c r="J43" s="10" t="s">
        <v>5131</v>
      </c>
      <c r="K43" s="10" t="s">
        <v>5130</v>
      </c>
      <c r="L43" s="10" t="s">
        <v>5096</v>
      </c>
      <c r="M43" s="10" t="s">
        <v>5096</v>
      </c>
      <c r="N43" s="10" t="s">
        <v>5096</v>
      </c>
      <c r="O43" s="13"/>
    </row>
    <row r="44" spans="1:15" x14ac:dyDescent="0.35">
      <c r="A44" s="13" t="s">
        <v>5116</v>
      </c>
      <c r="B44" s="13" t="str">
        <f t="shared" si="0"/>
        <v>TxtStr_BO_1,</v>
      </c>
      <c r="C44" s="10" t="s">
        <v>5122</v>
      </c>
      <c r="D44" s="10" t="s">
        <v>5122</v>
      </c>
      <c r="E44" s="10" t="s">
        <v>5122</v>
      </c>
      <c r="F44" s="10" t="s">
        <v>5122</v>
      </c>
      <c r="G44" s="10" t="s">
        <v>5122</v>
      </c>
      <c r="H44" s="10" t="s">
        <v>5122</v>
      </c>
      <c r="I44" s="10" t="s">
        <v>5122</v>
      </c>
      <c r="J44" s="15" t="s">
        <v>5152</v>
      </c>
      <c r="K44" s="15" t="s">
        <v>5146</v>
      </c>
      <c r="L44" s="10" t="s">
        <v>5122</v>
      </c>
      <c r="M44" s="10" t="s">
        <v>5122</v>
      </c>
      <c r="N44" s="10" t="s">
        <v>5122</v>
      </c>
      <c r="O44" s="58">
        <f t="shared" ref="O44:O49" si="2">LEN(C44)</f>
        <v>4</v>
      </c>
    </row>
    <row r="45" spans="1:15" ht="15.65" customHeight="1" x14ac:dyDescent="0.35">
      <c r="A45" s="13" t="s">
        <v>5117</v>
      </c>
      <c r="B45" s="13" t="str">
        <f t="shared" si="0"/>
        <v>TxtStr_BO_2,</v>
      </c>
      <c r="C45" s="10" t="s">
        <v>5123</v>
      </c>
      <c r="D45" s="10" t="s">
        <v>5123</v>
      </c>
      <c r="E45" s="10" t="s">
        <v>5123</v>
      </c>
      <c r="F45" s="10" t="s">
        <v>5123</v>
      </c>
      <c r="G45" s="10" t="s">
        <v>5123</v>
      </c>
      <c r="H45" s="10" t="s">
        <v>5123</v>
      </c>
      <c r="I45" s="10" t="s">
        <v>5123</v>
      </c>
      <c r="J45" s="15" t="s">
        <v>5153</v>
      </c>
      <c r="K45" s="15" t="s">
        <v>5147</v>
      </c>
      <c r="L45" s="10" t="s">
        <v>5123</v>
      </c>
      <c r="M45" s="10" t="s">
        <v>5123</v>
      </c>
      <c r="N45" s="10" t="s">
        <v>5123</v>
      </c>
      <c r="O45" s="58">
        <f t="shared" si="2"/>
        <v>4</v>
      </c>
    </row>
    <row r="46" spans="1:15" ht="15.65" customHeight="1" x14ac:dyDescent="0.35">
      <c r="A46" s="13" t="s">
        <v>5118</v>
      </c>
      <c r="B46" s="13" t="str">
        <f t="shared" si="0"/>
        <v>TxtStr_BO_3,</v>
      </c>
      <c r="C46" s="10" t="s">
        <v>5124</v>
      </c>
      <c r="D46" s="10" t="s">
        <v>5124</v>
      </c>
      <c r="E46" s="10" t="s">
        <v>5124</v>
      </c>
      <c r="F46" s="10" t="s">
        <v>5124</v>
      </c>
      <c r="G46" s="10" t="s">
        <v>5124</v>
      </c>
      <c r="H46" s="10" t="s">
        <v>5124</v>
      </c>
      <c r="I46" s="10" t="s">
        <v>5124</v>
      </c>
      <c r="J46" s="15" t="s">
        <v>5154</v>
      </c>
      <c r="K46" s="15" t="s">
        <v>5148</v>
      </c>
      <c r="L46" s="10" t="s">
        <v>5124</v>
      </c>
      <c r="M46" s="10" t="s">
        <v>5124</v>
      </c>
      <c r="N46" s="10" t="s">
        <v>5124</v>
      </c>
      <c r="O46" s="58">
        <f t="shared" si="2"/>
        <v>4</v>
      </c>
    </row>
    <row r="47" spans="1:15" ht="15.65" customHeight="1" x14ac:dyDescent="0.35">
      <c r="A47" s="13" t="s">
        <v>5119</v>
      </c>
      <c r="B47" s="13" t="str">
        <f t="shared" si="0"/>
        <v>TxtStr_BO_4,</v>
      </c>
      <c r="C47" s="10" t="s">
        <v>5125</v>
      </c>
      <c r="D47" s="10" t="s">
        <v>5125</v>
      </c>
      <c r="E47" s="10" t="s">
        <v>5125</v>
      </c>
      <c r="F47" s="10" t="s">
        <v>5125</v>
      </c>
      <c r="G47" s="10" t="s">
        <v>5125</v>
      </c>
      <c r="H47" s="10" t="s">
        <v>5125</v>
      </c>
      <c r="I47" s="10" t="s">
        <v>5125</v>
      </c>
      <c r="J47" s="15" t="s">
        <v>5155</v>
      </c>
      <c r="K47" s="15" t="s">
        <v>5149</v>
      </c>
      <c r="L47" s="10" t="s">
        <v>5125</v>
      </c>
      <c r="M47" s="10" t="s">
        <v>5125</v>
      </c>
      <c r="N47" s="10" t="s">
        <v>5125</v>
      </c>
      <c r="O47" s="58">
        <f t="shared" si="2"/>
        <v>4</v>
      </c>
    </row>
    <row r="48" spans="1:15" ht="15.65" customHeight="1" x14ac:dyDescent="0.35">
      <c r="A48" s="13" t="s">
        <v>5120</v>
      </c>
      <c r="B48" s="13" t="str">
        <f t="shared" si="0"/>
        <v>TxtStr_BO_5,</v>
      </c>
      <c r="C48" s="10" t="s">
        <v>5126</v>
      </c>
      <c r="D48" s="10" t="s">
        <v>5126</v>
      </c>
      <c r="E48" s="10" t="s">
        <v>5126</v>
      </c>
      <c r="F48" s="10" t="s">
        <v>5126</v>
      </c>
      <c r="G48" s="10" t="s">
        <v>5126</v>
      </c>
      <c r="H48" s="10" t="s">
        <v>5126</v>
      </c>
      <c r="I48" s="10" t="s">
        <v>5126</v>
      </c>
      <c r="J48" s="15" t="s">
        <v>5156</v>
      </c>
      <c r="K48" s="15" t="s">
        <v>5150</v>
      </c>
      <c r="L48" s="10" t="s">
        <v>5126</v>
      </c>
      <c r="M48" s="10" t="s">
        <v>5126</v>
      </c>
      <c r="N48" s="10" t="s">
        <v>5126</v>
      </c>
      <c r="O48" s="58">
        <f t="shared" si="2"/>
        <v>4</v>
      </c>
    </row>
    <row r="49" spans="1:15" ht="15.65" customHeight="1" x14ac:dyDescent="0.35">
      <c r="A49" s="13" t="s">
        <v>5121</v>
      </c>
      <c r="B49" s="13" t="str">
        <f t="shared" si="0"/>
        <v>TxtStr_BO_6,</v>
      </c>
      <c r="C49" s="10" t="s">
        <v>5127</v>
      </c>
      <c r="D49" s="10" t="s">
        <v>5127</v>
      </c>
      <c r="E49" s="10" t="s">
        <v>5127</v>
      </c>
      <c r="F49" s="10" t="s">
        <v>5127</v>
      </c>
      <c r="G49" s="10" t="s">
        <v>5127</v>
      </c>
      <c r="H49" s="10" t="s">
        <v>5127</v>
      </c>
      <c r="I49" s="10" t="s">
        <v>5127</v>
      </c>
      <c r="J49" s="15" t="s">
        <v>5157</v>
      </c>
      <c r="K49" s="15" t="s">
        <v>5151</v>
      </c>
      <c r="L49" s="10" t="s">
        <v>5127</v>
      </c>
      <c r="M49" s="10" t="s">
        <v>5127</v>
      </c>
      <c r="N49" s="10" t="s">
        <v>5127</v>
      </c>
      <c r="O49" s="58">
        <f t="shared" si="2"/>
        <v>4</v>
      </c>
    </row>
    <row r="50" spans="1:15" ht="15.65" customHeight="1" x14ac:dyDescent="0.35">
      <c r="A50" s="13" t="s">
        <v>5189</v>
      </c>
      <c r="B50" s="13" t="str">
        <f t="shared" si="0"/>
        <v>TxtStr_BO_DECO_PO2,</v>
      </c>
      <c r="C50" s="10" t="s">
        <v>5190</v>
      </c>
      <c r="D50" s="10" t="s">
        <v>5190</v>
      </c>
      <c r="E50" s="10" t="s">
        <v>5190</v>
      </c>
      <c r="F50" s="10" t="s">
        <v>5190</v>
      </c>
      <c r="G50" s="10" t="s">
        <v>5190</v>
      </c>
      <c r="H50" s="10" t="s">
        <v>5190</v>
      </c>
      <c r="I50" s="10" t="s">
        <v>5190</v>
      </c>
      <c r="J50" s="34" t="s">
        <v>5262</v>
      </c>
      <c r="K50" s="34" t="s">
        <v>5261</v>
      </c>
      <c r="L50" s="10" t="s">
        <v>5190</v>
      </c>
      <c r="M50" s="10" t="s">
        <v>5190</v>
      </c>
      <c r="N50" s="10" t="s">
        <v>5190</v>
      </c>
      <c r="O50" s="13"/>
    </row>
    <row r="51" spans="1:15" ht="14.25" customHeight="1" x14ac:dyDescent="0.35">
      <c r="A51" s="13" t="s">
        <v>5136</v>
      </c>
      <c r="B51" s="13" t="str">
        <f t="shared" si="0"/>
        <v>TxtStr_BO_GAS,</v>
      </c>
      <c r="C51" s="10" t="s">
        <v>5137</v>
      </c>
      <c r="D51" s="10" t="s">
        <v>5137</v>
      </c>
      <c r="E51" s="10" t="s">
        <v>5137</v>
      </c>
      <c r="F51" s="10" t="s">
        <v>5137</v>
      </c>
      <c r="G51" s="10" t="s">
        <v>5137</v>
      </c>
      <c r="H51" s="10" t="s">
        <v>5137</v>
      </c>
      <c r="I51" s="10" t="s">
        <v>5137</v>
      </c>
      <c r="J51" s="10" t="s">
        <v>5139</v>
      </c>
      <c r="K51" s="10" t="s">
        <v>5138</v>
      </c>
      <c r="L51" s="10" t="s">
        <v>5137</v>
      </c>
      <c r="M51" s="10" t="s">
        <v>5137</v>
      </c>
      <c r="N51" s="10" t="s">
        <v>5137</v>
      </c>
      <c r="O51" s="13"/>
    </row>
    <row r="52" spans="1:15" x14ac:dyDescent="0.35">
      <c r="A52" s="13" t="s">
        <v>5187</v>
      </c>
      <c r="B52" s="13" t="str">
        <f t="shared" si="0"/>
        <v>TxtStr_BO_MAX_PO2,</v>
      </c>
      <c r="C52" s="10" t="s">
        <v>5188</v>
      </c>
      <c r="D52" s="10" t="s">
        <v>5188</v>
      </c>
      <c r="E52" s="10" t="s">
        <v>5188</v>
      </c>
      <c r="F52" s="10" t="s">
        <v>5188</v>
      </c>
      <c r="G52" s="10" t="s">
        <v>5188</v>
      </c>
      <c r="H52" s="10" t="s">
        <v>5188</v>
      </c>
      <c r="I52" s="10" t="s">
        <v>5188</v>
      </c>
      <c r="J52" s="34" t="s">
        <v>5259</v>
      </c>
      <c r="K52" s="34" t="s">
        <v>5260</v>
      </c>
      <c r="L52" s="10" t="s">
        <v>5188</v>
      </c>
      <c r="M52" s="10" t="s">
        <v>5188</v>
      </c>
      <c r="N52" s="10" t="s">
        <v>5188</v>
      </c>
      <c r="O52" s="13"/>
    </row>
    <row r="53" spans="1:15" x14ac:dyDescent="0.35">
      <c r="A53" s="13" t="s">
        <v>5185</v>
      </c>
      <c r="B53" s="13" t="str">
        <f t="shared" si="0"/>
        <v>TxtStr_BO_MIN_PO2,</v>
      </c>
      <c r="C53" s="10" t="s">
        <v>5186</v>
      </c>
      <c r="D53" s="10" t="s">
        <v>5186</v>
      </c>
      <c r="E53" s="10" t="s">
        <v>5186</v>
      </c>
      <c r="F53" s="10" t="s">
        <v>5186</v>
      </c>
      <c r="G53" s="10" t="s">
        <v>5186</v>
      </c>
      <c r="H53" s="10" t="s">
        <v>5186</v>
      </c>
      <c r="I53" s="10" t="s">
        <v>5186</v>
      </c>
      <c r="J53" s="34" t="s">
        <v>5263</v>
      </c>
      <c r="K53" s="34" t="s">
        <v>5264</v>
      </c>
      <c r="L53" s="10" t="s">
        <v>5186</v>
      </c>
      <c r="M53" s="10" t="s">
        <v>5186</v>
      </c>
      <c r="N53" s="10" t="s">
        <v>5186</v>
      </c>
      <c r="O53" s="13"/>
    </row>
    <row r="54" spans="1:15" x14ac:dyDescent="0.35">
      <c r="A54" s="13" t="s">
        <v>11</v>
      </c>
      <c r="B54" s="13" t="str">
        <f t="shared" si="0"/>
        <v>TxtStr_BRIGHTNESS,</v>
      </c>
      <c r="C54" s="10" t="s">
        <v>11</v>
      </c>
      <c r="D54" s="10" t="s">
        <v>102</v>
      </c>
      <c r="E54" s="14" t="s">
        <v>194</v>
      </c>
      <c r="F54" s="10" t="s">
        <v>243</v>
      </c>
      <c r="G54" s="17" t="s">
        <v>1592</v>
      </c>
      <c r="H54" s="11" t="s">
        <v>884</v>
      </c>
      <c r="I54" s="10" t="s">
        <v>1093</v>
      </c>
      <c r="J54" s="10" t="s">
        <v>1477</v>
      </c>
      <c r="K54" s="10" t="s">
        <v>1477</v>
      </c>
      <c r="L54" s="10" t="s">
        <v>1259</v>
      </c>
      <c r="M54" s="21" t="s">
        <v>905</v>
      </c>
      <c r="N54" s="23" t="s">
        <v>1400</v>
      </c>
      <c r="O54" s="58">
        <f t="shared" ref="O54:O87" si="3">LEN(C54)</f>
        <v>10</v>
      </c>
    </row>
    <row r="55" spans="1:15" x14ac:dyDescent="0.35">
      <c r="A55" s="13" t="s">
        <v>2572</v>
      </c>
      <c r="B55" s="13" t="str">
        <f t="shared" si="0"/>
        <v>TxtStr_CALCULATING,</v>
      </c>
      <c r="C55" s="10" t="s">
        <v>2572</v>
      </c>
      <c r="D55" s="10" t="s">
        <v>2574</v>
      </c>
      <c r="E55" s="10" t="s">
        <v>2573</v>
      </c>
      <c r="F55" s="10" t="s">
        <v>2575</v>
      </c>
      <c r="G55" s="10" t="s">
        <v>5058</v>
      </c>
      <c r="H55" s="10" t="s">
        <v>2816</v>
      </c>
      <c r="I55" s="10" t="s">
        <v>4125</v>
      </c>
      <c r="J55" s="10" t="s">
        <v>4376</v>
      </c>
      <c r="K55" s="10" t="s">
        <v>4377</v>
      </c>
      <c r="L55" s="10" t="s">
        <v>3874</v>
      </c>
      <c r="M55" s="10" t="s">
        <v>2814</v>
      </c>
      <c r="N55" s="10" t="s">
        <v>2815</v>
      </c>
      <c r="O55" s="58">
        <f t="shared" si="3"/>
        <v>11</v>
      </c>
    </row>
    <row r="56" spans="1:15" x14ac:dyDescent="0.35">
      <c r="A56" s="13" t="s">
        <v>652</v>
      </c>
      <c r="B56" s="13" t="str">
        <f t="shared" si="0"/>
        <v>TxtStr_CALIBRATE,</v>
      </c>
      <c r="C56" s="10" t="s">
        <v>652</v>
      </c>
      <c r="D56" s="10" t="s">
        <v>691</v>
      </c>
      <c r="E56" s="14" t="s">
        <v>668</v>
      </c>
      <c r="F56" s="10" t="s">
        <v>712</v>
      </c>
      <c r="G56" s="17" t="s">
        <v>792</v>
      </c>
      <c r="H56" s="11" t="s">
        <v>885</v>
      </c>
      <c r="I56" s="10" t="s">
        <v>1094</v>
      </c>
      <c r="J56" s="10" t="s">
        <v>1478</v>
      </c>
      <c r="K56" s="10" t="s">
        <v>4378</v>
      </c>
      <c r="L56" s="10" t="s">
        <v>1260</v>
      </c>
      <c r="M56" s="21" t="s">
        <v>906</v>
      </c>
      <c r="N56" s="23" t="s">
        <v>906</v>
      </c>
      <c r="O56" s="58">
        <f t="shared" si="3"/>
        <v>9</v>
      </c>
    </row>
    <row r="57" spans="1:15" ht="16.5" customHeight="1" x14ac:dyDescent="0.35">
      <c r="A57" s="13" t="s">
        <v>729</v>
      </c>
      <c r="B57" s="13" t="str">
        <f t="shared" si="0"/>
        <v>TxtStr_CALIBRATE_AGAIN,</v>
      </c>
      <c r="C57" s="10" t="s">
        <v>1582</v>
      </c>
      <c r="D57" s="10" t="s">
        <v>730</v>
      </c>
      <c r="E57" s="14" t="s">
        <v>731</v>
      </c>
      <c r="F57" s="10" t="s">
        <v>732</v>
      </c>
      <c r="G57" s="17" t="s">
        <v>793</v>
      </c>
      <c r="H57" s="11" t="s">
        <v>886</v>
      </c>
      <c r="I57" s="10" t="s">
        <v>1095</v>
      </c>
      <c r="J57" s="10" t="s">
        <v>1479</v>
      </c>
      <c r="K57" s="10" t="s">
        <v>4379</v>
      </c>
      <c r="L57" s="10" t="s">
        <v>3875</v>
      </c>
      <c r="M57" s="21" t="s">
        <v>907</v>
      </c>
      <c r="N57" s="23" t="s">
        <v>1401</v>
      </c>
      <c r="O57" s="58">
        <f t="shared" si="3"/>
        <v>15</v>
      </c>
    </row>
    <row r="58" spans="1:15" ht="29" x14ac:dyDescent="0.35">
      <c r="A58" s="13" t="s">
        <v>2054</v>
      </c>
      <c r="B58" s="13" t="str">
        <f t="shared" si="0"/>
        <v>TxtStr_CALIBRATED_BASE_ON,</v>
      </c>
      <c r="C58" s="10" t="s">
        <v>2063</v>
      </c>
      <c r="D58" s="10" t="s">
        <v>2506</v>
      </c>
      <c r="E58" s="10" t="s">
        <v>2507</v>
      </c>
      <c r="F58" s="10" t="s">
        <v>2508</v>
      </c>
      <c r="G58" s="10" t="s">
        <v>2819</v>
      </c>
      <c r="H58" s="10" t="s">
        <v>2820</v>
      </c>
      <c r="I58" s="10" t="s">
        <v>4126</v>
      </c>
      <c r="J58" s="10" t="s">
        <v>4380</v>
      </c>
      <c r="K58" s="10" t="s">
        <v>4381</v>
      </c>
      <c r="L58" s="10" t="s">
        <v>3876</v>
      </c>
      <c r="M58" s="10" t="s">
        <v>2817</v>
      </c>
      <c r="N58" s="10" t="s">
        <v>2818</v>
      </c>
      <c r="O58" s="58">
        <f t="shared" si="3"/>
        <v>19</v>
      </c>
    </row>
    <row r="59" spans="1:15" x14ac:dyDescent="0.35">
      <c r="A59" s="13" t="s">
        <v>2584</v>
      </c>
      <c r="B59" s="13" t="str">
        <f t="shared" si="0"/>
        <v>TxtStr_CANNOT_BE_SET,</v>
      </c>
      <c r="C59" s="10" t="s">
        <v>2585</v>
      </c>
      <c r="D59" s="10" t="s">
        <v>5306</v>
      </c>
      <c r="E59" s="10" t="s">
        <v>2586</v>
      </c>
      <c r="F59" s="10" t="s">
        <v>3166</v>
      </c>
      <c r="G59" s="10" t="s">
        <v>3172</v>
      </c>
      <c r="H59" s="10" t="s">
        <v>3175</v>
      </c>
      <c r="I59" s="10" t="s">
        <v>4127</v>
      </c>
      <c r="J59" s="10" t="s">
        <v>4382</v>
      </c>
      <c r="K59" s="10" t="s">
        <v>4383</v>
      </c>
      <c r="L59" s="10" t="s">
        <v>3877</v>
      </c>
      <c r="M59" s="10" t="s">
        <v>3735</v>
      </c>
      <c r="N59" s="10" t="s">
        <v>3169</v>
      </c>
      <c r="O59" s="58">
        <f t="shared" si="3"/>
        <v>13</v>
      </c>
    </row>
    <row r="60" spans="1:15" ht="15.75" customHeight="1" x14ac:dyDescent="0.35">
      <c r="A60" s="13" t="s">
        <v>1840</v>
      </c>
      <c r="B60" s="13" t="str">
        <f t="shared" si="0"/>
        <v>TxtStr_CC,</v>
      </c>
      <c r="C60" s="10" t="s">
        <v>1840</v>
      </c>
      <c r="D60" s="10" t="s">
        <v>1840</v>
      </c>
      <c r="E60" s="10" t="s">
        <v>1840</v>
      </c>
      <c r="F60" s="10" t="s">
        <v>1840</v>
      </c>
      <c r="G60" s="10" t="s">
        <v>1840</v>
      </c>
      <c r="H60" s="10" t="s">
        <v>1840</v>
      </c>
      <c r="I60" s="10" t="s">
        <v>1840</v>
      </c>
      <c r="J60" s="10" t="s">
        <v>4387</v>
      </c>
      <c r="K60" s="10" t="s">
        <v>4386</v>
      </c>
      <c r="L60" s="10" t="s">
        <v>1840</v>
      </c>
      <c r="M60" s="10" t="s">
        <v>1840</v>
      </c>
      <c r="N60" s="10" t="s">
        <v>1840</v>
      </c>
      <c r="O60" s="58">
        <f t="shared" si="3"/>
        <v>2</v>
      </c>
    </row>
    <row r="61" spans="1:15" x14ac:dyDescent="0.35">
      <c r="A61" s="13" t="s">
        <v>1998</v>
      </c>
      <c r="B61" s="13" t="str">
        <f t="shared" si="0"/>
        <v>TxtStr_CC_1,</v>
      </c>
      <c r="C61" s="10" t="s">
        <v>1999</v>
      </c>
      <c r="D61" s="10" t="s">
        <v>1999</v>
      </c>
      <c r="E61" s="10" t="s">
        <v>1999</v>
      </c>
      <c r="F61" s="10" t="s">
        <v>1999</v>
      </c>
      <c r="G61" s="10" t="s">
        <v>1999</v>
      </c>
      <c r="H61" s="10" t="s">
        <v>1999</v>
      </c>
      <c r="I61" s="10" t="s">
        <v>1999</v>
      </c>
      <c r="J61" s="10" t="s">
        <v>4384</v>
      </c>
      <c r="K61" s="10" t="s">
        <v>4385</v>
      </c>
      <c r="L61" s="10" t="s">
        <v>1999</v>
      </c>
      <c r="M61" s="10" t="s">
        <v>1999</v>
      </c>
      <c r="N61" s="10" t="s">
        <v>1999</v>
      </c>
      <c r="O61" s="58">
        <f t="shared" si="3"/>
        <v>4</v>
      </c>
    </row>
    <row r="62" spans="1:15" x14ac:dyDescent="0.35">
      <c r="A62" s="13" t="s">
        <v>2000</v>
      </c>
      <c r="B62" s="13" t="str">
        <f t="shared" si="0"/>
        <v>TxtStr_CC_2,</v>
      </c>
      <c r="C62" s="10" t="s">
        <v>2001</v>
      </c>
      <c r="D62" s="10" t="s">
        <v>2001</v>
      </c>
      <c r="E62" s="10" t="s">
        <v>2001</v>
      </c>
      <c r="F62" s="10" t="s">
        <v>2001</v>
      </c>
      <c r="G62" s="10" t="s">
        <v>2001</v>
      </c>
      <c r="H62" s="10" t="s">
        <v>2001</v>
      </c>
      <c r="I62" s="10" t="s">
        <v>2001</v>
      </c>
      <c r="J62" s="10" t="s">
        <v>4388</v>
      </c>
      <c r="K62" s="10" t="s">
        <v>4393</v>
      </c>
      <c r="L62" s="10" t="s">
        <v>2001</v>
      </c>
      <c r="M62" s="10" t="s">
        <v>2001</v>
      </c>
      <c r="N62" s="10" t="s">
        <v>2001</v>
      </c>
      <c r="O62" s="58">
        <f t="shared" si="3"/>
        <v>4</v>
      </c>
    </row>
    <row r="63" spans="1:15" x14ac:dyDescent="0.35">
      <c r="A63" s="13" t="s">
        <v>2002</v>
      </c>
      <c r="B63" s="13" t="str">
        <f t="shared" si="0"/>
        <v>TxtStr_CC_3,</v>
      </c>
      <c r="C63" s="10" t="s">
        <v>2003</v>
      </c>
      <c r="D63" s="10" t="s">
        <v>2003</v>
      </c>
      <c r="E63" s="10" t="s">
        <v>2003</v>
      </c>
      <c r="F63" s="10" t="s">
        <v>2003</v>
      </c>
      <c r="G63" s="10" t="s">
        <v>2003</v>
      </c>
      <c r="H63" s="10" t="s">
        <v>2003</v>
      </c>
      <c r="I63" s="10" t="s">
        <v>2003</v>
      </c>
      <c r="J63" s="10" t="s">
        <v>4389</v>
      </c>
      <c r="K63" s="10" t="s">
        <v>4394</v>
      </c>
      <c r="L63" s="10" t="s">
        <v>2003</v>
      </c>
      <c r="M63" s="10" t="s">
        <v>2003</v>
      </c>
      <c r="N63" s="10" t="s">
        <v>2003</v>
      </c>
      <c r="O63" s="58">
        <f t="shared" si="3"/>
        <v>4</v>
      </c>
    </row>
    <row r="64" spans="1:15" x14ac:dyDescent="0.35">
      <c r="A64" s="13" t="s">
        <v>2004</v>
      </c>
      <c r="B64" s="13" t="str">
        <f t="shared" si="0"/>
        <v>TxtStr_CC_4,</v>
      </c>
      <c r="C64" s="10" t="s">
        <v>2005</v>
      </c>
      <c r="D64" s="10" t="s">
        <v>2005</v>
      </c>
      <c r="E64" s="10" t="s">
        <v>2005</v>
      </c>
      <c r="F64" s="10" t="s">
        <v>2005</v>
      </c>
      <c r="G64" s="10" t="s">
        <v>2005</v>
      </c>
      <c r="H64" s="10" t="s">
        <v>2005</v>
      </c>
      <c r="I64" s="10" t="s">
        <v>2005</v>
      </c>
      <c r="J64" s="10" t="s">
        <v>4390</v>
      </c>
      <c r="K64" s="10" t="s">
        <v>4395</v>
      </c>
      <c r="L64" s="10" t="s">
        <v>2005</v>
      </c>
      <c r="M64" s="10" t="s">
        <v>2005</v>
      </c>
      <c r="N64" s="10" t="s">
        <v>2005</v>
      </c>
      <c r="O64" s="58">
        <f t="shared" si="3"/>
        <v>4</v>
      </c>
    </row>
    <row r="65" spans="1:15" x14ac:dyDescent="0.35">
      <c r="A65" s="13" t="s">
        <v>2006</v>
      </c>
      <c r="B65" s="13" t="str">
        <f t="shared" si="0"/>
        <v>TxtStr_CC_5,</v>
      </c>
      <c r="C65" s="10" t="s">
        <v>2007</v>
      </c>
      <c r="D65" s="10" t="s">
        <v>2007</v>
      </c>
      <c r="E65" s="10" t="s">
        <v>2007</v>
      </c>
      <c r="F65" s="10" t="s">
        <v>2007</v>
      </c>
      <c r="G65" s="10" t="s">
        <v>2007</v>
      </c>
      <c r="H65" s="10" t="s">
        <v>2007</v>
      </c>
      <c r="I65" s="10" t="s">
        <v>2007</v>
      </c>
      <c r="J65" s="10" t="s">
        <v>4391</v>
      </c>
      <c r="K65" s="10" t="s">
        <v>4396</v>
      </c>
      <c r="L65" s="10" t="s">
        <v>2007</v>
      </c>
      <c r="M65" s="10" t="s">
        <v>2007</v>
      </c>
      <c r="N65" s="10" t="s">
        <v>2007</v>
      </c>
      <c r="O65" s="58">
        <f t="shared" si="3"/>
        <v>4</v>
      </c>
    </row>
    <row r="66" spans="1:15" x14ac:dyDescent="0.35">
      <c r="A66" s="13" t="s">
        <v>2008</v>
      </c>
      <c r="B66" s="13" t="str">
        <f t="shared" ref="B66:B129" si="4">CONCATENATE("TxtStr_",A66,",")</f>
        <v>TxtStr_CC_6,</v>
      </c>
      <c r="C66" s="10" t="s">
        <v>2009</v>
      </c>
      <c r="D66" s="10" t="s">
        <v>2009</v>
      </c>
      <c r="E66" s="10" t="s">
        <v>2009</v>
      </c>
      <c r="F66" s="10" t="s">
        <v>2009</v>
      </c>
      <c r="G66" s="10" t="s">
        <v>2009</v>
      </c>
      <c r="H66" s="10" t="s">
        <v>2009</v>
      </c>
      <c r="I66" s="10" t="s">
        <v>2009</v>
      </c>
      <c r="J66" s="10" t="s">
        <v>4392</v>
      </c>
      <c r="K66" s="10" t="s">
        <v>4397</v>
      </c>
      <c r="L66" s="10" t="s">
        <v>2009</v>
      </c>
      <c r="M66" s="10" t="s">
        <v>2009</v>
      </c>
      <c r="N66" s="10" t="s">
        <v>2009</v>
      </c>
      <c r="O66" s="58">
        <f t="shared" si="3"/>
        <v>4</v>
      </c>
    </row>
    <row r="67" spans="1:15" x14ac:dyDescent="0.35">
      <c r="A67" s="13" t="s">
        <v>1851</v>
      </c>
      <c r="B67" s="13" t="str">
        <f t="shared" si="4"/>
        <v>TxtStr_CC_PRESS,</v>
      </c>
      <c r="C67" s="10" t="s">
        <v>1852</v>
      </c>
      <c r="D67" s="10" t="s">
        <v>1852</v>
      </c>
      <c r="E67" s="10" t="s">
        <v>2399</v>
      </c>
      <c r="F67" s="10" t="s">
        <v>2398</v>
      </c>
      <c r="G67" s="10" t="s">
        <v>2822</v>
      </c>
      <c r="H67" s="10" t="s">
        <v>2823</v>
      </c>
      <c r="I67" s="10" t="s">
        <v>4128</v>
      </c>
      <c r="J67" s="10" t="s">
        <v>4398</v>
      </c>
      <c r="K67" s="10" t="s">
        <v>4399</v>
      </c>
      <c r="L67" s="10" t="s">
        <v>4100</v>
      </c>
      <c r="M67" s="10" t="s">
        <v>2821</v>
      </c>
      <c r="N67" s="10" t="s">
        <v>5311</v>
      </c>
      <c r="O67" s="58">
        <f t="shared" si="3"/>
        <v>10</v>
      </c>
    </row>
    <row r="68" spans="1:15" x14ac:dyDescent="0.35">
      <c r="A68" s="13" t="s">
        <v>3432</v>
      </c>
      <c r="B68" s="13" t="str">
        <f t="shared" si="4"/>
        <v>TxtStr_CC6_PRESS_ALARM,</v>
      </c>
      <c r="C68" s="10" t="s">
        <v>3433</v>
      </c>
      <c r="D68" s="10" t="s">
        <v>3435</v>
      </c>
      <c r="E68" s="10" t="s">
        <v>3434</v>
      </c>
      <c r="F68" s="10" t="s">
        <v>3436</v>
      </c>
      <c r="G68" s="10" t="s">
        <v>3439</v>
      </c>
      <c r="H68" s="10" t="s">
        <v>3440</v>
      </c>
      <c r="I68" s="10" t="s">
        <v>4129</v>
      </c>
      <c r="J68" s="10" t="s">
        <v>4400</v>
      </c>
      <c r="K68" s="10" t="s">
        <v>4401</v>
      </c>
      <c r="L68" s="10" t="s">
        <v>3878</v>
      </c>
      <c r="M68" s="10" t="s">
        <v>3437</v>
      </c>
      <c r="N68" s="10" t="s">
        <v>3438</v>
      </c>
      <c r="O68" s="58">
        <f t="shared" si="3"/>
        <v>21</v>
      </c>
    </row>
    <row r="69" spans="1:15" x14ac:dyDescent="0.35">
      <c r="A69" s="13" t="s">
        <v>362</v>
      </c>
      <c r="B69" s="13" t="str">
        <f t="shared" si="4"/>
        <v>TxtStr_CDT,</v>
      </c>
      <c r="C69" s="10" t="s">
        <v>362</v>
      </c>
      <c r="D69" s="10" t="s">
        <v>402</v>
      </c>
      <c r="E69" s="10" t="s">
        <v>424</v>
      </c>
      <c r="F69" s="10" t="s">
        <v>362</v>
      </c>
      <c r="G69" s="17" t="s">
        <v>1597</v>
      </c>
      <c r="H69" s="11" t="s">
        <v>887</v>
      </c>
      <c r="I69" s="10" t="s">
        <v>362</v>
      </c>
      <c r="J69" s="10" t="s">
        <v>1480</v>
      </c>
      <c r="K69" s="10" t="s">
        <v>4402</v>
      </c>
      <c r="L69" s="10" t="s">
        <v>1261</v>
      </c>
      <c r="M69" s="69" t="s">
        <v>896</v>
      </c>
      <c r="N69" s="23" t="s">
        <v>362</v>
      </c>
      <c r="O69" s="58">
        <f t="shared" si="3"/>
        <v>3</v>
      </c>
    </row>
    <row r="70" spans="1:15" x14ac:dyDescent="0.35">
      <c r="A70" s="13" t="s">
        <v>1916</v>
      </c>
      <c r="B70" s="13" t="str">
        <f t="shared" si="4"/>
        <v>TxtStr_CEILING,</v>
      </c>
      <c r="C70" s="10" t="s">
        <v>1916</v>
      </c>
      <c r="D70" s="10" t="s">
        <v>2400</v>
      </c>
      <c r="E70" s="10" t="s">
        <v>2402</v>
      </c>
      <c r="F70" s="10" t="s">
        <v>2401</v>
      </c>
      <c r="G70" s="10" t="s">
        <v>2826</v>
      </c>
      <c r="H70" s="10" t="s">
        <v>1916</v>
      </c>
      <c r="I70" s="10" t="s">
        <v>4130</v>
      </c>
      <c r="J70" s="15" t="s">
        <v>5174</v>
      </c>
      <c r="K70" s="15" t="s">
        <v>5173</v>
      </c>
      <c r="L70" s="10" t="s">
        <v>5067</v>
      </c>
      <c r="M70" s="10" t="s">
        <v>2824</v>
      </c>
      <c r="N70" s="10" t="s">
        <v>2825</v>
      </c>
      <c r="O70" s="58">
        <f t="shared" si="3"/>
        <v>7</v>
      </c>
    </row>
    <row r="71" spans="1:15" x14ac:dyDescent="0.35">
      <c r="A71" s="13" t="s">
        <v>2055</v>
      </c>
      <c r="B71" s="13" t="str">
        <f t="shared" si="4"/>
        <v>TxtStr_CELL_VOLTAGE,</v>
      </c>
      <c r="C71" s="10" t="s">
        <v>2056</v>
      </c>
      <c r="D71" s="10" t="s">
        <v>2509</v>
      </c>
      <c r="E71" s="10" t="s">
        <v>2511</v>
      </c>
      <c r="F71" s="10" t="s">
        <v>2510</v>
      </c>
      <c r="G71" s="10" t="s">
        <v>2833</v>
      </c>
      <c r="H71" s="10" t="s">
        <v>2834</v>
      </c>
      <c r="I71" s="10" t="s">
        <v>4131</v>
      </c>
      <c r="J71" s="10" t="s">
        <v>4403</v>
      </c>
      <c r="K71" s="10" t="s">
        <v>4404</v>
      </c>
      <c r="L71" s="10" t="s">
        <v>3879</v>
      </c>
      <c r="M71" s="10" t="s">
        <v>2831</v>
      </c>
      <c r="N71" s="10" t="s">
        <v>2832</v>
      </c>
      <c r="O71" s="58">
        <f t="shared" si="3"/>
        <v>12</v>
      </c>
    </row>
    <row r="72" spans="1:15" ht="29" x14ac:dyDescent="0.35">
      <c r="A72" s="13" t="s">
        <v>2072</v>
      </c>
      <c r="B72" s="13" t="str">
        <f t="shared" si="4"/>
        <v>TxtStr_CHANGE_TARGET_LOCATION,</v>
      </c>
      <c r="C72" s="10" t="s">
        <v>2073</v>
      </c>
      <c r="D72" s="10" t="s">
        <v>2403</v>
      </c>
      <c r="E72" s="10" t="s">
        <v>2405</v>
      </c>
      <c r="F72" s="10" t="s">
        <v>2404</v>
      </c>
      <c r="G72" s="10" t="s">
        <v>2828</v>
      </c>
      <c r="H72" s="10" t="s">
        <v>2830</v>
      </c>
      <c r="I72" s="10" t="s">
        <v>4132</v>
      </c>
      <c r="J72" s="10" t="s">
        <v>4405</v>
      </c>
      <c r="K72" s="10" t="s">
        <v>4405</v>
      </c>
      <c r="L72" s="10" t="s">
        <v>3880</v>
      </c>
      <c r="M72" s="10" t="s">
        <v>2827</v>
      </c>
      <c r="N72" s="10" t="s">
        <v>2829</v>
      </c>
      <c r="O72" s="58">
        <f t="shared" si="3"/>
        <v>22</v>
      </c>
    </row>
    <row r="73" spans="1:15" x14ac:dyDescent="0.35">
      <c r="A73" s="13" t="s">
        <v>862</v>
      </c>
      <c r="B73" s="13" t="str">
        <f t="shared" si="4"/>
        <v>TxtStr_CHARGE,</v>
      </c>
      <c r="C73" s="10" t="s">
        <v>862</v>
      </c>
      <c r="D73" s="10" t="s">
        <v>864</v>
      </c>
      <c r="E73" s="14" t="s">
        <v>869</v>
      </c>
      <c r="F73" s="10" t="s">
        <v>871</v>
      </c>
      <c r="G73" s="18" t="s">
        <v>865</v>
      </c>
      <c r="H73" s="70" t="s">
        <v>862</v>
      </c>
      <c r="I73" s="45" t="s">
        <v>4133</v>
      </c>
      <c r="J73" s="10" t="s">
        <v>4369</v>
      </c>
      <c r="K73" s="10" t="s">
        <v>4370</v>
      </c>
      <c r="L73" s="10" t="s">
        <v>3881</v>
      </c>
      <c r="M73" s="71" t="s">
        <v>862</v>
      </c>
      <c r="N73" s="23" t="s">
        <v>862</v>
      </c>
      <c r="O73" s="58">
        <f t="shared" si="3"/>
        <v>6</v>
      </c>
    </row>
    <row r="74" spans="1:15" x14ac:dyDescent="0.35">
      <c r="A74" s="13" t="s">
        <v>547</v>
      </c>
      <c r="B74" s="13" t="str">
        <f t="shared" si="4"/>
        <v>TxtStr_CHRONO,</v>
      </c>
      <c r="C74" s="10" t="s">
        <v>547</v>
      </c>
      <c r="D74" s="10" t="s">
        <v>571</v>
      </c>
      <c r="E74" s="14" t="s">
        <v>547</v>
      </c>
      <c r="F74" s="10" t="s">
        <v>547</v>
      </c>
      <c r="G74" s="17" t="s">
        <v>1598</v>
      </c>
      <c r="H74" s="11" t="s">
        <v>547</v>
      </c>
      <c r="I74" s="10" t="s">
        <v>1096</v>
      </c>
      <c r="J74" s="10" t="s">
        <v>1481</v>
      </c>
      <c r="K74" s="10" t="s">
        <v>4406</v>
      </c>
      <c r="L74" s="10" t="s">
        <v>1262</v>
      </c>
      <c r="M74" s="69" t="s">
        <v>571</v>
      </c>
      <c r="N74" s="23" t="s">
        <v>571</v>
      </c>
      <c r="O74" s="58">
        <f t="shared" si="3"/>
        <v>6</v>
      </c>
    </row>
    <row r="75" spans="1:15" x14ac:dyDescent="0.35">
      <c r="A75" s="72" t="s">
        <v>1847</v>
      </c>
      <c r="B75" s="66" t="str">
        <f t="shared" si="4"/>
        <v>TxtStr_CLEAR_TISSUES,</v>
      </c>
      <c r="C75" s="47" t="s">
        <v>1848</v>
      </c>
      <c r="D75" s="10" t="s">
        <v>2208</v>
      </c>
      <c r="E75" s="10" t="s">
        <v>2839</v>
      </c>
      <c r="F75" s="10" t="s">
        <v>2209</v>
      </c>
      <c r="G75" s="10" t="s">
        <v>2842</v>
      </c>
      <c r="H75" s="10" t="s">
        <v>2843</v>
      </c>
      <c r="I75" s="10" t="s">
        <v>4134</v>
      </c>
      <c r="J75" s="10" t="s">
        <v>4407</v>
      </c>
      <c r="K75" s="10" t="s">
        <v>4408</v>
      </c>
      <c r="L75" s="10" t="s">
        <v>3882</v>
      </c>
      <c r="M75" s="10" t="s">
        <v>2840</v>
      </c>
      <c r="N75" s="10" t="s">
        <v>2841</v>
      </c>
      <c r="O75" s="58">
        <f t="shared" si="3"/>
        <v>13</v>
      </c>
    </row>
    <row r="76" spans="1:15" x14ac:dyDescent="0.35">
      <c r="A76" s="13" t="s">
        <v>79</v>
      </c>
      <c r="B76" s="13" t="str">
        <f t="shared" si="4"/>
        <v>TxtStr_COMMUNICATION,</v>
      </c>
      <c r="C76" s="10" t="s">
        <v>79</v>
      </c>
      <c r="D76" s="10" t="s">
        <v>103</v>
      </c>
      <c r="E76" s="14" t="s">
        <v>79</v>
      </c>
      <c r="F76" s="10" t="s">
        <v>244</v>
      </c>
      <c r="G76" s="19" t="s">
        <v>79</v>
      </c>
      <c r="H76" s="27" t="s">
        <v>888</v>
      </c>
      <c r="I76" s="10" t="s">
        <v>79</v>
      </c>
      <c r="J76" s="10" t="s">
        <v>79</v>
      </c>
      <c r="K76" s="10" t="s">
        <v>79</v>
      </c>
      <c r="L76" s="10" t="s">
        <v>79</v>
      </c>
      <c r="M76" s="71" t="s">
        <v>79</v>
      </c>
      <c r="N76" s="23" t="s">
        <v>79</v>
      </c>
      <c r="O76" s="58">
        <f t="shared" si="3"/>
        <v>13</v>
      </c>
    </row>
    <row r="77" spans="1:15" x14ac:dyDescent="0.35">
      <c r="A77" s="13" t="s">
        <v>653</v>
      </c>
      <c r="B77" s="13" t="str">
        <f t="shared" si="4"/>
        <v>TxtStr_COMPASS,</v>
      </c>
      <c r="C77" s="10" t="s">
        <v>653</v>
      </c>
      <c r="D77" s="10" t="s">
        <v>692</v>
      </c>
      <c r="E77" s="14" t="s">
        <v>705</v>
      </c>
      <c r="F77" s="10" t="s">
        <v>713</v>
      </c>
      <c r="G77" s="17" t="s">
        <v>889</v>
      </c>
      <c r="H77" s="11" t="s">
        <v>889</v>
      </c>
      <c r="I77" s="10" t="s">
        <v>1097</v>
      </c>
      <c r="J77" s="10" t="s">
        <v>1482</v>
      </c>
      <c r="K77" s="10" t="s">
        <v>4409</v>
      </c>
      <c r="L77" s="10" t="s">
        <v>3883</v>
      </c>
      <c r="M77" s="69" t="s">
        <v>705</v>
      </c>
      <c r="N77" s="23" t="s">
        <v>1719</v>
      </c>
      <c r="O77" s="58">
        <f t="shared" si="3"/>
        <v>7</v>
      </c>
    </row>
    <row r="78" spans="1:15" x14ac:dyDescent="0.35">
      <c r="A78" s="73" t="s">
        <v>1993</v>
      </c>
      <c r="B78" s="13" t="str">
        <f t="shared" si="4"/>
        <v>TxtStr_COMPASS_MENU,</v>
      </c>
      <c r="C78" s="10" t="s">
        <v>1994</v>
      </c>
      <c r="D78" s="10" t="s">
        <v>2210</v>
      </c>
      <c r="E78" s="10" t="s">
        <v>2212</v>
      </c>
      <c r="F78" s="10" t="s">
        <v>2211</v>
      </c>
      <c r="G78" s="10" t="s">
        <v>2837</v>
      </c>
      <c r="H78" s="10" t="s">
        <v>2838</v>
      </c>
      <c r="I78" s="10" t="s">
        <v>4135</v>
      </c>
      <c r="J78" s="10" t="s">
        <v>4410</v>
      </c>
      <c r="K78" s="10" t="s">
        <v>4411</v>
      </c>
      <c r="L78" s="10" t="s">
        <v>3884</v>
      </c>
      <c r="M78" s="10" t="s">
        <v>2835</v>
      </c>
      <c r="N78" s="10" t="s">
        <v>2836</v>
      </c>
      <c r="O78" s="58">
        <f t="shared" si="3"/>
        <v>12</v>
      </c>
    </row>
    <row r="79" spans="1:15" x14ac:dyDescent="0.35">
      <c r="A79" s="13" t="s">
        <v>2718</v>
      </c>
      <c r="B79" s="13" t="str">
        <f t="shared" si="4"/>
        <v>TxtStr_CONFIRM,</v>
      </c>
      <c r="C79" s="10" t="s">
        <v>2719</v>
      </c>
      <c r="D79" s="10" t="s">
        <v>2720</v>
      </c>
      <c r="E79" s="10" t="s">
        <v>2722</v>
      </c>
      <c r="F79" s="10" t="s">
        <v>2721</v>
      </c>
      <c r="G79" s="10" t="s">
        <v>3644</v>
      </c>
      <c r="H79" s="10" t="s">
        <v>3645</v>
      </c>
      <c r="I79" s="10" t="s">
        <v>4136</v>
      </c>
      <c r="J79" s="10" t="s">
        <v>4412</v>
      </c>
      <c r="K79" s="10" t="s">
        <v>4413</v>
      </c>
      <c r="L79" s="10" t="s">
        <v>3885</v>
      </c>
      <c r="M79" s="10" t="s">
        <v>5081</v>
      </c>
      <c r="N79" s="10" t="s">
        <v>3643</v>
      </c>
      <c r="O79" s="58">
        <f t="shared" si="3"/>
        <v>8</v>
      </c>
    </row>
    <row r="80" spans="1:15" x14ac:dyDescent="0.35">
      <c r="A80" s="13" t="s">
        <v>373</v>
      </c>
      <c r="B80" s="13" t="str">
        <f t="shared" si="4"/>
        <v>TxtStr_CONNECT,</v>
      </c>
      <c r="C80" s="10" t="s">
        <v>373</v>
      </c>
      <c r="D80" s="10" t="s">
        <v>107</v>
      </c>
      <c r="E80" s="10" t="s">
        <v>320</v>
      </c>
      <c r="F80" s="10" t="s">
        <v>574</v>
      </c>
      <c r="G80" s="17" t="s">
        <v>1599</v>
      </c>
      <c r="H80" s="11" t="s">
        <v>890</v>
      </c>
      <c r="I80" s="10" t="s">
        <v>1098</v>
      </c>
      <c r="J80" s="10" t="s">
        <v>1483</v>
      </c>
      <c r="K80" s="10" t="s">
        <v>4374</v>
      </c>
      <c r="L80" s="10" t="s">
        <v>1263</v>
      </c>
      <c r="M80" s="21" t="s">
        <v>908</v>
      </c>
      <c r="N80" s="24" t="s">
        <v>1402</v>
      </c>
      <c r="O80" s="58">
        <f t="shared" si="3"/>
        <v>7</v>
      </c>
    </row>
    <row r="81" spans="1:21" x14ac:dyDescent="0.35">
      <c r="A81" s="13" t="s">
        <v>55</v>
      </c>
      <c r="B81" s="13" t="str">
        <f t="shared" si="4"/>
        <v>TxtStr_CONNECTED,</v>
      </c>
      <c r="C81" s="10" t="s">
        <v>55</v>
      </c>
      <c r="D81" s="10" t="s">
        <v>104</v>
      </c>
      <c r="E81" s="14" t="s">
        <v>195</v>
      </c>
      <c r="F81" s="10" t="s">
        <v>245</v>
      </c>
      <c r="G81" s="17" t="s">
        <v>1600</v>
      </c>
      <c r="H81" s="11" t="s">
        <v>1760</v>
      </c>
      <c r="I81" s="10" t="s">
        <v>1099</v>
      </c>
      <c r="J81" s="10" t="s">
        <v>1484</v>
      </c>
      <c r="K81" s="10" t="s">
        <v>4414</v>
      </c>
      <c r="L81" s="10" t="s">
        <v>1264</v>
      </c>
      <c r="M81" s="69" t="s">
        <v>909</v>
      </c>
      <c r="N81" s="24" t="s">
        <v>1403</v>
      </c>
      <c r="O81" s="58">
        <f t="shared" si="3"/>
        <v>9</v>
      </c>
    </row>
    <row r="82" spans="1:21" ht="29" x14ac:dyDescent="0.35">
      <c r="A82" s="13" t="s">
        <v>80</v>
      </c>
      <c r="B82" s="13" t="str">
        <f t="shared" si="4"/>
        <v>TxtStr_CONNECTED_BLUETOOTH,</v>
      </c>
      <c r="C82" s="10" t="s">
        <v>17</v>
      </c>
      <c r="D82" s="10" t="s">
        <v>105</v>
      </c>
      <c r="E82" s="14" t="s">
        <v>196</v>
      </c>
      <c r="F82" s="10" t="s">
        <v>246</v>
      </c>
      <c r="G82" s="19" t="s">
        <v>794</v>
      </c>
      <c r="H82" s="26" t="s">
        <v>891</v>
      </c>
      <c r="I82" s="10" t="s">
        <v>1090</v>
      </c>
      <c r="J82" s="10" t="s">
        <v>4420</v>
      </c>
      <c r="K82" s="10" t="s">
        <v>4415</v>
      </c>
      <c r="L82" s="10" t="s">
        <v>1265</v>
      </c>
      <c r="M82" s="21" t="s">
        <v>910</v>
      </c>
      <c r="N82" s="24" t="s">
        <v>1404</v>
      </c>
      <c r="O82" s="58">
        <f t="shared" si="3"/>
        <v>21</v>
      </c>
    </row>
    <row r="83" spans="1:21" x14ac:dyDescent="0.35">
      <c r="A83" s="13" t="s">
        <v>106</v>
      </c>
      <c r="B83" s="13" t="str">
        <f t="shared" si="4"/>
        <v>TxtStr_CONNECTION,</v>
      </c>
      <c r="C83" s="10" t="s">
        <v>106</v>
      </c>
      <c r="D83" s="10" t="s">
        <v>107</v>
      </c>
      <c r="E83" s="14" t="s">
        <v>106</v>
      </c>
      <c r="F83" s="10" t="s">
        <v>245</v>
      </c>
      <c r="G83" s="17" t="s">
        <v>828</v>
      </c>
      <c r="H83" s="11" t="s">
        <v>1760</v>
      </c>
      <c r="I83" s="10" t="s">
        <v>1100</v>
      </c>
      <c r="J83" s="10" t="s">
        <v>1485</v>
      </c>
      <c r="K83" s="10" t="s">
        <v>4416</v>
      </c>
      <c r="L83" s="10" t="s">
        <v>1266</v>
      </c>
      <c r="M83" s="69" t="s">
        <v>909</v>
      </c>
      <c r="N83" s="24" t="s">
        <v>1787</v>
      </c>
      <c r="O83" s="58">
        <f t="shared" si="3"/>
        <v>10</v>
      </c>
    </row>
    <row r="84" spans="1:21" x14ac:dyDescent="0.35">
      <c r="A84" s="13" t="s">
        <v>1893</v>
      </c>
      <c r="B84" s="13" t="str">
        <f t="shared" si="4"/>
        <v>TxtStr_CONSERVATISM,</v>
      </c>
      <c r="C84" s="10" t="s">
        <v>1893</v>
      </c>
      <c r="D84" s="10" t="s">
        <v>521</v>
      </c>
      <c r="E84" s="10" t="s">
        <v>2216</v>
      </c>
      <c r="F84" s="10" t="s">
        <v>587</v>
      </c>
      <c r="G84" s="10" t="s">
        <v>2846</v>
      </c>
      <c r="H84" s="10" t="s">
        <v>2847</v>
      </c>
      <c r="I84" s="10" t="s">
        <v>4137</v>
      </c>
      <c r="J84" s="10" t="s">
        <v>4417</v>
      </c>
      <c r="K84" s="10" t="s">
        <v>4417</v>
      </c>
      <c r="L84" s="10" t="s">
        <v>3886</v>
      </c>
      <c r="M84" s="10" t="s">
        <v>2844</v>
      </c>
      <c r="N84" s="10" t="s">
        <v>2845</v>
      </c>
      <c r="O84" s="58">
        <f t="shared" si="3"/>
        <v>12</v>
      </c>
    </row>
    <row r="85" spans="1:21" ht="29" x14ac:dyDescent="0.35">
      <c r="A85" s="13" t="s">
        <v>1895</v>
      </c>
      <c r="B85" s="13" t="str">
        <f t="shared" si="4"/>
        <v>TxtStr_CONSERVATISM_SPORT,</v>
      </c>
      <c r="C85" s="10" t="s">
        <v>1894</v>
      </c>
      <c r="D85" s="10" t="s">
        <v>2217</v>
      </c>
      <c r="E85" s="10" t="s">
        <v>1894</v>
      </c>
      <c r="F85" s="10" t="s">
        <v>2218</v>
      </c>
      <c r="G85" s="10" t="s">
        <v>2848</v>
      </c>
      <c r="H85" s="10" t="s">
        <v>2850</v>
      </c>
      <c r="I85" s="10" t="s">
        <v>4139</v>
      </c>
      <c r="J85" s="10" t="s">
        <v>4419</v>
      </c>
      <c r="K85" s="10" t="s">
        <v>4419</v>
      </c>
      <c r="L85" s="10" t="s">
        <v>3888</v>
      </c>
      <c r="M85" s="10" t="s">
        <v>2852</v>
      </c>
      <c r="N85" s="10" t="s">
        <v>3790</v>
      </c>
      <c r="O85" s="58">
        <f t="shared" si="3"/>
        <v>20</v>
      </c>
    </row>
    <row r="86" spans="1:21" ht="29" x14ac:dyDescent="0.35">
      <c r="A86" s="13" t="s">
        <v>1896</v>
      </c>
      <c r="B86" s="13" t="str">
        <f t="shared" si="4"/>
        <v>TxtStr_CONSERVATISM_TEC,</v>
      </c>
      <c r="C86" s="10" t="s">
        <v>1897</v>
      </c>
      <c r="D86" s="10" t="s">
        <v>2219</v>
      </c>
      <c r="E86" s="10" t="s">
        <v>2615</v>
      </c>
      <c r="F86" s="10" t="s">
        <v>3563</v>
      </c>
      <c r="G86" s="10" t="s">
        <v>2849</v>
      </c>
      <c r="H86" s="10" t="s">
        <v>2851</v>
      </c>
      <c r="I86" s="10" t="s">
        <v>4138</v>
      </c>
      <c r="J86" s="10" t="s">
        <v>4418</v>
      </c>
      <c r="K86" s="10" t="s">
        <v>4418</v>
      </c>
      <c r="L86" s="10" t="s">
        <v>3887</v>
      </c>
      <c r="M86" s="10" t="s">
        <v>2853</v>
      </c>
      <c r="N86" s="10" t="s">
        <v>2854</v>
      </c>
      <c r="O86" s="58">
        <f t="shared" si="3"/>
        <v>18</v>
      </c>
    </row>
    <row r="87" spans="1:21" ht="17.25" customHeight="1" x14ac:dyDescent="0.35">
      <c r="A87" s="13" t="s">
        <v>1936</v>
      </c>
      <c r="B87" s="13" t="str">
        <f t="shared" si="4"/>
        <v>TxtStr_CONSUMPTION,</v>
      </c>
      <c r="C87" s="10" t="s">
        <v>1936</v>
      </c>
      <c r="D87" s="10" t="s">
        <v>2440</v>
      </c>
      <c r="E87" s="10" t="s">
        <v>2221</v>
      </c>
      <c r="F87" s="10" t="s">
        <v>2220</v>
      </c>
      <c r="G87" s="10" t="s">
        <v>2856</v>
      </c>
      <c r="H87" s="10" t="s">
        <v>2857</v>
      </c>
      <c r="I87" s="10" t="s">
        <v>4140</v>
      </c>
      <c r="J87" s="10" t="s">
        <v>4421</v>
      </c>
      <c r="K87" s="10" t="s">
        <v>4422</v>
      </c>
      <c r="L87" s="10" t="s">
        <v>3889</v>
      </c>
      <c r="M87" s="10" t="s">
        <v>2855</v>
      </c>
      <c r="N87" s="10" t="s">
        <v>2855</v>
      </c>
      <c r="O87" s="58">
        <f t="shared" si="3"/>
        <v>11</v>
      </c>
    </row>
    <row r="88" spans="1:21" x14ac:dyDescent="0.35">
      <c r="A88" s="13" t="s">
        <v>2097</v>
      </c>
      <c r="B88" s="13" t="str">
        <f t="shared" si="4"/>
        <v>TxtStr_CONTINUOUS,</v>
      </c>
      <c r="C88" s="10" t="s">
        <v>2097</v>
      </c>
      <c r="D88" s="10" t="s">
        <v>2222</v>
      </c>
      <c r="E88" s="10" t="s">
        <v>2224</v>
      </c>
      <c r="F88" s="10" t="s">
        <v>2223</v>
      </c>
      <c r="G88" s="10" t="s">
        <v>3784</v>
      </c>
      <c r="H88" s="10" t="s">
        <v>2859</v>
      </c>
      <c r="I88" s="10" t="s">
        <v>4141</v>
      </c>
      <c r="J88" s="34" t="s">
        <v>5229</v>
      </c>
      <c r="K88" s="15" t="s">
        <v>5161</v>
      </c>
      <c r="L88" s="10" t="s">
        <v>3890</v>
      </c>
      <c r="M88" s="10" t="s">
        <v>2858</v>
      </c>
      <c r="N88" s="10" t="s">
        <v>3784</v>
      </c>
    </row>
    <row r="89" spans="1:21" x14ac:dyDescent="0.35">
      <c r="A89" s="13" t="s">
        <v>529</v>
      </c>
      <c r="B89" s="13" t="str">
        <f t="shared" si="4"/>
        <v>TxtStr_COUNTDOWN,</v>
      </c>
      <c r="C89" s="10" t="s">
        <v>529</v>
      </c>
      <c r="D89" s="10" t="s">
        <v>108</v>
      </c>
      <c r="E89" s="14" t="s">
        <v>557</v>
      </c>
      <c r="F89" s="10" t="s">
        <v>529</v>
      </c>
      <c r="G89" s="17" t="s">
        <v>1601</v>
      </c>
      <c r="H89" s="11" t="s">
        <v>887</v>
      </c>
      <c r="I89" s="10" t="s">
        <v>1101</v>
      </c>
      <c r="J89" s="10" t="s">
        <v>1480</v>
      </c>
      <c r="K89" s="10" t="s">
        <v>4402</v>
      </c>
      <c r="L89" s="10" t="s">
        <v>1267</v>
      </c>
      <c r="M89" s="21" t="s">
        <v>911</v>
      </c>
      <c r="N89" s="24" t="s">
        <v>1405</v>
      </c>
      <c r="O89" s="58">
        <f>LEN(C89)</f>
        <v>9</v>
      </c>
    </row>
    <row r="90" spans="1:21" x14ac:dyDescent="0.35">
      <c r="A90" s="13" t="s">
        <v>2130</v>
      </c>
      <c r="B90" s="13" t="str">
        <f t="shared" si="4"/>
        <v>TxtStr_CURRENT_LOCATION,</v>
      </c>
      <c r="C90" s="10" t="s">
        <v>2131</v>
      </c>
      <c r="D90" s="10" t="s">
        <v>2225</v>
      </c>
      <c r="E90" s="10" t="s">
        <v>2860</v>
      </c>
      <c r="F90" s="10" t="s">
        <v>2226</v>
      </c>
      <c r="G90" s="10" t="s">
        <v>2861</v>
      </c>
      <c r="H90" s="10" t="s">
        <v>2862</v>
      </c>
      <c r="I90" s="10" t="s">
        <v>4142</v>
      </c>
      <c r="J90" s="34" t="s">
        <v>5228</v>
      </c>
      <c r="K90" s="10" t="s">
        <v>4423</v>
      </c>
      <c r="L90" s="10" t="s">
        <v>3891</v>
      </c>
      <c r="M90" s="10" t="s">
        <v>2864</v>
      </c>
      <c r="N90" s="10" t="s">
        <v>2863</v>
      </c>
    </row>
    <row r="91" spans="1:21" x14ac:dyDescent="0.35">
      <c r="A91" s="13" t="s">
        <v>537</v>
      </c>
      <c r="B91" s="13" t="str">
        <f t="shared" si="4"/>
        <v>TxtStr_CURRENT_PO2,</v>
      </c>
      <c r="C91" s="10" t="s">
        <v>535</v>
      </c>
      <c r="D91" s="10" t="s">
        <v>536</v>
      </c>
      <c r="E91" s="14" t="s">
        <v>535</v>
      </c>
      <c r="F91" s="10" t="s">
        <v>588</v>
      </c>
      <c r="G91" s="17" t="s">
        <v>796</v>
      </c>
      <c r="H91" s="11" t="s">
        <v>1677</v>
      </c>
      <c r="I91" s="10" t="s">
        <v>1102</v>
      </c>
      <c r="J91" s="34" t="s">
        <v>5258</v>
      </c>
      <c r="K91" s="10" t="s">
        <v>4424</v>
      </c>
      <c r="L91" s="10" t="s">
        <v>1268</v>
      </c>
      <c r="M91" s="69" t="s">
        <v>1662</v>
      </c>
      <c r="N91" s="24" t="s">
        <v>1406</v>
      </c>
      <c r="O91" s="58">
        <f>LEN(C91)</f>
        <v>11</v>
      </c>
    </row>
    <row r="92" spans="1:21" x14ac:dyDescent="0.35">
      <c r="A92" s="13" t="s">
        <v>1947</v>
      </c>
      <c r="B92" s="13" t="str">
        <f t="shared" si="4"/>
        <v>TxtStr_CURRENT_PRESS,</v>
      </c>
      <c r="C92" s="10" t="s">
        <v>1948</v>
      </c>
      <c r="D92" s="10" t="s">
        <v>2227</v>
      </c>
      <c r="E92" s="10" t="s">
        <v>2229</v>
      </c>
      <c r="F92" s="10" t="s">
        <v>2228</v>
      </c>
      <c r="G92" s="10" t="s">
        <v>2867</v>
      </c>
      <c r="H92" s="10" t="s">
        <v>2868</v>
      </c>
      <c r="I92" s="10" t="s">
        <v>4143</v>
      </c>
      <c r="J92" s="10" t="s">
        <v>4425</v>
      </c>
      <c r="K92" s="10" t="s">
        <v>4426</v>
      </c>
      <c r="L92" s="10" t="s">
        <v>3892</v>
      </c>
      <c r="M92" s="10" t="s">
        <v>2865</v>
      </c>
      <c r="N92" s="10" t="s">
        <v>2866</v>
      </c>
      <c r="O92" s="58">
        <f>LEN(C92)</f>
        <v>13</v>
      </c>
    </row>
    <row r="93" spans="1:21" x14ac:dyDescent="0.35">
      <c r="A93" s="13" t="s">
        <v>1861</v>
      </c>
      <c r="B93" s="13" t="str">
        <f t="shared" si="4"/>
        <v>TxtStr_CUSTOM_SP,</v>
      </c>
      <c r="C93" s="10" t="s">
        <v>1862</v>
      </c>
      <c r="D93" s="10" t="s">
        <v>2869</v>
      </c>
      <c r="E93" s="10" t="s">
        <v>2611</v>
      </c>
      <c r="F93" s="10" t="s">
        <v>3560</v>
      </c>
      <c r="G93" s="10" t="s">
        <v>2871</v>
      </c>
      <c r="H93" s="10" t="s">
        <v>2872</v>
      </c>
      <c r="I93" s="10" t="s">
        <v>4144</v>
      </c>
      <c r="J93" s="10" t="s">
        <v>4427</v>
      </c>
      <c r="K93" s="10" t="s">
        <v>4428</v>
      </c>
      <c r="L93" s="10" t="s">
        <v>3893</v>
      </c>
      <c r="M93" s="10" t="s">
        <v>2869</v>
      </c>
      <c r="N93" s="10" t="s">
        <v>2870</v>
      </c>
      <c r="O93" s="58">
        <f>LEN(C93)</f>
        <v>9</v>
      </c>
    </row>
    <row r="94" spans="1:21" s="75" customFormat="1" ht="15.75" customHeight="1" x14ac:dyDescent="0.35">
      <c r="A94" s="13" t="s">
        <v>3700</v>
      </c>
      <c r="B94" s="13" t="str">
        <f t="shared" si="4"/>
        <v>TxtStr_CYAN,</v>
      </c>
      <c r="C94" s="10" t="s">
        <v>3700</v>
      </c>
      <c r="D94" s="10" t="s">
        <v>3705</v>
      </c>
      <c r="E94" s="10" t="s">
        <v>3700</v>
      </c>
      <c r="F94" s="10" t="s">
        <v>3700</v>
      </c>
      <c r="G94" s="10" t="s">
        <v>3715</v>
      </c>
      <c r="H94" s="14" t="s">
        <v>3719</v>
      </c>
      <c r="I94" s="10" t="s">
        <v>4321</v>
      </c>
      <c r="J94" s="10" t="s">
        <v>4849</v>
      </c>
      <c r="K94" s="10" t="s">
        <v>4849</v>
      </c>
      <c r="L94" s="10" t="s">
        <v>4062</v>
      </c>
      <c r="M94" s="10" t="s">
        <v>3711</v>
      </c>
      <c r="N94" s="10" t="s">
        <v>3712</v>
      </c>
      <c r="O94" s="13"/>
      <c r="P94" s="13"/>
      <c r="Q94" s="13"/>
      <c r="R94" s="13"/>
      <c r="S94" s="13"/>
      <c r="T94" s="13"/>
      <c r="U94" s="13"/>
    </row>
    <row r="95" spans="1:21" x14ac:dyDescent="0.35">
      <c r="A95" s="13" t="s">
        <v>508</v>
      </c>
      <c r="B95" s="13" t="str">
        <f t="shared" si="4"/>
        <v>TxtStr_D_M_Y,</v>
      </c>
      <c r="C95" s="10" t="s">
        <v>3575</v>
      </c>
      <c r="D95" s="10" t="s">
        <v>509</v>
      </c>
      <c r="E95" s="14" t="s">
        <v>3576</v>
      </c>
      <c r="F95" s="10" t="s">
        <v>3577</v>
      </c>
      <c r="G95" s="36" t="s">
        <v>3578</v>
      </c>
      <c r="H95" s="11" t="s">
        <v>3579</v>
      </c>
      <c r="I95" s="10" t="s">
        <v>4892</v>
      </c>
      <c r="J95" s="10" t="s">
        <v>4889</v>
      </c>
      <c r="K95" s="10" t="s">
        <v>4890</v>
      </c>
      <c r="L95" s="10" t="s">
        <v>4891</v>
      </c>
      <c r="M95" s="74" t="s">
        <v>3580</v>
      </c>
      <c r="N95" s="74" t="s">
        <v>3580</v>
      </c>
      <c r="O95" s="58">
        <f t="shared" ref="O95:O120" si="5">LEN(C95)</f>
        <v>5</v>
      </c>
    </row>
    <row r="96" spans="1:21" x14ac:dyDescent="0.35">
      <c r="A96" s="13" t="s">
        <v>76</v>
      </c>
      <c r="B96" s="13" t="str">
        <f t="shared" si="4"/>
        <v>TxtStr_DATA,</v>
      </c>
      <c r="C96" s="10" t="s">
        <v>76</v>
      </c>
      <c r="D96" s="10" t="s">
        <v>178</v>
      </c>
      <c r="E96" s="14" t="s">
        <v>198</v>
      </c>
      <c r="F96" s="10" t="s">
        <v>589</v>
      </c>
      <c r="G96" s="17" t="s">
        <v>76</v>
      </c>
      <c r="H96" s="11" t="s">
        <v>1756</v>
      </c>
      <c r="I96" s="10" t="s">
        <v>1103</v>
      </c>
      <c r="J96" s="10" t="s">
        <v>1486</v>
      </c>
      <c r="K96" s="10" t="s">
        <v>4429</v>
      </c>
      <c r="L96" s="10" t="s">
        <v>1269</v>
      </c>
      <c r="M96" s="69" t="s">
        <v>912</v>
      </c>
      <c r="N96" s="24" t="s">
        <v>1407</v>
      </c>
      <c r="O96" s="58">
        <f t="shared" si="5"/>
        <v>4</v>
      </c>
    </row>
    <row r="97" spans="1:21" ht="26" x14ac:dyDescent="0.35">
      <c r="A97" s="13" t="s">
        <v>81</v>
      </c>
      <c r="B97" s="13" t="str">
        <f t="shared" si="4"/>
        <v>TxtStr_DATA_1,</v>
      </c>
      <c r="C97" s="10" t="s">
        <v>77</v>
      </c>
      <c r="D97" s="10" t="s">
        <v>110</v>
      </c>
      <c r="E97" s="14" t="s">
        <v>199</v>
      </c>
      <c r="F97" s="10" t="s">
        <v>590</v>
      </c>
      <c r="G97" s="17" t="s">
        <v>77</v>
      </c>
      <c r="H97" s="11" t="s">
        <v>1757</v>
      </c>
      <c r="I97" s="10" t="s">
        <v>1104</v>
      </c>
      <c r="J97" s="10" t="s">
        <v>1487</v>
      </c>
      <c r="K97" s="10" t="s">
        <v>4430</v>
      </c>
      <c r="L97" s="10" t="s">
        <v>1271</v>
      </c>
      <c r="M97" s="69" t="s">
        <v>913</v>
      </c>
      <c r="N97" s="24" t="s">
        <v>1408</v>
      </c>
      <c r="O97" s="58">
        <f t="shared" si="5"/>
        <v>6</v>
      </c>
      <c r="P97" s="75"/>
      <c r="Q97" s="75"/>
      <c r="R97" s="75"/>
      <c r="S97" s="75"/>
      <c r="T97" s="75"/>
      <c r="U97" s="75"/>
    </row>
    <row r="98" spans="1:21" x14ac:dyDescent="0.35">
      <c r="A98" s="13" t="s">
        <v>82</v>
      </c>
      <c r="B98" s="13" t="str">
        <f t="shared" si="4"/>
        <v>TxtStr_DATA_2,</v>
      </c>
      <c r="C98" s="10" t="s">
        <v>78</v>
      </c>
      <c r="D98" s="10" t="s">
        <v>111</v>
      </c>
      <c r="E98" s="14" t="s">
        <v>200</v>
      </c>
      <c r="F98" s="10" t="s">
        <v>591</v>
      </c>
      <c r="G98" s="17" t="s">
        <v>78</v>
      </c>
      <c r="H98" s="11" t="s">
        <v>1758</v>
      </c>
      <c r="I98" s="10" t="s">
        <v>1105</v>
      </c>
      <c r="J98" s="10" t="s">
        <v>1488</v>
      </c>
      <c r="K98" s="10" t="s">
        <v>4431</v>
      </c>
      <c r="L98" s="10" t="s">
        <v>1270</v>
      </c>
      <c r="M98" s="69" t="s">
        <v>914</v>
      </c>
      <c r="N98" s="24" t="s">
        <v>1409</v>
      </c>
      <c r="O98" s="58">
        <f t="shared" si="5"/>
        <v>6</v>
      </c>
    </row>
    <row r="99" spans="1:21" x14ac:dyDescent="0.35">
      <c r="A99" s="13" t="s">
        <v>772</v>
      </c>
      <c r="B99" s="13" t="str">
        <f t="shared" si="4"/>
        <v>TxtStr_DATA_3,</v>
      </c>
      <c r="C99" s="10" t="s">
        <v>773</v>
      </c>
      <c r="D99" s="10" t="s">
        <v>774</v>
      </c>
      <c r="E99" s="14" t="s">
        <v>775</v>
      </c>
      <c r="F99" s="10" t="s">
        <v>776</v>
      </c>
      <c r="G99" s="17" t="s">
        <v>773</v>
      </c>
      <c r="H99" s="11" t="s">
        <v>1759</v>
      </c>
      <c r="I99" s="10" t="s">
        <v>1106</v>
      </c>
      <c r="J99" s="10" t="s">
        <v>1489</v>
      </c>
      <c r="K99" s="10" t="s">
        <v>4432</v>
      </c>
      <c r="L99" s="10" t="s">
        <v>1272</v>
      </c>
      <c r="M99" s="69" t="s">
        <v>915</v>
      </c>
      <c r="N99" s="24" t="s">
        <v>1410</v>
      </c>
      <c r="O99" s="58">
        <f t="shared" si="5"/>
        <v>6</v>
      </c>
    </row>
    <row r="100" spans="1:21" x14ac:dyDescent="0.35">
      <c r="A100" s="13" t="s">
        <v>19</v>
      </c>
      <c r="B100" s="13" t="str">
        <f t="shared" si="4"/>
        <v>TxtStr_DATE,</v>
      </c>
      <c r="C100" s="10" t="s">
        <v>19</v>
      </c>
      <c r="D100" s="10" t="s">
        <v>76</v>
      </c>
      <c r="E100" s="14" t="s">
        <v>19</v>
      </c>
      <c r="F100" s="10" t="s">
        <v>248</v>
      </c>
      <c r="G100" s="17" t="s">
        <v>248</v>
      </c>
      <c r="H100" s="11" t="s">
        <v>76</v>
      </c>
      <c r="I100" s="10" t="s">
        <v>1107</v>
      </c>
      <c r="J100" s="10" t="s">
        <v>1490</v>
      </c>
      <c r="K100" s="10" t="s">
        <v>1490</v>
      </c>
      <c r="L100" s="10" t="s">
        <v>1273</v>
      </c>
      <c r="M100" s="69" t="s">
        <v>916</v>
      </c>
      <c r="N100" s="24" t="s">
        <v>76</v>
      </c>
      <c r="O100" s="58">
        <f t="shared" si="5"/>
        <v>4</v>
      </c>
    </row>
    <row r="101" spans="1:21" s="66" customFormat="1" x14ac:dyDescent="0.35">
      <c r="A101" s="13" t="s">
        <v>83</v>
      </c>
      <c r="B101" s="13" t="str">
        <f t="shared" si="4"/>
        <v>TxtStr_DATE_FORMAT,</v>
      </c>
      <c r="C101" s="10" t="s">
        <v>18</v>
      </c>
      <c r="D101" s="10" t="s">
        <v>112</v>
      </c>
      <c r="E101" s="14" t="s">
        <v>201</v>
      </c>
      <c r="F101" s="10" t="s">
        <v>629</v>
      </c>
      <c r="G101" s="17" t="s">
        <v>797</v>
      </c>
      <c r="H101" s="11" t="s">
        <v>1012</v>
      </c>
      <c r="I101" s="10" t="s">
        <v>1108</v>
      </c>
      <c r="J101" s="10" t="s">
        <v>1491</v>
      </c>
      <c r="K101" s="10" t="s">
        <v>1491</v>
      </c>
      <c r="L101" s="10" t="s">
        <v>1274</v>
      </c>
      <c r="M101" s="69" t="s">
        <v>917</v>
      </c>
      <c r="N101" s="24" t="s">
        <v>112</v>
      </c>
      <c r="O101" s="58">
        <f t="shared" si="5"/>
        <v>11</v>
      </c>
      <c r="P101" s="13"/>
      <c r="Q101" s="13"/>
      <c r="R101" s="13"/>
      <c r="S101" s="13"/>
      <c r="T101" s="13"/>
      <c r="U101" s="13"/>
    </row>
    <row r="102" spans="1:21" x14ac:dyDescent="0.35">
      <c r="A102" s="13" t="s">
        <v>70</v>
      </c>
      <c r="B102" s="13" t="str">
        <f t="shared" si="4"/>
        <v>TxtStr_DATE_TIME,</v>
      </c>
      <c r="C102" s="10" t="s">
        <v>1995</v>
      </c>
      <c r="D102" s="10" t="s">
        <v>2578</v>
      </c>
      <c r="E102" s="14" t="s">
        <v>2579</v>
      </c>
      <c r="F102" s="10" t="s">
        <v>2580</v>
      </c>
      <c r="G102" s="39" t="s">
        <v>3842</v>
      </c>
      <c r="H102" s="11" t="s">
        <v>3818</v>
      </c>
      <c r="I102" s="10" t="s">
        <v>4886</v>
      </c>
      <c r="J102" s="10" t="s">
        <v>4536</v>
      </c>
      <c r="K102" s="10" t="s">
        <v>4537</v>
      </c>
      <c r="L102" s="10" t="s">
        <v>1275</v>
      </c>
      <c r="M102" s="76" t="s">
        <v>3681</v>
      </c>
      <c r="N102" s="24" t="s">
        <v>3796</v>
      </c>
      <c r="O102" s="58">
        <f t="shared" si="5"/>
        <v>11</v>
      </c>
    </row>
    <row r="103" spans="1:21" x14ac:dyDescent="0.35">
      <c r="A103" s="13" t="s">
        <v>63</v>
      </c>
      <c r="B103" s="13" t="str">
        <f t="shared" si="4"/>
        <v>TxtStr_DC,</v>
      </c>
      <c r="C103" s="10" t="s">
        <v>63</v>
      </c>
      <c r="D103" s="10" t="s">
        <v>63</v>
      </c>
      <c r="E103" s="14" t="s">
        <v>202</v>
      </c>
      <c r="F103" s="10" t="s">
        <v>638</v>
      </c>
      <c r="G103" s="17" t="s">
        <v>1590</v>
      </c>
      <c r="H103" s="11" t="s">
        <v>1013</v>
      </c>
      <c r="I103" s="10" t="s">
        <v>1109</v>
      </c>
      <c r="J103" s="10" t="s">
        <v>1492</v>
      </c>
      <c r="K103" s="10" t="s">
        <v>4433</v>
      </c>
      <c r="L103" s="10" t="s">
        <v>1276</v>
      </c>
      <c r="M103" s="69" t="s">
        <v>63</v>
      </c>
      <c r="N103" s="24" t="s">
        <v>1411</v>
      </c>
      <c r="O103" s="58">
        <f t="shared" si="5"/>
        <v>2</v>
      </c>
    </row>
    <row r="104" spans="1:21" x14ac:dyDescent="0.35">
      <c r="A104" s="13" t="s">
        <v>61</v>
      </c>
      <c r="B104" s="13" t="str">
        <f t="shared" si="4"/>
        <v>TxtStr_DC_INFO,</v>
      </c>
      <c r="C104" s="11" t="s">
        <v>35</v>
      </c>
      <c r="D104" s="10" t="s">
        <v>502</v>
      </c>
      <c r="E104" s="14" t="s">
        <v>558</v>
      </c>
      <c r="F104" s="10" t="s">
        <v>626</v>
      </c>
      <c r="G104" s="17" t="s">
        <v>1588</v>
      </c>
      <c r="H104" s="11" t="s">
        <v>1014</v>
      </c>
      <c r="I104" s="10" t="s">
        <v>1110</v>
      </c>
      <c r="J104" s="14" t="s">
        <v>1463</v>
      </c>
      <c r="K104" s="14" t="s">
        <v>4434</v>
      </c>
      <c r="L104" s="10" t="s">
        <v>1277</v>
      </c>
      <c r="M104" s="69" t="s">
        <v>918</v>
      </c>
      <c r="N104" s="24" t="s">
        <v>1412</v>
      </c>
      <c r="O104" s="58">
        <f t="shared" si="5"/>
        <v>7</v>
      </c>
      <c r="P104" s="66"/>
      <c r="Q104" s="66"/>
      <c r="R104" s="66"/>
      <c r="S104" s="66"/>
      <c r="T104" s="66"/>
      <c r="U104" s="66"/>
    </row>
    <row r="105" spans="1:21" x14ac:dyDescent="0.35">
      <c r="A105" s="13" t="s">
        <v>1775</v>
      </c>
      <c r="B105" s="13" t="str">
        <f t="shared" si="4"/>
        <v>TxtStr_DEC_EAST,</v>
      </c>
      <c r="C105" s="10" t="s">
        <v>755</v>
      </c>
      <c r="D105" s="10" t="s">
        <v>755</v>
      </c>
      <c r="E105" s="14" t="s">
        <v>756</v>
      </c>
      <c r="F105" s="10" t="s">
        <v>758</v>
      </c>
      <c r="G105" s="17" t="s">
        <v>807</v>
      </c>
      <c r="H105" s="11" t="s">
        <v>1028</v>
      </c>
      <c r="I105" s="10" t="s">
        <v>1132</v>
      </c>
      <c r="J105" s="10" t="s">
        <v>1511</v>
      </c>
      <c r="K105" s="10" t="s">
        <v>4435</v>
      </c>
      <c r="L105" s="14" t="s">
        <v>1295</v>
      </c>
      <c r="M105" s="77" t="s">
        <v>935</v>
      </c>
      <c r="N105" s="77" t="s">
        <v>935</v>
      </c>
      <c r="O105" s="58">
        <f t="shared" si="5"/>
        <v>4</v>
      </c>
    </row>
    <row r="106" spans="1:21" x14ac:dyDescent="0.35">
      <c r="A106" s="13" t="s">
        <v>1782</v>
      </c>
      <c r="B106" s="13" t="str">
        <f t="shared" si="4"/>
        <v>TxtStr_DEC_EAST_Abb,</v>
      </c>
      <c r="C106" s="10" t="s">
        <v>1768</v>
      </c>
      <c r="D106" s="10" t="s">
        <v>1768</v>
      </c>
      <c r="E106" s="10" t="s">
        <v>1768</v>
      </c>
      <c r="F106" s="10" t="s">
        <v>1768</v>
      </c>
      <c r="G106" s="10" t="s">
        <v>1771</v>
      </c>
      <c r="H106" s="10" t="s">
        <v>1768</v>
      </c>
      <c r="I106" s="10" t="s">
        <v>1768</v>
      </c>
      <c r="J106" s="10" t="s">
        <v>1768</v>
      </c>
      <c r="K106" s="10" t="s">
        <v>4436</v>
      </c>
      <c r="L106" s="10" t="s">
        <v>1768</v>
      </c>
      <c r="M106" s="10" t="s">
        <v>1768</v>
      </c>
      <c r="N106" s="10" t="s">
        <v>1768</v>
      </c>
      <c r="O106" s="58">
        <f t="shared" si="5"/>
        <v>1</v>
      </c>
    </row>
    <row r="107" spans="1:21" x14ac:dyDescent="0.35">
      <c r="A107" s="13" t="s">
        <v>1776</v>
      </c>
      <c r="B107" s="13" t="str">
        <f t="shared" si="4"/>
        <v>TxtStr_DEC_NORTH,</v>
      </c>
      <c r="C107" s="10" t="s">
        <v>1773</v>
      </c>
      <c r="D107" s="10" t="s">
        <v>1773</v>
      </c>
      <c r="E107" s="10" t="s">
        <v>1773</v>
      </c>
      <c r="F107" s="10" t="s">
        <v>1773</v>
      </c>
      <c r="G107" s="10" t="s">
        <v>1773</v>
      </c>
      <c r="H107" s="10" t="s">
        <v>1813</v>
      </c>
      <c r="I107" s="10" t="s">
        <v>1773</v>
      </c>
      <c r="J107" s="10" t="s">
        <v>1773</v>
      </c>
      <c r="K107" s="10" t="s">
        <v>4437</v>
      </c>
      <c r="L107" s="10" t="s">
        <v>1773</v>
      </c>
      <c r="M107" s="10" t="s">
        <v>1773</v>
      </c>
      <c r="N107" s="10" t="s">
        <v>1783</v>
      </c>
      <c r="O107" s="58">
        <f t="shared" si="5"/>
        <v>5</v>
      </c>
    </row>
    <row r="108" spans="1:21" x14ac:dyDescent="0.35">
      <c r="A108" s="13" t="s">
        <v>1779</v>
      </c>
      <c r="B108" s="13" t="str">
        <f t="shared" si="4"/>
        <v>TxtStr_DEC_NORTH_Abb,</v>
      </c>
      <c r="C108" s="10" t="s">
        <v>1766</v>
      </c>
      <c r="D108" s="10" t="s">
        <v>1766</v>
      </c>
      <c r="E108" s="10" t="s">
        <v>1766</v>
      </c>
      <c r="F108" s="10" t="s">
        <v>1766</v>
      </c>
      <c r="G108" s="10" t="s">
        <v>1644</v>
      </c>
      <c r="H108" s="10" t="s">
        <v>1766</v>
      </c>
      <c r="I108" s="10" t="s">
        <v>1766</v>
      </c>
      <c r="J108" s="10" t="s">
        <v>1766</v>
      </c>
      <c r="K108" s="10" t="s">
        <v>4438</v>
      </c>
      <c r="L108" s="10" t="s">
        <v>1766</v>
      </c>
      <c r="M108" s="10" t="s">
        <v>1766</v>
      </c>
      <c r="N108" s="10" t="s">
        <v>1766</v>
      </c>
      <c r="O108" s="58">
        <f t="shared" si="5"/>
        <v>1</v>
      </c>
    </row>
    <row r="109" spans="1:21" x14ac:dyDescent="0.35">
      <c r="A109" s="13" t="s">
        <v>1778</v>
      </c>
      <c r="B109" s="13" t="str">
        <f t="shared" si="4"/>
        <v>TxtStr_DEC_SOUTH,</v>
      </c>
      <c r="C109" s="10" t="s">
        <v>1774</v>
      </c>
      <c r="D109" s="10" t="s">
        <v>1774</v>
      </c>
      <c r="E109" s="10" t="s">
        <v>1774</v>
      </c>
      <c r="F109" s="10" t="s">
        <v>1774</v>
      </c>
      <c r="G109" s="10" t="s">
        <v>1774</v>
      </c>
      <c r="H109" s="10" t="s">
        <v>1774</v>
      </c>
      <c r="I109" s="10" t="s">
        <v>1774</v>
      </c>
      <c r="J109" s="10" t="s">
        <v>1774</v>
      </c>
      <c r="K109" s="10" t="s">
        <v>4439</v>
      </c>
      <c r="L109" s="10" t="s">
        <v>1774</v>
      </c>
      <c r="M109" s="10" t="s">
        <v>1774</v>
      </c>
      <c r="N109" s="10" t="s">
        <v>1784</v>
      </c>
      <c r="O109" s="58">
        <f t="shared" si="5"/>
        <v>5</v>
      </c>
    </row>
    <row r="110" spans="1:21" x14ac:dyDescent="0.35">
      <c r="A110" s="13" t="s">
        <v>1781</v>
      </c>
      <c r="B110" s="13" t="str">
        <f t="shared" si="4"/>
        <v>TxtStr_DEC_SOUTH_Abb,</v>
      </c>
      <c r="C110" s="10" t="s">
        <v>1774</v>
      </c>
      <c r="D110" s="10" t="s">
        <v>1644</v>
      </c>
      <c r="E110" s="10" t="s">
        <v>1644</v>
      </c>
      <c r="F110" s="10" t="s">
        <v>1644</v>
      </c>
      <c r="G110" s="10" t="s">
        <v>1770</v>
      </c>
      <c r="H110" s="10" t="s">
        <v>1644</v>
      </c>
      <c r="I110" s="10" t="s">
        <v>1644</v>
      </c>
      <c r="J110" s="10" t="s">
        <v>1644</v>
      </c>
      <c r="K110" s="10" t="s">
        <v>4440</v>
      </c>
      <c r="L110" s="10" t="s">
        <v>1644</v>
      </c>
      <c r="M110" s="10" t="s">
        <v>1644</v>
      </c>
      <c r="N110" s="10" t="s">
        <v>1644</v>
      </c>
      <c r="O110" s="58">
        <f t="shared" si="5"/>
        <v>5</v>
      </c>
    </row>
    <row r="111" spans="1:21" x14ac:dyDescent="0.35">
      <c r="A111" s="13" t="s">
        <v>1777</v>
      </c>
      <c r="B111" s="13" t="str">
        <f t="shared" si="4"/>
        <v>TxtStr_DEC_WEST,</v>
      </c>
      <c r="C111" s="10" t="s">
        <v>757</v>
      </c>
      <c r="D111" s="10" t="s">
        <v>757</v>
      </c>
      <c r="E111" s="10" t="s">
        <v>757</v>
      </c>
      <c r="F111" s="10" t="s">
        <v>757</v>
      </c>
      <c r="G111" s="10" t="s">
        <v>757</v>
      </c>
      <c r="H111" s="10" t="s">
        <v>1812</v>
      </c>
      <c r="I111" s="10" t="s">
        <v>757</v>
      </c>
      <c r="J111" s="10" t="s">
        <v>757</v>
      </c>
      <c r="K111" s="10" t="s">
        <v>4441</v>
      </c>
      <c r="L111" s="10" t="s">
        <v>757</v>
      </c>
      <c r="M111" s="10" t="s">
        <v>757</v>
      </c>
      <c r="N111" s="10" t="s">
        <v>1785</v>
      </c>
      <c r="O111" s="58">
        <f t="shared" si="5"/>
        <v>4</v>
      </c>
    </row>
    <row r="112" spans="1:21" x14ac:dyDescent="0.35">
      <c r="A112" s="13" t="s">
        <v>1780</v>
      </c>
      <c r="B112" s="13" t="str">
        <f t="shared" si="4"/>
        <v>TxtStr_DEC_WEST_Abb,</v>
      </c>
      <c r="C112" s="10" t="s">
        <v>1767</v>
      </c>
      <c r="D112" s="10" t="s">
        <v>1767</v>
      </c>
      <c r="E112" s="10" t="s">
        <v>1767</v>
      </c>
      <c r="F112" s="10" t="s">
        <v>1767</v>
      </c>
      <c r="G112" s="10" t="s">
        <v>1769</v>
      </c>
      <c r="H112" s="10" t="s">
        <v>1767</v>
      </c>
      <c r="I112" s="10" t="s">
        <v>1767</v>
      </c>
      <c r="J112" s="10" t="s">
        <v>1767</v>
      </c>
      <c r="K112" s="10" t="s">
        <v>4442</v>
      </c>
      <c r="L112" s="10" t="s">
        <v>1767</v>
      </c>
      <c r="M112" s="10" t="s">
        <v>1767</v>
      </c>
      <c r="N112" s="10" t="s">
        <v>1772</v>
      </c>
      <c r="O112" s="58">
        <f t="shared" si="5"/>
        <v>1</v>
      </c>
    </row>
    <row r="113" spans="1:15" x14ac:dyDescent="0.35">
      <c r="A113" s="13" t="s">
        <v>656</v>
      </c>
      <c r="B113" s="13" t="str">
        <f t="shared" si="4"/>
        <v>TxtStr_DECO,</v>
      </c>
      <c r="C113" s="10" t="s">
        <v>656</v>
      </c>
      <c r="D113" s="10" t="s">
        <v>656</v>
      </c>
      <c r="E113" s="14" t="s">
        <v>489</v>
      </c>
      <c r="F113" s="10" t="s">
        <v>714</v>
      </c>
      <c r="G113" s="17" t="s">
        <v>1602</v>
      </c>
      <c r="H113" s="11" t="s">
        <v>714</v>
      </c>
      <c r="I113" s="10" t="s">
        <v>1111</v>
      </c>
      <c r="J113" s="10" t="s">
        <v>1493</v>
      </c>
      <c r="K113" s="10" t="s">
        <v>4443</v>
      </c>
      <c r="L113" s="10" t="s">
        <v>1278</v>
      </c>
      <c r="M113" s="69" t="s">
        <v>656</v>
      </c>
      <c r="N113" s="24" t="s">
        <v>1413</v>
      </c>
      <c r="O113" s="58">
        <f t="shared" si="5"/>
        <v>4</v>
      </c>
    </row>
    <row r="114" spans="1:15" x14ac:dyDescent="0.35">
      <c r="A114" s="13" t="s">
        <v>1814</v>
      </c>
      <c r="B114" s="13" t="str">
        <f t="shared" si="4"/>
        <v>TxtStr_DECO_Abb,</v>
      </c>
      <c r="C114" s="10" t="s">
        <v>656</v>
      </c>
      <c r="D114" s="10" t="s">
        <v>656</v>
      </c>
      <c r="E114" s="14" t="s">
        <v>489</v>
      </c>
      <c r="F114" s="10" t="s">
        <v>714</v>
      </c>
      <c r="G114" s="17" t="s">
        <v>1602</v>
      </c>
      <c r="H114" s="11" t="s">
        <v>714</v>
      </c>
      <c r="I114" s="10" t="s">
        <v>1111</v>
      </c>
      <c r="J114" s="10" t="s">
        <v>1493</v>
      </c>
      <c r="K114" s="34" t="s">
        <v>4443</v>
      </c>
      <c r="L114" s="10" t="s">
        <v>1278</v>
      </c>
      <c r="M114" s="69" t="s">
        <v>656</v>
      </c>
      <c r="N114" s="24" t="s">
        <v>1815</v>
      </c>
      <c r="O114" s="58">
        <f t="shared" si="5"/>
        <v>4</v>
      </c>
    </row>
    <row r="115" spans="1:15" x14ac:dyDescent="0.35">
      <c r="A115" s="13" t="s">
        <v>456</v>
      </c>
      <c r="B115" s="13" t="str">
        <f t="shared" si="4"/>
        <v>TxtStr_DECO_ENTRY,</v>
      </c>
      <c r="C115" s="10" t="s">
        <v>457</v>
      </c>
      <c r="D115" s="10" t="s">
        <v>469</v>
      </c>
      <c r="E115" s="14" t="s">
        <v>488</v>
      </c>
      <c r="F115" s="10" t="s">
        <v>592</v>
      </c>
      <c r="G115" s="17" t="s">
        <v>1603</v>
      </c>
      <c r="H115" s="11" t="s">
        <v>1015</v>
      </c>
      <c r="I115" s="10" t="s">
        <v>1112</v>
      </c>
      <c r="J115" s="10" t="s">
        <v>1494</v>
      </c>
      <c r="K115" s="34" t="s">
        <v>4444</v>
      </c>
      <c r="L115" s="10" t="s">
        <v>1279</v>
      </c>
      <c r="M115" s="69" t="s">
        <v>919</v>
      </c>
      <c r="N115" s="78" t="s">
        <v>919</v>
      </c>
      <c r="O115" s="58">
        <f t="shared" si="5"/>
        <v>10</v>
      </c>
    </row>
    <row r="116" spans="1:15" x14ac:dyDescent="0.35">
      <c r="A116" s="13" t="s">
        <v>2145</v>
      </c>
      <c r="B116" s="13" t="str">
        <f t="shared" si="4"/>
        <v>TxtStr_DECO_PO2,</v>
      </c>
      <c r="C116" s="10" t="s">
        <v>2146</v>
      </c>
      <c r="D116" s="10" t="s">
        <v>2146</v>
      </c>
      <c r="E116" s="10" t="s">
        <v>2146</v>
      </c>
      <c r="F116" s="10" t="s">
        <v>2146</v>
      </c>
      <c r="G116" s="10" t="s">
        <v>2146</v>
      </c>
      <c r="H116" s="10" t="s">
        <v>2146</v>
      </c>
      <c r="I116" s="10" t="s">
        <v>2146</v>
      </c>
      <c r="J116" s="116" t="s">
        <v>5283</v>
      </c>
      <c r="K116" s="116" t="s">
        <v>5282</v>
      </c>
      <c r="L116" s="10" t="s">
        <v>3894</v>
      </c>
      <c r="M116" s="10" t="s">
        <v>2146</v>
      </c>
      <c r="N116" s="10" t="s">
        <v>2146</v>
      </c>
      <c r="O116" s="58">
        <f t="shared" si="5"/>
        <v>8</v>
      </c>
    </row>
    <row r="117" spans="1:15" x14ac:dyDescent="0.35">
      <c r="A117" s="13" t="s">
        <v>444</v>
      </c>
      <c r="B117" s="13" t="str">
        <f t="shared" si="4"/>
        <v>TxtStr_DECO_STOP,</v>
      </c>
      <c r="C117" s="10" t="s">
        <v>3412</v>
      </c>
      <c r="D117" s="10" t="s">
        <v>3412</v>
      </c>
      <c r="E117" s="14" t="s">
        <v>3411</v>
      </c>
      <c r="F117" s="10" t="s">
        <v>3413</v>
      </c>
      <c r="G117" s="39" t="s">
        <v>3849</v>
      </c>
      <c r="H117" s="11" t="s">
        <v>3824</v>
      </c>
      <c r="I117" s="15" t="s">
        <v>1113</v>
      </c>
      <c r="J117" s="10" t="s">
        <v>1495</v>
      </c>
      <c r="K117" s="34" t="s">
        <v>4445</v>
      </c>
      <c r="L117" s="10" t="s">
        <v>3895</v>
      </c>
      <c r="M117" s="69" t="s">
        <v>1663</v>
      </c>
      <c r="N117" s="24" t="s">
        <v>5322</v>
      </c>
      <c r="O117" s="58">
        <f t="shared" si="5"/>
        <v>10</v>
      </c>
    </row>
    <row r="118" spans="1:15" x14ac:dyDescent="0.35">
      <c r="A118" s="13" t="s">
        <v>10</v>
      </c>
      <c r="B118" s="13" t="str">
        <f t="shared" si="4"/>
        <v>TxtStr_DECREASE,</v>
      </c>
      <c r="C118" s="10" t="s">
        <v>170</v>
      </c>
      <c r="D118" s="10" t="s">
        <v>172</v>
      </c>
      <c r="E118" s="14" t="s">
        <v>188</v>
      </c>
      <c r="F118" s="10" t="s">
        <v>594</v>
      </c>
      <c r="G118" s="18" t="s">
        <v>799</v>
      </c>
      <c r="H118" s="25" t="s">
        <v>1016</v>
      </c>
      <c r="I118" s="15" t="s">
        <v>1114</v>
      </c>
      <c r="J118" s="10" t="s">
        <v>1496</v>
      </c>
      <c r="K118" s="34" t="s">
        <v>5196</v>
      </c>
      <c r="L118" s="14" t="s">
        <v>4093</v>
      </c>
      <c r="M118" s="21" t="s">
        <v>920</v>
      </c>
      <c r="N118" s="24" t="s">
        <v>1414</v>
      </c>
      <c r="O118" s="58">
        <f t="shared" si="5"/>
        <v>10</v>
      </c>
    </row>
    <row r="119" spans="1:15" x14ac:dyDescent="0.35">
      <c r="A119" s="13" t="s">
        <v>297</v>
      </c>
      <c r="B119" s="13" t="str">
        <f t="shared" si="4"/>
        <v>TxtStr_DEEP_STOP,</v>
      </c>
      <c r="C119" s="10" t="s">
        <v>3896</v>
      </c>
      <c r="D119" s="10" t="s">
        <v>283</v>
      </c>
      <c r="E119" s="14" t="s">
        <v>570</v>
      </c>
      <c r="F119" s="10" t="s">
        <v>593</v>
      </c>
      <c r="G119" s="17" t="s">
        <v>1604</v>
      </c>
      <c r="H119" s="11" t="s">
        <v>283</v>
      </c>
      <c r="I119" s="15" t="s">
        <v>1115</v>
      </c>
      <c r="J119" s="10" t="s">
        <v>1497</v>
      </c>
      <c r="K119" s="10" t="s">
        <v>1497</v>
      </c>
      <c r="L119" s="14" t="s">
        <v>4079</v>
      </c>
      <c r="M119" s="21" t="s">
        <v>921</v>
      </c>
      <c r="N119" s="24" t="s">
        <v>1720</v>
      </c>
      <c r="O119" s="58">
        <f t="shared" si="5"/>
        <v>10</v>
      </c>
    </row>
    <row r="120" spans="1:15" x14ac:dyDescent="0.35">
      <c r="A120" s="13" t="s">
        <v>2069</v>
      </c>
      <c r="B120" s="13" t="str">
        <f t="shared" si="4"/>
        <v>TxtStr_DELETE_LOCATION,</v>
      </c>
      <c r="C120" s="10" t="s">
        <v>2093</v>
      </c>
      <c r="D120" s="10" t="s">
        <v>3772</v>
      </c>
      <c r="E120" s="10" t="s">
        <v>2407</v>
      </c>
      <c r="F120" s="10" t="s">
        <v>2406</v>
      </c>
      <c r="G120" s="10" t="s">
        <v>3773</v>
      </c>
      <c r="H120" s="10" t="s">
        <v>3774</v>
      </c>
      <c r="I120" s="10" t="s">
        <v>4145</v>
      </c>
      <c r="J120" s="10" t="s">
        <v>4448</v>
      </c>
      <c r="K120" s="10" t="s">
        <v>4449</v>
      </c>
      <c r="L120" s="10" t="s">
        <v>3850</v>
      </c>
      <c r="M120" s="10" t="s">
        <v>3775</v>
      </c>
      <c r="N120" s="10" t="s">
        <v>3776</v>
      </c>
      <c r="O120" s="58">
        <f t="shared" si="5"/>
        <v>16</v>
      </c>
    </row>
    <row r="121" spans="1:15" x14ac:dyDescent="0.35">
      <c r="A121" s="13" t="s">
        <v>2666</v>
      </c>
      <c r="B121" s="13" t="str">
        <f t="shared" si="4"/>
        <v>TxtStr_DELETE_SLATE_1,</v>
      </c>
      <c r="C121" s="10" t="s">
        <v>2669</v>
      </c>
      <c r="D121" s="10" t="s">
        <v>2673</v>
      </c>
      <c r="E121" s="10" t="s">
        <v>2670</v>
      </c>
      <c r="F121" s="10" t="s">
        <v>2676</v>
      </c>
      <c r="G121" s="10" t="s">
        <v>3399</v>
      </c>
      <c r="H121" s="10" t="s">
        <v>3821</v>
      </c>
      <c r="I121" s="10" t="s">
        <v>4146</v>
      </c>
      <c r="J121" s="10" t="s">
        <v>4450</v>
      </c>
      <c r="K121" s="10" t="s">
        <v>4451</v>
      </c>
      <c r="L121" s="10" t="s">
        <v>4091</v>
      </c>
      <c r="M121" s="10" t="s">
        <v>3394</v>
      </c>
      <c r="N121" s="10" t="s">
        <v>3398</v>
      </c>
    </row>
    <row r="122" spans="1:15" ht="30" customHeight="1" x14ac:dyDescent="0.35">
      <c r="A122" s="13" t="s">
        <v>2667</v>
      </c>
      <c r="B122" s="13" t="str">
        <f t="shared" si="4"/>
        <v>TxtStr_DELETE_SLATE_2,</v>
      </c>
      <c r="C122" s="10" t="s">
        <v>2671</v>
      </c>
      <c r="D122" s="10" t="s">
        <v>2674</v>
      </c>
      <c r="E122" s="10" t="s">
        <v>2672</v>
      </c>
      <c r="F122" s="10" t="s">
        <v>2677</v>
      </c>
      <c r="G122" s="10" t="s">
        <v>3400</v>
      </c>
      <c r="H122" s="10" t="s">
        <v>3402</v>
      </c>
      <c r="I122" s="10" t="s">
        <v>4147</v>
      </c>
      <c r="J122" s="10" t="s">
        <v>4452</v>
      </c>
      <c r="K122" s="10" t="s">
        <v>4454</v>
      </c>
      <c r="L122" s="10" t="s">
        <v>3851</v>
      </c>
      <c r="M122" s="10" t="s">
        <v>3395</v>
      </c>
      <c r="N122" s="10" t="s">
        <v>3396</v>
      </c>
    </row>
    <row r="123" spans="1:15" ht="25.9" customHeight="1" x14ac:dyDescent="0.35">
      <c r="A123" s="13" t="s">
        <v>2668</v>
      </c>
      <c r="B123" s="13" t="str">
        <f t="shared" si="4"/>
        <v>TxtStr_DELETE_SLATE_3,</v>
      </c>
      <c r="C123" s="10" t="s">
        <v>2626</v>
      </c>
      <c r="D123" s="10" t="s">
        <v>2675</v>
      </c>
      <c r="E123" s="10" t="s">
        <v>2629</v>
      </c>
      <c r="F123" s="10" t="s">
        <v>2678</v>
      </c>
      <c r="G123" s="10" t="s">
        <v>3401</v>
      </c>
      <c r="H123" s="10" t="s">
        <v>3403</v>
      </c>
      <c r="I123" s="10" t="s">
        <v>4148</v>
      </c>
      <c r="J123" s="10" t="s">
        <v>4453</v>
      </c>
      <c r="K123" s="10" t="s">
        <v>4455</v>
      </c>
      <c r="L123" s="10" t="s">
        <v>3852</v>
      </c>
      <c r="M123" s="10" t="s">
        <v>5082</v>
      </c>
      <c r="N123" s="10" t="s">
        <v>3397</v>
      </c>
    </row>
    <row r="124" spans="1:15" x14ac:dyDescent="0.35">
      <c r="A124" s="13" t="s">
        <v>2679</v>
      </c>
      <c r="B124" s="13" t="str">
        <f t="shared" si="4"/>
        <v>TxtStr_DELETED,</v>
      </c>
      <c r="C124" s="10" t="s">
        <v>2680</v>
      </c>
      <c r="D124" s="10" t="s">
        <v>2681</v>
      </c>
      <c r="E124" s="10" t="s">
        <v>2682</v>
      </c>
      <c r="F124" s="10" t="s">
        <v>5057</v>
      </c>
      <c r="G124" s="10" t="s">
        <v>2776</v>
      </c>
      <c r="H124" s="10" t="s">
        <v>2777</v>
      </c>
      <c r="I124" s="10" t="s">
        <v>4147</v>
      </c>
      <c r="J124" s="10" t="s">
        <v>4456</v>
      </c>
      <c r="K124" s="10" t="s">
        <v>4457</v>
      </c>
      <c r="L124" s="10" t="s">
        <v>3853</v>
      </c>
      <c r="M124" s="10" t="s">
        <v>2774</v>
      </c>
      <c r="N124" s="10" t="s">
        <v>2775</v>
      </c>
    </row>
    <row r="125" spans="1:15" x14ac:dyDescent="0.35">
      <c r="A125" s="13" t="s">
        <v>289</v>
      </c>
      <c r="B125" s="13" t="str">
        <f t="shared" si="4"/>
        <v>TxtStr_DEPTH,</v>
      </c>
      <c r="C125" s="10" t="s">
        <v>289</v>
      </c>
      <c r="D125" s="10" t="s">
        <v>3748</v>
      </c>
      <c r="E125" s="14" t="s">
        <v>514</v>
      </c>
      <c r="F125" s="10" t="s">
        <v>309</v>
      </c>
      <c r="G125" s="39" t="s">
        <v>3831</v>
      </c>
      <c r="H125" s="11" t="s">
        <v>1017</v>
      </c>
      <c r="I125" s="10" t="s">
        <v>1116</v>
      </c>
      <c r="J125" s="10" t="s">
        <v>1498</v>
      </c>
      <c r="K125" s="10" t="s">
        <v>1498</v>
      </c>
      <c r="L125" s="14" t="s">
        <v>1280</v>
      </c>
      <c r="M125" s="67" t="s">
        <v>565</v>
      </c>
      <c r="N125" s="24" t="s">
        <v>565</v>
      </c>
      <c r="O125" s="58">
        <f t="shared" ref="O125:O139" si="6">LEN(C125)</f>
        <v>5</v>
      </c>
    </row>
    <row r="126" spans="1:15" x14ac:dyDescent="0.35">
      <c r="A126" s="13" t="s">
        <v>545</v>
      </c>
      <c r="B126" s="13" t="str">
        <f t="shared" si="4"/>
        <v>TxtStr_DEPTH_Abb,</v>
      </c>
      <c r="C126" s="10" t="s">
        <v>289</v>
      </c>
      <c r="D126" s="10" t="s">
        <v>514</v>
      </c>
      <c r="E126" s="14" t="s">
        <v>514</v>
      </c>
      <c r="F126" s="10" t="s">
        <v>309</v>
      </c>
      <c r="G126" s="39" t="s">
        <v>3831</v>
      </c>
      <c r="H126" s="11" t="s">
        <v>1017</v>
      </c>
      <c r="I126" s="10" t="s">
        <v>1116</v>
      </c>
      <c r="J126" s="10" t="s">
        <v>1498</v>
      </c>
      <c r="K126" s="34" t="s">
        <v>1498</v>
      </c>
      <c r="L126" s="14" t="s">
        <v>1280</v>
      </c>
      <c r="M126" s="64" t="s">
        <v>514</v>
      </c>
      <c r="N126" s="64" t="s">
        <v>514</v>
      </c>
      <c r="O126" s="58">
        <f t="shared" si="6"/>
        <v>5</v>
      </c>
    </row>
    <row r="127" spans="1:15" x14ac:dyDescent="0.35">
      <c r="A127" s="13" t="s">
        <v>376</v>
      </c>
      <c r="B127" s="13" t="str">
        <f t="shared" si="4"/>
        <v>TxtStr_DEPTH_AL,</v>
      </c>
      <c r="C127" s="10" t="s">
        <v>375</v>
      </c>
      <c r="D127" s="10" t="s">
        <v>425</v>
      </c>
      <c r="E127" s="10" t="s">
        <v>425</v>
      </c>
      <c r="F127" s="10" t="s">
        <v>335</v>
      </c>
      <c r="G127" s="17" t="s">
        <v>1605</v>
      </c>
      <c r="H127" s="11" t="s">
        <v>1761</v>
      </c>
      <c r="I127" s="10" t="s">
        <v>1117</v>
      </c>
      <c r="J127" s="10" t="s">
        <v>1499</v>
      </c>
      <c r="K127" s="10" t="s">
        <v>4458</v>
      </c>
      <c r="L127" s="14" t="s">
        <v>1281</v>
      </c>
      <c r="M127" s="21" t="s">
        <v>403</v>
      </c>
      <c r="N127" s="24" t="s">
        <v>403</v>
      </c>
      <c r="O127" s="58">
        <f t="shared" si="6"/>
        <v>8</v>
      </c>
    </row>
    <row r="128" spans="1:15" ht="18.75" customHeight="1" x14ac:dyDescent="0.35">
      <c r="A128" s="13" t="s">
        <v>336</v>
      </c>
      <c r="B128" s="13" t="str">
        <f t="shared" si="4"/>
        <v>TxtStr_DEPTH_ALARM,</v>
      </c>
      <c r="C128" s="10" t="s">
        <v>330</v>
      </c>
      <c r="D128" s="10" t="s">
        <v>516</v>
      </c>
      <c r="E128" s="14" t="s">
        <v>403</v>
      </c>
      <c r="F128" s="10" t="s">
        <v>335</v>
      </c>
      <c r="G128" s="17" t="s">
        <v>1605</v>
      </c>
      <c r="H128" s="11" t="s">
        <v>3825</v>
      </c>
      <c r="I128" s="10" t="s">
        <v>1117</v>
      </c>
      <c r="J128" s="10" t="s">
        <v>1499</v>
      </c>
      <c r="K128" s="10" t="s">
        <v>4458</v>
      </c>
      <c r="L128" s="14" t="s">
        <v>1282</v>
      </c>
      <c r="M128" s="21" t="s">
        <v>922</v>
      </c>
      <c r="N128" s="24" t="s">
        <v>1721</v>
      </c>
      <c r="O128" s="58">
        <f t="shared" si="6"/>
        <v>11</v>
      </c>
    </row>
    <row r="129" spans="1:15" ht="43.5" x14ac:dyDescent="0.35">
      <c r="A129" s="13" t="s">
        <v>1932</v>
      </c>
      <c r="B129" s="13" t="str">
        <f t="shared" si="4"/>
        <v>TxtStr_DepthLimits_END,</v>
      </c>
      <c r="C129" s="10" t="s">
        <v>5009</v>
      </c>
      <c r="D129" s="53" t="s">
        <v>5008</v>
      </c>
      <c r="E129" s="10" t="s">
        <v>3612</v>
      </c>
      <c r="F129" s="10" t="s">
        <v>3608</v>
      </c>
      <c r="G129" s="10" t="s">
        <v>3616</v>
      </c>
      <c r="H129" s="10" t="s">
        <v>5072</v>
      </c>
      <c r="I129" s="10" t="s">
        <v>4149</v>
      </c>
      <c r="J129" s="10" t="s">
        <v>4463</v>
      </c>
      <c r="K129" s="10" t="s">
        <v>4463</v>
      </c>
      <c r="L129" s="10" t="s">
        <v>5075</v>
      </c>
      <c r="M129" s="10" t="s">
        <v>3622</v>
      </c>
      <c r="N129" s="10" t="s">
        <v>5029</v>
      </c>
      <c r="O129" s="58">
        <f t="shared" si="6"/>
        <v>31</v>
      </c>
    </row>
    <row r="130" spans="1:15" ht="29" x14ac:dyDescent="0.35">
      <c r="A130" s="65" t="s">
        <v>1931</v>
      </c>
      <c r="B130" s="13" t="str">
        <f t="shared" ref="B130:B193" si="7">CONCATENATE("TxtStr_",A130,",")</f>
        <v>TxtStr_DepthLimits_HT,</v>
      </c>
      <c r="C130" s="10" t="s">
        <v>3603</v>
      </c>
      <c r="D130" s="10" t="s">
        <v>5006</v>
      </c>
      <c r="E130" s="10" t="s">
        <v>3611</v>
      </c>
      <c r="F130" s="10" t="s">
        <v>3607</v>
      </c>
      <c r="G130" s="10" t="s">
        <v>3615</v>
      </c>
      <c r="H130" s="10" t="s">
        <v>3619</v>
      </c>
      <c r="I130" s="10" t="s">
        <v>4150</v>
      </c>
      <c r="J130" s="10" t="s">
        <v>4459</v>
      </c>
      <c r="K130" s="10" t="s">
        <v>4460</v>
      </c>
      <c r="L130" s="10" t="s">
        <v>3898</v>
      </c>
      <c r="M130" s="10" t="s">
        <v>3621</v>
      </c>
      <c r="N130" s="10" t="s">
        <v>3624</v>
      </c>
      <c r="O130" s="58">
        <f t="shared" si="6"/>
        <v>21</v>
      </c>
    </row>
    <row r="131" spans="1:15" ht="29" x14ac:dyDescent="0.35">
      <c r="A131" s="65" t="s">
        <v>1930</v>
      </c>
      <c r="B131" s="13" t="str">
        <f t="shared" si="7"/>
        <v>TxtStr_DepthLimits_MOD,</v>
      </c>
      <c r="C131" s="10" t="s">
        <v>3602</v>
      </c>
      <c r="D131" s="53" t="s">
        <v>5007</v>
      </c>
      <c r="E131" s="10" t="s">
        <v>3610</v>
      </c>
      <c r="F131" s="10" t="s">
        <v>3606</v>
      </c>
      <c r="G131" s="10" t="s">
        <v>3614</v>
      </c>
      <c r="H131" s="10" t="s">
        <v>5073</v>
      </c>
      <c r="I131" s="10" t="s">
        <v>4151</v>
      </c>
      <c r="J131" s="10" t="s">
        <v>4461</v>
      </c>
      <c r="K131" s="10" t="s">
        <v>4462</v>
      </c>
      <c r="L131" s="10" t="s">
        <v>5047</v>
      </c>
      <c r="M131" s="10" t="s">
        <v>3620</v>
      </c>
      <c r="N131" s="10" t="s">
        <v>5028</v>
      </c>
      <c r="O131" s="58">
        <f t="shared" si="6"/>
        <v>29</v>
      </c>
    </row>
    <row r="132" spans="1:15" ht="29" x14ac:dyDescent="0.35">
      <c r="A132" s="65" t="s">
        <v>1933</v>
      </c>
      <c r="B132" s="13" t="str">
        <f t="shared" si="7"/>
        <v>TxtStr_DepthLimits_WOB,</v>
      </c>
      <c r="C132" s="10" t="s">
        <v>3604</v>
      </c>
      <c r="D132" s="10" t="s">
        <v>3605</v>
      </c>
      <c r="E132" s="10" t="s">
        <v>3613</v>
      </c>
      <c r="F132" s="10" t="s">
        <v>3609</v>
      </c>
      <c r="G132" s="10" t="s">
        <v>3617</v>
      </c>
      <c r="H132" s="10" t="s">
        <v>3618</v>
      </c>
      <c r="I132" s="10" t="s">
        <v>4152</v>
      </c>
      <c r="J132" s="10" t="s">
        <v>4464</v>
      </c>
      <c r="K132" s="10" t="s">
        <v>4464</v>
      </c>
      <c r="L132" s="10" t="s">
        <v>3899</v>
      </c>
      <c r="M132" s="10" t="s">
        <v>3623</v>
      </c>
      <c r="N132" s="10" t="s">
        <v>3625</v>
      </c>
      <c r="O132" s="58">
        <f t="shared" si="6"/>
        <v>23</v>
      </c>
    </row>
    <row r="133" spans="1:15" x14ac:dyDescent="0.35">
      <c r="A133" s="13" t="s">
        <v>339</v>
      </c>
      <c r="B133" s="13" t="str">
        <f t="shared" si="7"/>
        <v>TxtStr_DEPTHS_LIMITS,</v>
      </c>
      <c r="C133" s="10" t="s">
        <v>2683</v>
      </c>
      <c r="D133" s="10" t="s">
        <v>2684</v>
      </c>
      <c r="E133" s="10" t="s">
        <v>2686</v>
      </c>
      <c r="F133" s="10" t="s">
        <v>2685</v>
      </c>
      <c r="G133" s="39" t="s">
        <v>3844</v>
      </c>
      <c r="H133" s="11" t="s">
        <v>3822</v>
      </c>
      <c r="I133" s="10" t="s">
        <v>4896</v>
      </c>
      <c r="J133" s="10" t="s">
        <v>4465</v>
      </c>
      <c r="K133" s="10" t="s">
        <v>4465</v>
      </c>
      <c r="L133" s="14" t="s">
        <v>4080</v>
      </c>
      <c r="M133" s="67" t="s">
        <v>3683</v>
      </c>
      <c r="N133" s="24" t="s">
        <v>3684</v>
      </c>
      <c r="O133" s="58">
        <f t="shared" si="6"/>
        <v>12</v>
      </c>
    </row>
    <row r="134" spans="1:15" x14ac:dyDescent="0.35">
      <c r="A134" s="13" t="s">
        <v>368</v>
      </c>
      <c r="B134" s="13" t="str">
        <f t="shared" si="7"/>
        <v>TxtStr_DESAT,</v>
      </c>
      <c r="C134" s="10" t="s">
        <v>368</v>
      </c>
      <c r="D134" s="10" t="s">
        <v>368</v>
      </c>
      <c r="E134" s="14" t="s">
        <v>368</v>
      </c>
      <c r="F134" s="10" t="s">
        <v>368</v>
      </c>
      <c r="G134" s="17" t="s">
        <v>368</v>
      </c>
      <c r="H134" s="11" t="s">
        <v>1018</v>
      </c>
      <c r="I134" s="10" t="s">
        <v>1118</v>
      </c>
      <c r="J134" s="10" t="s">
        <v>4466</v>
      </c>
      <c r="K134" s="10" t="s">
        <v>4467</v>
      </c>
      <c r="L134" s="14" t="s">
        <v>4072</v>
      </c>
      <c r="M134" s="21" t="s">
        <v>368</v>
      </c>
      <c r="N134" s="24" t="s">
        <v>368</v>
      </c>
      <c r="O134" s="58">
        <f t="shared" si="6"/>
        <v>5</v>
      </c>
    </row>
    <row r="135" spans="1:15" x14ac:dyDescent="0.35">
      <c r="A135" s="13" t="s">
        <v>1838</v>
      </c>
      <c r="B135" s="13" t="str">
        <f t="shared" si="7"/>
        <v>TxtStr_DEVICE_SETTING,</v>
      </c>
      <c r="C135" s="10" t="s">
        <v>1978</v>
      </c>
      <c r="D135" s="10" t="s">
        <v>2441</v>
      </c>
      <c r="E135" s="10" t="s">
        <v>2175</v>
      </c>
      <c r="F135" s="10" t="s">
        <v>2174</v>
      </c>
      <c r="G135" s="10" t="s">
        <v>843</v>
      </c>
      <c r="H135" s="10" t="s">
        <v>2879</v>
      </c>
      <c r="I135" s="10" t="s">
        <v>4153</v>
      </c>
      <c r="J135" s="10" t="s">
        <v>4468</v>
      </c>
      <c r="K135" s="10" t="s">
        <v>4469</v>
      </c>
      <c r="L135" s="10" t="s">
        <v>3900</v>
      </c>
      <c r="M135" s="10" t="s">
        <v>2877</v>
      </c>
      <c r="N135" s="10" t="s">
        <v>2878</v>
      </c>
      <c r="O135" s="58">
        <f t="shared" si="6"/>
        <v>15</v>
      </c>
    </row>
    <row r="136" spans="1:15" x14ac:dyDescent="0.35">
      <c r="A136" s="13" t="s">
        <v>1922</v>
      </c>
      <c r="B136" s="13" t="str">
        <f t="shared" si="7"/>
        <v>TxtStr_DIL_PO2,</v>
      </c>
      <c r="C136" s="10" t="s">
        <v>1923</v>
      </c>
      <c r="D136" s="10" t="s">
        <v>1923</v>
      </c>
      <c r="E136" s="10" t="s">
        <v>2231</v>
      </c>
      <c r="F136" s="10" t="s">
        <v>2230</v>
      </c>
      <c r="G136" s="10" t="s">
        <v>1923</v>
      </c>
      <c r="H136" s="10" t="s">
        <v>1923</v>
      </c>
      <c r="I136" s="10" t="s">
        <v>4154</v>
      </c>
      <c r="J136" s="10" t="s">
        <v>1923</v>
      </c>
      <c r="K136" s="10" t="s">
        <v>1923</v>
      </c>
      <c r="L136" s="10" t="s">
        <v>1923</v>
      </c>
      <c r="M136" s="10" t="s">
        <v>1923</v>
      </c>
      <c r="N136" s="10" t="s">
        <v>1923</v>
      </c>
      <c r="O136" s="58">
        <f t="shared" si="6"/>
        <v>7</v>
      </c>
    </row>
    <row r="137" spans="1:15" x14ac:dyDescent="0.35">
      <c r="A137" s="13" t="s">
        <v>1971</v>
      </c>
      <c r="B137" s="13" t="str">
        <f t="shared" si="7"/>
        <v>TxtStr_DIM_TO_BRIGHTNESS,</v>
      </c>
      <c r="C137" s="10" t="s">
        <v>1972</v>
      </c>
      <c r="D137" s="10" t="s">
        <v>2232</v>
      </c>
      <c r="E137" s="10" t="s">
        <v>2234</v>
      </c>
      <c r="F137" s="10" t="s">
        <v>2233</v>
      </c>
      <c r="G137" s="10" t="s">
        <v>2882</v>
      </c>
      <c r="H137" s="10" t="s">
        <v>2883</v>
      </c>
      <c r="I137" s="10" t="s">
        <v>4155</v>
      </c>
      <c r="J137" s="10" t="s">
        <v>4470</v>
      </c>
      <c r="K137" s="10" t="s">
        <v>4471</v>
      </c>
      <c r="L137" s="10" t="s">
        <v>5087</v>
      </c>
      <c r="M137" s="10" t="s">
        <v>2880</v>
      </c>
      <c r="N137" s="10" t="s">
        <v>2881</v>
      </c>
      <c r="O137" s="58">
        <f t="shared" si="6"/>
        <v>17</v>
      </c>
    </row>
    <row r="138" spans="1:15" x14ac:dyDescent="0.35">
      <c r="A138" s="13" t="s">
        <v>38</v>
      </c>
      <c r="B138" s="13" t="str">
        <f t="shared" si="7"/>
        <v>TxtStr_DISPLAY,</v>
      </c>
      <c r="C138" s="10" t="s">
        <v>38</v>
      </c>
      <c r="D138" s="10" t="s">
        <v>38</v>
      </c>
      <c r="E138" s="14" t="s">
        <v>203</v>
      </c>
      <c r="F138" s="10" t="s">
        <v>249</v>
      </c>
      <c r="G138" s="17" t="s">
        <v>801</v>
      </c>
      <c r="H138" s="11" t="s">
        <v>1678</v>
      </c>
      <c r="I138" s="10" t="s">
        <v>1119</v>
      </c>
      <c r="J138" s="10" t="s">
        <v>1500</v>
      </c>
      <c r="K138" s="34" t="s">
        <v>5227</v>
      </c>
      <c r="L138" s="14" t="s">
        <v>1283</v>
      </c>
      <c r="M138" s="79" t="s">
        <v>1754</v>
      </c>
      <c r="N138" s="24" t="s">
        <v>1415</v>
      </c>
      <c r="O138" s="58">
        <f t="shared" si="6"/>
        <v>7</v>
      </c>
    </row>
    <row r="139" spans="1:15" ht="29" x14ac:dyDescent="0.35">
      <c r="A139" s="80" t="s">
        <v>1839</v>
      </c>
      <c r="B139" s="13" t="str">
        <f t="shared" si="7"/>
        <v>TxtStr_DISPLAY_SETTING,</v>
      </c>
      <c r="C139" s="10" t="s">
        <v>1950</v>
      </c>
      <c r="D139" s="10" t="s">
        <v>2149</v>
      </c>
      <c r="E139" s="10" t="s">
        <v>2151</v>
      </c>
      <c r="F139" s="10" t="s">
        <v>2150</v>
      </c>
      <c r="G139" s="16" t="s">
        <v>3765</v>
      </c>
      <c r="H139" s="10" t="s">
        <v>2886</v>
      </c>
      <c r="I139" s="10" t="s">
        <v>4156</v>
      </c>
      <c r="J139" s="10" t="s">
        <v>4472</v>
      </c>
      <c r="K139" s="10" t="s">
        <v>4473</v>
      </c>
      <c r="L139" s="10" t="s">
        <v>3901</v>
      </c>
      <c r="M139" s="10" t="s">
        <v>2884</v>
      </c>
      <c r="N139" s="10" t="s">
        <v>2885</v>
      </c>
      <c r="O139" s="58">
        <f t="shared" si="6"/>
        <v>16</v>
      </c>
    </row>
    <row r="140" spans="1:15" x14ac:dyDescent="0.35">
      <c r="A140" s="13" t="s">
        <v>2135</v>
      </c>
      <c r="B140" s="13" t="str">
        <f t="shared" si="7"/>
        <v>TxtStr_DISTANCE,</v>
      </c>
      <c r="C140" s="10" t="s">
        <v>2135</v>
      </c>
      <c r="D140" s="10" t="s">
        <v>2235</v>
      </c>
      <c r="E140" s="10" t="s">
        <v>2135</v>
      </c>
      <c r="F140" s="10" t="s">
        <v>2236</v>
      </c>
      <c r="G140" s="10" t="s">
        <v>2893</v>
      </c>
      <c r="H140" s="10" t="s">
        <v>2894</v>
      </c>
      <c r="I140" s="10" t="s">
        <v>4157</v>
      </c>
      <c r="J140" s="10" t="s">
        <v>4474</v>
      </c>
      <c r="K140" s="10" t="s">
        <v>4475</v>
      </c>
      <c r="L140" s="10" t="s">
        <v>3902</v>
      </c>
      <c r="M140" s="10" t="s">
        <v>2891</v>
      </c>
      <c r="N140" s="10" t="s">
        <v>2892</v>
      </c>
    </row>
    <row r="141" spans="1:15" x14ac:dyDescent="0.35">
      <c r="A141" s="13" t="s">
        <v>180</v>
      </c>
      <c r="B141" s="13" t="str">
        <f t="shared" si="7"/>
        <v>TxtStr_DIVE_DATA,</v>
      </c>
      <c r="C141" s="10" t="s">
        <v>3640</v>
      </c>
      <c r="D141" s="10" t="s">
        <v>179</v>
      </c>
      <c r="E141" s="14" t="s">
        <v>205</v>
      </c>
      <c r="F141" s="10" t="s">
        <v>251</v>
      </c>
      <c r="G141" s="17" t="s">
        <v>1606</v>
      </c>
      <c r="H141" s="11" t="s">
        <v>1679</v>
      </c>
      <c r="I141" s="10" t="s">
        <v>1121</v>
      </c>
      <c r="J141" s="10" t="s">
        <v>1501</v>
      </c>
      <c r="K141" s="34" t="s">
        <v>5198</v>
      </c>
      <c r="L141" s="14" t="s">
        <v>1284</v>
      </c>
      <c r="M141" s="21" t="s">
        <v>924</v>
      </c>
      <c r="N141" s="24" t="s">
        <v>1416</v>
      </c>
      <c r="O141" s="58">
        <f>LEN(C141)</f>
        <v>9</v>
      </c>
    </row>
    <row r="142" spans="1:15" x14ac:dyDescent="0.35">
      <c r="A142" s="13" t="s">
        <v>388</v>
      </c>
      <c r="B142" s="13" t="str">
        <f t="shared" si="7"/>
        <v>TxtStr_DIVE_MENU,</v>
      </c>
      <c r="C142" s="10" t="s">
        <v>389</v>
      </c>
      <c r="D142" s="10" t="s">
        <v>404</v>
      </c>
      <c r="E142" s="14" t="s">
        <v>426</v>
      </c>
      <c r="F142" s="10" t="s">
        <v>595</v>
      </c>
      <c r="G142" s="17" t="s">
        <v>1607</v>
      </c>
      <c r="H142" s="11" t="s">
        <v>1020</v>
      </c>
      <c r="I142" s="10" t="s">
        <v>1122</v>
      </c>
      <c r="J142" s="10" t="s">
        <v>1502</v>
      </c>
      <c r="K142" s="34" t="s">
        <v>5197</v>
      </c>
      <c r="L142" s="14" t="s">
        <v>1285</v>
      </c>
      <c r="M142" s="81" t="s">
        <v>3733</v>
      </c>
      <c r="N142" s="24" t="s">
        <v>3806</v>
      </c>
      <c r="O142" s="58">
        <f>LEN(C142)</f>
        <v>9</v>
      </c>
    </row>
    <row r="143" spans="1:15" x14ac:dyDescent="0.35">
      <c r="A143" s="13" t="s">
        <v>1825</v>
      </c>
      <c r="B143" s="13" t="str">
        <f t="shared" si="7"/>
        <v>TxtStr_DIVE_MODE,</v>
      </c>
      <c r="C143" s="10" t="s">
        <v>1826</v>
      </c>
      <c r="D143" s="10" t="s">
        <v>121</v>
      </c>
      <c r="E143" s="10" t="s">
        <v>2238</v>
      </c>
      <c r="F143" s="10" t="s">
        <v>2237</v>
      </c>
      <c r="G143" s="10" t="s">
        <v>2889</v>
      </c>
      <c r="H143" s="10" t="s">
        <v>2890</v>
      </c>
      <c r="I143" s="10" t="s">
        <v>4158</v>
      </c>
      <c r="J143" s="10" t="s">
        <v>4477</v>
      </c>
      <c r="K143" s="10" t="s">
        <v>4478</v>
      </c>
      <c r="L143" s="10" t="s">
        <v>3903</v>
      </c>
      <c r="M143" s="10" t="s">
        <v>2887</v>
      </c>
      <c r="N143" s="10" t="s">
        <v>2888</v>
      </c>
      <c r="O143" s="58">
        <f>LEN(C143)</f>
        <v>9</v>
      </c>
    </row>
    <row r="144" spans="1:15" x14ac:dyDescent="0.35">
      <c r="A144" s="13" t="s">
        <v>2099</v>
      </c>
      <c r="B144" s="13" t="str">
        <f t="shared" si="7"/>
        <v>TxtStr_DIVE_PLAN,</v>
      </c>
      <c r="C144" s="10" t="s">
        <v>2100</v>
      </c>
      <c r="D144" s="10" t="s">
        <v>2239</v>
      </c>
      <c r="E144" s="10" t="s">
        <v>2241</v>
      </c>
      <c r="F144" s="10" t="s">
        <v>2240</v>
      </c>
      <c r="G144" s="10" t="s">
        <v>3833</v>
      </c>
      <c r="H144" s="10" t="s">
        <v>2896</v>
      </c>
      <c r="I144" s="10" t="s">
        <v>1201</v>
      </c>
      <c r="J144" s="10" t="s">
        <v>4479</v>
      </c>
      <c r="K144" s="10" t="s">
        <v>2142</v>
      </c>
      <c r="L144" s="10" t="s">
        <v>4103</v>
      </c>
      <c r="M144" s="10" t="s">
        <v>2895</v>
      </c>
      <c r="N144" s="10" t="s">
        <v>2898</v>
      </c>
    </row>
    <row r="145" spans="1:15" x14ac:dyDescent="0.35">
      <c r="A145" s="13" t="s">
        <v>1821</v>
      </c>
      <c r="B145" s="13" t="str">
        <f t="shared" si="7"/>
        <v>TxtStr_DIVE_PLANNER,</v>
      </c>
      <c r="C145" s="10" t="s">
        <v>1822</v>
      </c>
      <c r="D145" s="10" t="s">
        <v>2163</v>
      </c>
      <c r="E145" s="10" t="s">
        <v>2165</v>
      </c>
      <c r="F145" s="10" t="s">
        <v>2164</v>
      </c>
      <c r="G145" s="10" t="s">
        <v>1639</v>
      </c>
      <c r="H145" s="10" t="s">
        <v>2899</v>
      </c>
      <c r="I145" s="10" t="s">
        <v>1201</v>
      </c>
      <c r="J145" s="10" t="s">
        <v>4479</v>
      </c>
      <c r="K145" s="10" t="s">
        <v>2142</v>
      </c>
      <c r="L145" s="10" t="s">
        <v>4103</v>
      </c>
      <c r="M145" s="10" t="s">
        <v>2897</v>
      </c>
      <c r="N145" s="10" t="s">
        <v>2898</v>
      </c>
      <c r="O145" s="58">
        <f>LEN(C145)</f>
        <v>12</v>
      </c>
    </row>
    <row r="146" spans="1:15" ht="29" x14ac:dyDescent="0.35">
      <c r="A146" s="13" t="s">
        <v>1945</v>
      </c>
      <c r="B146" s="13" t="str">
        <f t="shared" si="7"/>
        <v>TxtStr_DIVE_PROFILE_GRAPH,</v>
      </c>
      <c r="C146" s="10" t="s">
        <v>1946</v>
      </c>
      <c r="D146" s="10" t="s">
        <v>2242</v>
      </c>
      <c r="E146" s="10" t="s">
        <v>2243</v>
      </c>
      <c r="F146" s="10" t="s">
        <v>3639</v>
      </c>
      <c r="G146" s="10" t="s">
        <v>2902</v>
      </c>
      <c r="H146" s="10" t="s">
        <v>2903</v>
      </c>
      <c r="I146" s="10" t="s">
        <v>4159</v>
      </c>
      <c r="J146" s="10" t="s">
        <v>4480</v>
      </c>
      <c r="K146" s="10" t="s">
        <v>4481</v>
      </c>
      <c r="L146" s="10" t="s">
        <v>3904</v>
      </c>
      <c r="M146" s="10" t="s">
        <v>2900</v>
      </c>
      <c r="N146" s="10" t="s">
        <v>2901</v>
      </c>
      <c r="O146" s="58">
        <f>LEN(C146)</f>
        <v>18</v>
      </c>
    </row>
    <row r="147" spans="1:15" ht="29" x14ac:dyDescent="0.35">
      <c r="A147" s="82" t="s">
        <v>1837</v>
      </c>
      <c r="B147" s="13" t="str">
        <f t="shared" si="7"/>
        <v>TxtStr_DIVE_SETTING,</v>
      </c>
      <c r="C147" s="10" t="s">
        <v>1959</v>
      </c>
      <c r="D147" s="10" t="s">
        <v>2172</v>
      </c>
      <c r="E147" s="10" t="s">
        <v>2173</v>
      </c>
      <c r="F147" s="10" t="s">
        <v>3561</v>
      </c>
      <c r="G147" s="10" t="s">
        <v>2906</v>
      </c>
      <c r="H147" s="10" t="s">
        <v>2907</v>
      </c>
      <c r="I147" s="10" t="s">
        <v>4160</v>
      </c>
      <c r="J147" s="10" t="s">
        <v>4482</v>
      </c>
      <c r="K147" s="10" t="s">
        <v>4483</v>
      </c>
      <c r="L147" s="10" t="s">
        <v>3905</v>
      </c>
      <c r="M147" s="10" t="s">
        <v>2904</v>
      </c>
      <c r="N147" s="10" t="s">
        <v>2905</v>
      </c>
      <c r="O147" s="58">
        <f>LEN(C147)</f>
        <v>13</v>
      </c>
    </row>
    <row r="148" spans="1:15" x14ac:dyDescent="0.35">
      <c r="A148" s="13" t="s">
        <v>3751</v>
      </c>
      <c r="B148" s="13" t="str">
        <f t="shared" si="7"/>
        <v>TxtStr_DIVE_SIM_DECO_1,</v>
      </c>
      <c r="C148" s="10" t="s">
        <v>3753</v>
      </c>
      <c r="D148" s="10" t="s">
        <v>3755</v>
      </c>
      <c r="E148" s="14" t="s">
        <v>3757</v>
      </c>
      <c r="F148" s="10" t="s">
        <v>3756</v>
      </c>
      <c r="G148" s="101" t="s">
        <v>3759</v>
      </c>
      <c r="H148" s="25" t="s">
        <v>3760</v>
      </c>
      <c r="I148" s="10" t="s">
        <v>4327</v>
      </c>
      <c r="J148" s="10" t="s">
        <v>4856</v>
      </c>
      <c r="K148" s="10" t="s">
        <v>4857</v>
      </c>
      <c r="L148" s="10" t="s">
        <v>4066</v>
      </c>
      <c r="M148" s="10" t="s">
        <v>3758</v>
      </c>
      <c r="N148" s="10" t="s">
        <v>3755</v>
      </c>
      <c r="O148" s="13"/>
    </row>
    <row r="149" spans="1:15" x14ac:dyDescent="0.35">
      <c r="A149" s="13" t="s">
        <v>3752</v>
      </c>
      <c r="B149" s="13" t="str">
        <f t="shared" si="7"/>
        <v>TxtStr_DIVE_SIM_DECO_2,</v>
      </c>
      <c r="C149" s="10" t="s">
        <v>3754</v>
      </c>
      <c r="D149" s="10" t="s">
        <v>3754</v>
      </c>
      <c r="E149" s="10" t="s">
        <v>3754</v>
      </c>
      <c r="F149" s="10" t="s">
        <v>3754</v>
      </c>
      <c r="G149" s="10" t="s">
        <v>3754</v>
      </c>
      <c r="H149" s="10" t="s">
        <v>3754</v>
      </c>
      <c r="I149" s="10" t="s">
        <v>4328</v>
      </c>
      <c r="J149" s="10" t="s">
        <v>4858</v>
      </c>
      <c r="K149" s="10" t="s">
        <v>4859</v>
      </c>
      <c r="L149" s="10" t="s">
        <v>4067</v>
      </c>
      <c r="M149" s="10" t="s">
        <v>3754</v>
      </c>
      <c r="N149" s="10" t="s">
        <v>3754</v>
      </c>
      <c r="O149" s="13"/>
    </row>
    <row r="150" spans="1:15" x14ac:dyDescent="0.35">
      <c r="A150" s="82" t="s">
        <v>1829</v>
      </c>
      <c r="B150" s="82" t="str">
        <f t="shared" si="7"/>
        <v>TxtStr_DIVE_SIMULATOR,</v>
      </c>
      <c r="C150" s="12" t="s">
        <v>1830</v>
      </c>
      <c r="D150" s="10" t="s">
        <v>2239</v>
      </c>
      <c r="E150" s="10" t="s">
        <v>2571</v>
      </c>
      <c r="F150" s="10" t="s">
        <v>2244</v>
      </c>
      <c r="G150" s="10" t="s">
        <v>2910</v>
      </c>
      <c r="H150" s="10" t="s">
        <v>2911</v>
      </c>
      <c r="I150" s="10" t="s">
        <v>4161</v>
      </c>
      <c r="J150" s="10" t="s">
        <v>4484</v>
      </c>
      <c r="K150" s="10" t="s">
        <v>4485</v>
      </c>
      <c r="L150" s="10" t="s">
        <v>3906</v>
      </c>
      <c r="M150" s="10" t="s">
        <v>2908</v>
      </c>
      <c r="N150" s="10" t="s">
        <v>2909</v>
      </c>
      <c r="O150" s="58">
        <f t="shared" ref="O150:O155" si="8">LEN(C150)</f>
        <v>14</v>
      </c>
    </row>
    <row r="151" spans="1:15" x14ac:dyDescent="0.35">
      <c r="A151" s="13" t="s">
        <v>459</v>
      </c>
      <c r="B151" s="13" t="str">
        <f t="shared" si="7"/>
        <v>TxtStr_DIVE_TIME,</v>
      </c>
      <c r="C151" s="10" t="s">
        <v>460</v>
      </c>
      <c r="D151" s="10" t="s">
        <v>470</v>
      </c>
      <c r="E151" s="14" t="s">
        <v>206</v>
      </c>
      <c r="F151" s="10" t="s">
        <v>252</v>
      </c>
      <c r="G151" s="39" t="s">
        <v>3828</v>
      </c>
      <c r="H151" s="11" t="s">
        <v>1021</v>
      </c>
      <c r="I151" s="10" t="s">
        <v>1123</v>
      </c>
      <c r="J151" s="10" t="s">
        <v>1503</v>
      </c>
      <c r="K151" s="10" t="s">
        <v>4476</v>
      </c>
      <c r="L151" s="14" t="s">
        <v>4097</v>
      </c>
      <c r="M151" s="21" t="s">
        <v>925</v>
      </c>
      <c r="N151" s="24" t="s">
        <v>3780</v>
      </c>
      <c r="O151" s="58">
        <f t="shared" si="8"/>
        <v>9</v>
      </c>
    </row>
    <row r="152" spans="1:15" ht="29" x14ac:dyDescent="0.35">
      <c r="A152" s="13" t="s">
        <v>3450</v>
      </c>
      <c r="B152" s="13" t="str">
        <f t="shared" si="7"/>
        <v>TxtStr_DIVE_TIME_ALARM,</v>
      </c>
      <c r="C152" s="10" t="s">
        <v>3451</v>
      </c>
      <c r="D152" s="10" t="s">
        <v>3452</v>
      </c>
      <c r="E152" s="14" t="s">
        <v>3454</v>
      </c>
      <c r="F152" s="10" t="s">
        <v>3453</v>
      </c>
      <c r="G152" s="83" t="s">
        <v>3457</v>
      </c>
      <c r="H152" s="10" t="s">
        <v>3458</v>
      </c>
      <c r="I152" s="10" t="s">
        <v>4162</v>
      </c>
      <c r="J152" s="10" t="s">
        <v>4486</v>
      </c>
      <c r="K152" s="10" t="s">
        <v>4487</v>
      </c>
      <c r="L152" s="10" t="s">
        <v>3907</v>
      </c>
      <c r="M152" s="83" t="s">
        <v>3455</v>
      </c>
      <c r="N152" s="83" t="s">
        <v>3456</v>
      </c>
      <c r="O152" s="58">
        <f t="shared" si="8"/>
        <v>15</v>
      </c>
    </row>
    <row r="153" spans="1:15" x14ac:dyDescent="0.35">
      <c r="A153" s="13" t="s">
        <v>1974</v>
      </c>
      <c r="B153" s="13" t="str">
        <f t="shared" si="7"/>
        <v>TxtStr_DIVE_TIME_TTS,</v>
      </c>
      <c r="C153" s="10" t="s">
        <v>1973</v>
      </c>
      <c r="D153" s="10" t="s">
        <v>2246</v>
      </c>
      <c r="E153" s="10" t="s">
        <v>2250</v>
      </c>
      <c r="F153" s="10" t="s">
        <v>2248</v>
      </c>
      <c r="G153" s="10" t="s">
        <v>2917</v>
      </c>
      <c r="H153" s="10" t="s">
        <v>2916</v>
      </c>
      <c r="I153" s="10" t="s">
        <v>4163</v>
      </c>
      <c r="J153" s="10" t="s">
        <v>4490</v>
      </c>
      <c r="K153" s="10" t="s">
        <v>4491</v>
      </c>
      <c r="L153" s="10" t="s">
        <v>4098</v>
      </c>
      <c r="M153" s="10" t="s">
        <v>5310</v>
      </c>
      <c r="N153" s="10" t="s">
        <v>5309</v>
      </c>
      <c r="O153" s="58">
        <f t="shared" si="8"/>
        <v>13</v>
      </c>
    </row>
    <row r="154" spans="1:15" ht="29" x14ac:dyDescent="0.35">
      <c r="A154" s="13" t="s">
        <v>1967</v>
      </c>
      <c r="B154" s="13" t="str">
        <f t="shared" si="7"/>
        <v>TxtStr_DIVE_TIME_TTS_ALARMS,</v>
      </c>
      <c r="C154" s="10" t="s">
        <v>1968</v>
      </c>
      <c r="D154" s="10" t="s">
        <v>2245</v>
      </c>
      <c r="E154" s="10" t="s">
        <v>2249</v>
      </c>
      <c r="F154" s="10" t="s">
        <v>2247</v>
      </c>
      <c r="G154" s="10" t="s">
        <v>2914</v>
      </c>
      <c r="H154" s="10" t="s">
        <v>2915</v>
      </c>
      <c r="I154" s="10" t="s">
        <v>4163</v>
      </c>
      <c r="J154" s="10" t="s">
        <v>4488</v>
      </c>
      <c r="K154" s="10" t="s">
        <v>4489</v>
      </c>
      <c r="L154" s="10" t="s">
        <v>4099</v>
      </c>
      <c r="M154" s="10" t="s">
        <v>2912</v>
      </c>
      <c r="N154" s="10" t="s">
        <v>2913</v>
      </c>
      <c r="O154" s="58">
        <f t="shared" si="8"/>
        <v>20</v>
      </c>
    </row>
    <row r="155" spans="1:15" x14ac:dyDescent="0.35">
      <c r="A155" s="13" t="s">
        <v>393</v>
      </c>
      <c r="B155" s="13" t="str">
        <f t="shared" si="7"/>
        <v>TxtStr_DIVES,</v>
      </c>
      <c r="C155" s="10" t="s">
        <v>393</v>
      </c>
      <c r="D155" s="10" t="s">
        <v>405</v>
      </c>
      <c r="E155" s="14" t="s">
        <v>427</v>
      </c>
      <c r="F155" s="10" t="s">
        <v>690</v>
      </c>
      <c r="G155" s="17" t="s">
        <v>802</v>
      </c>
      <c r="H155" s="11" t="s">
        <v>1019</v>
      </c>
      <c r="I155" s="10" t="s">
        <v>1120</v>
      </c>
      <c r="J155" s="34" t="s">
        <v>5226</v>
      </c>
      <c r="K155" s="34" t="s">
        <v>4501</v>
      </c>
      <c r="L155" s="14" t="s">
        <v>1286</v>
      </c>
      <c r="M155" s="21" t="s">
        <v>926</v>
      </c>
      <c r="N155" s="24" t="s">
        <v>1417</v>
      </c>
      <c r="O155" s="58">
        <f t="shared" si="8"/>
        <v>5</v>
      </c>
    </row>
    <row r="156" spans="1:15" x14ac:dyDescent="0.35">
      <c r="A156" s="13" t="s">
        <v>2523</v>
      </c>
      <c r="B156" s="13" t="str">
        <f t="shared" si="7"/>
        <v>TxtStr_DIVESIM_MAX_CELING_1,</v>
      </c>
      <c r="C156" s="10" t="s">
        <v>1909</v>
      </c>
      <c r="D156" s="10" t="s">
        <v>2530</v>
      </c>
      <c r="E156" s="10" t="s">
        <v>2532</v>
      </c>
      <c r="F156" s="10" t="s">
        <v>2531</v>
      </c>
      <c r="G156" s="10" t="s">
        <v>3339</v>
      </c>
      <c r="H156" s="10" t="s">
        <v>3342</v>
      </c>
      <c r="I156" s="10" t="s">
        <v>4164</v>
      </c>
      <c r="J156" s="10" t="s">
        <v>4492</v>
      </c>
      <c r="K156" s="10" t="s">
        <v>4494</v>
      </c>
      <c r="L156" s="10" t="s">
        <v>3910</v>
      </c>
      <c r="M156" s="10" t="s">
        <v>3334</v>
      </c>
      <c r="N156" s="10" t="s">
        <v>3337</v>
      </c>
    </row>
    <row r="157" spans="1:15" x14ac:dyDescent="0.35">
      <c r="A157" s="13" t="s">
        <v>2533</v>
      </c>
      <c r="B157" s="13" t="str">
        <f t="shared" si="7"/>
        <v>TxtStr_DIVESIM_MAX_CELING_2_FT,</v>
      </c>
      <c r="C157" s="10" t="s">
        <v>3908</v>
      </c>
      <c r="D157" s="10" t="s">
        <v>5300</v>
      </c>
      <c r="E157" s="10" t="s">
        <v>3749</v>
      </c>
      <c r="F157" s="10" t="s">
        <v>3750</v>
      </c>
      <c r="G157" s="10" t="s">
        <v>3340</v>
      </c>
      <c r="H157" s="10" t="s">
        <v>5320</v>
      </c>
      <c r="I157" s="10" t="s">
        <v>4165</v>
      </c>
      <c r="J157" s="10" t="s">
        <v>4493</v>
      </c>
      <c r="K157" s="34" t="s">
        <v>5230</v>
      </c>
      <c r="L157" s="10" t="s">
        <v>3909</v>
      </c>
      <c r="M157" s="10" t="s">
        <v>3335</v>
      </c>
      <c r="N157" s="10" t="s">
        <v>3338</v>
      </c>
    </row>
    <row r="158" spans="1:15" x14ac:dyDescent="0.35">
      <c r="A158" s="13" t="s">
        <v>2534</v>
      </c>
      <c r="B158" s="13" t="str">
        <f t="shared" si="7"/>
        <v>TxtStr_DIVESIM_MAX_CELING_2_M,</v>
      </c>
      <c r="C158" s="10" t="s">
        <v>2535</v>
      </c>
      <c r="D158" s="10" t="s">
        <v>5301</v>
      </c>
      <c r="E158" s="10" t="s">
        <v>2536</v>
      </c>
      <c r="F158" s="10" t="s">
        <v>2537</v>
      </c>
      <c r="G158" s="10" t="s">
        <v>3341</v>
      </c>
      <c r="H158" s="10" t="s">
        <v>5321</v>
      </c>
      <c r="I158" s="10" t="s">
        <v>4166</v>
      </c>
      <c r="J158" s="10" t="s">
        <v>4495</v>
      </c>
      <c r="K158" s="10" t="s">
        <v>4496</v>
      </c>
      <c r="L158" s="10" t="s">
        <v>3911</v>
      </c>
      <c r="M158" s="10" t="s">
        <v>3336</v>
      </c>
      <c r="N158" s="10" t="s">
        <v>5308</v>
      </c>
    </row>
    <row r="159" spans="1:15" x14ac:dyDescent="0.35">
      <c r="A159" s="13" t="s">
        <v>2521</v>
      </c>
      <c r="B159" s="13" t="str">
        <f t="shared" si="7"/>
        <v>TxtStr_DIVESIM_NOTENOUGH_TIME_1,</v>
      </c>
      <c r="C159" s="10" t="s">
        <v>1910</v>
      </c>
      <c r="D159" s="10" t="s">
        <v>2524</v>
      </c>
      <c r="E159" s="10" t="s">
        <v>2528</v>
      </c>
      <c r="F159" s="10" t="s">
        <v>2526</v>
      </c>
      <c r="G159" s="10" t="s">
        <v>3332</v>
      </c>
      <c r="H159" s="10" t="s">
        <v>3333</v>
      </c>
      <c r="I159" s="10" t="s">
        <v>4167</v>
      </c>
      <c r="J159" s="34" t="s">
        <v>5256</v>
      </c>
      <c r="K159" s="34" t="s">
        <v>5254</v>
      </c>
      <c r="L159" s="10" t="s">
        <v>3912</v>
      </c>
      <c r="M159" s="10" t="s">
        <v>3328</v>
      </c>
      <c r="N159" s="10" t="s">
        <v>3330</v>
      </c>
    </row>
    <row r="160" spans="1:15" x14ac:dyDescent="0.35">
      <c r="A160" s="13" t="s">
        <v>2522</v>
      </c>
      <c r="B160" s="13" t="str">
        <f t="shared" si="7"/>
        <v>TxtStr_DIVESIM_NOTENOUGH_TIME_2,</v>
      </c>
      <c r="C160" s="10" t="s">
        <v>1911</v>
      </c>
      <c r="D160" s="10" t="s">
        <v>2525</v>
      </c>
      <c r="E160" s="10" t="s">
        <v>2529</v>
      </c>
      <c r="F160" s="10" t="s">
        <v>2527</v>
      </c>
      <c r="G160" s="10" t="s">
        <v>5032</v>
      </c>
      <c r="H160" s="10" t="s">
        <v>5056</v>
      </c>
      <c r="I160" s="10" t="s">
        <v>4168</v>
      </c>
      <c r="J160" s="34" t="s">
        <v>5257</v>
      </c>
      <c r="K160" s="34" t="s">
        <v>5255</v>
      </c>
      <c r="L160" s="10" t="s">
        <v>3913</v>
      </c>
      <c r="M160" s="10" t="s">
        <v>3329</v>
      </c>
      <c r="N160" s="10" t="s">
        <v>3331</v>
      </c>
    </row>
    <row r="161" spans="1:15" x14ac:dyDescent="0.35">
      <c r="A161" s="13" t="s">
        <v>93</v>
      </c>
      <c r="B161" s="13" t="str">
        <f t="shared" si="7"/>
        <v>TxtStr_DM,</v>
      </c>
      <c r="C161" s="10" t="s">
        <v>3587</v>
      </c>
      <c r="D161" s="10" t="s">
        <v>109</v>
      </c>
      <c r="E161" s="14" t="s">
        <v>197</v>
      </c>
      <c r="F161" s="10" t="s">
        <v>247</v>
      </c>
      <c r="G161" s="17" t="s">
        <v>1608</v>
      </c>
      <c r="H161" s="11" t="s">
        <v>54</v>
      </c>
      <c r="I161" s="10" t="s">
        <v>4893</v>
      </c>
      <c r="J161" s="10" t="s">
        <v>1504</v>
      </c>
      <c r="K161" s="10" t="s">
        <v>1504</v>
      </c>
      <c r="L161" s="14" t="s">
        <v>1287</v>
      </c>
      <c r="M161" s="21" t="s">
        <v>54</v>
      </c>
      <c r="N161" s="24" t="s">
        <v>1418</v>
      </c>
      <c r="O161" s="58">
        <f t="shared" ref="O161:O201" si="9">LEN(C161)</f>
        <v>3</v>
      </c>
    </row>
    <row r="162" spans="1:15" x14ac:dyDescent="0.35">
      <c r="A162" s="13" t="s">
        <v>446</v>
      </c>
      <c r="B162" s="13" t="str">
        <f t="shared" si="7"/>
        <v>TxtStr_DO_NOT_SWITCH,</v>
      </c>
      <c r="C162" s="10" t="s">
        <v>447</v>
      </c>
      <c r="D162" s="10" t="s">
        <v>471</v>
      </c>
      <c r="E162" s="14" t="s">
        <v>490</v>
      </c>
      <c r="F162" s="10" t="s">
        <v>600</v>
      </c>
      <c r="G162" s="17" t="s">
        <v>803</v>
      </c>
      <c r="H162" s="11" t="s">
        <v>1022</v>
      </c>
      <c r="I162" s="10" t="s">
        <v>1124</v>
      </c>
      <c r="J162" s="10" t="s">
        <v>5253</v>
      </c>
      <c r="K162" s="34" t="s">
        <v>5252</v>
      </c>
      <c r="L162" s="14" t="s">
        <v>1288</v>
      </c>
      <c r="M162" s="21" t="s">
        <v>927</v>
      </c>
      <c r="N162" s="24" t="s">
        <v>1419</v>
      </c>
      <c r="O162" s="58">
        <f t="shared" si="9"/>
        <v>13</v>
      </c>
    </row>
    <row r="163" spans="1:15" x14ac:dyDescent="0.35">
      <c r="A163" s="13" t="s">
        <v>396</v>
      </c>
      <c r="B163" s="13" t="str">
        <f t="shared" si="7"/>
        <v>TxtStr_DOWN_LIST,</v>
      </c>
      <c r="C163" s="10" t="s">
        <v>397</v>
      </c>
      <c r="D163" s="10" t="s">
        <v>406</v>
      </c>
      <c r="E163" s="14" t="s">
        <v>428</v>
      </c>
      <c r="F163" s="10" t="s">
        <v>599</v>
      </c>
      <c r="G163" s="18" t="s">
        <v>804</v>
      </c>
      <c r="H163" s="25" t="s">
        <v>1023</v>
      </c>
      <c r="I163" s="10" t="s">
        <v>1125</v>
      </c>
      <c r="J163" s="10" t="s">
        <v>1505</v>
      </c>
      <c r="K163" s="34" t="s">
        <v>1505</v>
      </c>
      <c r="L163" s="14" t="s">
        <v>1289</v>
      </c>
      <c r="M163" s="21" t="s">
        <v>928</v>
      </c>
      <c r="N163" s="24" t="s">
        <v>1420</v>
      </c>
      <c r="O163" s="58">
        <f t="shared" si="9"/>
        <v>11</v>
      </c>
    </row>
    <row r="164" spans="1:15" x14ac:dyDescent="0.35">
      <c r="A164" s="13" t="s">
        <v>462</v>
      </c>
      <c r="B164" s="13" t="str">
        <f t="shared" si="7"/>
        <v>TxtStr_DOWN_TO_STOP,</v>
      </c>
      <c r="C164" s="10" t="s">
        <v>463</v>
      </c>
      <c r="D164" s="10" t="s">
        <v>472</v>
      </c>
      <c r="E164" s="14" t="s">
        <v>491</v>
      </c>
      <c r="F164" s="10" t="s">
        <v>598</v>
      </c>
      <c r="G164" s="17" t="s">
        <v>1609</v>
      </c>
      <c r="H164" s="11" t="s">
        <v>1024</v>
      </c>
      <c r="I164" s="10" t="s">
        <v>1126</v>
      </c>
      <c r="J164" s="10" t="s">
        <v>1506</v>
      </c>
      <c r="K164" s="34" t="s">
        <v>4497</v>
      </c>
      <c r="L164" s="14" t="s">
        <v>1290</v>
      </c>
      <c r="M164" s="21" t="s">
        <v>929</v>
      </c>
      <c r="N164" s="24" t="s">
        <v>1421</v>
      </c>
      <c r="O164" s="58">
        <f t="shared" si="9"/>
        <v>12</v>
      </c>
    </row>
    <row r="165" spans="1:15" x14ac:dyDescent="0.35">
      <c r="A165" s="13" t="s">
        <v>390</v>
      </c>
      <c r="B165" s="13" t="str">
        <f t="shared" si="7"/>
        <v>TxtStr_DS_PREVIEW,</v>
      </c>
      <c r="C165" s="10" t="s">
        <v>391</v>
      </c>
      <c r="D165" s="10" t="s">
        <v>407</v>
      </c>
      <c r="E165" s="14" t="s">
        <v>429</v>
      </c>
      <c r="F165" s="10" t="s">
        <v>601</v>
      </c>
      <c r="G165" s="17" t="s">
        <v>1610</v>
      </c>
      <c r="H165" s="11" t="s">
        <v>1680</v>
      </c>
      <c r="I165" s="10" t="s">
        <v>1127</v>
      </c>
      <c r="J165" s="10" t="s">
        <v>1507</v>
      </c>
      <c r="K165" s="34" t="s">
        <v>5251</v>
      </c>
      <c r="L165" s="14" t="s">
        <v>1291</v>
      </c>
      <c r="M165" s="21" t="s">
        <v>930</v>
      </c>
      <c r="N165" s="24" t="s">
        <v>1722</v>
      </c>
      <c r="O165" s="58">
        <f t="shared" si="9"/>
        <v>10</v>
      </c>
    </row>
    <row r="166" spans="1:15" x14ac:dyDescent="0.35">
      <c r="A166" s="13" t="s">
        <v>1831</v>
      </c>
      <c r="B166" s="13" t="str">
        <f t="shared" si="7"/>
        <v>TxtStr_DSX_INFO,</v>
      </c>
      <c r="C166" s="10" t="s">
        <v>1832</v>
      </c>
      <c r="D166" s="10" t="s">
        <v>2251</v>
      </c>
      <c r="E166" s="10" t="s">
        <v>2251</v>
      </c>
      <c r="F166" s="10" t="s">
        <v>1832</v>
      </c>
      <c r="G166" s="10" t="s">
        <v>2919</v>
      </c>
      <c r="H166" s="10" t="s">
        <v>1832</v>
      </c>
      <c r="I166" s="10" t="s">
        <v>4169</v>
      </c>
      <c r="J166" s="10" t="s">
        <v>1463</v>
      </c>
      <c r="K166" s="10" t="s">
        <v>4498</v>
      </c>
      <c r="L166" s="10" t="s">
        <v>3914</v>
      </c>
      <c r="M166" s="10" t="s">
        <v>2251</v>
      </c>
      <c r="N166" s="10" t="s">
        <v>2918</v>
      </c>
      <c r="O166" s="58">
        <f t="shared" si="9"/>
        <v>8</v>
      </c>
    </row>
    <row r="167" spans="1:15" ht="17.25" customHeight="1" x14ac:dyDescent="0.35">
      <c r="A167" s="13" t="s">
        <v>331</v>
      </c>
      <c r="B167" s="13" t="str">
        <f t="shared" si="7"/>
        <v>TxtStr_DTR,</v>
      </c>
      <c r="C167" s="10" t="s">
        <v>331</v>
      </c>
      <c r="D167" s="10" t="s">
        <v>331</v>
      </c>
      <c r="E167" s="14" t="s">
        <v>566</v>
      </c>
      <c r="F167" s="10" t="s">
        <v>331</v>
      </c>
      <c r="G167" s="17" t="s">
        <v>331</v>
      </c>
      <c r="H167" s="11" t="s">
        <v>331</v>
      </c>
      <c r="I167" s="10" t="s">
        <v>1128</v>
      </c>
      <c r="J167" s="10" t="s">
        <v>5128</v>
      </c>
      <c r="K167" s="10" t="s">
        <v>5129</v>
      </c>
      <c r="L167" s="14" t="s">
        <v>1292</v>
      </c>
      <c r="M167" s="21" t="s">
        <v>331</v>
      </c>
      <c r="N167" s="24" t="s">
        <v>1422</v>
      </c>
      <c r="O167" s="58">
        <f t="shared" si="9"/>
        <v>3</v>
      </c>
    </row>
    <row r="168" spans="1:15" x14ac:dyDescent="0.35">
      <c r="A168" s="13" t="s">
        <v>337</v>
      </c>
      <c r="B168" s="13" t="str">
        <f t="shared" si="7"/>
        <v>TxtStr_DTR_ALARM,</v>
      </c>
      <c r="C168" s="10" t="s">
        <v>332</v>
      </c>
      <c r="D168" s="10" t="s">
        <v>520</v>
      </c>
      <c r="E168" s="14" t="s">
        <v>567</v>
      </c>
      <c r="F168" s="10" t="s">
        <v>332</v>
      </c>
      <c r="G168" s="17" t="s">
        <v>1611</v>
      </c>
      <c r="H168" s="11" t="s">
        <v>520</v>
      </c>
      <c r="I168" s="10" t="s">
        <v>1128</v>
      </c>
      <c r="J168" s="34" t="s">
        <v>5249</v>
      </c>
      <c r="K168" s="34" t="s">
        <v>5250</v>
      </c>
      <c r="L168" s="14" t="s">
        <v>1293</v>
      </c>
      <c r="M168" s="21" t="s">
        <v>931</v>
      </c>
      <c r="N168" s="24" t="s">
        <v>1423</v>
      </c>
      <c r="O168" s="58">
        <f t="shared" si="9"/>
        <v>9</v>
      </c>
    </row>
    <row r="169" spans="1:15" ht="29" x14ac:dyDescent="0.35">
      <c r="A169" s="13" t="s">
        <v>448</v>
      </c>
      <c r="B169" s="13" t="str">
        <f t="shared" si="7"/>
        <v>TxtStr_EARMARK_APPLIED,</v>
      </c>
      <c r="C169" s="10" t="s">
        <v>449</v>
      </c>
      <c r="D169" s="10" t="s">
        <v>473</v>
      </c>
      <c r="E169" s="14" t="s">
        <v>492</v>
      </c>
      <c r="F169" s="10" t="s">
        <v>602</v>
      </c>
      <c r="G169" s="17" t="s">
        <v>1612</v>
      </c>
      <c r="H169" s="11" t="s">
        <v>1025</v>
      </c>
      <c r="I169" s="10" t="s">
        <v>1129</v>
      </c>
      <c r="J169" s="10" t="s">
        <v>1508</v>
      </c>
      <c r="K169" s="10" t="s">
        <v>4499</v>
      </c>
      <c r="L169" s="14" t="s">
        <v>1294</v>
      </c>
      <c r="M169" s="21" t="s">
        <v>932</v>
      </c>
      <c r="N169" s="24" t="s">
        <v>1723</v>
      </c>
      <c r="O169" s="58">
        <f t="shared" si="9"/>
        <v>15</v>
      </c>
    </row>
    <row r="170" spans="1:15" x14ac:dyDescent="0.35">
      <c r="A170" s="13" t="s">
        <v>658</v>
      </c>
      <c r="B170" s="13" t="str">
        <f t="shared" si="7"/>
        <v>TxtStr_EarmarkApplied_1,</v>
      </c>
      <c r="C170" s="10" t="s">
        <v>659</v>
      </c>
      <c r="D170" s="10" t="s">
        <v>695</v>
      </c>
      <c r="E170" s="14" t="s">
        <v>706</v>
      </c>
      <c r="F170" s="10" t="s">
        <v>715</v>
      </c>
      <c r="G170" s="17" t="s">
        <v>805</v>
      </c>
      <c r="H170" s="11" t="s">
        <v>1026</v>
      </c>
      <c r="I170" s="10" t="s">
        <v>1130</v>
      </c>
      <c r="J170" s="10" t="s">
        <v>1509</v>
      </c>
      <c r="K170" s="10" t="s">
        <v>5231</v>
      </c>
      <c r="L170" s="14" t="s">
        <v>1294</v>
      </c>
      <c r="M170" s="21" t="s">
        <v>933</v>
      </c>
      <c r="N170" s="24" t="s">
        <v>1724</v>
      </c>
      <c r="O170" s="58">
        <f t="shared" si="9"/>
        <v>7</v>
      </c>
    </row>
    <row r="171" spans="1:15" x14ac:dyDescent="0.35">
      <c r="A171" s="13" t="s">
        <v>660</v>
      </c>
      <c r="B171" s="13" t="str">
        <f t="shared" si="7"/>
        <v>TxtStr_EarmarkApplied_2,</v>
      </c>
      <c r="C171" s="10" t="s">
        <v>661</v>
      </c>
      <c r="D171" s="10" t="s">
        <v>696</v>
      </c>
      <c r="E171" s="14" t="s">
        <v>707</v>
      </c>
      <c r="F171" s="10" t="s">
        <v>716</v>
      </c>
      <c r="G171" s="17" t="s">
        <v>806</v>
      </c>
      <c r="H171" s="11" t="s">
        <v>1027</v>
      </c>
      <c r="I171" s="10" t="s">
        <v>1131</v>
      </c>
      <c r="J171" s="10" t="s">
        <v>1510</v>
      </c>
      <c r="K171" s="34" t="s">
        <v>5232</v>
      </c>
      <c r="L171" s="10" t="s">
        <v>3915</v>
      </c>
      <c r="M171" s="21" t="s">
        <v>934</v>
      </c>
      <c r="N171" s="24" t="s">
        <v>1725</v>
      </c>
      <c r="O171" s="58">
        <f t="shared" si="9"/>
        <v>7</v>
      </c>
    </row>
    <row r="172" spans="1:15" x14ac:dyDescent="0.35">
      <c r="A172" s="13" t="s">
        <v>44</v>
      </c>
      <c r="B172" s="13" t="str">
        <f t="shared" si="7"/>
        <v>TxtStr_ELEV,</v>
      </c>
      <c r="C172" s="10" t="s">
        <v>44</v>
      </c>
      <c r="D172" s="10" t="s">
        <v>3627</v>
      </c>
      <c r="E172" s="14" t="s">
        <v>44</v>
      </c>
      <c r="F172" s="10" t="s">
        <v>3628</v>
      </c>
      <c r="G172" s="17" t="s">
        <v>1613</v>
      </c>
      <c r="H172" s="11" t="s">
        <v>1681</v>
      </c>
      <c r="I172" s="10" t="s">
        <v>4864</v>
      </c>
      <c r="J172" s="10" t="s">
        <v>1512</v>
      </c>
      <c r="K172" s="10" t="s">
        <v>1512</v>
      </c>
      <c r="L172" s="14" t="s">
        <v>4074</v>
      </c>
      <c r="M172" s="10" t="s">
        <v>44</v>
      </c>
      <c r="N172" s="24" t="s">
        <v>3781</v>
      </c>
      <c r="O172" s="58">
        <f t="shared" si="9"/>
        <v>4</v>
      </c>
    </row>
    <row r="173" spans="1:15" ht="16.5" customHeight="1" x14ac:dyDescent="0.35">
      <c r="A173" s="13" t="s">
        <v>1872</v>
      </c>
      <c r="B173" s="13" t="str">
        <f t="shared" si="7"/>
        <v>TxtStr_EN_13319,</v>
      </c>
      <c r="C173" s="10" t="s">
        <v>2617</v>
      </c>
      <c r="D173" s="10" t="s">
        <v>2617</v>
      </c>
      <c r="E173" s="10" t="s">
        <v>2617</v>
      </c>
      <c r="F173" s="10" t="s">
        <v>2617</v>
      </c>
      <c r="G173" s="10" t="s">
        <v>2617</v>
      </c>
      <c r="H173" s="10" t="s">
        <v>2617</v>
      </c>
      <c r="I173" s="10" t="s">
        <v>2617</v>
      </c>
      <c r="J173" s="10" t="s">
        <v>2617</v>
      </c>
      <c r="K173" s="10" t="s">
        <v>2617</v>
      </c>
      <c r="L173" s="10" t="s">
        <v>2617</v>
      </c>
      <c r="M173" s="10" t="s">
        <v>2617</v>
      </c>
      <c r="N173" s="10" t="s">
        <v>2617</v>
      </c>
      <c r="O173" s="58">
        <f t="shared" si="9"/>
        <v>7</v>
      </c>
    </row>
    <row r="174" spans="1:15" x14ac:dyDescent="0.35">
      <c r="A174" s="13" t="s">
        <v>50</v>
      </c>
      <c r="B174" s="13" t="str">
        <f t="shared" si="7"/>
        <v>TxtStr_END,</v>
      </c>
      <c r="C174" s="10" t="s">
        <v>50</v>
      </c>
      <c r="D174" s="10" t="s">
        <v>50</v>
      </c>
      <c r="E174" s="10" t="s">
        <v>50</v>
      </c>
      <c r="F174" s="10" t="s">
        <v>5326</v>
      </c>
      <c r="G174" s="10" t="s">
        <v>3838</v>
      </c>
      <c r="H174" s="10" t="s">
        <v>3812</v>
      </c>
      <c r="I174" s="10" t="s">
        <v>1134</v>
      </c>
      <c r="J174" s="116" t="s">
        <v>50</v>
      </c>
      <c r="K174" s="116" t="s">
        <v>50</v>
      </c>
      <c r="L174" s="14" t="s">
        <v>1297</v>
      </c>
      <c r="M174" s="10" t="s">
        <v>3675</v>
      </c>
      <c r="N174" s="10" t="s">
        <v>50</v>
      </c>
      <c r="O174" s="58">
        <f t="shared" si="9"/>
        <v>3</v>
      </c>
    </row>
    <row r="175" spans="1:15" x14ac:dyDescent="0.35">
      <c r="A175" s="13" t="s">
        <v>1981</v>
      </c>
      <c r="B175" s="13" t="str">
        <f t="shared" si="7"/>
        <v>TxtStr_END_ALARM,</v>
      </c>
      <c r="C175" s="10" t="s">
        <v>1982</v>
      </c>
      <c r="D175" s="10" t="s">
        <v>2690</v>
      </c>
      <c r="E175" s="14" t="s">
        <v>2690</v>
      </c>
      <c r="F175" s="10" t="s">
        <v>1982</v>
      </c>
      <c r="G175" s="17" t="s">
        <v>3251</v>
      </c>
      <c r="H175" s="11" t="s">
        <v>3252</v>
      </c>
      <c r="I175" s="10" t="s">
        <v>1133</v>
      </c>
      <c r="J175" s="34" t="s">
        <v>5248</v>
      </c>
      <c r="K175" s="34" t="s">
        <v>5247</v>
      </c>
      <c r="L175" s="14" t="s">
        <v>1296</v>
      </c>
      <c r="M175" s="84" t="s">
        <v>3249</v>
      </c>
      <c r="N175" s="24" t="s">
        <v>3250</v>
      </c>
      <c r="O175" s="58">
        <f t="shared" si="9"/>
        <v>9</v>
      </c>
    </row>
    <row r="176" spans="1:15" x14ac:dyDescent="0.35">
      <c r="A176" s="13" t="s">
        <v>298</v>
      </c>
      <c r="B176" s="13" t="str">
        <f t="shared" si="7"/>
        <v>TxtStr_END_PRESS,</v>
      </c>
      <c r="C176" s="10" t="s">
        <v>295</v>
      </c>
      <c r="D176" s="10" t="s">
        <v>474</v>
      </c>
      <c r="E176" s="14" t="s">
        <v>2707</v>
      </c>
      <c r="F176" s="10" t="s">
        <v>603</v>
      </c>
      <c r="G176" s="17" t="s">
        <v>1797</v>
      </c>
      <c r="H176" s="11" t="s">
        <v>1682</v>
      </c>
      <c r="I176" s="10" t="s">
        <v>1135</v>
      </c>
      <c r="J176" s="34" t="s">
        <v>1513</v>
      </c>
      <c r="K176" s="34" t="s">
        <v>4500</v>
      </c>
      <c r="L176" s="14" t="s">
        <v>1298</v>
      </c>
      <c r="M176" s="21" t="s">
        <v>936</v>
      </c>
      <c r="N176" s="24" t="s">
        <v>1425</v>
      </c>
      <c r="O176" s="58">
        <f t="shared" si="9"/>
        <v>9</v>
      </c>
    </row>
    <row r="177" spans="1:15" x14ac:dyDescent="0.35">
      <c r="A177" s="13" t="s">
        <v>299</v>
      </c>
      <c r="B177" s="13" t="str">
        <f t="shared" si="7"/>
        <v>TxtStr_END_PRESS_AL,</v>
      </c>
      <c r="C177" s="10" t="s">
        <v>296</v>
      </c>
      <c r="D177" s="10" t="s">
        <v>518</v>
      </c>
      <c r="E177" s="14" t="s">
        <v>568</v>
      </c>
      <c r="F177" s="10" t="s">
        <v>604</v>
      </c>
      <c r="G177" s="17" t="s">
        <v>1614</v>
      </c>
      <c r="H177" s="11" t="s">
        <v>1683</v>
      </c>
      <c r="I177" s="10" t="s">
        <v>1136</v>
      </c>
      <c r="J177" s="34" t="s">
        <v>5245</v>
      </c>
      <c r="K177" s="34" t="s">
        <v>5246</v>
      </c>
      <c r="L177" s="14" t="s">
        <v>1293</v>
      </c>
      <c r="M177" s="21" t="s">
        <v>937</v>
      </c>
      <c r="N177" s="24" t="s">
        <v>1424</v>
      </c>
      <c r="O177" s="58">
        <f t="shared" si="9"/>
        <v>12</v>
      </c>
    </row>
    <row r="178" spans="1:15" ht="29" x14ac:dyDescent="0.35">
      <c r="A178" s="13" t="s">
        <v>483</v>
      </c>
      <c r="B178" s="13" t="str">
        <f t="shared" si="7"/>
        <v>TxtStr_END_PRESSURE,</v>
      </c>
      <c r="C178" s="10" t="s">
        <v>484</v>
      </c>
      <c r="D178" s="10" t="s">
        <v>500</v>
      </c>
      <c r="E178" s="14" t="s">
        <v>2689</v>
      </c>
      <c r="F178" s="10" t="s">
        <v>603</v>
      </c>
      <c r="G178" s="17" t="s">
        <v>1615</v>
      </c>
      <c r="H178" s="11" t="s">
        <v>1682</v>
      </c>
      <c r="I178" s="10" t="s">
        <v>1137</v>
      </c>
      <c r="J178" s="10" t="s">
        <v>1513</v>
      </c>
      <c r="K178" s="10" t="s">
        <v>4500</v>
      </c>
      <c r="L178" s="14" t="s">
        <v>1299</v>
      </c>
      <c r="M178" s="21" t="s">
        <v>938</v>
      </c>
      <c r="N178" s="24" t="s">
        <v>1425</v>
      </c>
      <c r="O178" s="58">
        <f t="shared" si="9"/>
        <v>12</v>
      </c>
    </row>
    <row r="179" spans="1:15" x14ac:dyDescent="0.35">
      <c r="A179" s="13" t="s">
        <v>1929</v>
      </c>
      <c r="B179" s="13" t="str">
        <f t="shared" si="7"/>
        <v>TxtStr_END_WOB_ICD,</v>
      </c>
      <c r="C179" s="10" t="s">
        <v>1926</v>
      </c>
      <c r="D179" s="10" t="s">
        <v>2252</v>
      </c>
      <c r="E179" s="14" t="s">
        <v>1926</v>
      </c>
      <c r="F179" s="10" t="s">
        <v>1926</v>
      </c>
      <c r="G179" s="10" t="s">
        <v>1926</v>
      </c>
      <c r="H179" s="10" t="s">
        <v>1926</v>
      </c>
      <c r="I179" s="10" t="s">
        <v>1926</v>
      </c>
      <c r="J179" s="10" t="s">
        <v>1926</v>
      </c>
      <c r="K179" s="10" t="s">
        <v>1926</v>
      </c>
      <c r="L179" s="10" t="s">
        <v>3916</v>
      </c>
      <c r="M179" s="10" t="s">
        <v>1926</v>
      </c>
      <c r="N179" s="10" t="s">
        <v>2921</v>
      </c>
      <c r="O179" s="58">
        <f t="shared" si="9"/>
        <v>11</v>
      </c>
    </row>
    <row r="180" spans="1:15" ht="29" x14ac:dyDescent="0.35">
      <c r="A180" s="13" t="s">
        <v>1979</v>
      </c>
      <c r="B180" s="13" t="str">
        <f t="shared" si="7"/>
        <v>TxtStr_END_WOB_ICD_ALARMS,</v>
      </c>
      <c r="C180" s="10" t="s">
        <v>1980</v>
      </c>
      <c r="D180" s="10" t="s">
        <v>2442</v>
      </c>
      <c r="E180" s="10" t="s">
        <v>2254</v>
      </c>
      <c r="F180" s="10" t="s">
        <v>2253</v>
      </c>
      <c r="G180" s="10" t="s">
        <v>2923</v>
      </c>
      <c r="H180" s="10" t="s">
        <v>2924</v>
      </c>
      <c r="I180" s="10" t="s">
        <v>4170</v>
      </c>
      <c r="J180" s="10" t="s">
        <v>4503</v>
      </c>
      <c r="K180" s="10" t="s">
        <v>4504</v>
      </c>
      <c r="L180" s="10" t="s">
        <v>3917</v>
      </c>
      <c r="M180" s="10" t="s">
        <v>2920</v>
      </c>
      <c r="N180" s="10" t="s">
        <v>2922</v>
      </c>
      <c r="O180" s="58">
        <f t="shared" si="9"/>
        <v>18</v>
      </c>
    </row>
    <row r="181" spans="1:15" x14ac:dyDescent="0.35">
      <c r="A181" s="13" t="s">
        <v>181</v>
      </c>
      <c r="B181" s="13" t="str">
        <f t="shared" si="7"/>
        <v>TxtStr_ENTRY,</v>
      </c>
      <c r="C181" s="10" t="s">
        <v>181</v>
      </c>
      <c r="D181" s="10" t="s">
        <v>182</v>
      </c>
      <c r="E181" s="14" t="s">
        <v>562</v>
      </c>
      <c r="F181" s="10" t="s">
        <v>253</v>
      </c>
      <c r="G181" s="17" t="s">
        <v>1029</v>
      </c>
      <c r="H181" s="11" t="s">
        <v>1684</v>
      </c>
      <c r="I181" s="10" t="s">
        <v>1138</v>
      </c>
      <c r="J181" s="34" t="s">
        <v>5225</v>
      </c>
      <c r="K181" s="34" t="s">
        <v>5225</v>
      </c>
      <c r="L181" s="14" t="s">
        <v>1300</v>
      </c>
      <c r="M181" s="21" t="s">
        <v>939</v>
      </c>
      <c r="N181" s="24" t="s">
        <v>939</v>
      </c>
      <c r="O181" s="58">
        <f t="shared" si="9"/>
        <v>5</v>
      </c>
    </row>
    <row r="182" spans="1:15" ht="29" x14ac:dyDescent="0.35">
      <c r="A182" s="13" t="s">
        <v>3460</v>
      </c>
      <c r="B182" s="13" t="str">
        <f t="shared" si="7"/>
        <v>TxtStr_EQUI_NAR_DEPTH,</v>
      </c>
      <c r="C182" s="10" t="s">
        <v>3459</v>
      </c>
      <c r="D182" s="10" t="s">
        <v>3461</v>
      </c>
      <c r="E182" s="14" t="s">
        <v>3462</v>
      </c>
      <c r="F182" s="10" t="s">
        <v>3646</v>
      </c>
      <c r="G182" s="83" t="s">
        <v>3463</v>
      </c>
      <c r="H182" s="10" t="s">
        <v>3464</v>
      </c>
      <c r="I182" s="10" t="s">
        <v>4149</v>
      </c>
      <c r="J182" s="10" t="s">
        <v>50</v>
      </c>
      <c r="K182" s="10" t="s">
        <v>50</v>
      </c>
      <c r="L182" s="10" t="s">
        <v>3897</v>
      </c>
      <c r="M182" s="10" t="s">
        <v>3461</v>
      </c>
      <c r="N182" s="106" t="s">
        <v>5018</v>
      </c>
      <c r="O182" s="58">
        <f t="shared" si="9"/>
        <v>25</v>
      </c>
    </row>
    <row r="183" spans="1:15" x14ac:dyDescent="0.35">
      <c r="A183" s="13" t="s">
        <v>663</v>
      </c>
      <c r="B183" s="13" t="str">
        <f t="shared" si="7"/>
        <v>TxtStr_ERROR,</v>
      </c>
      <c r="C183" s="10" t="s">
        <v>663</v>
      </c>
      <c r="D183" s="10" t="s">
        <v>663</v>
      </c>
      <c r="E183" s="10" t="s">
        <v>663</v>
      </c>
      <c r="F183" s="10" t="s">
        <v>663</v>
      </c>
      <c r="G183" s="10" t="s">
        <v>663</v>
      </c>
      <c r="H183" s="10" t="s">
        <v>663</v>
      </c>
      <c r="I183" s="10" t="s">
        <v>1140</v>
      </c>
      <c r="J183" s="10" t="s">
        <v>1515</v>
      </c>
      <c r="K183" s="10" t="s">
        <v>4502</v>
      </c>
      <c r="L183" s="10" t="s">
        <v>663</v>
      </c>
      <c r="M183" s="10" t="s">
        <v>663</v>
      </c>
      <c r="N183" s="10" t="s">
        <v>663</v>
      </c>
      <c r="O183" s="58">
        <f t="shared" si="9"/>
        <v>5</v>
      </c>
    </row>
    <row r="184" spans="1:15" x14ac:dyDescent="0.35">
      <c r="A184" s="13" t="s">
        <v>678</v>
      </c>
      <c r="B184" s="13" t="str">
        <f t="shared" si="7"/>
        <v>TxtStr_ErrorAltitude_1,</v>
      </c>
      <c r="C184" s="10" t="s">
        <v>663</v>
      </c>
      <c r="D184" s="10" t="s">
        <v>697</v>
      </c>
      <c r="E184" s="14" t="s">
        <v>708</v>
      </c>
      <c r="F184" s="10" t="s">
        <v>717</v>
      </c>
      <c r="G184" s="17" t="s">
        <v>808</v>
      </c>
      <c r="H184" s="11" t="s">
        <v>1030</v>
      </c>
      <c r="I184" s="10" t="s">
        <v>1140</v>
      </c>
      <c r="J184" s="10" t="s">
        <v>1515</v>
      </c>
      <c r="K184" s="10" t="s">
        <v>4502</v>
      </c>
      <c r="L184" s="14" t="s">
        <v>1301</v>
      </c>
      <c r="M184" s="21" t="s">
        <v>663</v>
      </c>
      <c r="N184" s="24" t="s">
        <v>1426</v>
      </c>
      <c r="O184" s="58">
        <f t="shared" si="9"/>
        <v>5</v>
      </c>
    </row>
    <row r="185" spans="1:15" x14ac:dyDescent="0.35">
      <c r="A185" s="13" t="s">
        <v>679</v>
      </c>
      <c r="B185" s="13" t="str">
        <f t="shared" si="7"/>
        <v>TxtStr_ErrorAltitude_2,</v>
      </c>
      <c r="C185" s="10" t="s">
        <v>680</v>
      </c>
      <c r="D185" s="10" t="s">
        <v>680</v>
      </c>
      <c r="E185" s="14" t="s">
        <v>680</v>
      </c>
      <c r="F185" s="10" t="s">
        <v>680</v>
      </c>
      <c r="G185" s="10" t="s">
        <v>680</v>
      </c>
      <c r="H185" s="11" t="s">
        <v>680</v>
      </c>
      <c r="I185" s="10" t="s">
        <v>4171</v>
      </c>
      <c r="J185" s="34" t="s">
        <v>4505</v>
      </c>
      <c r="K185" s="10" t="s">
        <v>4505</v>
      </c>
      <c r="L185" s="14" t="s">
        <v>680</v>
      </c>
      <c r="M185" s="71" t="s">
        <v>680</v>
      </c>
      <c r="N185" s="24" t="s">
        <v>680</v>
      </c>
      <c r="O185" s="58">
        <f t="shared" si="9"/>
        <v>8</v>
      </c>
    </row>
    <row r="186" spans="1:15" x14ac:dyDescent="0.35">
      <c r="A186" s="13" t="s">
        <v>662</v>
      </c>
      <c r="B186" s="13" t="str">
        <f t="shared" si="7"/>
        <v>TxtStr_ErrorAtoD_1,</v>
      </c>
      <c r="C186" s="10" t="s">
        <v>663</v>
      </c>
      <c r="D186" s="10" t="s">
        <v>697</v>
      </c>
      <c r="E186" s="14" t="s">
        <v>708</v>
      </c>
      <c r="F186" s="10" t="s">
        <v>717</v>
      </c>
      <c r="G186" s="17" t="s">
        <v>808</v>
      </c>
      <c r="H186" s="11" t="s">
        <v>1030</v>
      </c>
      <c r="I186" s="10" t="s">
        <v>1139</v>
      </c>
      <c r="J186" s="34" t="s">
        <v>1515</v>
      </c>
      <c r="K186" s="34" t="s">
        <v>4502</v>
      </c>
      <c r="L186" s="14" t="s">
        <v>1301</v>
      </c>
      <c r="M186" s="21" t="s">
        <v>663</v>
      </c>
      <c r="N186" s="24" t="s">
        <v>1426</v>
      </c>
      <c r="O186" s="58">
        <f t="shared" si="9"/>
        <v>5</v>
      </c>
    </row>
    <row r="187" spans="1:15" x14ac:dyDescent="0.35">
      <c r="A187" s="13" t="s">
        <v>664</v>
      </c>
      <c r="B187" s="13" t="str">
        <f t="shared" si="7"/>
        <v>TxtStr_ErrorAtoD_2,</v>
      </c>
      <c r="C187" s="10" t="s">
        <v>665</v>
      </c>
      <c r="D187" s="10" t="s">
        <v>698</v>
      </c>
      <c r="E187" s="14" t="s">
        <v>709</v>
      </c>
      <c r="F187" s="10" t="s">
        <v>718</v>
      </c>
      <c r="G187" s="17" t="s">
        <v>665</v>
      </c>
      <c r="H187" s="11" t="s">
        <v>1031</v>
      </c>
      <c r="I187" s="10" t="s">
        <v>1140</v>
      </c>
      <c r="J187" s="34" t="s">
        <v>5224</v>
      </c>
      <c r="K187" s="34" t="s">
        <v>5223</v>
      </c>
      <c r="L187" s="14" t="s">
        <v>1302</v>
      </c>
      <c r="M187" s="21" t="s">
        <v>940</v>
      </c>
      <c r="N187" s="24" t="s">
        <v>940</v>
      </c>
      <c r="O187" s="58">
        <f t="shared" si="9"/>
        <v>6</v>
      </c>
    </row>
    <row r="188" spans="1:15" x14ac:dyDescent="0.35">
      <c r="A188" s="13" t="s">
        <v>666</v>
      </c>
      <c r="B188" s="13" t="str">
        <f t="shared" si="7"/>
        <v>TxtStr_ErrorCalibartion_1,</v>
      </c>
      <c r="C188" s="10" t="s">
        <v>663</v>
      </c>
      <c r="D188" s="10" t="s">
        <v>697</v>
      </c>
      <c r="E188" s="14" t="s">
        <v>708</v>
      </c>
      <c r="F188" s="10" t="s">
        <v>717</v>
      </c>
      <c r="G188" s="17" t="s">
        <v>808</v>
      </c>
      <c r="H188" s="11" t="s">
        <v>1030</v>
      </c>
      <c r="I188" s="10" t="s">
        <v>1141</v>
      </c>
      <c r="J188" s="34" t="s">
        <v>1515</v>
      </c>
      <c r="K188" s="34" t="s">
        <v>4502</v>
      </c>
      <c r="L188" s="14" t="s">
        <v>1301</v>
      </c>
      <c r="M188" s="21" t="s">
        <v>663</v>
      </c>
      <c r="N188" s="24" t="s">
        <v>1427</v>
      </c>
      <c r="O188" s="58">
        <f t="shared" si="9"/>
        <v>5</v>
      </c>
    </row>
    <row r="189" spans="1:15" x14ac:dyDescent="0.35">
      <c r="A189" s="13" t="s">
        <v>667</v>
      </c>
      <c r="B189" s="13" t="str">
        <f t="shared" si="7"/>
        <v>TxtStr_ErrorCalibartion_2,</v>
      </c>
      <c r="C189" s="10" t="s">
        <v>668</v>
      </c>
      <c r="D189" s="10" t="s">
        <v>691</v>
      </c>
      <c r="E189" s="14" t="s">
        <v>668</v>
      </c>
      <c r="F189" s="10" t="s">
        <v>719</v>
      </c>
      <c r="G189" s="17" t="s">
        <v>809</v>
      </c>
      <c r="H189" s="11" t="s">
        <v>1032</v>
      </c>
      <c r="I189" s="10" t="s">
        <v>4172</v>
      </c>
      <c r="J189" s="34" t="s">
        <v>4378</v>
      </c>
      <c r="K189" s="34" t="s">
        <v>4378</v>
      </c>
      <c r="L189" s="14" t="s">
        <v>1303</v>
      </c>
      <c r="M189" s="21" t="s">
        <v>941</v>
      </c>
      <c r="N189" s="24" t="s">
        <v>1726</v>
      </c>
      <c r="O189" s="58">
        <f t="shared" si="9"/>
        <v>11</v>
      </c>
    </row>
    <row r="190" spans="1:15" x14ac:dyDescent="0.35">
      <c r="A190" s="13" t="s">
        <v>669</v>
      </c>
      <c r="B190" s="13" t="str">
        <f t="shared" si="7"/>
        <v>TxtStr_ErrorChecksum_1,</v>
      </c>
      <c r="C190" s="10" t="s">
        <v>663</v>
      </c>
      <c r="D190" s="10" t="s">
        <v>697</v>
      </c>
      <c r="E190" s="14" t="s">
        <v>708</v>
      </c>
      <c r="F190" s="10" t="s">
        <v>720</v>
      </c>
      <c r="G190" s="17" t="s">
        <v>808</v>
      </c>
      <c r="H190" s="11" t="s">
        <v>1030</v>
      </c>
      <c r="I190" s="10" t="s">
        <v>1142</v>
      </c>
      <c r="J190" s="34" t="s">
        <v>1515</v>
      </c>
      <c r="K190" s="34" t="s">
        <v>4502</v>
      </c>
      <c r="L190" s="14" t="s">
        <v>1301</v>
      </c>
      <c r="M190" s="21" t="s">
        <v>663</v>
      </c>
      <c r="N190" s="24" t="s">
        <v>1426</v>
      </c>
      <c r="O190" s="58">
        <f t="shared" si="9"/>
        <v>5</v>
      </c>
    </row>
    <row r="191" spans="1:15" x14ac:dyDescent="0.35">
      <c r="A191" s="13" t="s">
        <v>670</v>
      </c>
      <c r="B191" s="13" t="str">
        <f t="shared" si="7"/>
        <v>TxtStr_ErrorChecksum_2,</v>
      </c>
      <c r="C191" s="10" t="s">
        <v>699</v>
      </c>
      <c r="D191" s="10" t="s">
        <v>699</v>
      </c>
      <c r="E191" s="14" t="s">
        <v>699</v>
      </c>
      <c r="F191" s="10" t="s">
        <v>717</v>
      </c>
      <c r="G191" s="17" t="s">
        <v>671</v>
      </c>
      <c r="H191" s="11" t="s">
        <v>1033</v>
      </c>
      <c r="I191" s="10" t="s">
        <v>1143</v>
      </c>
      <c r="J191" s="34" t="s">
        <v>4508</v>
      </c>
      <c r="K191" s="34" t="s">
        <v>4506</v>
      </c>
      <c r="L191" s="14" t="s">
        <v>699</v>
      </c>
      <c r="M191" s="21" t="s">
        <v>699</v>
      </c>
      <c r="N191" s="24" t="s">
        <v>699</v>
      </c>
      <c r="O191" s="58">
        <f t="shared" si="9"/>
        <v>8</v>
      </c>
    </row>
    <row r="192" spans="1:15" x14ac:dyDescent="0.35">
      <c r="A192" s="13" t="s">
        <v>672</v>
      </c>
      <c r="B192" s="13" t="str">
        <f t="shared" si="7"/>
        <v>TxtStr_ErrorEEPRom_1,</v>
      </c>
      <c r="C192" s="10" t="s">
        <v>663</v>
      </c>
      <c r="D192" s="10" t="s">
        <v>697</v>
      </c>
      <c r="E192" s="14" t="s">
        <v>708</v>
      </c>
      <c r="F192" s="10" t="s">
        <v>717</v>
      </c>
      <c r="G192" s="17" t="s">
        <v>808</v>
      </c>
      <c r="H192" s="11" t="s">
        <v>1030</v>
      </c>
      <c r="I192" s="10" t="s">
        <v>1144</v>
      </c>
      <c r="J192" s="34" t="s">
        <v>1515</v>
      </c>
      <c r="K192" s="10" t="s">
        <v>4502</v>
      </c>
      <c r="L192" s="14" t="s">
        <v>1301</v>
      </c>
      <c r="M192" s="21" t="s">
        <v>663</v>
      </c>
      <c r="N192" s="24" t="s">
        <v>1426</v>
      </c>
      <c r="O192" s="58">
        <f t="shared" si="9"/>
        <v>5</v>
      </c>
    </row>
    <row r="193" spans="1:15" x14ac:dyDescent="0.35">
      <c r="A193" s="13" t="s">
        <v>673</v>
      </c>
      <c r="B193" s="13" t="str">
        <f t="shared" si="7"/>
        <v>TxtStr_ErrorEEPRom_2,</v>
      </c>
      <c r="C193" s="10" t="s">
        <v>674</v>
      </c>
      <c r="D193" s="10" t="s">
        <v>674</v>
      </c>
      <c r="E193" s="14" t="s">
        <v>674</v>
      </c>
      <c r="F193" s="10" t="s">
        <v>674</v>
      </c>
      <c r="G193" s="17" t="s">
        <v>674</v>
      </c>
      <c r="H193" s="11" t="s">
        <v>674</v>
      </c>
      <c r="I193" s="10" t="s">
        <v>1145</v>
      </c>
      <c r="J193" s="10" t="s">
        <v>4509</v>
      </c>
      <c r="K193" s="34" t="s">
        <v>4507</v>
      </c>
      <c r="L193" s="14" t="s">
        <v>1304</v>
      </c>
      <c r="M193" s="21" t="s">
        <v>674</v>
      </c>
      <c r="N193" s="24" t="s">
        <v>674</v>
      </c>
      <c r="O193" s="58">
        <f t="shared" si="9"/>
        <v>6</v>
      </c>
    </row>
    <row r="194" spans="1:15" x14ac:dyDescent="0.35">
      <c r="A194" s="13" t="s">
        <v>675</v>
      </c>
      <c r="B194" s="13" t="str">
        <f t="shared" ref="B194:B257" si="10">CONCATENATE("TxtStr_",A194,",")</f>
        <v>TxtStr_ErrorLastDive_1,</v>
      </c>
      <c r="C194" s="10" t="s">
        <v>663</v>
      </c>
      <c r="D194" s="10" t="s">
        <v>697</v>
      </c>
      <c r="E194" s="14" t="s">
        <v>708</v>
      </c>
      <c r="F194" s="10" t="s">
        <v>717</v>
      </c>
      <c r="G194" s="17" t="s">
        <v>808</v>
      </c>
      <c r="H194" s="11" t="s">
        <v>1030</v>
      </c>
      <c r="I194" s="10" t="s">
        <v>1146</v>
      </c>
      <c r="J194" s="10" t="s">
        <v>1515</v>
      </c>
      <c r="K194" s="10" t="s">
        <v>4502</v>
      </c>
      <c r="L194" s="14" t="s">
        <v>1305</v>
      </c>
      <c r="M194" s="21" t="s">
        <v>663</v>
      </c>
      <c r="N194" s="24" t="s">
        <v>674</v>
      </c>
      <c r="O194" s="58">
        <f t="shared" si="9"/>
        <v>5</v>
      </c>
    </row>
    <row r="195" spans="1:15" x14ac:dyDescent="0.35">
      <c r="A195" s="13" t="s">
        <v>676</v>
      </c>
      <c r="B195" s="13" t="str">
        <f t="shared" si="10"/>
        <v>TxtStr_ErrorLastDive_2,</v>
      </c>
      <c r="C195" s="10" t="s">
        <v>677</v>
      </c>
      <c r="D195" s="10" t="s">
        <v>697</v>
      </c>
      <c r="E195" s="14" t="s">
        <v>435</v>
      </c>
      <c r="F195" s="10" t="s">
        <v>721</v>
      </c>
      <c r="G195" s="17" t="s">
        <v>810</v>
      </c>
      <c r="H195" s="11" t="s">
        <v>1034</v>
      </c>
      <c r="I195" s="10" t="s">
        <v>1140</v>
      </c>
      <c r="J195" s="10" t="s">
        <v>4510</v>
      </c>
      <c r="K195" s="34" t="s">
        <v>5220</v>
      </c>
      <c r="L195" s="14" t="s">
        <v>5088</v>
      </c>
      <c r="M195" s="21" t="s">
        <v>942</v>
      </c>
      <c r="N195" s="24" t="s">
        <v>1727</v>
      </c>
      <c r="O195" s="58">
        <f t="shared" si="9"/>
        <v>9</v>
      </c>
    </row>
    <row r="196" spans="1:15" x14ac:dyDescent="0.35">
      <c r="A196" s="13" t="s">
        <v>700</v>
      </c>
      <c r="B196" s="13" t="str">
        <f t="shared" si="10"/>
        <v>TxtStr_ErrorLastDive_3,</v>
      </c>
      <c r="C196" s="10" t="s">
        <v>3799</v>
      </c>
      <c r="D196" s="10" t="s">
        <v>113</v>
      </c>
      <c r="E196" s="14" t="s">
        <v>204</v>
      </c>
      <c r="F196" s="10" t="s">
        <v>250</v>
      </c>
      <c r="G196" s="10" t="s">
        <v>5032</v>
      </c>
      <c r="H196" s="11" t="s">
        <v>1035</v>
      </c>
      <c r="I196" s="10" t="s">
        <v>5032</v>
      </c>
      <c r="J196" s="10" t="s">
        <v>3799</v>
      </c>
      <c r="K196" s="10" t="s">
        <v>5032</v>
      </c>
      <c r="L196" s="10" t="s">
        <v>5032</v>
      </c>
      <c r="M196" s="21" t="s">
        <v>923</v>
      </c>
      <c r="N196" s="10" t="s">
        <v>5032</v>
      </c>
      <c r="O196" s="58">
        <f t="shared" si="9"/>
        <v>2</v>
      </c>
    </row>
    <row r="197" spans="1:15" x14ac:dyDescent="0.35">
      <c r="A197" s="13" t="s">
        <v>2070</v>
      </c>
      <c r="B197" s="13" t="str">
        <f t="shared" si="10"/>
        <v>TxtStr_EXIT_FROM_WAYFINDER,</v>
      </c>
      <c r="C197" s="10" t="s">
        <v>2071</v>
      </c>
      <c r="D197" s="10" t="s">
        <v>2260</v>
      </c>
      <c r="E197" s="10" t="s">
        <v>2256</v>
      </c>
      <c r="F197" s="10" t="s">
        <v>2255</v>
      </c>
      <c r="G197" s="10" t="s">
        <v>2927</v>
      </c>
      <c r="H197" s="10" t="s">
        <v>2928</v>
      </c>
      <c r="I197" s="10" t="s">
        <v>4173</v>
      </c>
      <c r="J197" s="10" t="s">
        <v>4511</v>
      </c>
      <c r="K197" s="10" t="s">
        <v>4512</v>
      </c>
      <c r="L197" s="10" t="s">
        <v>3918</v>
      </c>
      <c r="M197" s="10" t="s">
        <v>2925</v>
      </c>
      <c r="N197" s="10" t="s">
        <v>2926</v>
      </c>
      <c r="O197" s="58">
        <f t="shared" si="9"/>
        <v>19</v>
      </c>
    </row>
    <row r="198" spans="1:15" x14ac:dyDescent="0.35">
      <c r="A198" s="13" t="s">
        <v>184</v>
      </c>
      <c r="B198" s="13" t="str">
        <f t="shared" si="10"/>
        <v>TxtStr_EXIT_TIME,</v>
      </c>
      <c r="C198" s="10" t="s">
        <v>183</v>
      </c>
      <c r="D198" s="10" t="s">
        <v>408</v>
      </c>
      <c r="E198" s="14" t="s">
        <v>183</v>
      </c>
      <c r="F198" s="10" t="s">
        <v>183</v>
      </c>
      <c r="G198" s="17" t="s">
        <v>811</v>
      </c>
      <c r="H198" s="11" t="s">
        <v>1036</v>
      </c>
      <c r="I198" s="10" t="s">
        <v>1147</v>
      </c>
      <c r="J198" s="10" t="s">
        <v>4514</v>
      </c>
      <c r="K198" s="15" t="s">
        <v>5158</v>
      </c>
      <c r="L198" s="14" t="s">
        <v>1306</v>
      </c>
      <c r="M198" s="21" t="s">
        <v>943</v>
      </c>
      <c r="N198" s="24" t="s">
        <v>1428</v>
      </c>
      <c r="O198" s="58">
        <f t="shared" si="9"/>
        <v>9</v>
      </c>
    </row>
    <row r="199" spans="1:15" x14ac:dyDescent="0.35">
      <c r="A199" s="13" t="s">
        <v>1942</v>
      </c>
      <c r="B199" s="82" t="str">
        <f t="shared" si="10"/>
        <v>TxtStr_EXTRA_LARGE,</v>
      </c>
      <c r="C199" s="12" t="s">
        <v>1941</v>
      </c>
      <c r="D199" s="10" t="s">
        <v>2257</v>
      </c>
      <c r="E199" s="10" t="s">
        <v>1941</v>
      </c>
      <c r="F199" s="10" t="s">
        <v>5012</v>
      </c>
      <c r="G199" s="10" t="s">
        <v>2931</v>
      </c>
      <c r="H199" s="10" t="s">
        <v>2932</v>
      </c>
      <c r="I199" s="10" t="s">
        <v>4174</v>
      </c>
      <c r="J199" s="10" t="s">
        <v>4516</v>
      </c>
      <c r="K199" s="10" t="s">
        <v>4517</v>
      </c>
      <c r="L199" s="10" t="s">
        <v>3919</v>
      </c>
      <c r="M199" s="10" t="s">
        <v>2929</v>
      </c>
      <c r="N199" s="10" t="s">
        <v>2930</v>
      </c>
      <c r="O199" s="58">
        <f t="shared" si="9"/>
        <v>11</v>
      </c>
    </row>
    <row r="200" spans="1:15" x14ac:dyDescent="0.35">
      <c r="A200" s="13" t="s">
        <v>16</v>
      </c>
      <c r="B200" s="13" t="str">
        <f t="shared" si="10"/>
        <v>TxtStr_FAILED,</v>
      </c>
      <c r="C200" s="10" t="s">
        <v>16</v>
      </c>
      <c r="D200" s="10" t="s">
        <v>114</v>
      </c>
      <c r="E200" s="14" t="s">
        <v>207</v>
      </c>
      <c r="F200" s="10" t="s">
        <v>254</v>
      </c>
      <c r="G200" s="17" t="s">
        <v>1616</v>
      </c>
      <c r="H200" s="11" t="s">
        <v>1037</v>
      </c>
      <c r="I200" s="10" t="s">
        <v>1148</v>
      </c>
      <c r="J200" s="10" t="s">
        <v>1516</v>
      </c>
      <c r="K200" s="34" t="s">
        <v>5222</v>
      </c>
      <c r="L200" s="14" t="s">
        <v>1307</v>
      </c>
      <c r="M200" s="21" t="s">
        <v>944</v>
      </c>
      <c r="N200" s="24" t="s">
        <v>1429</v>
      </c>
      <c r="O200" s="58">
        <f t="shared" si="9"/>
        <v>6</v>
      </c>
    </row>
    <row r="201" spans="1:15" x14ac:dyDescent="0.35">
      <c r="A201" s="13" t="s">
        <v>1908</v>
      </c>
      <c r="B201" s="13" t="str">
        <f t="shared" si="10"/>
        <v>TxtStr_FAST,</v>
      </c>
      <c r="C201" s="10" t="s">
        <v>1908</v>
      </c>
      <c r="D201" s="10" t="s">
        <v>5294</v>
      </c>
      <c r="E201" s="10" t="s">
        <v>5294</v>
      </c>
      <c r="F201" s="10" t="s">
        <v>5295</v>
      </c>
      <c r="G201" s="10" t="s">
        <v>5296</v>
      </c>
      <c r="H201" s="10" t="s">
        <v>5289</v>
      </c>
      <c r="I201" s="10" t="s">
        <v>4175</v>
      </c>
      <c r="J201" s="10" t="s">
        <v>4518</v>
      </c>
      <c r="K201" s="10" t="s">
        <v>4519</v>
      </c>
      <c r="L201" s="10" t="s">
        <v>5288</v>
      </c>
      <c r="M201" s="10" t="s">
        <v>5298</v>
      </c>
      <c r="N201" s="10" t="s">
        <v>5297</v>
      </c>
      <c r="O201" s="58">
        <f t="shared" si="9"/>
        <v>4</v>
      </c>
    </row>
    <row r="202" spans="1:15" x14ac:dyDescent="0.35">
      <c r="A202" s="13" t="s">
        <v>2596</v>
      </c>
      <c r="B202" s="13" t="str">
        <f t="shared" si="10"/>
        <v>TxtStr_FHE_WARNING_1,</v>
      </c>
      <c r="C202" s="10" t="s">
        <v>2599</v>
      </c>
      <c r="D202" s="10" t="s">
        <v>2605</v>
      </c>
      <c r="E202" s="10" t="s">
        <v>2602</v>
      </c>
      <c r="F202" s="10" t="s">
        <v>2607</v>
      </c>
      <c r="G202" s="10" t="s">
        <v>3357</v>
      </c>
      <c r="H202" s="10" t="s">
        <v>3359</v>
      </c>
      <c r="I202" s="10" t="s">
        <v>4176</v>
      </c>
      <c r="J202" s="10" t="s">
        <v>4520</v>
      </c>
      <c r="K202" s="10" t="s">
        <v>4523</v>
      </c>
      <c r="L202" s="10" t="s">
        <v>3920</v>
      </c>
      <c r="M202" s="10" t="s">
        <v>3353</v>
      </c>
      <c r="N202" s="10" t="s">
        <v>3355</v>
      </c>
    </row>
    <row r="203" spans="1:15" x14ac:dyDescent="0.35">
      <c r="A203" s="13" t="s">
        <v>2597</v>
      </c>
      <c r="B203" s="13" t="str">
        <f t="shared" si="10"/>
        <v>TxtStr_FHE_WARNING_2,</v>
      </c>
      <c r="C203" s="10" t="s">
        <v>2600</v>
      </c>
      <c r="D203" s="10" t="s">
        <v>5054</v>
      </c>
      <c r="E203" s="10" t="s">
        <v>2603</v>
      </c>
      <c r="F203" s="10" t="s">
        <v>2608</v>
      </c>
      <c r="G203" s="10" t="s">
        <v>5314</v>
      </c>
      <c r="H203" s="10" t="s">
        <v>5055</v>
      </c>
      <c r="I203" s="10" t="s">
        <v>4177</v>
      </c>
      <c r="J203" s="10" t="s">
        <v>4521</v>
      </c>
      <c r="K203" s="10" t="s">
        <v>4524</v>
      </c>
      <c r="L203" s="10" t="s">
        <v>5312</v>
      </c>
      <c r="M203" s="10" t="s">
        <v>3354</v>
      </c>
      <c r="N203" s="10" t="s">
        <v>3404</v>
      </c>
    </row>
    <row r="204" spans="1:15" x14ac:dyDescent="0.35">
      <c r="A204" s="13" t="s">
        <v>2598</v>
      </c>
      <c r="B204" s="13" t="str">
        <f t="shared" si="10"/>
        <v>TxtStr_FHE_WARNING_3,</v>
      </c>
      <c r="C204" s="10" t="s">
        <v>2601</v>
      </c>
      <c r="D204" s="10" t="s">
        <v>2606</v>
      </c>
      <c r="E204" s="10" t="s">
        <v>2604</v>
      </c>
      <c r="F204" s="10" t="s">
        <v>2609</v>
      </c>
      <c r="G204" s="10" t="s">
        <v>3358</v>
      </c>
      <c r="H204" s="10" t="s">
        <v>3360</v>
      </c>
      <c r="I204" s="10" t="s">
        <v>4178</v>
      </c>
      <c r="J204" s="10" t="s">
        <v>4522</v>
      </c>
      <c r="K204" s="10" t="s">
        <v>4525</v>
      </c>
      <c r="L204" s="10" t="s">
        <v>3921</v>
      </c>
      <c r="M204" s="10" t="s">
        <v>5038</v>
      </c>
      <c r="N204" s="10" t="s">
        <v>3356</v>
      </c>
    </row>
    <row r="205" spans="1:15" x14ac:dyDescent="0.35">
      <c r="A205" s="13" t="s">
        <v>1917</v>
      </c>
      <c r="B205" s="13" t="str">
        <f t="shared" si="10"/>
        <v>TxtStr_FIO2,</v>
      </c>
      <c r="C205" s="10" t="s">
        <v>1921</v>
      </c>
      <c r="D205" s="10" t="s">
        <v>1921</v>
      </c>
      <c r="E205" s="10" t="s">
        <v>1921</v>
      </c>
      <c r="F205" s="10" t="s">
        <v>1921</v>
      </c>
      <c r="G205" s="10" t="s">
        <v>1921</v>
      </c>
      <c r="H205" s="10" t="s">
        <v>1921</v>
      </c>
      <c r="I205" s="10" t="s">
        <v>4865</v>
      </c>
      <c r="J205" s="10" t="s">
        <v>4526</v>
      </c>
      <c r="K205" s="10" t="s">
        <v>4526</v>
      </c>
      <c r="L205" s="10" t="s">
        <v>1921</v>
      </c>
      <c r="M205" s="10" t="s">
        <v>1921</v>
      </c>
      <c r="N205" s="10" t="s">
        <v>1921</v>
      </c>
      <c r="O205" s="58">
        <f t="shared" ref="O205:O226" si="11">LEN(C205)</f>
        <v>4</v>
      </c>
    </row>
    <row r="206" spans="1:15" x14ac:dyDescent="0.35">
      <c r="A206" s="13" t="s">
        <v>7</v>
      </c>
      <c r="B206" s="13" t="str">
        <f t="shared" si="10"/>
        <v>TxtStr_FIRMWARE,</v>
      </c>
      <c r="C206" s="10" t="s">
        <v>7</v>
      </c>
      <c r="D206" s="10" t="s">
        <v>7</v>
      </c>
      <c r="E206" s="14" t="s">
        <v>7</v>
      </c>
      <c r="F206" s="10" t="s">
        <v>7</v>
      </c>
      <c r="G206" s="37" t="s">
        <v>7</v>
      </c>
      <c r="H206" s="11" t="s">
        <v>7</v>
      </c>
      <c r="I206" s="10" t="s">
        <v>1149</v>
      </c>
      <c r="J206" s="10" t="s">
        <v>1517</v>
      </c>
      <c r="K206" s="15" t="s">
        <v>4515</v>
      </c>
      <c r="L206" s="14" t="s">
        <v>1308</v>
      </c>
      <c r="M206" s="21" t="s">
        <v>7</v>
      </c>
      <c r="N206" s="24" t="s">
        <v>7</v>
      </c>
      <c r="O206" s="58">
        <f t="shared" si="11"/>
        <v>8</v>
      </c>
    </row>
    <row r="207" spans="1:15" x14ac:dyDescent="0.35">
      <c r="A207" s="13" t="s">
        <v>1877</v>
      </c>
      <c r="B207" s="13" t="str">
        <f t="shared" si="10"/>
        <v>TxtStr_FLIP_SCREEN,</v>
      </c>
      <c r="C207" s="10" t="s">
        <v>1878</v>
      </c>
      <c r="D207" s="10" t="s">
        <v>2443</v>
      </c>
      <c r="E207" s="14" t="s">
        <v>2159</v>
      </c>
      <c r="F207" s="10" t="s">
        <v>2158</v>
      </c>
      <c r="G207" s="10" t="s">
        <v>2935</v>
      </c>
      <c r="H207" s="10" t="s">
        <v>2936</v>
      </c>
      <c r="I207" s="10" t="s">
        <v>4179</v>
      </c>
      <c r="J207" s="10" t="s">
        <v>4527</v>
      </c>
      <c r="K207" s="10" t="s">
        <v>4528</v>
      </c>
      <c r="L207" s="10" t="s">
        <v>3922</v>
      </c>
      <c r="M207" s="10" t="s">
        <v>2933</v>
      </c>
      <c r="N207" s="10" t="s">
        <v>2934</v>
      </c>
      <c r="O207" s="58">
        <f t="shared" si="11"/>
        <v>11</v>
      </c>
    </row>
    <row r="208" spans="1:15" x14ac:dyDescent="0.35">
      <c r="A208" s="13" t="s">
        <v>367</v>
      </c>
      <c r="B208" s="13" t="str">
        <f t="shared" si="10"/>
        <v>TxtStr_FLY,</v>
      </c>
      <c r="C208" s="10" t="s">
        <v>367</v>
      </c>
      <c r="D208" s="10" t="s">
        <v>409</v>
      </c>
      <c r="E208" s="14" t="s">
        <v>430</v>
      </c>
      <c r="F208" s="10" t="s">
        <v>605</v>
      </c>
      <c r="G208" s="17" t="s">
        <v>1617</v>
      </c>
      <c r="H208" s="11" t="s">
        <v>1685</v>
      </c>
      <c r="I208" s="10" t="s">
        <v>1150</v>
      </c>
      <c r="J208" s="10" t="s">
        <v>4529</v>
      </c>
      <c r="K208" s="10" t="s">
        <v>4530</v>
      </c>
      <c r="L208" s="14" t="s">
        <v>4071</v>
      </c>
      <c r="M208" s="21" t="s">
        <v>945</v>
      </c>
      <c r="N208" s="24" t="s">
        <v>5030</v>
      </c>
      <c r="O208" s="58">
        <f t="shared" si="11"/>
        <v>3</v>
      </c>
    </row>
    <row r="209" spans="1:15" x14ac:dyDescent="0.35">
      <c r="A209" s="13" t="s">
        <v>349</v>
      </c>
      <c r="B209" s="13" t="str">
        <f t="shared" si="10"/>
        <v>TxtStr_FO2,</v>
      </c>
      <c r="C209" s="10" t="s">
        <v>349</v>
      </c>
      <c r="D209" s="10" t="s">
        <v>349</v>
      </c>
      <c r="E209" s="10" t="s">
        <v>349</v>
      </c>
      <c r="F209" s="10" t="s">
        <v>349</v>
      </c>
      <c r="G209" s="11" t="s">
        <v>349</v>
      </c>
      <c r="H209" s="11" t="s">
        <v>349</v>
      </c>
      <c r="I209" s="10" t="s">
        <v>349</v>
      </c>
      <c r="J209" s="10" t="s">
        <v>349</v>
      </c>
      <c r="K209" s="10" t="s">
        <v>349</v>
      </c>
      <c r="L209" s="14" t="s">
        <v>349</v>
      </c>
      <c r="M209" s="21" t="s">
        <v>349</v>
      </c>
      <c r="N209" s="24" t="s">
        <v>349</v>
      </c>
      <c r="O209" s="58">
        <f t="shared" si="11"/>
        <v>3</v>
      </c>
    </row>
    <row r="210" spans="1:15" x14ac:dyDescent="0.35">
      <c r="A210" s="13" t="s">
        <v>280</v>
      </c>
      <c r="B210" s="13" t="str">
        <f t="shared" si="10"/>
        <v>TxtStr_FRESH,</v>
      </c>
      <c r="C210" s="10" t="s">
        <v>280</v>
      </c>
      <c r="D210" s="10" t="s">
        <v>310</v>
      </c>
      <c r="E210" s="14" t="s">
        <v>311</v>
      </c>
      <c r="F210" s="10" t="s">
        <v>636</v>
      </c>
      <c r="G210" s="17" t="s">
        <v>813</v>
      </c>
      <c r="H210" s="11" t="s">
        <v>1038</v>
      </c>
      <c r="I210" s="10" t="s">
        <v>1151</v>
      </c>
      <c r="J210" s="10" t="s">
        <v>1518</v>
      </c>
      <c r="K210" s="10" t="s">
        <v>1518</v>
      </c>
      <c r="L210" s="14" t="s">
        <v>1309</v>
      </c>
      <c r="M210" s="21" t="s">
        <v>946</v>
      </c>
      <c r="N210" s="24" t="s">
        <v>1430</v>
      </c>
      <c r="O210" s="58">
        <f t="shared" si="11"/>
        <v>5</v>
      </c>
    </row>
    <row r="211" spans="1:15" x14ac:dyDescent="0.35">
      <c r="A211" s="13" t="s">
        <v>30</v>
      </c>
      <c r="B211" s="13" t="str">
        <f t="shared" si="10"/>
        <v>TxtStr_GAS,</v>
      </c>
      <c r="C211" s="10" t="s">
        <v>30</v>
      </c>
      <c r="D211" s="10" t="s">
        <v>30</v>
      </c>
      <c r="E211" s="14" t="s">
        <v>208</v>
      </c>
      <c r="F211" s="10" t="s">
        <v>30</v>
      </c>
      <c r="G211" s="17" t="s">
        <v>814</v>
      </c>
      <c r="H211" s="11" t="s">
        <v>208</v>
      </c>
      <c r="I211" s="10" t="s">
        <v>1152</v>
      </c>
      <c r="J211" s="10" t="s">
        <v>1519</v>
      </c>
      <c r="K211" s="10" t="s">
        <v>4531</v>
      </c>
      <c r="L211" s="14" t="s">
        <v>1310</v>
      </c>
      <c r="M211" s="21" t="s">
        <v>30</v>
      </c>
      <c r="N211" s="24" t="s">
        <v>3804</v>
      </c>
      <c r="O211" s="58">
        <f t="shared" si="11"/>
        <v>3</v>
      </c>
    </row>
    <row r="212" spans="1:15" x14ac:dyDescent="0.35">
      <c r="A212" s="13" t="s">
        <v>345</v>
      </c>
      <c r="B212" s="13" t="str">
        <f t="shared" si="10"/>
        <v>TxtStr_GAS_1,</v>
      </c>
      <c r="C212" s="10" t="s">
        <v>341</v>
      </c>
      <c r="D212" s="10" t="s">
        <v>341</v>
      </c>
      <c r="E212" s="10" t="s">
        <v>431</v>
      </c>
      <c r="F212" s="10" t="s">
        <v>341</v>
      </c>
      <c r="G212" s="17" t="s">
        <v>815</v>
      </c>
      <c r="H212" s="11" t="s">
        <v>431</v>
      </c>
      <c r="I212" s="10" t="s">
        <v>1153</v>
      </c>
      <c r="J212" s="10" t="s">
        <v>1520</v>
      </c>
      <c r="K212" s="10" t="s">
        <v>4532</v>
      </c>
      <c r="L212" s="14" t="s">
        <v>1311</v>
      </c>
      <c r="M212" s="22" t="s">
        <v>341</v>
      </c>
      <c r="N212" s="24" t="s">
        <v>341</v>
      </c>
      <c r="O212" s="58">
        <f t="shared" si="11"/>
        <v>5</v>
      </c>
    </row>
    <row r="213" spans="1:15" x14ac:dyDescent="0.35">
      <c r="A213" s="13" t="s">
        <v>346</v>
      </c>
      <c r="B213" s="13" t="str">
        <f t="shared" si="10"/>
        <v>TxtStr_GAS_2,</v>
      </c>
      <c r="C213" s="10" t="s">
        <v>342</v>
      </c>
      <c r="D213" s="10" t="s">
        <v>342</v>
      </c>
      <c r="E213" s="10" t="s">
        <v>434</v>
      </c>
      <c r="F213" s="10" t="s">
        <v>342</v>
      </c>
      <c r="G213" s="17" t="s">
        <v>816</v>
      </c>
      <c r="H213" s="11" t="s">
        <v>434</v>
      </c>
      <c r="I213" s="10" t="s">
        <v>1154</v>
      </c>
      <c r="J213" s="10" t="s">
        <v>1521</v>
      </c>
      <c r="K213" s="10" t="s">
        <v>4533</v>
      </c>
      <c r="L213" s="14" t="s">
        <v>1312</v>
      </c>
      <c r="M213" s="22" t="s">
        <v>342</v>
      </c>
      <c r="N213" s="24" t="s">
        <v>342</v>
      </c>
      <c r="O213" s="58">
        <f t="shared" si="11"/>
        <v>5</v>
      </c>
    </row>
    <row r="214" spans="1:15" x14ac:dyDescent="0.35">
      <c r="A214" s="13" t="s">
        <v>347</v>
      </c>
      <c r="B214" s="13" t="str">
        <f t="shared" si="10"/>
        <v>TxtStr_GAS_3,</v>
      </c>
      <c r="C214" s="10" t="s">
        <v>343</v>
      </c>
      <c r="D214" s="10" t="s">
        <v>343</v>
      </c>
      <c r="E214" s="10" t="s">
        <v>433</v>
      </c>
      <c r="F214" s="10" t="s">
        <v>343</v>
      </c>
      <c r="G214" s="17" t="s">
        <v>817</v>
      </c>
      <c r="H214" s="11" t="s">
        <v>433</v>
      </c>
      <c r="I214" s="10" t="s">
        <v>1155</v>
      </c>
      <c r="J214" s="10" t="s">
        <v>1522</v>
      </c>
      <c r="K214" s="10" t="s">
        <v>4534</v>
      </c>
      <c r="L214" s="14" t="s">
        <v>1313</v>
      </c>
      <c r="M214" s="22" t="s">
        <v>343</v>
      </c>
      <c r="N214" s="24" t="s">
        <v>343</v>
      </c>
      <c r="O214" s="58">
        <f t="shared" si="11"/>
        <v>5</v>
      </c>
    </row>
    <row r="215" spans="1:15" x14ac:dyDescent="0.35">
      <c r="A215" s="13" t="s">
        <v>348</v>
      </c>
      <c r="B215" s="13" t="str">
        <f t="shared" si="10"/>
        <v>TxtStr_GAS_4,</v>
      </c>
      <c r="C215" s="10" t="s">
        <v>344</v>
      </c>
      <c r="D215" s="10" t="s">
        <v>344</v>
      </c>
      <c r="E215" s="10" t="s">
        <v>432</v>
      </c>
      <c r="F215" s="10" t="s">
        <v>344</v>
      </c>
      <c r="G215" s="17" t="s">
        <v>818</v>
      </c>
      <c r="H215" s="11" t="s">
        <v>432</v>
      </c>
      <c r="I215" s="10" t="s">
        <v>1156</v>
      </c>
      <c r="J215" s="10" t="s">
        <v>1523</v>
      </c>
      <c r="K215" s="10" t="s">
        <v>4535</v>
      </c>
      <c r="L215" s="14" t="s">
        <v>1314</v>
      </c>
      <c r="M215" s="22" t="s">
        <v>344</v>
      </c>
      <c r="N215" s="24" t="s">
        <v>344</v>
      </c>
      <c r="O215" s="58">
        <f t="shared" si="11"/>
        <v>5</v>
      </c>
    </row>
    <row r="216" spans="1:15" x14ac:dyDescent="0.35">
      <c r="A216" s="13" t="s">
        <v>1934</v>
      </c>
      <c r="B216" s="13" t="str">
        <f t="shared" si="10"/>
        <v>TxtStr_GAS_CONSUMPTIONS,</v>
      </c>
      <c r="C216" s="10" t="s">
        <v>1935</v>
      </c>
      <c r="D216" s="10" t="s">
        <v>2444</v>
      </c>
      <c r="E216" s="10" t="s">
        <v>2259</v>
      </c>
      <c r="F216" s="10" t="s">
        <v>2258</v>
      </c>
      <c r="G216" s="10" t="s">
        <v>2939</v>
      </c>
      <c r="H216" s="10" t="s">
        <v>2940</v>
      </c>
      <c r="I216" s="10" t="s">
        <v>4140</v>
      </c>
      <c r="J216" s="10" t="s">
        <v>4538</v>
      </c>
      <c r="K216" s="10" t="s">
        <v>4539</v>
      </c>
      <c r="L216" s="10" t="s">
        <v>3923</v>
      </c>
      <c r="M216" s="10" t="s">
        <v>2937</v>
      </c>
      <c r="N216" s="10" t="s">
        <v>2938</v>
      </c>
      <c r="O216" s="58">
        <f t="shared" si="11"/>
        <v>16</v>
      </c>
    </row>
    <row r="217" spans="1:15" ht="29" x14ac:dyDescent="0.35">
      <c r="A217" s="13" t="s">
        <v>384</v>
      </c>
      <c r="B217" s="13" t="str">
        <f t="shared" si="10"/>
        <v>TxtStr_GAS_SWITCH,</v>
      </c>
      <c r="C217" s="10" t="s">
        <v>385</v>
      </c>
      <c r="D217" s="10" t="s">
        <v>410</v>
      </c>
      <c r="E217" s="14" t="s">
        <v>2567</v>
      </c>
      <c r="F217" s="10" t="s">
        <v>607</v>
      </c>
      <c r="G217" s="39" t="s">
        <v>3830</v>
      </c>
      <c r="H217" s="11" t="s">
        <v>1039</v>
      </c>
      <c r="I217" s="10" t="s">
        <v>4866</v>
      </c>
      <c r="J217" s="10" t="s">
        <v>1524</v>
      </c>
      <c r="K217" s="10" t="s">
        <v>4540</v>
      </c>
      <c r="L217" s="14" t="s">
        <v>4081</v>
      </c>
      <c r="M217" s="21" t="s">
        <v>410</v>
      </c>
      <c r="N217" s="24" t="s">
        <v>1431</v>
      </c>
      <c r="O217" s="58">
        <f t="shared" si="11"/>
        <v>10</v>
      </c>
    </row>
    <row r="218" spans="1:15" ht="29" x14ac:dyDescent="0.35">
      <c r="A218" s="13" t="s">
        <v>454</v>
      </c>
      <c r="B218" s="13" t="str">
        <f t="shared" si="10"/>
        <v>TxtStr_GAS_TIME,</v>
      </c>
      <c r="C218" s="10" t="s">
        <v>455</v>
      </c>
      <c r="D218" s="10" t="s">
        <v>475</v>
      </c>
      <c r="E218" s="14" t="s">
        <v>493</v>
      </c>
      <c r="F218" s="10" t="s">
        <v>608</v>
      </c>
      <c r="G218" s="17" t="s">
        <v>1618</v>
      </c>
      <c r="H218" s="11" t="s">
        <v>1686</v>
      </c>
      <c r="I218" s="10" t="s">
        <v>1157</v>
      </c>
      <c r="J218" s="10" t="s">
        <v>1525</v>
      </c>
      <c r="K218" s="34" t="s">
        <v>4567</v>
      </c>
      <c r="L218" s="14" t="s">
        <v>1315</v>
      </c>
      <c r="M218" s="21" t="s">
        <v>947</v>
      </c>
      <c r="N218" s="24" t="s">
        <v>1728</v>
      </c>
      <c r="O218" s="58">
        <f t="shared" si="11"/>
        <v>8</v>
      </c>
    </row>
    <row r="219" spans="1:15" ht="29" x14ac:dyDescent="0.35">
      <c r="A219" s="13" t="s">
        <v>3474</v>
      </c>
      <c r="B219" s="13" t="str">
        <f t="shared" si="10"/>
        <v>TxtStr_GAS_TIMEREMAINING,</v>
      </c>
      <c r="C219" s="10" t="s">
        <v>3473</v>
      </c>
      <c r="D219" s="10" t="s">
        <v>3475</v>
      </c>
      <c r="E219" s="14" t="s">
        <v>3477</v>
      </c>
      <c r="F219" s="10" t="s">
        <v>3476</v>
      </c>
      <c r="G219" s="83" t="s">
        <v>3480</v>
      </c>
      <c r="H219" s="10" t="s">
        <v>3481</v>
      </c>
      <c r="I219" s="10" t="s">
        <v>4180</v>
      </c>
      <c r="J219" s="10" t="s">
        <v>4541</v>
      </c>
      <c r="K219" s="10" t="s">
        <v>4542</v>
      </c>
      <c r="L219" s="10" t="s">
        <v>3924</v>
      </c>
      <c r="M219" s="83" t="s">
        <v>3479</v>
      </c>
      <c r="N219" s="83" t="s">
        <v>3478</v>
      </c>
      <c r="O219" s="58">
        <f t="shared" si="11"/>
        <v>24</v>
      </c>
    </row>
    <row r="220" spans="1:15" x14ac:dyDescent="0.35">
      <c r="A220" s="13" t="s">
        <v>47</v>
      </c>
      <c r="B220" s="13" t="str">
        <f t="shared" si="10"/>
        <v>TxtStr_GAUGE,</v>
      </c>
      <c r="C220" s="10" t="s">
        <v>47</v>
      </c>
      <c r="D220" s="10" t="s">
        <v>5063</v>
      </c>
      <c r="E220" s="14" t="s">
        <v>565</v>
      </c>
      <c r="F220" s="10" t="s">
        <v>609</v>
      </c>
      <c r="G220" s="17" t="s">
        <v>819</v>
      </c>
      <c r="H220" s="11" t="s">
        <v>47</v>
      </c>
      <c r="I220" s="10" t="s">
        <v>1158</v>
      </c>
      <c r="J220" s="10" t="s">
        <v>1526</v>
      </c>
      <c r="K220" s="10" t="s">
        <v>4543</v>
      </c>
      <c r="L220" s="14" t="s">
        <v>3925</v>
      </c>
      <c r="M220" s="106" t="s">
        <v>5016</v>
      </c>
      <c r="N220" s="24" t="s">
        <v>47</v>
      </c>
      <c r="O220" s="58">
        <f t="shared" si="11"/>
        <v>5</v>
      </c>
    </row>
    <row r="221" spans="1:15" x14ac:dyDescent="0.35">
      <c r="A221" s="13" t="s">
        <v>1843</v>
      </c>
      <c r="B221" s="13" t="str">
        <f t="shared" si="10"/>
        <v>TxtStr_GAUGE_SM,</v>
      </c>
      <c r="C221" s="10" t="s">
        <v>1844</v>
      </c>
      <c r="D221" s="10" t="s">
        <v>5020</v>
      </c>
      <c r="E221" s="10" t="s">
        <v>2261</v>
      </c>
      <c r="F221" s="10" t="s">
        <v>1844</v>
      </c>
      <c r="G221" s="10" t="s">
        <v>5085</v>
      </c>
      <c r="H221" s="10" t="s">
        <v>1844</v>
      </c>
      <c r="I221" s="10" t="s">
        <v>4181</v>
      </c>
      <c r="J221" s="10" t="s">
        <v>4544</v>
      </c>
      <c r="K221" s="10" t="s">
        <v>4545</v>
      </c>
      <c r="L221" s="10" t="s">
        <v>1844</v>
      </c>
      <c r="M221" s="10" t="s">
        <v>2941</v>
      </c>
      <c r="N221" s="10" t="s">
        <v>1844</v>
      </c>
      <c r="O221" s="58">
        <f t="shared" si="11"/>
        <v>8</v>
      </c>
    </row>
    <row r="222" spans="1:15" x14ac:dyDescent="0.35">
      <c r="A222" s="13" t="s">
        <v>1892</v>
      </c>
      <c r="B222" s="13" t="str">
        <f t="shared" si="10"/>
        <v>TxtStr_GF,</v>
      </c>
      <c r="C222" s="10" t="s">
        <v>1892</v>
      </c>
      <c r="D222" s="10" t="s">
        <v>1892</v>
      </c>
      <c r="E222" s="10" t="s">
        <v>1892</v>
      </c>
      <c r="F222" s="10" t="s">
        <v>1892</v>
      </c>
      <c r="G222" s="10" t="s">
        <v>1892</v>
      </c>
      <c r="H222" s="10" t="s">
        <v>1892</v>
      </c>
      <c r="I222" s="10" t="s">
        <v>1892</v>
      </c>
      <c r="J222" s="10" t="s">
        <v>1892</v>
      </c>
      <c r="K222" s="10" t="s">
        <v>1892</v>
      </c>
      <c r="L222" s="10" t="s">
        <v>1892</v>
      </c>
      <c r="M222" s="10" t="s">
        <v>1892</v>
      </c>
      <c r="N222" s="10" t="s">
        <v>1892</v>
      </c>
      <c r="O222" s="58">
        <f t="shared" si="11"/>
        <v>2</v>
      </c>
    </row>
    <row r="223" spans="1:15" x14ac:dyDescent="0.35">
      <c r="A223" s="13" t="s">
        <v>1904</v>
      </c>
      <c r="B223" s="13" t="str">
        <f t="shared" si="10"/>
        <v>TxtStr_GF_HIGH,</v>
      </c>
      <c r="C223" s="10" t="s">
        <v>3926</v>
      </c>
      <c r="D223" s="10" t="s">
        <v>2264</v>
      </c>
      <c r="E223" s="10" t="s">
        <v>2263</v>
      </c>
      <c r="F223" s="10" t="s">
        <v>2262</v>
      </c>
      <c r="G223" s="10" t="s">
        <v>2943</v>
      </c>
      <c r="H223" s="10" t="s">
        <v>2953</v>
      </c>
      <c r="I223" s="10" t="s">
        <v>4182</v>
      </c>
      <c r="J223" s="10" t="s">
        <v>4546</v>
      </c>
      <c r="K223" s="10" t="s">
        <v>4547</v>
      </c>
      <c r="L223" s="10" t="s">
        <v>3927</v>
      </c>
      <c r="M223" s="10" t="s">
        <v>2942</v>
      </c>
      <c r="N223" s="10" t="s">
        <v>5031</v>
      </c>
      <c r="O223" s="58">
        <f t="shared" si="11"/>
        <v>7</v>
      </c>
    </row>
    <row r="224" spans="1:15" x14ac:dyDescent="0.35">
      <c r="A224" s="13" t="s">
        <v>2426</v>
      </c>
      <c r="B224" s="13" t="str">
        <f t="shared" si="10"/>
        <v>TxtStr_GF_HIGHEST,</v>
      </c>
      <c r="C224" s="10" t="s">
        <v>2427</v>
      </c>
      <c r="D224" s="10" t="s">
        <v>2945</v>
      </c>
      <c r="E224" s="10" t="s">
        <v>2947</v>
      </c>
      <c r="F224" s="10" t="s">
        <v>2946</v>
      </c>
      <c r="G224" s="10" t="s">
        <v>2949</v>
      </c>
      <c r="H224" s="10" t="s">
        <v>2950</v>
      </c>
      <c r="I224" s="10" t="s">
        <v>4183</v>
      </c>
      <c r="J224" s="10" t="s">
        <v>4549</v>
      </c>
      <c r="K224" s="10" t="s">
        <v>4549</v>
      </c>
      <c r="L224" s="10" t="s">
        <v>3929</v>
      </c>
      <c r="M224" s="10" t="s">
        <v>2945</v>
      </c>
      <c r="N224" s="10" t="s">
        <v>2948</v>
      </c>
      <c r="O224" s="58">
        <f t="shared" si="11"/>
        <v>12</v>
      </c>
    </row>
    <row r="225" spans="1:15" x14ac:dyDescent="0.35">
      <c r="A225" s="13" t="s">
        <v>1902</v>
      </c>
      <c r="B225" s="13" t="str">
        <f t="shared" si="10"/>
        <v>TxtStr_GF_LOW,</v>
      </c>
      <c r="C225" s="10" t="s">
        <v>1903</v>
      </c>
      <c r="D225" s="10" t="s">
        <v>2265</v>
      </c>
      <c r="E225" s="10" t="s">
        <v>2267</v>
      </c>
      <c r="F225" s="10" t="s">
        <v>2266</v>
      </c>
      <c r="G225" s="10" t="s">
        <v>2952</v>
      </c>
      <c r="H225" s="10" t="s">
        <v>2944</v>
      </c>
      <c r="I225" s="10" t="s">
        <v>4182</v>
      </c>
      <c r="J225" s="10" t="s">
        <v>4548</v>
      </c>
      <c r="K225" s="10" t="s">
        <v>4548</v>
      </c>
      <c r="L225" s="10" t="s">
        <v>3928</v>
      </c>
      <c r="M225" s="10" t="s">
        <v>2951</v>
      </c>
      <c r="N225" s="10" t="s">
        <v>2264</v>
      </c>
      <c r="O225" s="58">
        <f t="shared" si="11"/>
        <v>6</v>
      </c>
    </row>
    <row r="226" spans="1:15" x14ac:dyDescent="0.35">
      <c r="A226" s="13" t="s">
        <v>1853</v>
      </c>
      <c r="B226" s="13" t="str">
        <f t="shared" si="10"/>
        <v>TxtStr_GF_N2,</v>
      </c>
      <c r="C226" s="10" t="s">
        <v>1854</v>
      </c>
      <c r="D226" s="10" t="s">
        <v>1854</v>
      </c>
      <c r="E226" s="10" t="s">
        <v>1854</v>
      </c>
      <c r="F226" s="10" t="s">
        <v>1854</v>
      </c>
      <c r="G226" s="10" t="s">
        <v>1854</v>
      </c>
      <c r="H226" s="10" t="s">
        <v>1854</v>
      </c>
      <c r="I226" s="10" t="s">
        <v>4881</v>
      </c>
      <c r="J226" s="10" t="s">
        <v>4882</v>
      </c>
      <c r="K226" s="10" t="s">
        <v>4883</v>
      </c>
      <c r="L226" s="10" t="s">
        <v>1854</v>
      </c>
      <c r="M226" s="10" t="s">
        <v>3697</v>
      </c>
      <c r="N226" s="10" t="s">
        <v>1854</v>
      </c>
      <c r="O226" s="58">
        <f t="shared" si="11"/>
        <v>5</v>
      </c>
    </row>
    <row r="227" spans="1:15" x14ac:dyDescent="0.35">
      <c r="A227" s="13" t="s">
        <v>2107</v>
      </c>
      <c r="B227" s="13" t="str">
        <f t="shared" si="10"/>
        <v>TxtStr_GF_SELECTED,</v>
      </c>
      <c r="C227" s="10" t="s">
        <v>2108</v>
      </c>
      <c r="D227" s="10" t="s">
        <v>2268</v>
      </c>
      <c r="E227" s="10" t="s">
        <v>2270</v>
      </c>
      <c r="F227" s="10" t="s">
        <v>2269</v>
      </c>
      <c r="G227" s="10" t="s">
        <v>2956</v>
      </c>
      <c r="H227" s="10" t="s">
        <v>2957</v>
      </c>
      <c r="I227" s="10" t="s">
        <v>4184</v>
      </c>
      <c r="J227" s="10" t="s">
        <v>4550</v>
      </c>
      <c r="K227" s="10" t="s">
        <v>4551</v>
      </c>
      <c r="L227" s="10" t="s">
        <v>3930</v>
      </c>
      <c r="M227" s="10" t="s">
        <v>2954</v>
      </c>
      <c r="N227" s="10" t="s">
        <v>2955</v>
      </c>
    </row>
    <row r="228" spans="1:15" x14ac:dyDescent="0.35">
      <c r="A228" s="13" t="s">
        <v>1918</v>
      </c>
      <c r="B228" s="13" t="str">
        <f t="shared" si="10"/>
        <v>TxtStr_GFBG,</v>
      </c>
      <c r="C228" s="10" t="s">
        <v>1918</v>
      </c>
      <c r="D228" s="10" t="s">
        <v>1918</v>
      </c>
      <c r="E228" s="10" t="s">
        <v>1892</v>
      </c>
      <c r="F228" s="10" t="s">
        <v>1918</v>
      </c>
      <c r="G228" s="10" t="s">
        <v>1918</v>
      </c>
      <c r="H228" s="10" t="s">
        <v>1918</v>
      </c>
      <c r="I228" s="10" t="s">
        <v>1918</v>
      </c>
      <c r="J228" s="10" t="s">
        <v>4554</v>
      </c>
      <c r="K228" s="10" t="s">
        <v>4555</v>
      </c>
      <c r="L228" s="10" t="s">
        <v>1918</v>
      </c>
      <c r="M228" s="10" t="s">
        <v>3682</v>
      </c>
      <c r="N228" s="10" t="s">
        <v>1918</v>
      </c>
      <c r="O228" s="58">
        <f>LEN(C228)</f>
        <v>4</v>
      </c>
    </row>
    <row r="229" spans="1:15" x14ac:dyDescent="0.35">
      <c r="A229" s="13" t="s">
        <v>1885</v>
      </c>
      <c r="B229" s="13" t="str">
        <f t="shared" si="10"/>
        <v>TxtStr_GFBG_OR_N2_BAR,</v>
      </c>
      <c r="C229" s="10" t="s">
        <v>1886</v>
      </c>
      <c r="D229" s="10" t="s">
        <v>2271</v>
      </c>
      <c r="E229" s="10" t="s">
        <v>2273</v>
      </c>
      <c r="F229" s="10" t="s">
        <v>2272</v>
      </c>
      <c r="G229" s="10" t="s">
        <v>2959</v>
      </c>
      <c r="H229" s="10" t="s">
        <v>2960</v>
      </c>
      <c r="I229" s="10" t="s">
        <v>4185</v>
      </c>
      <c r="J229" s="10" t="s">
        <v>4552</v>
      </c>
      <c r="K229" s="10" t="s">
        <v>4553</v>
      </c>
      <c r="L229" s="10" t="s">
        <v>5074</v>
      </c>
      <c r="M229" s="10" t="s">
        <v>2958</v>
      </c>
      <c r="N229" s="10" t="s">
        <v>5045</v>
      </c>
      <c r="O229" s="58">
        <f>LEN(C229)</f>
        <v>14</v>
      </c>
    </row>
    <row r="230" spans="1:15" ht="29" x14ac:dyDescent="0.35">
      <c r="A230" s="13" t="s">
        <v>2087</v>
      </c>
      <c r="B230" s="13" t="str">
        <f t="shared" si="10"/>
        <v>TxtStr_GO_TO_LOCATION,</v>
      </c>
      <c r="C230" s="10" t="s">
        <v>2088</v>
      </c>
      <c r="D230" s="10" t="s">
        <v>2274</v>
      </c>
      <c r="E230" s="10" t="s">
        <v>2276</v>
      </c>
      <c r="F230" s="10" t="s">
        <v>2275</v>
      </c>
      <c r="G230" s="10" t="s">
        <v>2962</v>
      </c>
      <c r="H230" s="10" t="s">
        <v>2963</v>
      </c>
      <c r="I230" s="10" t="s">
        <v>4186</v>
      </c>
      <c r="J230" s="10" t="s">
        <v>4556</v>
      </c>
      <c r="K230" s="10" t="s">
        <v>4557</v>
      </c>
      <c r="L230" s="10" t="s">
        <v>3931</v>
      </c>
      <c r="M230" s="10" t="s">
        <v>5083</v>
      </c>
      <c r="N230" s="10" t="s">
        <v>2961</v>
      </c>
    </row>
    <row r="231" spans="1:15" x14ac:dyDescent="0.35">
      <c r="A231" s="13" t="s">
        <v>465</v>
      </c>
      <c r="B231" s="13" t="str">
        <f t="shared" si="10"/>
        <v>TxtStr_GO_UP,</v>
      </c>
      <c r="C231" s="10" t="s">
        <v>466</v>
      </c>
      <c r="D231" s="10" t="s">
        <v>476</v>
      </c>
      <c r="E231" s="14" t="s">
        <v>494</v>
      </c>
      <c r="F231" s="10" t="s">
        <v>610</v>
      </c>
      <c r="G231" s="17" t="s">
        <v>820</v>
      </c>
      <c r="H231" s="11" t="s">
        <v>1040</v>
      </c>
      <c r="I231" s="10" t="s">
        <v>1159</v>
      </c>
      <c r="J231" s="10" t="s">
        <v>1469</v>
      </c>
      <c r="K231" s="10" t="s">
        <v>1469</v>
      </c>
      <c r="L231" s="14" t="s">
        <v>1316</v>
      </c>
      <c r="M231" s="21" t="s">
        <v>948</v>
      </c>
      <c r="N231" s="24" t="s">
        <v>1432</v>
      </c>
      <c r="O231" s="58">
        <f>LEN(C231)</f>
        <v>5</v>
      </c>
    </row>
    <row r="232" spans="1:15" x14ac:dyDescent="0.35">
      <c r="A232" s="13" t="s">
        <v>3728</v>
      </c>
      <c r="B232" s="13" t="str">
        <f t="shared" si="10"/>
        <v>TxtStr_GPS,</v>
      </c>
      <c r="C232" s="10" t="s">
        <v>3728</v>
      </c>
      <c r="D232" s="10" t="s">
        <v>3728</v>
      </c>
      <c r="E232" s="10" t="s">
        <v>3728</v>
      </c>
      <c r="F232" s="10" t="s">
        <v>3728</v>
      </c>
      <c r="G232" s="10" t="s">
        <v>3728</v>
      </c>
      <c r="H232" s="10" t="s">
        <v>3728</v>
      </c>
      <c r="I232" s="10" t="s">
        <v>3728</v>
      </c>
      <c r="J232" s="10" t="s">
        <v>3728</v>
      </c>
      <c r="K232" s="10" t="s">
        <v>3728</v>
      </c>
      <c r="L232" s="10" t="s">
        <v>3728</v>
      </c>
      <c r="M232" s="10" t="s">
        <v>3728</v>
      </c>
      <c r="N232" s="10" t="s">
        <v>3728</v>
      </c>
      <c r="O232" s="13"/>
    </row>
    <row r="233" spans="1:15" x14ac:dyDescent="0.35">
      <c r="A233" s="13" t="s">
        <v>3767</v>
      </c>
      <c r="B233" s="13" t="str">
        <f t="shared" si="10"/>
        <v>TxtStr_GPS_DELETE_LOCATION,</v>
      </c>
      <c r="C233" s="10" t="s">
        <v>3768</v>
      </c>
      <c r="D233" s="10" t="s">
        <v>3769</v>
      </c>
      <c r="E233" s="14" t="s">
        <v>3771</v>
      </c>
      <c r="F233" s="10" t="s">
        <v>3770</v>
      </c>
      <c r="G233" s="101" t="s">
        <v>2875</v>
      </c>
      <c r="H233" s="25" t="s">
        <v>2876</v>
      </c>
      <c r="I233" s="10" t="s">
        <v>4329</v>
      </c>
      <c r="J233" s="115" t="s">
        <v>5278</v>
      </c>
      <c r="K233" s="115" t="s">
        <v>5279</v>
      </c>
      <c r="L233" s="10" t="s">
        <v>4068</v>
      </c>
      <c r="M233" s="10" t="s">
        <v>2873</v>
      </c>
      <c r="N233" s="10" t="s">
        <v>2874</v>
      </c>
      <c r="O233" s="13"/>
    </row>
    <row r="234" spans="1:15" x14ac:dyDescent="0.35">
      <c r="A234" s="13" t="s">
        <v>2074</v>
      </c>
      <c r="B234" s="13" t="str">
        <f t="shared" si="10"/>
        <v>TxtStr_GPS_MENU,</v>
      </c>
      <c r="C234" s="10" t="s">
        <v>2075</v>
      </c>
      <c r="D234" s="10" t="s">
        <v>2277</v>
      </c>
      <c r="E234" s="10" t="s">
        <v>2279</v>
      </c>
      <c r="F234" s="10" t="s">
        <v>2278</v>
      </c>
      <c r="G234" s="10" t="s">
        <v>2965</v>
      </c>
      <c r="H234" s="10" t="s">
        <v>2279</v>
      </c>
      <c r="I234" s="10" t="s">
        <v>4187</v>
      </c>
      <c r="J234" s="10" t="s">
        <v>4558</v>
      </c>
      <c r="K234" s="10" t="s">
        <v>4559</v>
      </c>
      <c r="L234" s="10" t="s">
        <v>3932</v>
      </c>
      <c r="M234" s="10" t="s">
        <v>2964</v>
      </c>
      <c r="N234" s="10" t="s">
        <v>2279</v>
      </c>
      <c r="O234" s="58">
        <f>LEN(C234)</f>
        <v>8</v>
      </c>
    </row>
    <row r="235" spans="1:15" ht="29" x14ac:dyDescent="0.35">
      <c r="A235" s="13" t="s">
        <v>2470</v>
      </c>
      <c r="B235" s="13" t="str">
        <f t="shared" si="10"/>
        <v>TxtStr_GPS_SAVE_LOCATION_1,</v>
      </c>
      <c r="C235" s="10" t="s">
        <v>2078</v>
      </c>
      <c r="D235" s="10" t="s">
        <v>2565</v>
      </c>
      <c r="E235" s="10" t="s">
        <v>2473</v>
      </c>
      <c r="F235" s="10" t="s">
        <v>2475</v>
      </c>
      <c r="G235" s="10" t="s">
        <v>3290</v>
      </c>
      <c r="H235" s="10" t="s">
        <v>3293</v>
      </c>
      <c r="I235" s="10" t="s">
        <v>4188</v>
      </c>
      <c r="J235" s="10" t="s">
        <v>4560</v>
      </c>
      <c r="K235" s="15" t="s">
        <v>5162</v>
      </c>
      <c r="L235" s="10" t="s">
        <v>3933</v>
      </c>
      <c r="M235" s="10" t="s">
        <v>3285</v>
      </c>
      <c r="N235" s="10" t="s">
        <v>3288</v>
      </c>
    </row>
    <row r="236" spans="1:15" x14ac:dyDescent="0.35">
      <c r="A236" s="13" t="s">
        <v>2471</v>
      </c>
      <c r="B236" s="13" t="str">
        <f t="shared" si="10"/>
        <v>TxtStr_GPS_SAVE_LOCATION_2,</v>
      </c>
      <c r="C236" s="10" t="s">
        <v>2079</v>
      </c>
      <c r="D236" s="10" t="s">
        <v>2566</v>
      </c>
      <c r="E236" s="10" t="s">
        <v>2474</v>
      </c>
      <c r="F236" s="10" t="s">
        <v>2476</v>
      </c>
      <c r="G236" s="10" t="s">
        <v>3291</v>
      </c>
      <c r="H236" s="10" t="s">
        <v>3294</v>
      </c>
      <c r="I236" s="10" t="s">
        <v>4189</v>
      </c>
      <c r="J236" s="34" t="s">
        <v>5244</v>
      </c>
      <c r="K236" s="15" t="s">
        <v>5163</v>
      </c>
      <c r="L236" s="10" t="s">
        <v>3934</v>
      </c>
      <c r="M236" s="10" t="s">
        <v>3286</v>
      </c>
      <c r="N236" s="10" t="s">
        <v>3289</v>
      </c>
    </row>
    <row r="237" spans="1:15" x14ac:dyDescent="0.35">
      <c r="A237" s="13" t="s">
        <v>2472</v>
      </c>
      <c r="B237" s="13" t="str">
        <f t="shared" si="10"/>
        <v>TxtStr_GPS_SAVE_LOCATION_3,</v>
      </c>
      <c r="C237" s="10" t="s">
        <v>2080</v>
      </c>
      <c r="D237" s="10" t="s">
        <v>5032</v>
      </c>
      <c r="E237" s="10" t="s">
        <v>5302</v>
      </c>
      <c r="F237" s="10" t="s">
        <v>2477</v>
      </c>
      <c r="G237" s="10" t="s">
        <v>3292</v>
      </c>
      <c r="H237" s="10" t="s">
        <v>3295</v>
      </c>
      <c r="I237" s="10" t="s">
        <v>4190</v>
      </c>
      <c r="J237" s="34" t="s">
        <v>4561</v>
      </c>
      <c r="K237" s="34" t="s">
        <v>5203</v>
      </c>
      <c r="L237" s="10" t="s">
        <v>3935</v>
      </c>
      <c r="M237" s="10" t="s">
        <v>3287</v>
      </c>
      <c r="N237" s="10" t="s">
        <v>5033</v>
      </c>
    </row>
    <row r="238" spans="1:15" ht="15.65" customHeight="1" x14ac:dyDescent="0.35">
      <c r="A238" s="13" t="s">
        <v>2546</v>
      </c>
      <c r="B238" s="13" t="str">
        <f t="shared" si="10"/>
        <v>TxtStr_GPS_SIGNAL_NOT_FOUND_1,</v>
      </c>
      <c r="C238" s="10" t="s">
        <v>2129</v>
      </c>
      <c r="D238" s="10" t="s">
        <v>2554</v>
      </c>
      <c r="E238" s="10" t="s">
        <v>2556</v>
      </c>
      <c r="F238" s="10" t="s">
        <v>2555</v>
      </c>
      <c r="G238" s="10" t="s">
        <v>3347</v>
      </c>
      <c r="H238" s="10" t="s">
        <v>3350</v>
      </c>
      <c r="I238" s="10" t="s">
        <v>4192</v>
      </c>
      <c r="J238" s="10" t="s">
        <v>4562</v>
      </c>
      <c r="K238" s="34" t="s">
        <v>5205</v>
      </c>
      <c r="L238" s="10" t="s">
        <v>3936</v>
      </c>
      <c r="M238" s="10" t="s">
        <v>3345</v>
      </c>
      <c r="N238" s="10" t="s">
        <v>3344</v>
      </c>
    </row>
    <row r="239" spans="1:15" x14ac:dyDescent="0.35">
      <c r="A239" s="13" t="s">
        <v>2547</v>
      </c>
      <c r="B239" s="13" t="str">
        <f t="shared" si="10"/>
        <v>TxtStr_GPS_SIGNAL_NOT_FOUND_2,</v>
      </c>
      <c r="C239" s="10" t="s">
        <v>2082</v>
      </c>
      <c r="D239" s="10" t="s">
        <v>5053</v>
      </c>
      <c r="E239" s="10" t="s">
        <v>2281</v>
      </c>
      <c r="F239" s="10" t="s">
        <v>2557</v>
      </c>
      <c r="G239" s="10" t="s">
        <v>3348</v>
      </c>
      <c r="H239" s="10" t="s">
        <v>3351</v>
      </c>
      <c r="I239" s="10" t="s">
        <v>4193</v>
      </c>
      <c r="J239" s="10" t="s">
        <v>4563</v>
      </c>
      <c r="K239" s="34" t="s">
        <v>5204</v>
      </c>
      <c r="L239" s="10" t="s">
        <v>3937</v>
      </c>
      <c r="M239" s="10" t="s">
        <v>5034</v>
      </c>
      <c r="N239" s="10" t="s">
        <v>3346</v>
      </c>
    </row>
    <row r="240" spans="1:15" x14ac:dyDescent="0.35">
      <c r="A240" s="13" t="s">
        <v>2548</v>
      </c>
      <c r="B240" s="13" t="str">
        <f t="shared" si="10"/>
        <v>TxtStr_GPS_SIGNAL_WAITING_1,</v>
      </c>
      <c r="C240" s="10" t="s">
        <v>2081</v>
      </c>
      <c r="D240" s="10" t="s">
        <v>2550</v>
      </c>
      <c r="E240" s="10" t="s">
        <v>2552</v>
      </c>
      <c r="F240" s="10" t="s">
        <v>2551</v>
      </c>
      <c r="G240" s="10" t="s">
        <v>3349</v>
      </c>
      <c r="H240" s="10" t="s">
        <v>888</v>
      </c>
      <c r="I240" s="10" t="s">
        <v>4191</v>
      </c>
      <c r="J240" s="10" t="s">
        <v>4566</v>
      </c>
      <c r="K240" s="10" t="s">
        <v>4566</v>
      </c>
      <c r="L240" s="10" t="s">
        <v>3938</v>
      </c>
      <c r="M240" s="10" t="s">
        <v>3727</v>
      </c>
      <c r="N240" s="10" t="s">
        <v>3343</v>
      </c>
    </row>
    <row r="241" spans="1:15" x14ac:dyDescent="0.35">
      <c r="A241" s="13" t="s">
        <v>2549</v>
      </c>
      <c r="B241" s="13" t="str">
        <f t="shared" si="10"/>
        <v>TxtStr_GPS_SIGNAL_WAITING_2,</v>
      </c>
      <c r="C241" s="10" t="s">
        <v>2129</v>
      </c>
      <c r="D241" s="10" t="s">
        <v>2280</v>
      </c>
      <c r="E241" s="10" t="s">
        <v>2553</v>
      </c>
      <c r="F241" s="10" t="s">
        <v>2129</v>
      </c>
      <c r="G241" s="10" t="s">
        <v>3347</v>
      </c>
      <c r="H241" s="10" t="s">
        <v>3352</v>
      </c>
      <c r="I241" s="10" t="s">
        <v>4192</v>
      </c>
      <c r="J241" s="10" t="s">
        <v>4565</v>
      </c>
      <c r="K241" s="10" t="s">
        <v>4564</v>
      </c>
      <c r="L241" s="10" t="s">
        <v>3936</v>
      </c>
      <c r="M241" s="10" t="s">
        <v>3728</v>
      </c>
      <c r="N241" s="10" t="s">
        <v>3344</v>
      </c>
    </row>
    <row r="242" spans="1:15" x14ac:dyDescent="0.35">
      <c r="A242" s="13" t="s">
        <v>3701</v>
      </c>
      <c r="B242" s="13" t="str">
        <f t="shared" si="10"/>
        <v>TxtStr_GREEN,</v>
      </c>
      <c r="C242" s="10" t="s">
        <v>3701</v>
      </c>
      <c r="D242" s="10" t="s">
        <v>3707</v>
      </c>
      <c r="E242" s="14" t="s">
        <v>3709</v>
      </c>
      <c r="F242" s="10" t="s">
        <v>3708</v>
      </c>
      <c r="G242" s="10" t="s">
        <v>3714</v>
      </c>
      <c r="H242" s="14" t="s">
        <v>3718</v>
      </c>
      <c r="I242" s="10" t="s">
        <v>4322</v>
      </c>
      <c r="J242" s="10" t="s">
        <v>4850</v>
      </c>
      <c r="K242" s="10" t="s">
        <v>4851</v>
      </c>
      <c r="L242" s="10" t="s">
        <v>4060</v>
      </c>
      <c r="M242" s="10" t="s">
        <v>3707</v>
      </c>
      <c r="N242" s="10" t="s">
        <v>3707</v>
      </c>
      <c r="O242" s="13"/>
    </row>
    <row r="243" spans="1:15" x14ac:dyDescent="0.35">
      <c r="A243" s="13" t="s">
        <v>29</v>
      </c>
      <c r="B243" s="13" t="str">
        <f t="shared" si="10"/>
        <v>TxtStr_GTR,</v>
      </c>
      <c r="C243" s="10" t="s">
        <v>29</v>
      </c>
      <c r="D243" s="10" t="s">
        <v>29</v>
      </c>
      <c r="E243" s="14" t="s">
        <v>209</v>
      </c>
      <c r="F243" s="10" t="s">
        <v>29</v>
      </c>
      <c r="G243" s="17" t="s">
        <v>1619</v>
      </c>
      <c r="H243" s="11" t="s">
        <v>1755</v>
      </c>
      <c r="I243" s="10" t="s">
        <v>1160</v>
      </c>
      <c r="J243" s="10" t="s">
        <v>4568</v>
      </c>
      <c r="K243" s="10" t="s">
        <v>4567</v>
      </c>
      <c r="L243" s="14" t="s">
        <v>1292</v>
      </c>
      <c r="M243" s="81" t="s">
        <v>3736</v>
      </c>
      <c r="N243" s="24" t="s">
        <v>29</v>
      </c>
      <c r="O243" s="58">
        <f t="shared" ref="O243:O248" si="12">LEN(C243)</f>
        <v>3</v>
      </c>
    </row>
    <row r="244" spans="1:15" x14ac:dyDescent="0.35">
      <c r="A244" s="82" t="s">
        <v>1943</v>
      </c>
      <c r="B244" s="82" t="str">
        <f t="shared" si="10"/>
        <v>TxtStr_GTR_FOR_LR,</v>
      </c>
      <c r="C244" s="12" t="s">
        <v>1944</v>
      </c>
      <c r="D244" s="10" t="s">
        <v>2445</v>
      </c>
      <c r="E244" s="10" t="s">
        <v>2283</v>
      </c>
      <c r="F244" s="10" t="s">
        <v>2282</v>
      </c>
      <c r="G244" s="10" t="s">
        <v>2968</v>
      </c>
      <c r="H244" s="10" t="s">
        <v>2969</v>
      </c>
      <c r="I244" s="12" t="s">
        <v>1944</v>
      </c>
      <c r="J244" s="10" t="s">
        <v>4569</v>
      </c>
      <c r="K244" s="10" t="s">
        <v>4570</v>
      </c>
      <c r="L244" s="10" t="s">
        <v>3939</v>
      </c>
      <c r="M244" s="10" t="s">
        <v>2966</v>
      </c>
      <c r="N244" s="10" t="s">
        <v>2967</v>
      </c>
      <c r="O244" s="58">
        <f t="shared" si="12"/>
        <v>11</v>
      </c>
    </row>
    <row r="245" spans="1:15" x14ac:dyDescent="0.35">
      <c r="A245" s="13" t="s">
        <v>1900</v>
      </c>
      <c r="B245" s="13" t="str">
        <f t="shared" si="10"/>
        <v>TxtStr_HIGH,</v>
      </c>
      <c r="C245" s="10" t="s">
        <v>1900</v>
      </c>
      <c r="D245" s="10" t="s">
        <v>2284</v>
      </c>
      <c r="E245" s="10" t="s">
        <v>2692</v>
      </c>
      <c r="F245" s="10" t="s">
        <v>3562</v>
      </c>
      <c r="G245" s="10" t="s">
        <v>2970</v>
      </c>
      <c r="H245" s="10" t="s">
        <v>1681</v>
      </c>
      <c r="I245" s="10" t="s">
        <v>4194</v>
      </c>
      <c r="J245" s="10" t="s">
        <v>4571</v>
      </c>
      <c r="K245" s="10" t="s">
        <v>4571</v>
      </c>
      <c r="L245" s="10" t="s">
        <v>3940</v>
      </c>
      <c r="M245" s="10" t="s">
        <v>2284</v>
      </c>
      <c r="N245" s="10" t="s">
        <v>2284</v>
      </c>
      <c r="O245" s="58">
        <f t="shared" si="12"/>
        <v>4</v>
      </c>
    </row>
    <row r="246" spans="1:15" x14ac:dyDescent="0.35">
      <c r="A246" s="13" t="s">
        <v>546</v>
      </c>
      <c r="B246" s="13" t="str">
        <f t="shared" si="10"/>
        <v>TxtStr_HIGH_PO2,</v>
      </c>
      <c r="C246" s="10" t="s">
        <v>606</v>
      </c>
      <c r="D246" s="10" t="s">
        <v>572</v>
      </c>
      <c r="E246" s="14" t="s">
        <v>556</v>
      </c>
      <c r="F246" s="10" t="s">
        <v>611</v>
      </c>
      <c r="G246" s="17" t="s">
        <v>1620</v>
      </c>
      <c r="H246" s="11" t="s">
        <v>1687</v>
      </c>
      <c r="I246" s="10" t="s">
        <v>1161</v>
      </c>
      <c r="J246" s="10" t="s">
        <v>4573</v>
      </c>
      <c r="K246" s="10" t="s">
        <v>4574</v>
      </c>
      <c r="L246" s="14" t="s">
        <v>3941</v>
      </c>
      <c r="M246" s="21" t="s">
        <v>949</v>
      </c>
      <c r="N246" s="24" t="s">
        <v>572</v>
      </c>
      <c r="O246" s="58">
        <f t="shared" si="12"/>
        <v>8</v>
      </c>
    </row>
    <row r="247" spans="1:15" x14ac:dyDescent="0.35">
      <c r="A247" s="13" t="s">
        <v>1859</v>
      </c>
      <c r="B247" s="13" t="str">
        <f t="shared" si="10"/>
        <v>TxtStr_HIGH_SP,</v>
      </c>
      <c r="C247" s="10" t="s">
        <v>1860</v>
      </c>
      <c r="D247" s="10" t="s">
        <v>2285</v>
      </c>
      <c r="E247" s="10" t="s">
        <v>2287</v>
      </c>
      <c r="F247" s="10" t="s">
        <v>2286</v>
      </c>
      <c r="G247" s="10" t="s">
        <v>2971</v>
      </c>
      <c r="H247" s="10" t="s">
        <v>2972</v>
      </c>
      <c r="I247" s="10" t="s">
        <v>4195</v>
      </c>
      <c r="J247" s="10" t="s">
        <v>4575</v>
      </c>
      <c r="K247" s="10" t="s">
        <v>4576</v>
      </c>
      <c r="L247" s="10" t="s">
        <v>3942</v>
      </c>
      <c r="M247" s="10" t="s">
        <v>2285</v>
      </c>
      <c r="N247" s="10" t="s">
        <v>2285</v>
      </c>
      <c r="O247" s="58">
        <f t="shared" si="12"/>
        <v>7</v>
      </c>
    </row>
    <row r="248" spans="1:15" x14ac:dyDescent="0.35">
      <c r="A248" s="13" t="s">
        <v>4</v>
      </c>
      <c r="B248" s="13" t="str">
        <f t="shared" si="10"/>
        <v>TxtStr_HISTORY,</v>
      </c>
      <c r="C248" s="11" t="s">
        <v>4</v>
      </c>
      <c r="D248" s="10" t="s">
        <v>115</v>
      </c>
      <c r="E248" s="14" t="s">
        <v>210</v>
      </c>
      <c r="F248" s="10" t="s">
        <v>255</v>
      </c>
      <c r="G248" s="17" t="s">
        <v>255</v>
      </c>
      <c r="H248" s="11" t="s">
        <v>1041</v>
      </c>
      <c r="I248" s="10" t="s">
        <v>1162</v>
      </c>
      <c r="J248" s="14" t="s">
        <v>4577</v>
      </c>
      <c r="K248" s="14" t="s">
        <v>4572</v>
      </c>
      <c r="L248" s="14" t="s">
        <v>1317</v>
      </c>
      <c r="M248" s="21" t="s">
        <v>950</v>
      </c>
      <c r="N248" s="24" t="s">
        <v>1729</v>
      </c>
      <c r="O248" s="58">
        <f t="shared" si="12"/>
        <v>7</v>
      </c>
    </row>
    <row r="249" spans="1:15" x14ac:dyDescent="0.35">
      <c r="A249" s="13" t="s">
        <v>2121</v>
      </c>
      <c r="B249" s="13" t="str">
        <f t="shared" si="10"/>
        <v>TxtStr_HISTORY_AVG_DEPTH,</v>
      </c>
      <c r="C249" s="10" t="s">
        <v>3762</v>
      </c>
      <c r="D249" s="10" t="s">
        <v>3763</v>
      </c>
      <c r="E249" s="10" t="s">
        <v>2288</v>
      </c>
      <c r="F249" s="10" t="s">
        <v>5060</v>
      </c>
      <c r="G249" s="10" t="s">
        <v>3835</v>
      </c>
      <c r="H249" s="10" t="s">
        <v>2973</v>
      </c>
      <c r="I249" s="10" t="s">
        <v>1086</v>
      </c>
      <c r="J249" s="10" t="s">
        <v>1472</v>
      </c>
      <c r="K249" s="10" t="s">
        <v>1472</v>
      </c>
      <c r="L249" s="10" t="s">
        <v>3943</v>
      </c>
      <c r="M249" s="10" t="s">
        <v>99</v>
      </c>
      <c r="N249" s="10" t="s">
        <v>3786</v>
      </c>
    </row>
    <row r="250" spans="1:15" x14ac:dyDescent="0.35">
      <c r="A250" s="13" t="s">
        <v>2122</v>
      </c>
      <c r="B250" s="13" t="str">
        <f t="shared" si="10"/>
        <v>TxtStr_HISTORY_LOWEST_TEMP,</v>
      </c>
      <c r="C250" s="10" t="s">
        <v>2123</v>
      </c>
      <c r="D250" s="10" t="s">
        <v>2291</v>
      </c>
      <c r="E250" s="10" t="s">
        <v>120</v>
      </c>
      <c r="F250" s="10" t="s">
        <v>2292</v>
      </c>
      <c r="G250" s="10" t="s">
        <v>2975</v>
      </c>
      <c r="H250" s="10" t="s">
        <v>2976</v>
      </c>
      <c r="I250" s="10" t="s">
        <v>4196</v>
      </c>
      <c r="J250" s="10" t="s">
        <v>1546</v>
      </c>
      <c r="K250" s="10" t="s">
        <v>4578</v>
      </c>
      <c r="L250" s="10" t="s">
        <v>4096</v>
      </c>
      <c r="M250" s="10" t="s">
        <v>120</v>
      </c>
      <c r="N250" s="10" t="s">
        <v>2974</v>
      </c>
    </row>
    <row r="251" spans="1:15" x14ac:dyDescent="0.35">
      <c r="A251" s="13" t="s">
        <v>2119</v>
      </c>
      <c r="B251" s="13" t="str">
        <f t="shared" si="10"/>
        <v>TxtStr_HISTORY_MAX_DEPTH,</v>
      </c>
      <c r="C251" s="10" t="s">
        <v>2120</v>
      </c>
      <c r="D251" s="10" t="s">
        <v>1665</v>
      </c>
      <c r="E251" s="10" t="s">
        <v>2289</v>
      </c>
      <c r="F251" s="10" t="s">
        <v>260</v>
      </c>
      <c r="G251" s="10" t="s">
        <v>2979</v>
      </c>
      <c r="H251" s="10" t="s">
        <v>1050</v>
      </c>
      <c r="I251" s="10" t="s">
        <v>1180</v>
      </c>
      <c r="J251" s="10" t="s">
        <v>1541</v>
      </c>
      <c r="K251" s="10" t="s">
        <v>1541</v>
      </c>
      <c r="L251" s="10" t="s">
        <v>1331</v>
      </c>
      <c r="M251" s="10" t="s">
        <v>2977</v>
      </c>
      <c r="N251" s="10" t="s">
        <v>2978</v>
      </c>
    </row>
    <row r="252" spans="1:15" x14ac:dyDescent="0.35">
      <c r="A252" s="13" t="s">
        <v>2118</v>
      </c>
      <c r="B252" s="13" t="str">
        <f t="shared" si="10"/>
        <v>TxtStr_HISTORY_MAX_DIVE_TIME,</v>
      </c>
      <c r="C252" s="10" t="s">
        <v>2115</v>
      </c>
      <c r="D252" s="10" t="s">
        <v>413</v>
      </c>
      <c r="E252" s="10" t="s">
        <v>436</v>
      </c>
      <c r="F252" s="10" t="s">
        <v>616</v>
      </c>
      <c r="G252" s="10" t="s">
        <v>2982</v>
      </c>
      <c r="H252" s="10" t="s">
        <v>2983</v>
      </c>
      <c r="I252" s="10" t="s">
        <v>4198</v>
      </c>
      <c r="J252" s="10" t="s">
        <v>1542</v>
      </c>
      <c r="K252" s="10" t="s">
        <v>4580</v>
      </c>
      <c r="L252" s="10" t="s">
        <v>3945</v>
      </c>
      <c r="M252" s="10" t="s">
        <v>2980</v>
      </c>
      <c r="N252" s="10" t="s">
        <v>2981</v>
      </c>
    </row>
    <row r="253" spans="1:15" ht="29" x14ac:dyDescent="0.35">
      <c r="A253" s="13" t="s">
        <v>2124</v>
      </c>
      <c r="B253" s="13" t="str">
        <f t="shared" si="10"/>
        <v>TxtStr_HISTORY_MAX_ELEVATION,</v>
      </c>
      <c r="C253" s="10" t="s">
        <v>2125</v>
      </c>
      <c r="D253" s="10" t="s">
        <v>2290</v>
      </c>
      <c r="E253" s="10" t="s">
        <v>437</v>
      </c>
      <c r="F253" s="10" t="s">
        <v>1583</v>
      </c>
      <c r="G253" s="10" t="s">
        <v>2985</v>
      </c>
      <c r="H253" s="10" t="s">
        <v>2986</v>
      </c>
      <c r="I253" s="10" t="s">
        <v>4197</v>
      </c>
      <c r="J253" s="10" t="s">
        <v>4579</v>
      </c>
      <c r="K253" s="10" t="s">
        <v>4579</v>
      </c>
      <c r="L253" s="10" t="s">
        <v>1333</v>
      </c>
      <c r="M253" s="10" t="s">
        <v>2984</v>
      </c>
      <c r="N253" s="10" t="s">
        <v>414</v>
      </c>
    </row>
    <row r="254" spans="1:15" ht="29" x14ac:dyDescent="0.35">
      <c r="A254" s="13" t="s">
        <v>2116</v>
      </c>
      <c r="B254" s="13" t="str">
        <f t="shared" si="10"/>
        <v>TxtStr_HISTORY_TOTAL_DIVE_HOURS,</v>
      </c>
      <c r="C254" s="10" t="s">
        <v>2117</v>
      </c>
      <c r="D254" s="10" t="s">
        <v>2446</v>
      </c>
      <c r="E254" s="10" t="s">
        <v>2660</v>
      </c>
      <c r="F254" s="10" t="s">
        <v>578</v>
      </c>
      <c r="G254" s="10" t="s">
        <v>2989</v>
      </c>
      <c r="H254" s="10" t="s">
        <v>2990</v>
      </c>
      <c r="I254" s="10" t="s">
        <v>4199</v>
      </c>
      <c r="J254" s="10" t="s">
        <v>4581</v>
      </c>
      <c r="K254" s="10" t="s">
        <v>4582</v>
      </c>
      <c r="L254" s="10" t="s">
        <v>3946</v>
      </c>
      <c r="M254" s="10" t="s">
        <v>2987</v>
      </c>
      <c r="N254" s="10" t="s">
        <v>2988</v>
      </c>
    </row>
    <row r="255" spans="1:15" x14ac:dyDescent="0.35">
      <c r="A255" s="13" t="s">
        <v>69</v>
      </c>
      <c r="B255" s="13" t="str">
        <f t="shared" si="10"/>
        <v>TxtStr_HOME,</v>
      </c>
      <c r="C255" s="10" t="s">
        <v>69</v>
      </c>
      <c r="D255" s="10" t="s">
        <v>69</v>
      </c>
      <c r="E255" s="14" t="s">
        <v>211</v>
      </c>
      <c r="F255" s="10" t="s">
        <v>627</v>
      </c>
      <c r="G255" s="20" t="s">
        <v>1587</v>
      </c>
      <c r="H255" s="11" t="s">
        <v>1042</v>
      </c>
      <c r="I255" s="10" t="s">
        <v>1163</v>
      </c>
      <c r="J255" s="10" t="s">
        <v>1527</v>
      </c>
      <c r="K255" s="15" t="s">
        <v>5184</v>
      </c>
      <c r="L255" s="14" t="s">
        <v>1318</v>
      </c>
      <c r="M255" s="21" t="s">
        <v>951</v>
      </c>
      <c r="N255" s="24" t="s">
        <v>952</v>
      </c>
      <c r="O255" s="58">
        <f t="shared" ref="O255:O265" si="13">LEN(C255)</f>
        <v>4</v>
      </c>
    </row>
    <row r="256" spans="1:15" x14ac:dyDescent="0.35">
      <c r="A256" s="13" t="s">
        <v>59</v>
      </c>
      <c r="B256" s="13" t="str">
        <f t="shared" si="10"/>
        <v>TxtStr_HOME_MENU,</v>
      </c>
      <c r="C256" s="11" t="s">
        <v>1</v>
      </c>
      <c r="D256" s="10" t="s">
        <v>501</v>
      </c>
      <c r="E256" s="14" t="s">
        <v>212</v>
      </c>
      <c r="F256" s="10" t="s">
        <v>627</v>
      </c>
      <c r="G256" s="17" t="s">
        <v>1587</v>
      </c>
      <c r="H256" s="11" t="s">
        <v>1043</v>
      </c>
      <c r="I256" s="10" t="s">
        <v>1164</v>
      </c>
      <c r="J256" s="14" t="s">
        <v>1462</v>
      </c>
      <c r="K256" s="108" t="s">
        <v>4613</v>
      </c>
      <c r="L256" s="14" t="s">
        <v>1319</v>
      </c>
      <c r="M256" s="21" t="s">
        <v>952</v>
      </c>
      <c r="N256" s="24" t="s">
        <v>952</v>
      </c>
      <c r="O256" s="58">
        <f t="shared" si="13"/>
        <v>9</v>
      </c>
    </row>
    <row r="257" spans="1:15" x14ac:dyDescent="0.35">
      <c r="A257" s="13" t="s">
        <v>28</v>
      </c>
      <c r="B257" s="13" t="str">
        <f t="shared" si="10"/>
        <v>TxtStr_HR,</v>
      </c>
      <c r="C257" s="10" t="s">
        <v>28</v>
      </c>
      <c r="D257" s="10" t="s">
        <v>213</v>
      </c>
      <c r="E257" s="14" t="s">
        <v>213</v>
      </c>
      <c r="F257" s="10" t="s">
        <v>630</v>
      </c>
      <c r="G257" s="17" t="s">
        <v>1621</v>
      </c>
      <c r="H257" s="11" t="s">
        <v>1044</v>
      </c>
      <c r="I257" s="10" t="s">
        <v>1165</v>
      </c>
      <c r="J257" s="10" t="s">
        <v>1528</v>
      </c>
      <c r="K257" s="10" t="s">
        <v>4583</v>
      </c>
      <c r="L257" s="14" t="s">
        <v>1320</v>
      </c>
      <c r="M257" s="21" t="s">
        <v>213</v>
      </c>
      <c r="N257" s="24" t="s">
        <v>28</v>
      </c>
      <c r="O257" s="58">
        <f t="shared" si="13"/>
        <v>2</v>
      </c>
    </row>
    <row r="258" spans="1:15" x14ac:dyDescent="0.35">
      <c r="A258" s="13" t="s">
        <v>548</v>
      </c>
      <c r="B258" s="13" t="str">
        <f t="shared" ref="B258:B321" si="14">CONCATENATE("TxtStr_",A258,",")</f>
        <v>TxtStr_HR_MIN,</v>
      </c>
      <c r="C258" s="10" t="s">
        <v>549</v>
      </c>
      <c r="D258" s="10" t="s">
        <v>555</v>
      </c>
      <c r="E258" s="14" t="s">
        <v>555</v>
      </c>
      <c r="F258" s="10" t="s">
        <v>612</v>
      </c>
      <c r="G258" s="17" t="s">
        <v>1622</v>
      </c>
      <c r="H258" s="11" t="s">
        <v>1045</v>
      </c>
      <c r="I258" s="10" t="s">
        <v>1166</v>
      </c>
      <c r="J258" s="10" t="s">
        <v>1529</v>
      </c>
      <c r="K258" s="10" t="s">
        <v>4584</v>
      </c>
      <c r="L258" s="14" t="s">
        <v>1321</v>
      </c>
      <c r="M258" s="21" t="s">
        <v>555</v>
      </c>
      <c r="N258" s="24" t="s">
        <v>549</v>
      </c>
      <c r="O258" s="58">
        <f t="shared" si="13"/>
        <v>6</v>
      </c>
    </row>
    <row r="259" spans="1:15" x14ac:dyDescent="0.35">
      <c r="A259" s="13" t="s">
        <v>1938</v>
      </c>
      <c r="B259" s="13" t="str">
        <f t="shared" si="14"/>
        <v>TxtStr_ICD,</v>
      </c>
      <c r="C259" s="10" t="s">
        <v>1938</v>
      </c>
      <c r="D259" s="10" t="s">
        <v>1938</v>
      </c>
      <c r="E259" s="14" t="s">
        <v>2691</v>
      </c>
      <c r="F259" s="10" t="s">
        <v>1938</v>
      </c>
      <c r="G259" s="17" t="s">
        <v>1938</v>
      </c>
      <c r="H259" s="11" t="s">
        <v>1938</v>
      </c>
      <c r="I259" s="10" t="s">
        <v>1938</v>
      </c>
      <c r="J259" s="10" t="s">
        <v>1938</v>
      </c>
      <c r="K259" s="10" t="s">
        <v>1938</v>
      </c>
      <c r="L259" s="10" t="s">
        <v>1938</v>
      </c>
      <c r="M259" s="17" t="s">
        <v>1938</v>
      </c>
      <c r="N259" s="17" t="s">
        <v>1938</v>
      </c>
      <c r="O259" s="58">
        <f t="shared" si="13"/>
        <v>3</v>
      </c>
    </row>
    <row r="260" spans="1:15" x14ac:dyDescent="0.35">
      <c r="A260" s="13" t="s">
        <v>1985</v>
      </c>
      <c r="B260" s="13" t="str">
        <f t="shared" si="14"/>
        <v>TxtStr_ICD_ALARM,</v>
      </c>
      <c r="C260" s="10" t="s">
        <v>1986</v>
      </c>
      <c r="D260" s="10" t="s">
        <v>2455</v>
      </c>
      <c r="E260" s="10" t="s">
        <v>2294</v>
      </c>
      <c r="F260" s="10" t="s">
        <v>2293</v>
      </c>
      <c r="G260" s="10" t="s">
        <v>2993</v>
      </c>
      <c r="H260" s="10" t="s">
        <v>2994</v>
      </c>
      <c r="I260" s="10" t="s">
        <v>4200</v>
      </c>
      <c r="J260" s="10" t="s">
        <v>4585</v>
      </c>
      <c r="K260" s="10" t="s">
        <v>4586</v>
      </c>
      <c r="L260" s="10" t="s">
        <v>1986</v>
      </c>
      <c r="M260" s="10" t="s">
        <v>2991</v>
      </c>
      <c r="N260" s="10" t="s">
        <v>2992</v>
      </c>
      <c r="O260" s="58">
        <f t="shared" si="13"/>
        <v>9</v>
      </c>
    </row>
    <row r="261" spans="1:15" x14ac:dyDescent="0.35">
      <c r="A261" s="13" t="s">
        <v>2066</v>
      </c>
      <c r="B261" s="13" t="str">
        <f t="shared" si="14"/>
        <v>TxtStr_IF_YOU_LINK_IT_TO,</v>
      </c>
      <c r="C261" s="10" t="s">
        <v>2067</v>
      </c>
      <c r="D261" s="10" t="s">
        <v>2541</v>
      </c>
      <c r="E261" s="10" t="s">
        <v>5303</v>
      </c>
      <c r="F261" s="10" t="s">
        <v>2542</v>
      </c>
      <c r="G261" s="10" t="s">
        <v>2997</v>
      </c>
      <c r="H261" s="10" t="s">
        <v>2998</v>
      </c>
      <c r="I261" s="10" t="s">
        <v>4201</v>
      </c>
      <c r="J261" s="10" t="s">
        <v>4587</v>
      </c>
      <c r="K261" s="10" t="s">
        <v>4588</v>
      </c>
      <c r="L261" s="10" t="s">
        <v>3947</v>
      </c>
      <c r="M261" s="10" t="s">
        <v>2995</v>
      </c>
      <c r="N261" s="10" t="s">
        <v>2996</v>
      </c>
      <c r="O261" s="58">
        <f t="shared" si="13"/>
        <v>17</v>
      </c>
    </row>
    <row r="262" spans="1:15" x14ac:dyDescent="0.35">
      <c r="A262" s="13" t="s">
        <v>522</v>
      </c>
      <c r="B262" s="13" t="str">
        <f t="shared" si="14"/>
        <v>TxtStr_IMPERIAL,</v>
      </c>
      <c r="C262" s="10" t="s">
        <v>522</v>
      </c>
      <c r="D262" s="10" t="s">
        <v>523</v>
      </c>
      <c r="E262" s="14" t="s">
        <v>522</v>
      </c>
      <c r="F262" s="10" t="s">
        <v>522</v>
      </c>
      <c r="G262" s="105" t="s">
        <v>5013</v>
      </c>
      <c r="H262" s="11" t="s">
        <v>3817</v>
      </c>
      <c r="I262" s="10" t="s">
        <v>4884</v>
      </c>
      <c r="J262" s="10" t="s">
        <v>1530</v>
      </c>
      <c r="K262" s="10" t="s">
        <v>1530</v>
      </c>
      <c r="L262" s="14" t="s">
        <v>5069</v>
      </c>
      <c r="M262" s="21" t="s">
        <v>522</v>
      </c>
      <c r="N262" s="24" t="s">
        <v>522</v>
      </c>
      <c r="O262" s="58">
        <f t="shared" si="13"/>
        <v>8</v>
      </c>
    </row>
    <row r="263" spans="1:15" x14ac:dyDescent="0.35">
      <c r="A263" s="13" t="s">
        <v>9</v>
      </c>
      <c r="B263" s="13" t="str">
        <f t="shared" si="14"/>
        <v>TxtStr_INCREASE,</v>
      </c>
      <c r="C263" s="10" t="s">
        <v>169</v>
      </c>
      <c r="D263" s="10" t="s">
        <v>173</v>
      </c>
      <c r="E263" s="14" t="s">
        <v>189</v>
      </c>
      <c r="F263" s="10" t="s">
        <v>239</v>
      </c>
      <c r="G263" s="18" t="s">
        <v>821</v>
      </c>
      <c r="H263" s="25" t="s">
        <v>1688</v>
      </c>
      <c r="I263" s="10" t="s">
        <v>1167</v>
      </c>
      <c r="J263" s="10" t="s">
        <v>1531</v>
      </c>
      <c r="K263" s="10" t="s">
        <v>4589</v>
      </c>
      <c r="L263" s="14" t="s">
        <v>4094</v>
      </c>
      <c r="M263" s="21" t="s">
        <v>953</v>
      </c>
      <c r="N263" s="24" t="s">
        <v>953</v>
      </c>
      <c r="O263" s="58">
        <f t="shared" si="13"/>
        <v>10</v>
      </c>
    </row>
    <row r="264" spans="1:15" x14ac:dyDescent="0.35">
      <c r="A264" s="13" t="s">
        <v>1820</v>
      </c>
      <c r="B264" s="13" t="str">
        <f t="shared" si="14"/>
        <v>TxtStr_INFOR,</v>
      </c>
      <c r="C264" s="10" t="s">
        <v>1433</v>
      </c>
      <c r="D264" s="10" t="s">
        <v>1433</v>
      </c>
      <c r="E264" s="14" t="s">
        <v>1433</v>
      </c>
      <c r="F264" s="10" t="s">
        <v>1433</v>
      </c>
      <c r="G264" s="85" t="s">
        <v>1433</v>
      </c>
      <c r="H264" s="25" t="s">
        <v>1433</v>
      </c>
      <c r="I264" s="10" t="s">
        <v>1168</v>
      </c>
      <c r="J264" s="10" t="s">
        <v>1532</v>
      </c>
      <c r="K264" s="34" t="s">
        <v>5193</v>
      </c>
      <c r="L264" s="14" t="s">
        <v>4082</v>
      </c>
      <c r="M264" s="67" t="s">
        <v>1433</v>
      </c>
      <c r="N264" s="24" t="s">
        <v>1433</v>
      </c>
      <c r="O264" s="58">
        <f t="shared" si="13"/>
        <v>4</v>
      </c>
    </row>
    <row r="265" spans="1:15" x14ac:dyDescent="0.35">
      <c r="A265" s="13" t="s">
        <v>74</v>
      </c>
      <c r="B265" s="13" t="str">
        <f t="shared" si="14"/>
        <v>TxtStr_INITIALIZE,</v>
      </c>
      <c r="C265" s="10" t="s">
        <v>74</v>
      </c>
      <c r="D265" s="10" t="s">
        <v>116</v>
      </c>
      <c r="E265" s="14" t="s">
        <v>214</v>
      </c>
      <c r="F265" s="10" t="s">
        <v>256</v>
      </c>
      <c r="G265" s="18" t="s">
        <v>822</v>
      </c>
      <c r="H265" s="25" t="s">
        <v>1689</v>
      </c>
      <c r="I265" s="10" t="s">
        <v>1169</v>
      </c>
      <c r="J265" s="10" t="s">
        <v>1533</v>
      </c>
      <c r="K265" s="34" t="s">
        <v>1533</v>
      </c>
      <c r="L265" s="14" t="s">
        <v>1322</v>
      </c>
      <c r="M265" s="21" t="s">
        <v>954</v>
      </c>
      <c r="N265" s="24" t="s">
        <v>954</v>
      </c>
      <c r="O265" s="58">
        <f t="shared" si="13"/>
        <v>10</v>
      </c>
    </row>
    <row r="266" spans="1:15" s="112" customFormat="1" ht="18" customHeight="1" x14ac:dyDescent="0.35">
      <c r="A266" s="13" t="s">
        <v>2076</v>
      </c>
      <c r="B266" s="13" t="str">
        <f t="shared" si="14"/>
        <v>TxtStr_INITIALIZING_GPS,</v>
      </c>
      <c r="C266" s="10" t="s">
        <v>2077</v>
      </c>
      <c r="D266" s="10" t="s">
        <v>2558</v>
      </c>
      <c r="E266" s="10" t="s">
        <v>2560</v>
      </c>
      <c r="F266" s="10" t="s">
        <v>2559</v>
      </c>
      <c r="G266" s="86" t="s">
        <v>3002</v>
      </c>
      <c r="H266" s="25" t="s">
        <v>3003</v>
      </c>
      <c r="I266" s="10" t="s">
        <v>2077</v>
      </c>
      <c r="J266" s="34" t="s">
        <v>5206</v>
      </c>
      <c r="K266" s="34" t="s">
        <v>5206</v>
      </c>
      <c r="L266" s="14" t="s">
        <v>3948</v>
      </c>
      <c r="M266" s="81" t="s">
        <v>3726</v>
      </c>
      <c r="N266" s="24" t="s">
        <v>3004</v>
      </c>
      <c r="O266" s="58"/>
    </row>
    <row r="267" spans="1:15" s="112" customFormat="1" ht="29" x14ac:dyDescent="0.35">
      <c r="A267" s="13" t="s">
        <v>2064</v>
      </c>
      <c r="B267" s="13" t="str">
        <f t="shared" si="14"/>
        <v>TxtStr_IS_ALREADY_LINKED_TO,</v>
      </c>
      <c r="C267" s="10" t="s">
        <v>2065</v>
      </c>
      <c r="D267" s="10" t="s">
        <v>2538</v>
      </c>
      <c r="E267" s="10" t="s">
        <v>2540</v>
      </c>
      <c r="F267" s="10" t="s">
        <v>2539</v>
      </c>
      <c r="G267" s="10" t="s">
        <v>5315</v>
      </c>
      <c r="H267" s="10" t="s">
        <v>3006</v>
      </c>
      <c r="I267" s="10" t="s">
        <v>4202</v>
      </c>
      <c r="J267" s="10" t="s">
        <v>4590</v>
      </c>
      <c r="K267" s="10" t="s">
        <v>4591</v>
      </c>
      <c r="L267" s="10" t="s">
        <v>3949</v>
      </c>
      <c r="M267" s="10" t="s">
        <v>3005</v>
      </c>
      <c r="N267" s="10" t="s">
        <v>5046</v>
      </c>
      <c r="O267" s="58">
        <f>LEN(C267)</f>
        <v>20</v>
      </c>
    </row>
    <row r="268" spans="1:15" s="112" customFormat="1" x14ac:dyDescent="0.35">
      <c r="A268" s="13" t="s">
        <v>2759</v>
      </c>
      <c r="B268" s="13" t="str">
        <f t="shared" si="14"/>
        <v>TxtStr_IS_SET_TO,</v>
      </c>
      <c r="C268" s="10" t="s">
        <v>2762</v>
      </c>
      <c r="D268" s="10" t="s">
        <v>2762</v>
      </c>
      <c r="E268" s="10" t="s">
        <v>2761</v>
      </c>
      <c r="F268" s="10" t="s">
        <v>2760</v>
      </c>
      <c r="G268" s="10" t="s">
        <v>3000</v>
      </c>
      <c r="H268" s="10" t="s">
        <v>3001</v>
      </c>
      <c r="I268" s="10" t="s">
        <v>4203</v>
      </c>
      <c r="J268" s="10" t="s">
        <v>4592</v>
      </c>
      <c r="K268" s="10" t="s">
        <v>4593</v>
      </c>
      <c r="L268" s="10" t="s">
        <v>5317</v>
      </c>
      <c r="M268" s="10" t="s">
        <v>2999</v>
      </c>
      <c r="N268" s="10" t="s">
        <v>5035</v>
      </c>
      <c r="O268" s="58">
        <f>LEN(C268)</f>
        <v>9</v>
      </c>
    </row>
    <row r="269" spans="1:15" s="112" customFormat="1" x14ac:dyDescent="0.35">
      <c r="A269" s="13" t="s">
        <v>4942</v>
      </c>
      <c r="B269" s="13" t="str">
        <f t="shared" si="14"/>
        <v>TxtStr_ISOBARIC_COUNTER,</v>
      </c>
      <c r="C269" s="10" t="s">
        <v>4943</v>
      </c>
      <c r="D269" s="10" t="s">
        <v>4944</v>
      </c>
      <c r="E269" s="14" t="s">
        <v>4946</v>
      </c>
      <c r="F269" s="10" t="s">
        <v>4945</v>
      </c>
      <c r="G269" s="102" t="s">
        <v>4949</v>
      </c>
      <c r="H269" s="25" t="s">
        <v>4951</v>
      </c>
      <c r="I269" s="10" t="s">
        <v>4952</v>
      </c>
      <c r="J269" s="10" t="s">
        <v>4953</v>
      </c>
      <c r="K269" s="10" t="s">
        <v>4954</v>
      </c>
      <c r="L269" s="10" t="s">
        <v>4950</v>
      </c>
      <c r="M269" s="10" t="s">
        <v>4947</v>
      </c>
      <c r="N269" s="10" t="s">
        <v>4948</v>
      </c>
      <c r="O269" s="13"/>
    </row>
    <row r="270" spans="1:15" s="112" customFormat="1" x14ac:dyDescent="0.35">
      <c r="A270" s="112" t="s">
        <v>2139</v>
      </c>
      <c r="B270" s="112" t="str">
        <f t="shared" si="14"/>
        <v>TxtStr_LANG_CHINESE_S,</v>
      </c>
      <c r="C270" s="114" t="s">
        <v>5094</v>
      </c>
      <c r="D270" s="114" t="s">
        <v>5094</v>
      </c>
      <c r="E270" s="114" t="s">
        <v>5094</v>
      </c>
      <c r="F270" s="114" t="s">
        <v>5094</v>
      </c>
      <c r="G270" s="114" t="s">
        <v>5094</v>
      </c>
      <c r="H270" s="114" t="s">
        <v>5094</v>
      </c>
      <c r="I270" s="114" t="s">
        <v>5094</v>
      </c>
      <c r="J270" s="114" t="s">
        <v>5094</v>
      </c>
      <c r="K270" s="114" t="s">
        <v>5094</v>
      </c>
      <c r="L270" s="114" t="s">
        <v>5094</v>
      </c>
      <c r="M270" s="114" t="s">
        <v>5094</v>
      </c>
      <c r="N270" s="114" t="s">
        <v>5094</v>
      </c>
      <c r="O270" s="113">
        <f t="shared" ref="O270:O290" si="15">LEN(C270)</f>
        <v>4</v>
      </c>
    </row>
    <row r="271" spans="1:15" s="112" customFormat="1" x14ac:dyDescent="0.35">
      <c r="A271" s="112" t="s">
        <v>2138</v>
      </c>
      <c r="B271" s="112" t="str">
        <f t="shared" si="14"/>
        <v>TxtStr_LANG_CHINESE_T,</v>
      </c>
      <c r="C271" s="114" t="s">
        <v>5093</v>
      </c>
      <c r="D271" s="114" t="s">
        <v>5093</v>
      </c>
      <c r="E271" s="114" t="s">
        <v>5093</v>
      </c>
      <c r="F271" s="114" t="s">
        <v>5093</v>
      </c>
      <c r="G271" s="114" t="s">
        <v>5093</v>
      </c>
      <c r="H271" s="114" t="s">
        <v>5093</v>
      </c>
      <c r="I271" s="114" t="s">
        <v>5093</v>
      </c>
      <c r="J271" s="114" t="s">
        <v>5093</v>
      </c>
      <c r="K271" s="114" t="s">
        <v>5093</v>
      </c>
      <c r="L271" s="114" t="s">
        <v>5093</v>
      </c>
      <c r="M271" s="114" t="s">
        <v>5093</v>
      </c>
      <c r="N271" s="114" t="s">
        <v>5093</v>
      </c>
      <c r="O271" s="113">
        <f t="shared" si="15"/>
        <v>4</v>
      </c>
    </row>
    <row r="272" spans="1:15" s="112" customFormat="1" x14ac:dyDescent="0.35">
      <c r="A272" s="112" t="s">
        <v>1804</v>
      </c>
      <c r="B272" s="112" t="str">
        <f t="shared" si="14"/>
        <v>TxtStr_LANG_CZECH,</v>
      </c>
      <c r="C272" s="111" t="s">
        <v>1806</v>
      </c>
      <c r="D272" s="111" t="s">
        <v>1806</v>
      </c>
      <c r="E272" s="111" t="s">
        <v>1806</v>
      </c>
      <c r="F272" s="111" t="s">
        <v>1806</v>
      </c>
      <c r="G272" s="111" t="s">
        <v>1806</v>
      </c>
      <c r="H272" s="111" t="s">
        <v>1806</v>
      </c>
      <c r="I272" s="111" t="s">
        <v>1806</v>
      </c>
      <c r="J272" s="111" t="s">
        <v>1806</v>
      </c>
      <c r="K272" s="111" t="s">
        <v>1806</v>
      </c>
      <c r="L272" s="111" t="s">
        <v>1806</v>
      </c>
      <c r="M272" s="111" t="s">
        <v>1806</v>
      </c>
      <c r="N272" s="111" t="s">
        <v>1806</v>
      </c>
      <c r="O272" s="113">
        <f t="shared" si="15"/>
        <v>7</v>
      </c>
    </row>
    <row r="273" spans="1:15" s="112" customFormat="1" x14ac:dyDescent="0.35">
      <c r="A273" s="112" t="s">
        <v>1958</v>
      </c>
      <c r="B273" s="112" t="str">
        <f t="shared" si="14"/>
        <v>TxtStr_LANG_ENGLISH,</v>
      </c>
      <c r="C273" s="111" t="s">
        <v>1957</v>
      </c>
      <c r="D273" s="111" t="s">
        <v>1957</v>
      </c>
      <c r="E273" s="111" t="s">
        <v>1957</v>
      </c>
      <c r="F273" s="111" t="s">
        <v>1957</v>
      </c>
      <c r="G273" s="111" t="s">
        <v>1957</v>
      </c>
      <c r="H273" s="111" t="s">
        <v>1957</v>
      </c>
      <c r="I273" s="111" t="s">
        <v>1957</v>
      </c>
      <c r="J273" s="111" t="s">
        <v>1957</v>
      </c>
      <c r="K273" s="111" t="s">
        <v>1957</v>
      </c>
      <c r="L273" s="111" t="s">
        <v>1957</v>
      </c>
      <c r="M273" s="111" t="s">
        <v>1957</v>
      </c>
      <c r="N273" s="111" t="s">
        <v>1957</v>
      </c>
      <c r="O273" s="113">
        <f t="shared" si="15"/>
        <v>7</v>
      </c>
    </row>
    <row r="274" spans="1:15" s="112" customFormat="1" x14ac:dyDescent="0.35">
      <c r="A274" s="112" t="s">
        <v>1800</v>
      </c>
      <c r="B274" s="112" t="str">
        <f t="shared" si="14"/>
        <v>TxtStr_LANG_FRENCH,</v>
      </c>
      <c r="C274" s="111" t="s">
        <v>1807</v>
      </c>
      <c r="D274" s="111" t="s">
        <v>1807</v>
      </c>
      <c r="E274" s="111" t="s">
        <v>1807</v>
      </c>
      <c r="F274" s="111" t="s">
        <v>1807</v>
      </c>
      <c r="G274" s="111" t="s">
        <v>1807</v>
      </c>
      <c r="H274" s="111" t="s">
        <v>1807</v>
      </c>
      <c r="I274" s="111" t="s">
        <v>1807</v>
      </c>
      <c r="J274" s="111" t="s">
        <v>1807</v>
      </c>
      <c r="K274" s="111" t="s">
        <v>1807</v>
      </c>
      <c r="L274" s="111" t="s">
        <v>1807</v>
      </c>
      <c r="M274" s="111" t="s">
        <v>1807</v>
      </c>
      <c r="N274" s="111" t="s">
        <v>1807</v>
      </c>
      <c r="O274" s="113">
        <f t="shared" si="15"/>
        <v>8</v>
      </c>
    </row>
    <row r="275" spans="1:15" s="112" customFormat="1" x14ac:dyDescent="0.35">
      <c r="A275" s="112" t="s">
        <v>1801</v>
      </c>
      <c r="B275" s="112" t="str">
        <f t="shared" si="14"/>
        <v>TxtStr_LANG_GERMAN,</v>
      </c>
      <c r="C275" s="111" t="s">
        <v>543</v>
      </c>
      <c r="D275" s="111" t="s">
        <v>543</v>
      </c>
      <c r="E275" s="111" t="s">
        <v>543</v>
      </c>
      <c r="F275" s="111" t="s">
        <v>543</v>
      </c>
      <c r="G275" s="111" t="s">
        <v>543</v>
      </c>
      <c r="H275" s="111" t="s">
        <v>543</v>
      </c>
      <c r="I275" s="111" t="s">
        <v>543</v>
      </c>
      <c r="J275" s="111" t="s">
        <v>543</v>
      </c>
      <c r="K275" s="111" t="s">
        <v>543</v>
      </c>
      <c r="L275" s="111" t="s">
        <v>543</v>
      </c>
      <c r="M275" s="111" t="s">
        <v>543</v>
      </c>
      <c r="N275" s="111" t="s">
        <v>543</v>
      </c>
      <c r="O275" s="113">
        <f t="shared" si="15"/>
        <v>7</v>
      </c>
    </row>
    <row r="276" spans="1:15" s="112" customFormat="1" x14ac:dyDescent="0.35">
      <c r="A276" s="112" t="s">
        <v>1798</v>
      </c>
      <c r="B276" s="112" t="str">
        <f t="shared" si="14"/>
        <v>TxtStr_LANG_ITALIAN,</v>
      </c>
      <c r="C276" s="111" t="s">
        <v>1799</v>
      </c>
      <c r="D276" s="111" t="s">
        <v>1799</v>
      </c>
      <c r="E276" s="111" t="s">
        <v>1799</v>
      </c>
      <c r="F276" s="111" t="s">
        <v>1799</v>
      </c>
      <c r="G276" s="111" t="s">
        <v>1799</v>
      </c>
      <c r="H276" s="111" t="s">
        <v>1799</v>
      </c>
      <c r="I276" s="111" t="s">
        <v>1799</v>
      </c>
      <c r="J276" s="111" t="s">
        <v>1799</v>
      </c>
      <c r="K276" s="111" t="s">
        <v>1799</v>
      </c>
      <c r="L276" s="111" t="s">
        <v>1799</v>
      </c>
      <c r="M276" s="111" t="s">
        <v>1799</v>
      </c>
      <c r="N276" s="111" t="s">
        <v>1799</v>
      </c>
      <c r="O276" s="113">
        <f t="shared" si="15"/>
        <v>8</v>
      </c>
    </row>
    <row r="277" spans="1:15" s="112" customFormat="1" x14ac:dyDescent="0.35">
      <c r="A277" s="112" t="s">
        <v>2141</v>
      </c>
      <c r="B277" s="112" t="str">
        <f t="shared" si="14"/>
        <v>TxtStr_LANG_KOREAN,</v>
      </c>
      <c r="C277" s="111" t="s">
        <v>5091</v>
      </c>
      <c r="D277" s="111" t="s">
        <v>5091</v>
      </c>
      <c r="E277" s="111" t="s">
        <v>5091</v>
      </c>
      <c r="F277" s="111" t="s">
        <v>5091</v>
      </c>
      <c r="G277" s="111" t="s">
        <v>5091</v>
      </c>
      <c r="H277" s="111" t="s">
        <v>5091</v>
      </c>
      <c r="I277" s="111" t="s">
        <v>5091</v>
      </c>
      <c r="J277" s="111" t="s">
        <v>5091</v>
      </c>
      <c r="K277" s="111" t="s">
        <v>5091</v>
      </c>
      <c r="L277" s="111" t="s">
        <v>5091</v>
      </c>
      <c r="M277" s="111" t="s">
        <v>5091</v>
      </c>
      <c r="N277" s="111" t="s">
        <v>5091</v>
      </c>
      <c r="O277" s="113">
        <f t="shared" si="15"/>
        <v>3</v>
      </c>
    </row>
    <row r="278" spans="1:15" x14ac:dyDescent="0.35">
      <c r="A278" s="112" t="s">
        <v>1805</v>
      </c>
      <c r="B278" s="112" t="str">
        <f t="shared" si="14"/>
        <v>TxtStr_LANG_POLISH,</v>
      </c>
      <c r="C278" s="111" t="s">
        <v>1810</v>
      </c>
      <c r="D278" s="111" t="s">
        <v>1810</v>
      </c>
      <c r="E278" s="111" t="s">
        <v>1810</v>
      </c>
      <c r="F278" s="111" t="s">
        <v>1810</v>
      </c>
      <c r="G278" s="111" t="s">
        <v>1810</v>
      </c>
      <c r="H278" s="111" t="s">
        <v>1810</v>
      </c>
      <c r="I278" s="111" t="s">
        <v>1810</v>
      </c>
      <c r="J278" s="111" t="s">
        <v>1810</v>
      </c>
      <c r="K278" s="111" t="s">
        <v>1810</v>
      </c>
      <c r="L278" s="111" t="s">
        <v>1810</v>
      </c>
      <c r="M278" s="111" t="s">
        <v>1810</v>
      </c>
      <c r="N278" s="111" t="s">
        <v>1810</v>
      </c>
      <c r="O278" s="113">
        <f t="shared" si="15"/>
        <v>6</v>
      </c>
    </row>
    <row r="279" spans="1:15" x14ac:dyDescent="0.35">
      <c r="A279" s="112" t="s">
        <v>1803</v>
      </c>
      <c r="B279" s="112" t="str">
        <f t="shared" si="14"/>
        <v>TxtStr_LANG_PORTUGUESE,</v>
      </c>
      <c r="C279" s="111" t="s">
        <v>1809</v>
      </c>
      <c r="D279" s="111" t="s">
        <v>1809</v>
      </c>
      <c r="E279" s="111" t="s">
        <v>1809</v>
      </c>
      <c r="F279" s="111" t="s">
        <v>1809</v>
      </c>
      <c r="G279" s="111" t="s">
        <v>1809</v>
      </c>
      <c r="H279" s="111" t="s">
        <v>1809</v>
      </c>
      <c r="I279" s="111" t="s">
        <v>1809</v>
      </c>
      <c r="J279" s="111" t="s">
        <v>1809</v>
      </c>
      <c r="K279" s="111" t="s">
        <v>1809</v>
      </c>
      <c r="L279" s="111" t="s">
        <v>1809</v>
      </c>
      <c r="M279" s="111" t="s">
        <v>1809</v>
      </c>
      <c r="N279" s="111" t="s">
        <v>1809</v>
      </c>
      <c r="O279" s="113">
        <f t="shared" si="15"/>
        <v>9</v>
      </c>
    </row>
    <row r="280" spans="1:15" x14ac:dyDescent="0.35">
      <c r="A280" s="112" t="s">
        <v>2140</v>
      </c>
      <c r="B280" s="112" t="str">
        <f t="shared" si="14"/>
        <v>TxtStr_LANG_RUSSIAN,</v>
      </c>
      <c r="C280" s="111" t="s">
        <v>5092</v>
      </c>
      <c r="D280" s="114" t="s">
        <v>5092</v>
      </c>
      <c r="E280" s="114" t="s">
        <v>5092</v>
      </c>
      <c r="F280" s="114" t="s">
        <v>5092</v>
      </c>
      <c r="G280" s="114" t="s">
        <v>5092</v>
      </c>
      <c r="H280" s="114" t="s">
        <v>5092</v>
      </c>
      <c r="I280" s="111" t="s">
        <v>5095</v>
      </c>
      <c r="J280" s="111" t="s">
        <v>5095</v>
      </c>
      <c r="K280" s="111" t="s">
        <v>5095</v>
      </c>
      <c r="L280" s="114" t="s">
        <v>5092</v>
      </c>
      <c r="M280" s="114" t="s">
        <v>5092</v>
      </c>
      <c r="N280" s="114" t="s">
        <v>5092</v>
      </c>
      <c r="O280" s="113">
        <f t="shared" si="15"/>
        <v>7</v>
      </c>
    </row>
    <row r="281" spans="1:15" x14ac:dyDescent="0.35">
      <c r="A281" s="112" t="s">
        <v>1802</v>
      </c>
      <c r="B281" s="112" t="str">
        <f t="shared" si="14"/>
        <v>TxtStr_LANG_SPANISH,</v>
      </c>
      <c r="C281" s="111" t="s">
        <v>1808</v>
      </c>
      <c r="D281" s="111" t="s">
        <v>1808</v>
      </c>
      <c r="E281" s="111" t="s">
        <v>1808</v>
      </c>
      <c r="F281" s="111" t="s">
        <v>1808</v>
      </c>
      <c r="G281" s="111" t="s">
        <v>1808</v>
      </c>
      <c r="H281" s="111" t="s">
        <v>1808</v>
      </c>
      <c r="I281" s="111" t="s">
        <v>1808</v>
      </c>
      <c r="J281" s="111" t="s">
        <v>1808</v>
      </c>
      <c r="K281" s="111" t="s">
        <v>1808</v>
      </c>
      <c r="L281" s="111" t="s">
        <v>1808</v>
      </c>
      <c r="M281" s="111" t="s">
        <v>1808</v>
      </c>
      <c r="N281" s="111" t="s">
        <v>1808</v>
      </c>
      <c r="O281" s="113">
        <f t="shared" si="15"/>
        <v>7</v>
      </c>
    </row>
    <row r="282" spans="1:15" x14ac:dyDescent="0.35">
      <c r="A282" s="13" t="s">
        <v>39</v>
      </c>
      <c r="B282" s="13" t="str">
        <f t="shared" si="14"/>
        <v>TxtStr_LANGUAGE,</v>
      </c>
      <c r="C282" s="10" t="s">
        <v>39</v>
      </c>
      <c r="D282" s="10" t="s">
        <v>117</v>
      </c>
      <c r="E282" s="14" t="s">
        <v>215</v>
      </c>
      <c r="F282" s="10" t="s">
        <v>257</v>
      </c>
      <c r="G282" s="18" t="s">
        <v>823</v>
      </c>
      <c r="H282" s="25" t="s">
        <v>1046</v>
      </c>
      <c r="I282" s="10" t="s">
        <v>1170</v>
      </c>
      <c r="J282" s="10" t="s">
        <v>1534</v>
      </c>
      <c r="K282" s="10" t="s">
        <v>4594</v>
      </c>
      <c r="L282" s="14" t="s">
        <v>1323</v>
      </c>
      <c r="M282" s="21" t="s">
        <v>955</v>
      </c>
      <c r="N282" s="24" t="s">
        <v>1730</v>
      </c>
      <c r="O282" s="58">
        <f t="shared" si="15"/>
        <v>8</v>
      </c>
    </row>
    <row r="283" spans="1:15" x14ac:dyDescent="0.35">
      <c r="A283" s="13" t="s">
        <v>64</v>
      </c>
      <c r="B283" s="13" t="str">
        <f t="shared" si="14"/>
        <v>TxtStr_LAST_CAL,</v>
      </c>
      <c r="C283" s="10" t="s">
        <v>2127</v>
      </c>
      <c r="D283" s="10" t="s">
        <v>504</v>
      </c>
      <c r="E283" s="14" t="s">
        <v>2659</v>
      </c>
      <c r="F283" s="10" t="s">
        <v>628</v>
      </c>
      <c r="G283" s="87" t="s">
        <v>3843</v>
      </c>
      <c r="H283" s="25" t="s">
        <v>3819</v>
      </c>
      <c r="I283" s="10" t="s">
        <v>1171</v>
      </c>
      <c r="J283" s="10" t="s">
        <v>4595</v>
      </c>
      <c r="K283" s="10" t="s">
        <v>4595</v>
      </c>
      <c r="L283" s="14" t="s">
        <v>4083</v>
      </c>
      <c r="M283" s="21" t="s">
        <v>956</v>
      </c>
      <c r="N283" s="24" t="s">
        <v>1434</v>
      </c>
      <c r="O283" s="58">
        <f t="shared" si="15"/>
        <v>16</v>
      </c>
    </row>
    <row r="284" spans="1:15" x14ac:dyDescent="0.35">
      <c r="A284" s="13" t="s">
        <v>1819</v>
      </c>
      <c r="B284" s="13" t="str">
        <f t="shared" si="14"/>
        <v>TxtStr_LAST_DIVE,</v>
      </c>
      <c r="C284" s="10" t="s">
        <v>677</v>
      </c>
      <c r="D284" s="10" t="s">
        <v>409</v>
      </c>
      <c r="E284" s="10" t="s">
        <v>2296</v>
      </c>
      <c r="F284" s="10" t="s">
        <v>2295</v>
      </c>
      <c r="G284" s="10" t="s">
        <v>3008</v>
      </c>
      <c r="H284" s="10" t="s">
        <v>3009</v>
      </c>
      <c r="I284" s="10" t="s">
        <v>1146</v>
      </c>
      <c r="J284" s="34" t="s">
        <v>5219</v>
      </c>
      <c r="K284" s="34" t="s">
        <v>5220</v>
      </c>
      <c r="L284" s="10" t="s">
        <v>5088</v>
      </c>
      <c r="M284" s="10" t="s">
        <v>3007</v>
      </c>
      <c r="N284" s="10" t="s">
        <v>1727</v>
      </c>
      <c r="O284" s="58">
        <f t="shared" si="15"/>
        <v>9</v>
      </c>
    </row>
    <row r="285" spans="1:15" x14ac:dyDescent="0.35">
      <c r="A285" s="13" t="s">
        <v>372</v>
      </c>
      <c r="B285" s="13" t="str">
        <f t="shared" si="14"/>
        <v>TxtStr_LAST_DIVE_DATA,</v>
      </c>
      <c r="C285" s="10" t="s">
        <v>371</v>
      </c>
      <c r="D285" s="10" t="s">
        <v>411</v>
      </c>
      <c r="E285" s="14" t="s">
        <v>586</v>
      </c>
      <c r="F285" s="10" t="s">
        <v>613</v>
      </c>
      <c r="G285" s="88" t="s">
        <v>1623</v>
      </c>
      <c r="H285" s="25" t="s">
        <v>1690</v>
      </c>
      <c r="I285" s="10" t="s">
        <v>1172</v>
      </c>
      <c r="J285" s="10" t="s">
        <v>4596</v>
      </c>
      <c r="K285" s="34" t="s">
        <v>5221</v>
      </c>
      <c r="L285" s="14" t="s">
        <v>1324</v>
      </c>
      <c r="M285" s="21" t="s">
        <v>957</v>
      </c>
      <c r="N285" s="24" t="s">
        <v>1731</v>
      </c>
      <c r="O285" s="58">
        <f t="shared" si="15"/>
        <v>14</v>
      </c>
    </row>
    <row r="286" spans="1:15" x14ac:dyDescent="0.35">
      <c r="A286" s="13" t="s">
        <v>84</v>
      </c>
      <c r="B286" s="13" t="str">
        <f t="shared" si="14"/>
        <v>TxtStr_LAST_GAS,</v>
      </c>
      <c r="C286" s="10" t="s">
        <v>48</v>
      </c>
      <c r="D286" s="10" t="s">
        <v>118</v>
      </c>
      <c r="E286" s="14" t="s">
        <v>216</v>
      </c>
      <c r="F286" s="10" t="s">
        <v>258</v>
      </c>
      <c r="G286" s="18" t="s">
        <v>1624</v>
      </c>
      <c r="H286" s="25" t="s">
        <v>1047</v>
      </c>
      <c r="I286" s="10" t="s">
        <v>1173</v>
      </c>
      <c r="J286" s="34" t="s">
        <v>5217</v>
      </c>
      <c r="K286" s="34" t="s">
        <v>5218</v>
      </c>
      <c r="L286" s="14" t="s">
        <v>1325</v>
      </c>
      <c r="M286" s="21" t="s">
        <v>958</v>
      </c>
      <c r="N286" s="24" t="s">
        <v>1732</v>
      </c>
      <c r="O286" s="58">
        <f t="shared" si="15"/>
        <v>8</v>
      </c>
    </row>
    <row r="287" spans="1:15" x14ac:dyDescent="0.35">
      <c r="A287" s="13" t="s">
        <v>1846</v>
      </c>
      <c r="B287" s="13" t="str">
        <f t="shared" si="14"/>
        <v>TxtStr_LAST_STOP_DEPTH,</v>
      </c>
      <c r="C287" s="10" t="s">
        <v>1867</v>
      </c>
      <c r="D287" s="10" t="s">
        <v>2297</v>
      </c>
      <c r="E287" s="10" t="s">
        <v>2614</v>
      </c>
      <c r="F287" s="10" t="s">
        <v>2298</v>
      </c>
      <c r="G287" s="10" t="s">
        <v>3011</v>
      </c>
      <c r="H287" s="10" t="s">
        <v>3012</v>
      </c>
      <c r="I287" s="10" t="s">
        <v>4204</v>
      </c>
      <c r="J287" s="15" t="s">
        <v>5165</v>
      </c>
      <c r="K287" s="15" t="s">
        <v>5164</v>
      </c>
      <c r="L287" s="10" t="s">
        <v>5071</v>
      </c>
      <c r="M287" s="10" t="s">
        <v>3010</v>
      </c>
      <c r="N287" s="10" t="s">
        <v>5043</v>
      </c>
      <c r="O287" s="58">
        <f t="shared" si="15"/>
        <v>15</v>
      </c>
    </row>
    <row r="288" spans="1:15" x14ac:dyDescent="0.35">
      <c r="A288" s="13" t="s">
        <v>340</v>
      </c>
      <c r="B288" s="13" t="str">
        <f t="shared" si="14"/>
        <v>TxtStr_LIMIT,</v>
      </c>
      <c r="C288" s="10" t="s">
        <v>340</v>
      </c>
      <c r="D288" s="10" t="s">
        <v>412</v>
      </c>
      <c r="E288" s="10" t="s">
        <v>412</v>
      </c>
      <c r="F288" s="18" t="s">
        <v>340</v>
      </c>
      <c r="G288" s="18" t="s">
        <v>340</v>
      </c>
      <c r="H288" s="25" t="s">
        <v>824</v>
      </c>
      <c r="I288" s="10" t="s">
        <v>4872</v>
      </c>
      <c r="J288" s="10" t="s">
        <v>1535</v>
      </c>
      <c r="K288" s="10" t="s">
        <v>1535</v>
      </c>
      <c r="L288" s="108" t="s">
        <v>5048</v>
      </c>
      <c r="M288" s="21" t="s">
        <v>412</v>
      </c>
      <c r="N288" s="24" t="s">
        <v>412</v>
      </c>
      <c r="O288" s="58">
        <f t="shared" si="15"/>
        <v>5</v>
      </c>
    </row>
    <row r="289" spans="1:15" x14ac:dyDescent="0.35">
      <c r="A289" s="13" t="s">
        <v>1925</v>
      </c>
      <c r="B289" s="13" t="str">
        <f t="shared" si="14"/>
        <v>TxtStr_LINKED,</v>
      </c>
      <c r="C289" s="10" t="s">
        <v>1925</v>
      </c>
      <c r="D289" s="10" t="s">
        <v>2299</v>
      </c>
      <c r="E289" s="10" t="s">
        <v>2300</v>
      </c>
      <c r="F289" s="10" t="s">
        <v>245</v>
      </c>
      <c r="G289" s="10" t="s">
        <v>3013</v>
      </c>
      <c r="H289" s="10" t="s">
        <v>1760</v>
      </c>
      <c r="I289" s="10" t="s">
        <v>4205</v>
      </c>
      <c r="J289" s="10" t="s">
        <v>1484</v>
      </c>
      <c r="K289" s="10" t="s">
        <v>4414</v>
      </c>
      <c r="L289" s="10" t="s">
        <v>3950</v>
      </c>
      <c r="M289" s="10" t="s">
        <v>909</v>
      </c>
      <c r="N289" s="10" t="s">
        <v>909</v>
      </c>
      <c r="O289" s="58">
        <f t="shared" si="15"/>
        <v>6</v>
      </c>
    </row>
    <row r="290" spans="1:15" x14ac:dyDescent="0.35">
      <c r="A290" s="13" t="s">
        <v>2024</v>
      </c>
      <c r="B290" s="13" t="str">
        <f t="shared" si="14"/>
        <v>TxtStr_LINKED_TMT,</v>
      </c>
      <c r="C290" s="10" t="s">
        <v>2025</v>
      </c>
      <c r="D290" s="10" t="s">
        <v>3014</v>
      </c>
      <c r="E290" s="10" t="s">
        <v>2582</v>
      </c>
      <c r="F290" s="10" t="s">
        <v>3015</v>
      </c>
      <c r="G290" s="10" t="s">
        <v>3846</v>
      </c>
      <c r="H290" s="10" t="s">
        <v>3016</v>
      </c>
      <c r="I290" s="10" t="s">
        <v>4205</v>
      </c>
      <c r="J290" s="10" t="s">
        <v>1484</v>
      </c>
      <c r="K290" s="10" t="s">
        <v>4414</v>
      </c>
      <c r="L290" s="10" t="s">
        <v>3951</v>
      </c>
      <c r="M290" s="10" t="s">
        <v>3686</v>
      </c>
      <c r="N290" s="10" t="s">
        <v>5036</v>
      </c>
      <c r="O290" s="58">
        <f t="shared" si="15"/>
        <v>10</v>
      </c>
    </row>
    <row r="291" spans="1:15" x14ac:dyDescent="0.35">
      <c r="A291" s="13" t="s">
        <v>2091</v>
      </c>
      <c r="B291" s="13" t="str">
        <f t="shared" si="14"/>
        <v>TxtStr_LOCATION_DELETED,</v>
      </c>
      <c r="C291" s="10" t="s">
        <v>2092</v>
      </c>
      <c r="D291" s="10" t="s">
        <v>2301</v>
      </c>
      <c r="E291" s="10" t="s">
        <v>2303</v>
      </c>
      <c r="F291" s="10" t="s">
        <v>2302</v>
      </c>
      <c r="G291" s="10" t="s">
        <v>3019</v>
      </c>
      <c r="H291" s="10" t="s">
        <v>3020</v>
      </c>
      <c r="I291" s="10" t="s">
        <v>4206</v>
      </c>
      <c r="J291" s="10" t="s">
        <v>4597</v>
      </c>
      <c r="K291" s="10" t="s">
        <v>4598</v>
      </c>
      <c r="L291" s="10" t="s">
        <v>3952</v>
      </c>
      <c r="M291" s="10" t="s">
        <v>3017</v>
      </c>
      <c r="N291" s="10" t="s">
        <v>3018</v>
      </c>
    </row>
    <row r="292" spans="1:15" x14ac:dyDescent="0.35">
      <c r="A292" s="13" t="s">
        <v>2083</v>
      </c>
      <c r="B292" s="13" t="str">
        <f t="shared" si="14"/>
        <v>TxtStr_LOCATION_SAVED,</v>
      </c>
      <c r="C292" s="10" t="s">
        <v>2084</v>
      </c>
      <c r="D292" s="10" t="s">
        <v>2304</v>
      </c>
      <c r="E292" s="10" t="s">
        <v>2306</v>
      </c>
      <c r="F292" s="10" t="s">
        <v>2305</v>
      </c>
      <c r="G292" s="10" t="s">
        <v>3023</v>
      </c>
      <c r="H292" s="10" t="s">
        <v>3024</v>
      </c>
      <c r="I292" s="10" t="s">
        <v>4207</v>
      </c>
      <c r="J292" s="10" t="s">
        <v>4599</v>
      </c>
      <c r="K292" s="34" t="s">
        <v>5207</v>
      </c>
      <c r="L292" s="10" t="s">
        <v>3953</v>
      </c>
      <c r="M292" s="10" t="s">
        <v>3021</v>
      </c>
      <c r="N292" s="10" t="s">
        <v>3022</v>
      </c>
    </row>
    <row r="293" spans="1:15" x14ac:dyDescent="0.35">
      <c r="A293" s="13" t="s">
        <v>3</v>
      </c>
      <c r="B293" s="13" t="str">
        <f t="shared" si="14"/>
        <v>TxtStr_LOG,</v>
      </c>
      <c r="C293" s="11" t="s">
        <v>3</v>
      </c>
      <c r="D293" s="10" t="s">
        <v>499</v>
      </c>
      <c r="E293" s="14" t="s">
        <v>217</v>
      </c>
      <c r="F293" s="10" t="s">
        <v>3</v>
      </c>
      <c r="G293" s="18" t="s">
        <v>1589</v>
      </c>
      <c r="H293" s="25" t="s">
        <v>3</v>
      </c>
      <c r="I293" s="10" t="s">
        <v>1175</v>
      </c>
      <c r="J293" s="14" t="s">
        <v>4600</v>
      </c>
      <c r="K293" s="14" t="s">
        <v>4601</v>
      </c>
      <c r="L293" s="14" t="s">
        <v>4084</v>
      </c>
      <c r="M293" s="21" t="s">
        <v>959</v>
      </c>
      <c r="N293" s="24" t="s">
        <v>1435</v>
      </c>
      <c r="O293" s="58">
        <f>LEN(C293)</f>
        <v>3</v>
      </c>
    </row>
    <row r="294" spans="1:15" x14ac:dyDescent="0.35">
      <c r="A294" s="13" t="s">
        <v>485</v>
      </c>
      <c r="B294" s="13" t="str">
        <f t="shared" si="14"/>
        <v>TxtStr_LOST_LINK,</v>
      </c>
      <c r="C294" s="10" t="s">
        <v>486</v>
      </c>
      <c r="D294" s="10" t="s">
        <v>487</v>
      </c>
      <c r="E294" s="14" t="s">
        <v>495</v>
      </c>
      <c r="F294" s="10" t="s">
        <v>614</v>
      </c>
      <c r="G294" s="18" t="s">
        <v>825</v>
      </c>
      <c r="H294" s="25" t="s">
        <v>1691</v>
      </c>
      <c r="I294" s="10" t="s">
        <v>1176</v>
      </c>
      <c r="J294" s="10" t="s">
        <v>1536</v>
      </c>
      <c r="K294" s="10" t="s">
        <v>5177</v>
      </c>
      <c r="L294" s="14" t="s">
        <v>1326</v>
      </c>
      <c r="M294" s="21" t="s">
        <v>1664</v>
      </c>
      <c r="N294" s="24" t="s">
        <v>1436</v>
      </c>
      <c r="O294" s="58">
        <f>LEN(C294)</f>
        <v>9</v>
      </c>
    </row>
    <row r="295" spans="1:15" x14ac:dyDescent="0.35">
      <c r="A295" s="13" t="s">
        <v>3482</v>
      </c>
      <c r="B295" s="13" t="str">
        <f t="shared" si="14"/>
        <v>TxtStr_LOST_TMT,</v>
      </c>
      <c r="C295" s="10" t="s">
        <v>3483</v>
      </c>
      <c r="D295" s="10" t="s">
        <v>3484</v>
      </c>
      <c r="E295" s="14" t="s">
        <v>3486</v>
      </c>
      <c r="F295" s="10" t="s">
        <v>3485</v>
      </c>
      <c r="G295" s="83" t="s">
        <v>3489</v>
      </c>
      <c r="H295" s="10" t="s">
        <v>3490</v>
      </c>
      <c r="I295" s="10" t="s">
        <v>4208</v>
      </c>
      <c r="J295" s="10" t="s">
        <v>4602</v>
      </c>
      <c r="K295" s="10" t="s">
        <v>4603</v>
      </c>
      <c r="L295" s="10" t="s">
        <v>3954</v>
      </c>
      <c r="M295" s="83" t="s">
        <v>3487</v>
      </c>
      <c r="N295" s="83" t="s">
        <v>3488</v>
      </c>
      <c r="O295" s="58">
        <f>LEN(C295)</f>
        <v>8</v>
      </c>
    </row>
    <row r="296" spans="1:15" x14ac:dyDescent="0.35">
      <c r="A296" s="13" t="s">
        <v>759</v>
      </c>
      <c r="B296" s="13" t="str">
        <f t="shared" si="14"/>
        <v>TxtStr_LOW,</v>
      </c>
      <c r="C296" s="10" t="s">
        <v>759</v>
      </c>
      <c r="D296" s="10" t="s">
        <v>760</v>
      </c>
      <c r="E296" s="14" t="s">
        <v>761</v>
      </c>
      <c r="F296" s="10" t="s">
        <v>762</v>
      </c>
      <c r="G296" s="18" t="s">
        <v>826</v>
      </c>
      <c r="H296" s="25" t="s">
        <v>1692</v>
      </c>
      <c r="I296" s="10" t="s">
        <v>1177</v>
      </c>
      <c r="J296" s="10" t="s">
        <v>4604</v>
      </c>
      <c r="K296" s="10" t="s">
        <v>4604</v>
      </c>
      <c r="L296" s="14" t="s">
        <v>1327</v>
      </c>
      <c r="M296" s="21" t="s">
        <v>902</v>
      </c>
      <c r="N296" s="24" t="s">
        <v>902</v>
      </c>
      <c r="O296" s="58">
        <f>LEN(C296)</f>
        <v>3</v>
      </c>
    </row>
    <row r="297" spans="1:15" x14ac:dyDescent="0.35">
      <c r="A297" s="13" t="s">
        <v>3492</v>
      </c>
      <c r="B297" s="13" t="str">
        <f t="shared" si="14"/>
        <v>TxtStr_LOW_BATTERY,</v>
      </c>
      <c r="C297" s="10" t="s">
        <v>3491</v>
      </c>
      <c r="D297" s="10" t="s">
        <v>3493</v>
      </c>
      <c r="E297" s="14" t="s">
        <v>3495</v>
      </c>
      <c r="F297" s="10" t="s">
        <v>3494</v>
      </c>
      <c r="G297" s="83" t="s">
        <v>3497</v>
      </c>
      <c r="H297" s="10" t="s">
        <v>3498</v>
      </c>
      <c r="I297" s="10" t="s">
        <v>4209</v>
      </c>
      <c r="J297" s="10" t="s">
        <v>4605</v>
      </c>
      <c r="K297" s="10" t="s">
        <v>4606</v>
      </c>
      <c r="L297" s="10" t="s">
        <v>3955</v>
      </c>
      <c r="M297" s="83" t="s">
        <v>3496</v>
      </c>
      <c r="N297" s="83" t="s">
        <v>1718</v>
      </c>
      <c r="O297" s="58">
        <f>LEN(C297)</f>
        <v>11</v>
      </c>
    </row>
    <row r="298" spans="1:15" x14ac:dyDescent="0.35">
      <c r="A298" s="13" t="s">
        <v>3500</v>
      </c>
      <c r="B298" s="13" t="str">
        <f t="shared" si="14"/>
        <v>TxtStr_LOW_PO2,</v>
      </c>
      <c r="C298" s="10" t="s">
        <v>3499</v>
      </c>
      <c r="D298" s="10" t="s">
        <v>3501</v>
      </c>
      <c r="E298" s="14" t="s">
        <v>3503</v>
      </c>
      <c r="F298" s="10" t="s">
        <v>3502</v>
      </c>
      <c r="G298" s="83" t="s">
        <v>3506</v>
      </c>
      <c r="H298" s="25" t="s">
        <v>3507</v>
      </c>
      <c r="I298" s="10" t="s">
        <v>4210</v>
      </c>
      <c r="J298" s="10" t="s">
        <v>4607</v>
      </c>
      <c r="K298" s="10" t="s">
        <v>4608</v>
      </c>
      <c r="L298" s="10" t="s">
        <v>3956</v>
      </c>
      <c r="M298" s="83" t="s">
        <v>3504</v>
      </c>
      <c r="N298" s="83" t="s">
        <v>3505</v>
      </c>
      <c r="O298" s="13"/>
    </row>
    <row r="299" spans="1:15" x14ac:dyDescent="0.35">
      <c r="A299" s="13" t="s">
        <v>1857</v>
      </c>
      <c r="B299" s="13" t="str">
        <f t="shared" si="14"/>
        <v>TxtStr_LOW_SP,</v>
      </c>
      <c r="C299" s="10" t="s">
        <v>1858</v>
      </c>
      <c r="D299" s="10" t="s">
        <v>2307</v>
      </c>
      <c r="E299" s="10" t="s">
        <v>2610</v>
      </c>
      <c r="F299" s="10" t="s">
        <v>2308</v>
      </c>
      <c r="G299" s="10" t="s">
        <v>3027</v>
      </c>
      <c r="H299" s="10" t="s">
        <v>3028</v>
      </c>
      <c r="I299" s="10" t="s">
        <v>4211</v>
      </c>
      <c r="J299" s="10" t="s">
        <v>4609</v>
      </c>
      <c r="K299" s="10" t="s">
        <v>4610</v>
      </c>
      <c r="L299" s="10" t="s">
        <v>4104</v>
      </c>
      <c r="M299" s="10" t="s">
        <v>3025</v>
      </c>
      <c r="N299" s="10" t="s">
        <v>3026</v>
      </c>
      <c r="O299" s="58">
        <f>LEN(C299)</f>
        <v>6</v>
      </c>
    </row>
    <row r="300" spans="1:15" x14ac:dyDescent="0.35">
      <c r="A300" s="13" t="s">
        <v>3581</v>
      </c>
      <c r="B300" s="13" t="str">
        <f t="shared" si="14"/>
        <v>TxtStr_LOW_TEMP,</v>
      </c>
      <c r="C300" s="10" t="s">
        <v>3836</v>
      </c>
      <c r="D300" s="10" t="s">
        <v>3582</v>
      </c>
      <c r="E300" s="14" t="s">
        <v>120</v>
      </c>
      <c r="F300" s="10" t="s">
        <v>45</v>
      </c>
      <c r="G300" s="119" t="s">
        <v>5316</v>
      </c>
      <c r="H300" s="25" t="s">
        <v>1054</v>
      </c>
      <c r="I300" s="10" t="s">
        <v>4875</v>
      </c>
      <c r="J300" s="10" t="s">
        <v>4876</v>
      </c>
      <c r="K300" s="10" t="s">
        <v>4877</v>
      </c>
      <c r="L300" s="14" t="s">
        <v>3944</v>
      </c>
      <c r="M300" s="67" t="s">
        <v>3668</v>
      </c>
      <c r="N300" s="24" t="s">
        <v>1439</v>
      </c>
      <c r="O300" s="58">
        <f>LEN(C300)</f>
        <v>9</v>
      </c>
    </row>
    <row r="301" spans="1:15" x14ac:dyDescent="0.35">
      <c r="A301" s="13" t="s">
        <v>85</v>
      </c>
      <c r="B301" s="13" t="str">
        <f t="shared" si="14"/>
        <v>TxtStr_M_D,</v>
      </c>
      <c r="C301" s="10" t="s">
        <v>3589</v>
      </c>
      <c r="D301" s="10" t="s">
        <v>119</v>
      </c>
      <c r="E301" s="14" t="s">
        <v>218</v>
      </c>
      <c r="F301" s="10" t="s">
        <v>259</v>
      </c>
      <c r="G301" s="18" t="s">
        <v>1625</v>
      </c>
      <c r="H301" s="25" t="s">
        <v>21</v>
      </c>
      <c r="I301" s="10" t="s">
        <v>4894</v>
      </c>
      <c r="J301" s="10" t="s">
        <v>1538</v>
      </c>
      <c r="K301" s="10" t="s">
        <v>1538</v>
      </c>
      <c r="L301" s="14" t="s">
        <v>1328</v>
      </c>
      <c r="M301" s="21" t="s">
        <v>21</v>
      </c>
      <c r="N301" s="24" t="s">
        <v>1437</v>
      </c>
      <c r="O301" s="58">
        <f>LEN(C301)</f>
        <v>3</v>
      </c>
    </row>
    <row r="302" spans="1:15" x14ac:dyDescent="0.35">
      <c r="A302" s="13" t="s">
        <v>510</v>
      </c>
      <c r="B302" s="13" t="str">
        <f t="shared" si="14"/>
        <v>TxtStr_M_D_Y,</v>
      </c>
      <c r="C302" s="10" t="s">
        <v>3588</v>
      </c>
      <c r="D302" s="10" t="s">
        <v>511</v>
      </c>
      <c r="E302" s="14" t="s">
        <v>554</v>
      </c>
      <c r="F302" s="10" t="s">
        <v>615</v>
      </c>
      <c r="G302" s="18" t="s">
        <v>1626</v>
      </c>
      <c r="H302" s="25" t="s">
        <v>1048</v>
      </c>
      <c r="I302" s="10" t="s">
        <v>4888</v>
      </c>
      <c r="J302" s="10" t="s">
        <v>4889</v>
      </c>
      <c r="K302" s="10" t="s">
        <v>4889</v>
      </c>
      <c r="L302" s="14" t="s">
        <v>4895</v>
      </c>
      <c r="M302" s="89" t="s">
        <v>3797</v>
      </c>
      <c r="N302" s="89" t="s">
        <v>3797</v>
      </c>
      <c r="O302" s="58">
        <f>LEN(C302)</f>
        <v>5</v>
      </c>
    </row>
    <row r="303" spans="1:15" x14ac:dyDescent="0.35">
      <c r="A303" s="13" t="s">
        <v>3704</v>
      </c>
      <c r="B303" s="13" t="str">
        <f t="shared" si="14"/>
        <v>TxtStr_MAGENTA,</v>
      </c>
      <c r="C303" s="10" t="s">
        <v>3704</v>
      </c>
      <c r="D303" s="10" t="s">
        <v>3704</v>
      </c>
      <c r="E303" s="14" t="s">
        <v>3704</v>
      </c>
      <c r="F303" s="10" t="s">
        <v>3704</v>
      </c>
      <c r="G303" s="10" t="s">
        <v>3717</v>
      </c>
      <c r="H303" s="14" t="s">
        <v>3704</v>
      </c>
      <c r="I303" s="10" t="s">
        <v>4324</v>
      </c>
      <c r="J303" s="10" t="s">
        <v>4853</v>
      </c>
      <c r="K303" s="10" t="s">
        <v>4854</v>
      </c>
      <c r="L303" s="10" t="s">
        <v>4063</v>
      </c>
      <c r="M303" s="10" t="s">
        <v>3704</v>
      </c>
      <c r="N303" s="10" t="s">
        <v>3704</v>
      </c>
      <c r="O303" s="13"/>
    </row>
    <row r="304" spans="1:15" x14ac:dyDescent="0.35">
      <c r="A304" s="13" t="s">
        <v>1873</v>
      </c>
      <c r="B304" s="13" t="str">
        <f t="shared" si="14"/>
        <v>TxtStr_MAIN_DISPLAY,</v>
      </c>
      <c r="C304" s="10" t="s">
        <v>1874</v>
      </c>
      <c r="D304" s="10" t="s">
        <v>2155</v>
      </c>
      <c r="E304" s="10" t="s">
        <v>2157</v>
      </c>
      <c r="F304" s="10" t="s">
        <v>2156</v>
      </c>
      <c r="G304" s="10" t="s">
        <v>3031</v>
      </c>
      <c r="H304" s="10" t="s">
        <v>3032</v>
      </c>
      <c r="I304" s="10" t="s">
        <v>4212</v>
      </c>
      <c r="J304" s="10" t="s">
        <v>4611</v>
      </c>
      <c r="K304" s="10" t="s">
        <v>4612</v>
      </c>
      <c r="L304" s="10" t="s">
        <v>3958</v>
      </c>
      <c r="M304" s="10" t="s">
        <v>3029</v>
      </c>
      <c r="N304" s="10" t="s">
        <v>3030</v>
      </c>
      <c r="O304" s="58">
        <f>LEN(C304)</f>
        <v>12</v>
      </c>
    </row>
    <row r="305" spans="1:15" x14ac:dyDescent="0.35">
      <c r="A305" s="13" t="s">
        <v>177</v>
      </c>
      <c r="B305" s="13" t="str">
        <f t="shared" si="14"/>
        <v>TxtStr_MAIN_MENU,</v>
      </c>
      <c r="C305" s="10" t="s">
        <v>176</v>
      </c>
      <c r="D305" s="10" t="s">
        <v>501</v>
      </c>
      <c r="E305" s="14" t="s">
        <v>212</v>
      </c>
      <c r="F305" s="10" t="s">
        <v>627</v>
      </c>
      <c r="G305" s="90" t="s">
        <v>1627</v>
      </c>
      <c r="H305" s="25" t="s">
        <v>1043</v>
      </c>
      <c r="I305" s="10" t="s">
        <v>1178</v>
      </c>
      <c r="J305" s="10" t="s">
        <v>1539</v>
      </c>
      <c r="K305" s="10" t="s">
        <v>4613</v>
      </c>
      <c r="L305" s="14" t="s">
        <v>1329</v>
      </c>
      <c r="M305" s="90" t="s">
        <v>212</v>
      </c>
      <c r="N305" s="24" t="s">
        <v>212</v>
      </c>
      <c r="O305" s="58">
        <f>LEN(C305)</f>
        <v>9</v>
      </c>
    </row>
    <row r="306" spans="1:15" x14ac:dyDescent="0.35">
      <c r="A306" s="13" t="s">
        <v>3641</v>
      </c>
      <c r="B306" s="13" t="str">
        <f t="shared" si="14"/>
        <v>TxtStr_MANUFACTURER,</v>
      </c>
      <c r="C306" s="52" t="s">
        <v>3641</v>
      </c>
      <c r="D306" s="118" t="s">
        <v>5305</v>
      </c>
      <c r="E306" s="50" t="s">
        <v>4904</v>
      </c>
      <c r="F306" s="117" t="s">
        <v>5284</v>
      </c>
      <c r="G306" s="52" t="s">
        <v>4980</v>
      </c>
      <c r="H306" s="117" t="s">
        <v>5285</v>
      </c>
      <c r="I306" s="49" t="s">
        <v>4899</v>
      </c>
      <c r="J306" s="51" t="s">
        <v>4905</v>
      </c>
      <c r="K306" s="51" t="s">
        <v>4906</v>
      </c>
      <c r="L306" s="14" t="s">
        <v>4956</v>
      </c>
      <c r="M306" s="120" t="s">
        <v>5304</v>
      </c>
      <c r="N306" s="120" t="s">
        <v>5304</v>
      </c>
      <c r="O306" s="58">
        <f>LEN(C306)</f>
        <v>12</v>
      </c>
    </row>
    <row r="307" spans="1:15" x14ac:dyDescent="0.35">
      <c r="A307" s="13" t="s">
        <v>338</v>
      </c>
      <c r="B307" s="13" t="str">
        <f t="shared" si="14"/>
        <v>TxtStr_MAX,</v>
      </c>
      <c r="C307" s="10" t="s">
        <v>338</v>
      </c>
      <c r="D307" s="10" t="s">
        <v>338</v>
      </c>
      <c r="E307" s="10" t="s">
        <v>338</v>
      </c>
      <c r="F307" s="10" t="s">
        <v>338</v>
      </c>
      <c r="G307" s="18" t="s">
        <v>1628</v>
      </c>
      <c r="H307" s="25" t="s">
        <v>1049</v>
      </c>
      <c r="I307" s="10" t="s">
        <v>1179</v>
      </c>
      <c r="J307" s="10" t="s">
        <v>1540</v>
      </c>
      <c r="K307" s="34" t="s">
        <v>1540</v>
      </c>
      <c r="L307" s="14" t="s">
        <v>1330</v>
      </c>
      <c r="M307" s="21" t="s">
        <v>338</v>
      </c>
      <c r="N307" s="24" t="s">
        <v>338</v>
      </c>
      <c r="O307" s="58">
        <f>LEN(C307)</f>
        <v>3</v>
      </c>
    </row>
    <row r="308" spans="1:15" x14ac:dyDescent="0.35">
      <c r="A308" s="13" t="s">
        <v>3630</v>
      </c>
      <c r="B308" s="13" t="str">
        <f t="shared" si="14"/>
        <v>TxtStr_MAX_D,</v>
      </c>
      <c r="C308" s="13" t="s">
        <v>3629</v>
      </c>
      <c r="D308" s="10" t="s">
        <v>3761</v>
      </c>
      <c r="E308" s="14" t="s">
        <v>2289</v>
      </c>
      <c r="F308" s="10" t="s">
        <v>260</v>
      </c>
      <c r="G308" s="91" t="s">
        <v>3631</v>
      </c>
      <c r="H308" s="25" t="s">
        <v>3632</v>
      </c>
      <c r="I308" s="10" t="s">
        <v>1180</v>
      </c>
      <c r="J308" s="10" t="s">
        <v>4614</v>
      </c>
      <c r="K308" s="10" t="s">
        <v>4614</v>
      </c>
      <c r="L308" s="10" t="s">
        <v>3957</v>
      </c>
      <c r="M308" s="10" t="s">
        <v>2977</v>
      </c>
      <c r="N308" s="10" t="s">
        <v>1665</v>
      </c>
      <c r="O308" s="13"/>
    </row>
    <row r="309" spans="1:15" x14ac:dyDescent="0.35">
      <c r="A309" s="13" t="s">
        <v>86</v>
      </c>
      <c r="B309" s="13" t="str">
        <f t="shared" si="14"/>
        <v>TxtStr_MAX_DEPTH,</v>
      </c>
      <c r="C309" s="10" t="s">
        <v>24</v>
      </c>
      <c r="D309" s="10" t="s">
        <v>3761</v>
      </c>
      <c r="E309" s="14" t="s">
        <v>563</v>
      </c>
      <c r="F309" s="10" t="s">
        <v>260</v>
      </c>
      <c r="G309" s="18" t="s">
        <v>1629</v>
      </c>
      <c r="H309" s="25" t="s">
        <v>3632</v>
      </c>
      <c r="I309" s="10" t="s">
        <v>1180</v>
      </c>
      <c r="J309" s="10" t="s">
        <v>4614</v>
      </c>
      <c r="K309" s="10" t="s">
        <v>4614</v>
      </c>
      <c r="L309" s="14" t="s">
        <v>3957</v>
      </c>
      <c r="M309" s="10" t="s">
        <v>2977</v>
      </c>
      <c r="N309" s="24" t="s">
        <v>1665</v>
      </c>
      <c r="O309" s="58">
        <f t="shared" ref="O309:O325" si="16">LEN(C309)</f>
        <v>9</v>
      </c>
    </row>
    <row r="310" spans="1:15" x14ac:dyDescent="0.35">
      <c r="A310" s="13" t="s">
        <v>1788</v>
      </c>
      <c r="B310" s="13" t="str">
        <f t="shared" si="14"/>
        <v>TxtStr_MAX_DEPTH_Abb_1,</v>
      </c>
      <c r="C310" s="10" t="s">
        <v>338</v>
      </c>
      <c r="D310" s="10" t="s">
        <v>565</v>
      </c>
      <c r="E310" s="14" t="s">
        <v>514</v>
      </c>
      <c r="F310" s="10" t="s">
        <v>338</v>
      </c>
      <c r="G310" s="92" t="s">
        <v>1628</v>
      </c>
      <c r="H310" s="10" t="s">
        <v>5032</v>
      </c>
      <c r="I310" s="10" t="s">
        <v>1179</v>
      </c>
      <c r="J310" s="10" t="s">
        <v>1541</v>
      </c>
      <c r="K310" s="34" t="s">
        <v>1541</v>
      </c>
      <c r="L310" s="14" t="s">
        <v>1331</v>
      </c>
      <c r="M310" s="92" t="s">
        <v>565</v>
      </c>
      <c r="N310" s="24" t="s">
        <v>565</v>
      </c>
      <c r="O310" s="58">
        <f t="shared" si="16"/>
        <v>3</v>
      </c>
    </row>
    <row r="311" spans="1:15" x14ac:dyDescent="0.35">
      <c r="A311" s="13" t="s">
        <v>1789</v>
      </c>
      <c r="B311" s="13" t="str">
        <f t="shared" si="14"/>
        <v>TxtStr_MAX_DEPTH_Abb_2,</v>
      </c>
      <c r="C311" s="10" t="s">
        <v>289</v>
      </c>
      <c r="D311" s="10" t="s">
        <v>1790</v>
      </c>
      <c r="E311" s="14" t="s">
        <v>338</v>
      </c>
      <c r="F311" s="10" t="s">
        <v>309</v>
      </c>
      <c r="G311" s="92" t="s">
        <v>800</v>
      </c>
      <c r="H311" s="25" t="s">
        <v>1791</v>
      </c>
      <c r="I311" s="10" t="s">
        <v>1180</v>
      </c>
      <c r="J311" s="10" t="s">
        <v>1498</v>
      </c>
      <c r="K311" s="10" t="s">
        <v>1498</v>
      </c>
      <c r="L311" s="14" t="s">
        <v>1331</v>
      </c>
      <c r="M311" s="92" t="s">
        <v>338</v>
      </c>
      <c r="N311" s="24" t="s">
        <v>338</v>
      </c>
      <c r="O311" s="58">
        <f t="shared" si="16"/>
        <v>5</v>
      </c>
    </row>
    <row r="312" spans="1:15" x14ac:dyDescent="0.35">
      <c r="A312" s="13" t="s">
        <v>358</v>
      </c>
      <c r="B312" s="13" t="str">
        <f t="shared" si="14"/>
        <v>TxtStr_MAX_DIVET,</v>
      </c>
      <c r="C312" s="10" t="s">
        <v>354</v>
      </c>
      <c r="D312" s="10" t="s">
        <v>413</v>
      </c>
      <c r="E312" s="10" t="s">
        <v>436</v>
      </c>
      <c r="F312" s="10" t="s">
        <v>616</v>
      </c>
      <c r="G312" s="18" t="s">
        <v>1630</v>
      </c>
      <c r="H312" s="25" t="s">
        <v>1051</v>
      </c>
      <c r="I312" s="10" t="s">
        <v>1181</v>
      </c>
      <c r="J312" s="10" t="s">
        <v>1542</v>
      </c>
      <c r="K312" s="10" t="s">
        <v>4580</v>
      </c>
      <c r="L312" s="14" t="s">
        <v>1332</v>
      </c>
      <c r="M312" s="21" t="s">
        <v>960</v>
      </c>
      <c r="N312" s="24" t="s">
        <v>1733</v>
      </c>
      <c r="O312" s="58">
        <f t="shared" si="16"/>
        <v>10</v>
      </c>
    </row>
    <row r="313" spans="1:15" x14ac:dyDescent="0.35">
      <c r="A313" s="13" t="s">
        <v>360</v>
      </c>
      <c r="B313" s="13" t="str">
        <f t="shared" si="14"/>
        <v>TxtStr_MAX_ELEV,</v>
      </c>
      <c r="C313" s="10" t="s">
        <v>356</v>
      </c>
      <c r="D313" s="10" t="s">
        <v>414</v>
      </c>
      <c r="E313" s="10" t="s">
        <v>437</v>
      </c>
      <c r="F313" s="10" t="s">
        <v>1583</v>
      </c>
      <c r="G313" s="18" t="s">
        <v>1631</v>
      </c>
      <c r="H313" s="25" t="s">
        <v>1693</v>
      </c>
      <c r="I313" s="10" t="s">
        <v>1182</v>
      </c>
      <c r="J313" s="10" t="s">
        <v>4579</v>
      </c>
      <c r="K313" s="10" t="s">
        <v>4579</v>
      </c>
      <c r="L313" s="14" t="s">
        <v>1333</v>
      </c>
      <c r="M313" s="21" t="s">
        <v>1666</v>
      </c>
      <c r="N313" s="24" t="s">
        <v>437</v>
      </c>
      <c r="O313" s="58">
        <f t="shared" si="16"/>
        <v>8</v>
      </c>
    </row>
    <row r="314" spans="1:15" x14ac:dyDescent="0.35">
      <c r="A314" s="13" t="s">
        <v>87</v>
      </c>
      <c r="B314" s="13" t="str">
        <f t="shared" si="14"/>
        <v>TxtStr_MAX_PO2,</v>
      </c>
      <c r="C314" s="10" t="s">
        <v>51</v>
      </c>
      <c r="D314" s="10" t="s">
        <v>51</v>
      </c>
      <c r="E314" s="14" t="s">
        <v>219</v>
      </c>
      <c r="F314" s="10" t="s">
        <v>51</v>
      </c>
      <c r="G314" s="18" t="s">
        <v>1632</v>
      </c>
      <c r="H314" s="25" t="s">
        <v>1052</v>
      </c>
      <c r="I314" s="10" t="s">
        <v>1183</v>
      </c>
      <c r="J314" s="10" t="s">
        <v>4615</v>
      </c>
      <c r="K314" s="10" t="s">
        <v>4616</v>
      </c>
      <c r="L314" s="14" t="s">
        <v>1334</v>
      </c>
      <c r="M314" s="67" t="s">
        <v>51</v>
      </c>
      <c r="N314" s="24" t="s">
        <v>3685</v>
      </c>
      <c r="O314" s="58">
        <f t="shared" si="16"/>
        <v>7</v>
      </c>
    </row>
    <row r="315" spans="1:15" x14ac:dyDescent="0.35">
      <c r="A315" s="65" t="s">
        <v>1901</v>
      </c>
      <c r="B315" s="13" t="str">
        <f t="shared" si="14"/>
        <v>TxtStr_MEDIUM,</v>
      </c>
      <c r="C315" s="10" t="s">
        <v>1901</v>
      </c>
      <c r="D315" s="10" t="s">
        <v>1901</v>
      </c>
      <c r="E315" s="10" t="s">
        <v>2310</v>
      </c>
      <c r="F315" s="10" t="s">
        <v>2309</v>
      </c>
      <c r="G315" s="10" t="s">
        <v>3035</v>
      </c>
      <c r="H315" s="10" t="s">
        <v>3036</v>
      </c>
      <c r="I315" s="10" t="s">
        <v>4213</v>
      </c>
      <c r="J315" s="10" t="s">
        <v>4617</v>
      </c>
      <c r="K315" s="10" t="s">
        <v>4617</v>
      </c>
      <c r="L315" s="10" t="s">
        <v>3959</v>
      </c>
      <c r="M315" s="10" t="s">
        <v>3033</v>
      </c>
      <c r="N315" s="10" t="s">
        <v>3034</v>
      </c>
      <c r="O315" s="58">
        <f t="shared" si="16"/>
        <v>6</v>
      </c>
    </row>
    <row r="316" spans="1:15" x14ac:dyDescent="0.35">
      <c r="A316" s="13" t="s">
        <v>524</v>
      </c>
      <c r="B316" s="13" t="str">
        <f t="shared" si="14"/>
        <v>TxtStr_METRIC,</v>
      </c>
      <c r="C316" s="10" t="s">
        <v>524</v>
      </c>
      <c r="D316" s="10" t="s">
        <v>525</v>
      </c>
      <c r="E316" s="14" t="s">
        <v>553</v>
      </c>
      <c r="F316" s="10" t="s">
        <v>617</v>
      </c>
      <c r="G316" s="18" t="s">
        <v>1633</v>
      </c>
      <c r="H316" s="25" t="s">
        <v>1053</v>
      </c>
      <c r="I316" s="10" t="s">
        <v>1184</v>
      </c>
      <c r="J316" s="15" t="s">
        <v>1543</v>
      </c>
      <c r="K316" s="15" t="s">
        <v>1543</v>
      </c>
      <c r="L316" s="14" t="s">
        <v>1335</v>
      </c>
      <c r="M316" s="21" t="s">
        <v>961</v>
      </c>
      <c r="N316" s="24" t="s">
        <v>1438</v>
      </c>
      <c r="O316" s="58">
        <f t="shared" si="16"/>
        <v>6</v>
      </c>
    </row>
    <row r="317" spans="1:15" x14ac:dyDescent="0.35">
      <c r="A317" s="13" t="s">
        <v>25</v>
      </c>
      <c r="B317" s="13" t="str">
        <f t="shared" si="14"/>
        <v>TxtStr_MIN,</v>
      </c>
      <c r="C317" s="10" t="s">
        <v>25</v>
      </c>
      <c r="D317" s="10" t="s">
        <v>25</v>
      </c>
      <c r="E317" s="14" t="s">
        <v>25</v>
      </c>
      <c r="F317" s="10" t="s">
        <v>25</v>
      </c>
      <c r="G317" s="18" t="s">
        <v>25</v>
      </c>
      <c r="H317" s="25" t="s">
        <v>25</v>
      </c>
      <c r="I317" s="10" t="s">
        <v>1185</v>
      </c>
      <c r="J317" s="10" t="s">
        <v>1544</v>
      </c>
      <c r="K317" s="10" t="s">
        <v>5003</v>
      </c>
      <c r="L317" s="14" t="s">
        <v>1336</v>
      </c>
      <c r="M317" s="21" t="s">
        <v>25</v>
      </c>
      <c r="N317" s="24" t="s">
        <v>25</v>
      </c>
      <c r="O317" s="58">
        <f t="shared" si="16"/>
        <v>3</v>
      </c>
    </row>
    <row r="318" spans="1:15" x14ac:dyDescent="0.35">
      <c r="A318" s="13" t="s">
        <v>75</v>
      </c>
      <c r="B318" s="13" t="str">
        <f t="shared" si="14"/>
        <v>TxtStr_MIN_SEC,</v>
      </c>
      <c r="C318" s="10" t="s">
        <v>32</v>
      </c>
      <c r="D318" s="10" t="s">
        <v>32</v>
      </c>
      <c r="E318" s="14" t="s">
        <v>32</v>
      </c>
      <c r="F318" s="10" t="s">
        <v>261</v>
      </c>
      <c r="G318" s="18" t="s">
        <v>1634</v>
      </c>
      <c r="H318" s="25" t="s">
        <v>261</v>
      </c>
      <c r="I318" s="10" t="s">
        <v>1186</v>
      </c>
      <c r="J318" s="10" t="s">
        <v>1545</v>
      </c>
      <c r="K318" s="10" t="s">
        <v>1545</v>
      </c>
      <c r="L318" s="14" t="s">
        <v>1337</v>
      </c>
      <c r="M318" s="21" t="s">
        <v>962</v>
      </c>
      <c r="N318" s="24" t="s">
        <v>962</v>
      </c>
      <c r="O318" s="58">
        <f t="shared" si="16"/>
        <v>7</v>
      </c>
    </row>
    <row r="319" spans="1:15" ht="43.5" x14ac:dyDescent="0.35">
      <c r="A319" s="13" t="s">
        <v>3441</v>
      </c>
      <c r="B319" s="13" t="str">
        <f t="shared" si="14"/>
        <v>TxtStr_MISSED_DECO,</v>
      </c>
      <c r="C319" s="10" t="s">
        <v>3442</v>
      </c>
      <c r="D319" s="10" t="s">
        <v>3443</v>
      </c>
      <c r="E319" s="10" t="s">
        <v>3445</v>
      </c>
      <c r="F319" s="10" t="s">
        <v>3444</v>
      </c>
      <c r="G319" s="10" t="s">
        <v>3448</v>
      </c>
      <c r="H319" s="10" t="s">
        <v>3449</v>
      </c>
      <c r="I319" s="10" t="s">
        <v>1111</v>
      </c>
      <c r="J319" s="10" t="s">
        <v>4618</v>
      </c>
      <c r="K319" s="10" t="s">
        <v>4619</v>
      </c>
      <c r="L319" s="10" t="s">
        <v>3960</v>
      </c>
      <c r="M319" s="10" t="s">
        <v>3446</v>
      </c>
      <c r="N319" s="10" t="s">
        <v>3447</v>
      </c>
      <c r="O319" s="58">
        <f t="shared" si="16"/>
        <v>11</v>
      </c>
    </row>
    <row r="320" spans="1:15" x14ac:dyDescent="0.35">
      <c r="A320" s="13" t="s">
        <v>351</v>
      </c>
      <c r="B320" s="13" t="str">
        <f t="shared" si="14"/>
        <v>TxtStr_MOD,</v>
      </c>
      <c r="C320" s="10" t="s">
        <v>351</v>
      </c>
      <c r="D320" s="10" t="s">
        <v>351</v>
      </c>
      <c r="E320" s="10" t="s">
        <v>351</v>
      </c>
      <c r="F320" s="10" t="s">
        <v>351</v>
      </c>
      <c r="G320" s="18" t="s">
        <v>351</v>
      </c>
      <c r="H320" s="25" t="s">
        <v>351</v>
      </c>
      <c r="I320" s="10" t="s">
        <v>351</v>
      </c>
      <c r="J320" s="10" t="s">
        <v>351</v>
      </c>
      <c r="K320" s="10" t="s">
        <v>351</v>
      </c>
      <c r="L320" s="14" t="s">
        <v>1338</v>
      </c>
      <c r="M320" s="67" t="s">
        <v>351</v>
      </c>
      <c r="N320" s="24" t="s">
        <v>351</v>
      </c>
      <c r="O320" s="58">
        <f t="shared" si="16"/>
        <v>3</v>
      </c>
    </row>
    <row r="321" spans="1:15" x14ac:dyDescent="0.35">
      <c r="A321" s="13" t="s">
        <v>37</v>
      </c>
      <c r="B321" s="13" t="str">
        <f t="shared" si="14"/>
        <v>TxtStr_MODE,</v>
      </c>
      <c r="C321" s="11" t="s">
        <v>37</v>
      </c>
      <c r="D321" s="10" t="s">
        <v>121</v>
      </c>
      <c r="E321" s="14" t="s">
        <v>37</v>
      </c>
      <c r="F321" s="10" t="s">
        <v>262</v>
      </c>
      <c r="G321" s="18" t="s">
        <v>795</v>
      </c>
      <c r="H321" s="25" t="s">
        <v>1055</v>
      </c>
      <c r="I321" s="10" t="s">
        <v>1187</v>
      </c>
      <c r="J321" s="14" t="s">
        <v>1465</v>
      </c>
      <c r="K321" s="14" t="s">
        <v>1465</v>
      </c>
      <c r="L321" s="14" t="s">
        <v>1339</v>
      </c>
      <c r="M321" s="21" t="s">
        <v>963</v>
      </c>
      <c r="N321" s="24" t="s">
        <v>963</v>
      </c>
      <c r="O321" s="58">
        <f t="shared" si="16"/>
        <v>4</v>
      </c>
    </row>
    <row r="322" spans="1:15" x14ac:dyDescent="0.35">
      <c r="A322" s="13" t="s">
        <v>5</v>
      </c>
      <c r="B322" s="13" t="str">
        <f t="shared" ref="B322:B385" si="17">CONCATENATE("TxtStr_",A322,",")</f>
        <v>TxtStr_MODEL,</v>
      </c>
      <c r="C322" s="10" t="s">
        <v>5</v>
      </c>
      <c r="D322" s="10" t="s">
        <v>122</v>
      </c>
      <c r="E322" s="14" t="s">
        <v>231</v>
      </c>
      <c r="F322" s="10" t="s">
        <v>263</v>
      </c>
      <c r="G322" s="18" t="s">
        <v>5</v>
      </c>
      <c r="H322" s="25" t="s">
        <v>5</v>
      </c>
      <c r="I322" s="10" t="s">
        <v>1188</v>
      </c>
      <c r="J322" s="10" t="s">
        <v>1547</v>
      </c>
      <c r="K322" s="10" t="s">
        <v>4620</v>
      </c>
      <c r="L322" s="14" t="s">
        <v>1340</v>
      </c>
      <c r="M322" s="21" t="s">
        <v>964</v>
      </c>
      <c r="N322" s="24" t="s">
        <v>964</v>
      </c>
      <c r="O322" s="58">
        <f t="shared" si="16"/>
        <v>5</v>
      </c>
    </row>
    <row r="323" spans="1:15" x14ac:dyDescent="0.35">
      <c r="A323" s="13" t="s">
        <v>370</v>
      </c>
      <c r="B323" s="13" t="str">
        <f t="shared" si="17"/>
        <v>TxtStr_MORE_DATA,</v>
      </c>
      <c r="C323" s="10" t="s">
        <v>369</v>
      </c>
      <c r="D323" s="10" t="s">
        <v>415</v>
      </c>
      <c r="E323" s="14" t="s">
        <v>438</v>
      </c>
      <c r="F323" s="10" t="s">
        <v>618</v>
      </c>
      <c r="G323" s="93" t="s">
        <v>1765</v>
      </c>
      <c r="H323" s="25" t="s">
        <v>1056</v>
      </c>
      <c r="I323" s="10" t="s">
        <v>1189</v>
      </c>
      <c r="J323" s="10" t="s">
        <v>1548</v>
      </c>
      <c r="K323" s="15" t="s">
        <v>5176</v>
      </c>
      <c r="L323" s="14" t="s">
        <v>1341</v>
      </c>
      <c r="M323" s="21" t="s">
        <v>965</v>
      </c>
      <c r="N323" s="24" t="s">
        <v>1440</v>
      </c>
      <c r="O323" s="58">
        <f t="shared" si="16"/>
        <v>9</v>
      </c>
    </row>
    <row r="324" spans="1:15" x14ac:dyDescent="0.35">
      <c r="A324" s="13" t="s">
        <v>532</v>
      </c>
      <c r="B324" s="13" t="str">
        <f t="shared" si="17"/>
        <v>TxtStr_MORE_DIVE_DATA,</v>
      </c>
      <c r="C324" s="10" t="s">
        <v>533</v>
      </c>
      <c r="D324" s="10" t="s">
        <v>534</v>
      </c>
      <c r="E324" s="10" t="s">
        <v>438</v>
      </c>
      <c r="F324" s="10" t="s">
        <v>619</v>
      </c>
      <c r="G324" s="93" t="s">
        <v>1440</v>
      </c>
      <c r="H324" s="25" t="s">
        <v>1056</v>
      </c>
      <c r="I324" s="10" t="s">
        <v>1190</v>
      </c>
      <c r="J324" s="10" t="s">
        <v>1549</v>
      </c>
      <c r="K324" s="15" t="s">
        <v>5175</v>
      </c>
      <c r="L324" s="14" t="s">
        <v>1342</v>
      </c>
      <c r="M324" s="21" t="s">
        <v>966</v>
      </c>
      <c r="N324" s="24" t="s">
        <v>1440</v>
      </c>
      <c r="O324" s="58">
        <f t="shared" si="16"/>
        <v>14</v>
      </c>
    </row>
    <row r="325" spans="1:15" x14ac:dyDescent="0.35">
      <c r="A325" s="13" t="s">
        <v>60</v>
      </c>
      <c r="B325" s="13" t="str">
        <f t="shared" si="17"/>
        <v>TxtStr_MY_INFO,</v>
      </c>
      <c r="C325" s="48" t="s">
        <v>2</v>
      </c>
      <c r="D325" s="10" t="s">
        <v>123</v>
      </c>
      <c r="E325" s="14" t="s">
        <v>232</v>
      </c>
      <c r="F325" s="10" t="s">
        <v>264</v>
      </c>
      <c r="G325" s="18" t="s">
        <v>829</v>
      </c>
      <c r="H325" s="25" t="s">
        <v>1057</v>
      </c>
      <c r="I325" s="10" t="s">
        <v>1191</v>
      </c>
      <c r="J325" s="14" t="s">
        <v>4623</v>
      </c>
      <c r="K325" s="14" t="s">
        <v>4624</v>
      </c>
      <c r="L325" s="14" t="s">
        <v>1343</v>
      </c>
      <c r="M325" s="21" t="s">
        <v>967</v>
      </c>
      <c r="N325" s="24" t="s">
        <v>3801</v>
      </c>
      <c r="O325" s="58">
        <f t="shared" si="16"/>
        <v>7</v>
      </c>
    </row>
    <row r="326" spans="1:15" ht="29" x14ac:dyDescent="0.35">
      <c r="A326" s="13" t="s">
        <v>2647</v>
      </c>
      <c r="B326" s="13" t="str">
        <f t="shared" si="17"/>
        <v>TxtStr_MY_INFO_1,</v>
      </c>
      <c r="C326" s="10" t="s">
        <v>2651</v>
      </c>
      <c r="D326" s="10" t="s">
        <v>4908</v>
      </c>
      <c r="E326" s="10" t="s">
        <v>2654</v>
      </c>
      <c r="F326" s="10" t="s">
        <v>4901</v>
      </c>
      <c r="G326" s="10" t="s">
        <v>3388</v>
      </c>
      <c r="H326" s="10" t="s">
        <v>3391</v>
      </c>
      <c r="I326" s="10" t="s">
        <v>4214</v>
      </c>
      <c r="J326" s="10" t="s">
        <v>4625</v>
      </c>
      <c r="K326" s="10" t="s">
        <v>4625</v>
      </c>
      <c r="L326" s="10" t="s">
        <v>5049</v>
      </c>
      <c r="M326" s="10" t="s">
        <v>3382</v>
      </c>
      <c r="N326" s="10" t="s">
        <v>2651</v>
      </c>
    </row>
    <row r="327" spans="1:15" x14ac:dyDescent="0.35">
      <c r="A327" s="13" t="s">
        <v>2648</v>
      </c>
      <c r="B327" s="13" t="str">
        <f t="shared" si="17"/>
        <v>TxtStr_MY_INFO_2,</v>
      </c>
      <c r="C327" s="10" t="s">
        <v>2652</v>
      </c>
      <c r="D327" s="10" t="s">
        <v>4909</v>
      </c>
      <c r="E327" s="10" t="s">
        <v>2655</v>
      </c>
      <c r="F327" s="10" t="s">
        <v>4902</v>
      </c>
      <c r="G327" s="10" t="s">
        <v>3389</v>
      </c>
      <c r="H327" s="10" t="s">
        <v>3392</v>
      </c>
      <c r="I327" s="10" t="s">
        <v>4216</v>
      </c>
      <c r="J327" s="10" t="s">
        <v>4626</v>
      </c>
      <c r="K327" s="10" t="s">
        <v>4628</v>
      </c>
      <c r="L327" s="10" t="s">
        <v>5050</v>
      </c>
      <c r="M327" s="10" t="s">
        <v>3383</v>
      </c>
      <c r="N327" s="10" t="s">
        <v>3386</v>
      </c>
    </row>
    <row r="328" spans="1:15" ht="29" x14ac:dyDescent="0.35">
      <c r="A328" s="13" t="s">
        <v>2649</v>
      </c>
      <c r="B328" s="13" t="str">
        <f t="shared" si="17"/>
        <v>TxtStr_MY_INFO_3,</v>
      </c>
      <c r="C328" s="10" t="s">
        <v>2653</v>
      </c>
      <c r="D328" s="10" t="s">
        <v>4910</v>
      </c>
      <c r="E328" s="10" t="s">
        <v>2656</v>
      </c>
      <c r="F328" s="10" t="s">
        <v>4903</v>
      </c>
      <c r="G328" s="10" t="s">
        <v>3390</v>
      </c>
      <c r="H328" s="10" t="s">
        <v>3393</v>
      </c>
      <c r="I328" s="10" t="s">
        <v>4215</v>
      </c>
      <c r="J328" s="10" t="s">
        <v>4627</v>
      </c>
      <c r="K328" s="10" t="s">
        <v>4629</v>
      </c>
      <c r="L328" s="10" t="s">
        <v>3961</v>
      </c>
      <c r="M328" s="10" t="s">
        <v>3384</v>
      </c>
      <c r="N328" s="10" t="s">
        <v>3387</v>
      </c>
    </row>
    <row r="329" spans="1:15" x14ac:dyDescent="0.35">
      <c r="A329" s="13" t="s">
        <v>2650</v>
      </c>
      <c r="B329" s="13" t="str">
        <f t="shared" si="17"/>
        <v>TxtStr_MY_INFO_4,</v>
      </c>
      <c r="C329" s="10" t="s">
        <v>5032</v>
      </c>
      <c r="D329" s="10" t="s">
        <v>5032</v>
      </c>
      <c r="E329" s="10" t="s">
        <v>2657</v>
      </c>
      <c r="F329" s="10" t="s">
        <v>5032</v>
      </c>
      <c r="G329" s="10" t="s">
        <v>5032</v>
      </c>
      <c r="H329" s="10" t="s">
        <v>5032</v>
      </c>
      <c r="I329" s="10" t="s">
        <v>5032</v>
      </c>
      <c r="J329" s="10" t="s">
        <v>5032</v>
      </c>
      <c r="K329" s="10" t="s">
        <v>5032</v>
      </c>
      <c r="L329" s="10" t="s">
        <v>5032</v>
      </c>
      <c r="M329" s="10" t="s">
        <v>3385</v>
      </c>
      <c r="N329" s="10" t="s">
        <v>5032</v>
      </c>
    </row>
    <row r="330" spans="1:15" x14ac:dyDescent="0.35">
      <c r="A330" s="13" t="s">
        <v>1920</v>
      </c>
      <c r="B330" s="13" t="str">
        <f t="shared" si="17"/>
        <v>TxtStr_N2,</v>
      </c>
      <c r="C330" s="10" t="s">
        <v>1920</v>
      </c>
      <c r="D330" s="10" t="s">
        <v>1920</v>
      </c>
      <c r="E330" s="10" t="s">
        <v>1920</v>
      </c>
      <c r="F330" s="10" t="s">
        <v>1920</v>
      </c>
      <c r="G330" s="10" t="s">
        <v>1920</v>
      </c>
      <c r="H330" s="10" t="s">
        <v>1920</v>
      </c>
      <c r="I330" s="10" t="s">
        <v>1920</v>
      </c>
      <c r="J330" s="10" t="s">
        <v>1920</v>
      </c>
      <c r="K330" s="10" t="s">
        <v>1920</v>
      </c>
      <c r="L330" s="10" t="s">
        <v>1920</v>
      </c>
      <c r="M330" s="10" t="s">
        <v>1920</v>
      </c>
      <c r="N330" s="10" t="s">
        <v>3800</v>
      </c>
      <c r="O330" s="58">
        <f>LEN(C330)</f>
        <v>2</v>
      </c>
    </row>
    <row r="331" spans="1:15" x14ac:dyDescent="0.35">
      <c r="A331" s="80" t="s">
        <v>300</v>
      </c>
      <c r="B331" s="13" t="str">
        <f t="shared" si="17"/>
        <v>TxtStr_N2_BAR,</v>
      </c>
      <c r="C331" s="10" t="s">
        <v>290</v>
      </c>
      <c r="D331" s="10" t="s">
        <v>290</v>
      </c>
      <c r="E331" s="14" t="s">
        <v>1920</v>
      </c>
      <c r="F331" s="10" t="s">
        <v>290</v>
      </c>
      <c r="G331" s="18" t="s">
        <v>1635</v>
      </c>
      <c r="H331" s="25" t="s">
        <v>290</v>
      </c>
      <c r="I331" s="10" t="s">
        <v>1192</v>
      </c>
      <c r="J331" s="10" t="s">
        <v>1550</v>
      </c>
      <c r="K331" s="15" t="s">
        <v>4621</v>
      </c>
      <c r="L331" s="14" t="s">
        <v>1344</v>
      </c>
      <c r="M331" s="21" t="s">
        <v>290</v>
      </c>
      <c r="N331" s="24" t="s">
        <v>1920</v>
      </c>
      <c r="O331" s="58">
        <f>LEN(C331)</f>
        <v>6</v>
      </c>
    </row>
    <row r="332" spans="1:15" x14ac:dyDescent="0.35">
      <c r="A332" s="13" t="s">
        <v>301</v>
      </c>
      <c r="B332" s="13" t="str">
        <f t="shared" si="17"/>
        <v>TxtStr_N2_BAR_ALARM,</v>
      </c>
      <c r="C332" s="10" t="s">
        <v>291</v>
      </c>
      <c r="D332" s="10" t="s">
        <v>519</v>
      </c>
      <c r="E332" s="14" t="s">
        <v>788</v>
      </c>
      <c r="F332" s="10" t="s">
        <v>291</v>
      </c>
      <c r="G332" s="94" t="s">
        <v>1636</v>
      </c>
      <c r="H332" s="25" t="s">
        <v>519</v>
      </c>
      <c r="I332" s="10" t="s">
        <v>1193</v>
      </c>
      <c r="J332" s="10" t="s">
        <v>1551</v>
      </c>
      <c r="K332" s="15" t="s">
        <v>4622</v>
      </c>
      <c r="L332" s="14" t="s">
        <v>1345</v>
      </c>
      <c r="M332" s="21" t="s">
        <v>968</v>
      </c>
      <c r="N332" s="24" t="s">
        <v>1735</v>
      </c>
      <c r="O332" s="58">
        <f>LEN(C332)</f>
        <v>12</v>
      </c>
    </row>
    <row r="333" spans="1:15" x14ac:dyDescent="0.35">
      <c r="A333" s="13" t="s">
        <v>2098</v>
      </c>
      <c r="B333" s="13" t="str">
        <f t="shared" si="17"/>
        <v>TxtStr_NEW,</v>
      </c>
      <c r="C333" s="10" t="s">
        <v>2098</v>
      </c>
      <c r="D333" s="10" t="s">
        <v>2408</v>
      </c>
      <c r="E333" s="10" t="s">
        <v>2410</v>
      </c>
      <c r="F333" s="10" t="s">
        <v>2409</v>
      </c>
      <c r="G333" s="10" t="s">
        <v>3038</v>
      </c>
      <c r="H333" s="10" t="s">
        <v>3039</v>
      </c>
      <c r="I333" s="10" t="s">
        <v>4217</v>
      </c>
      <c r="J333" s="10" t="s">
        <v>4631</v>
      </c>
      <c r="K333" s="15" t="s">
        <v>4631</v>
      </c>
      <c r="L333" s="10" t="s">
        <v>3962</v>
      </c>
      <c r="M333" s="10" t="s">
        <v>2408</v>
      </c>
      <c r="N333" s="10" t="s">
        <v>3037</v>
      </c>
    </row>
    <row r="334" spans="1:15" x14ac:dyDescent="0.35">
      <c r="A334" s="13" t="s">
        <v>2095</v>
      </c>
      <c r="B334" s="13" t="str">
        <f t="shared" si="17"/>
        <v>TxtStr_NEW_OR_CONTINUOUS,</v>
      </c>
      <c r="C334" s="10" t="s">
        <v>2094</v>
      </c>
      <c r="D334" s="10" t="s">
        <v>2311</v>
      </c>
      <c r="E334" s="10" t="s">
        <v>2313</v>
      </c>
      <c r="F334" s="10" t="s">
        <v>2312</v>
      </c>
      <c r="G334" s="10" t="s">
        <v>3845</v>
      </c>
      <c r="H334" s="10" t="s">
        <v>3042</v>
      </c>
      <c r="I334" s="10" t="s">
        <v>4218</v>
      </c>
      <c r="J334" s="10" t="s">
        <v>4632</v>
      </c>
      <c r="K334" s="10" t="s">
        <v>4633</v>
      </c>
      <c r="L334" s="10" t="s">
        <v>3963</v>
      </c>
      <c r="M334" s="10" t="s">
        <v>3040</v>
      </c>
      <c r="N334" s="10" t="s">
        <v>3041</v>
      </c>
    </row>
    <row r="335" spans="1:15" x14ac:dyDescent="0.35">
      <c r="A335" s="13" t="s">
        <v>66</v>
      </c>
      <c r="B335" s="13" t="str">
        <f t="shared" si="17"/>
        <v>TxtStr_NEXT,</v>
      </c>
      <c r="C335" s="10" t="s">
        <v>66</v>
      </c>
      <c r="D335" s="10" t="s">
        <v>124</v>
      </c>
      <c r="E335" s="14" t="s">
        <v>233</v>
      </c>
      <c r="F335" s="10" t="s">
        <v>265</v>
      </c>
      <c r="G335" s="18" t="s">
        <v>830</v>
      </c>
      <c r="H335" s="25" t="s">
        <v>1059</v>
      </c>
      <c r="I335" s="10" t="s">
        <v>1194</v>
      </c>
      <c r="J335" s="10" t="s">
        <v>1552</v>
      </c>
      <c r="K335" s="10" t="s">
        <v>4634</v>
      </c>
      <c r="L335" s="14" t="s">
        <v>1346</v>
      </c>
      <c r="M335" s="21" t="s">
        <v>969</v>
      </c>
      <c r="N335" s="24" t="s">
        <v>1441</v>
      </c>
      <c r="O335" s="58">
        <f>LEN(C335)</f>
        <v>4</v>
      </c>
    </row>
    <row r="336" spans="1:15" x14ac:dyDescent="0.35">
      <c r="A336" s="13" t="s">
        <v>467</v>
      </c>
      <c r="B336" s="13" t="str">
        <f t="shared" si="17"/>
        <v>TxtStr_NITROGEN,</v>
      </c>
      <c r="C336" s="10" t="s">
        <v>467</v>
      </c>
      <c r="D336" s="10" t="s">
        <v>477</v>
      </c>
      <c r="E336" s="14" t="s">
        <v>496</v>
      </c>
      <c r="F336" s="10" t="s">
        <v>620</v>
      </c>
      <c r="G336" s="18" t="s">
        <v>467</v>
      </c>
      <c r="H336" s="25" t="s">
        <v>1060</v>
      </c>
      <c r="I336" s="10" t="s">
        <v>1195</v>
      </c>
      <c r="J336" s="10" t="s">
        <v>1553</v>
      </c>
      <c r="K336" s="15" t="s">
        <v>5178</v>
      </c>
      <c r="L336" s="14" t="s">
        <v>1347</v>
      </c>
      <c r="M336" s="21" t="s">
        <v>970</v>
      </c>
      <c r="N336" s="24" t="s">
        <v>1734</v>
      </c>
      <c r="O336" s="58">
        <f>LEN(C336)</f>
        <v>8</v>
      </c>
    </row>
    <row r="337" spans="1:15" x14ac:dyDescent="0.35">
      <c r="A337" s="13" t="s">
        <v>2712</v>
      </c>
      <c r="B337" s="13" t="str">
        <f t="shared" si="17"/>
        <v>TxtStr_NO,</v>
      </c>
      <c r="C337" s="10" t="s">
        <v>2712</v>
      </c>
      <c r="D337" s="10" t="s">
        <v>2712</v>
      </c>
      <c r="E337" s="10" t="s">
        <v>2713</v>
      </c>
      <c r="F337" s="10" t="s">
        <v>3626</v>
      </c>
      <c r="G337" s="10" t="s">
        <v>3044</v>
      </c>
      <c r="H337" s="10" t="s">
        <v>3045</v>
      </c>
      <c r="I337" s="10" t="s">
        <v>4219</v>
      </c>
      <c r="J337" s="10" t="s">
        <v>2712</v>
      </c>
      <c r="K337" s="10" t="s">
        <v>2712</v>
      </c>
      <c r="L337" s="10" t="s">
        <v>3964</v>
      </c>
      <c r="M337" s="10" t="s">
        <v>2712</v>
      </c>
      <c r="N337" s="10" t="s">
        <v>3043</v>
      </c>
      <c r="O337" s="58">
        <f>LEN(C337)</f>
        <v>2</v>
      </c>
    </row>
    <row r="338" spans="1:15" x14ac:dyDescent="0.35">
      <c r="A338" s="13" t="s">
        <v>88</v>
      </c>
      <c r="B338" s="13" t="str">
        <f t="shared" si="17"/>
        <v>TxtStr_NO_DECO,</v>
      </c>
      <c r="C338" s="10" t="s">
        <v>46</v>
      </c>
      <c r="D338" s="10" t="s">
        <v>46</v>
      </c>
      <c r="E338" s="14" t="s">
        <v>234</v>
      </c>
      <c r="F338" s="10" t="s">
        <v>3637</v>
      </c>
      <c r="G338" s="87" t="s">
        <v>3829</v>
      </c>
      <c r="H338" s="25" t="s">
        <v>1061</v>
      </c>
      <c r="I338" s="10" t="s">
        <v>1196</v>
      </c>
      <c r="J338" s="34" t="s">
        <v>5201</v>
      </c>
      <c r="K338" s="34" t="s">
        <v>5200</v>
      </c>
      <c r="L338" s="14" t="s">
        <v>4073</v>
      </c>
      <c r="M338" s="81" t="s">
        <v>46</v>
      </c>
      <c r="N338" s="24" t="s">
        <v>3779</v>
      </c>
      <c r="O338" s="58">
        <f>LEN(C338)</f>
        <v>7</v>
      </c>
    </row>
    <row r="339" spans="1:15" x14ac:dyDescent="0.35">
      <c r="A339" s="13" t="s">
        <v>458</v>
      </c>
      <c r="B339" s="13" t="str">
        <f t="shared" si="17"/>
        <v>TxtStr_NO_DECO_TIME,</v>
      </c>
      <c r="C339" s="10" t="s">
        <v>461</v>
      </c>
      <c r="D339" s="10" t="s">
        <v>478</v>
      </c>
      <c r="E339" s="68" t="s">
        <v>497</v>
      </c>
      <c r="F339" s="10" t="s">
        <v>3638</v>
      </c>
      <c r="G339" s="18" t="s">
        <v>1637</v>
      </c>
      <c r="H339" s="25" t="s">
        <v>1062</v>
      </c>
      <c r="I339" s="10" t="s">
        <v>1197</v>
      </c>
      <c r="J339" s="10" t="s">
        <v>1554</v>
      </c>
      <c r="K339" s="10" t="s">
        <v>4635</v>
      </c>
      <c r="L339" s="14" t="s">
        <v>1348</v>
      </c>
      <c r="M339" s="21" t="s">
        <v>971</v>
      </c>
      <c r="N339" s="24" t="s">
        <v>1736</v>
      </c>
      <c r="O339" s="58">
        <f>LEN(C339)</f>
        <v>12</v>
      </c>
    </row>
    <row r="340" spans="1:15" x14ac:dyDescent="0.35">
      <c r="A340" s="13" t="s">
        <v>2136</v>
      </c>
      <c r="B340" s="13" t="str">
        <f t="shared" si="17"/>
        <v>TxtStr_NO_DIVE_YET,</v>
      </c>
      <c r="C340" s="10" t="s">
        <v>583</v>
      </c>
      <c r="D340" s="10" t="s">
        <v>584</v>
      </c>
      <c r="E340" s="10" t="s">
        <v>4105</v>
      </c>
      <c r="F340" s="10" t="s">
        <v>2314</v>
      </c>
      <c r="G340" s="10" t="s">
        <v>2418</v>
      </c>
      <c r="H340" s="10" t="s">
        <v>4907</v>
      </c>
      <c r="I340" s="10" t="s">
        <v>4220</v>
      </c>
      <c r="J340" s="10" t="s">
        <v>4636</v>
      </c>
      <c r="K340" s="10" t="s">
        <v>4630</v>
      </c>
      <c r="L340" s="42" t="s">
        <v>4102</v>
      </c>
      <c r="M340" s="10" t="s">
        <v>4955</v>
      </c>
      <c r="N340" s="10" t="s">
        <v>5027</v>
      </c>
    </row>
    <row r="341" spans="1:15" ht="15.65" customHeight="1" x14ac:dyDescent="0.35">
      <c r="A341" s="13" t="s">
        <v>2478</v>
      </c>
      <c r="B341" s="13" t="str">
        <f t="shared" si="17"/>
        <v>TxtStr_NO_O2_CELL_FOUND_1,</v>
      </c>
      <c r="C341" s="10" t="s">
        <v>2052</v>
      </c>
      <c r="D341" s="10" t="s">
        <v>2468</v>
      </c>
      <c r="E341" s="10" t="s">
        <v>2481</v>
      </c>
      <c r="F341" s="10" t="s">
        <v>2463</v>
      </c>
      <c r="G341" s="10" t="s">
        <v>3052</v>
      </c>
      <c r="H341" s="10" t="s">
        <v>3055</v>
      </c>
      <c r="I341" s="10" t="s">
        <v>4221</v>
      </c>
      <c r="J341" s="10" t="s">
        <v>4637</v>
      </c>
      <c r="K341" s="10" t="s">
        <v>4639</v>
      </c>
      <c r="L341" s="10" t="s">
        <v>3965</v>
      </c>
      <c r="M341" s="10" t="s">
        <v>3046</v>
      </c>
      <c r="N341" s="10" t="s">
        <v>3049</v>
      </c>
      <c r="O341" s="58">
        <f t="shared" ref="O341:O355" si="18">LEN(C341)</f>
        <v>16</v>
      </c>
    </row>
    <row r="342" spans="1:15" x14ac:dyDescent="0.35">
      <c r="A342" s="13" t="s">
        <v>2479</v>
      </c>
      <c r="B342" s="13" t="str">
        <f t="shared" si="17"/>
        <v>TxtStr_NO_O2_CELL_FOUND_2,</v>
      </c>
      <c r="C342" s="10" t="s">
        <v>2053</v>
      </c>
      <c r="D342" s="10" t="s">
        <v>2462</v>
      </c>
      <c r="E342" s="10" t="s">
        <v>2466</v>
      </c>
      <c r="F342" s="10" t="s">
        <v>2464</v>
      </c>
      <c r="G342" s="10" t="s">
        <v>3053</v>
      </c>
      <c r="H342" s="10" t="s">
        <v>3056</v>
      </c>
      <c r="I342" s="10" t="s">
        <v>4222</v>
      </c>
      <c r="J342" s="10" t="s">
        <v>4638</v>
      </c>
      <c r="K342" s="10" t="s">
        <v>4640</v>
      </c>
      <c r="L342" s="10" t="s">
        <v>3966</v>
      </c>
      <c r="M342" s="10" t="s">
        <v>3047</v>
      </c>
      <c r="N342" s="10" t="s">
        <v>3050</v>
      </c>
      <c r="O342" s="58">
        <f t="shared" si="18"/>
        <v>14</v>
      </c>
    </row>
    <row r="343" spans="1:15" x14ac:dyDescent="0.35">
      <c r="A343" s="13" t="s">
        <v>2480</v>
      </c>
      <c r="B343" s="13" t="str">
        <f t="shared" si="17"/>
        <v>TxtStr_NO_O2_CELL_FOUND_3,</v>
      </c>
      <c r="C343" s="10" t="s">
        <v>2050</v>
      </c>
      <c r="D343" s="10" t="s">
        <v>2469</v>
      </c>
      <c r="E343" s="10" t="s">
        <v>2467</v>
      </c>
      <c r="F343" s="10" t="s">
        <v>574</v>
      </c>
      <c r="G343" s="10" t="s">
        <v>3054</v>
      </c>
      <c r="H343" s="10" t="s">
        <v>3057</v>
      </c>
      <c r="I343" s="10" t="s">
        <v>4223</v>
      </c>
      <c r="J343" s="10" t="s">
        <v>2050</v>
      </c>
      <c r="K343" s="10" t="s">
        <v>2050</v>
      </c>
      <c r="L343" s="10" t="s">
        <v>3967</v>
      </c>
      <c r="M343" s="10" t="s">
        <v>3048</v>
      </c>
      <c r="N343" s="10" t="s">
        <v>3051</v>
      </c>
      <c r="O343" s="58">
        <f t="shared" si="18"/>
        <v>7</v>
      </c>
    </row>
    <row r="344" spans="1:15" x14ac:dyDescent="0.35">
      <c r="A344" s="13" t="s">
        <v>2661</v>
      </c>
      <c r="B344" s="13" t="str">
        <f t="shared" si="17"/>
        <v>TxtStr_NO_SLATES,</v>
      </c>
      <c r="C344" s="10" t="s">
        <v>2663</v>
      </c>
      <c r="D344" s="10" t="s">
        <v>2664</v>
      </c>
      <c r="E344" s="10" t="s">
        <v>2662</v>
      </c>
      <c r="F344" s="10" t="s">
        <v>2665</v>
      </c>
      <c r="G344" s="34" t="s">
        <v>5014</v>
      </c>
      <c r="H344" s="10" t="s">
        <v>3060</v>
      </c>
      <c r="I344" s="10" t="s">
        <v>4224</v>
      </c>
      <c r="J344" s="10" t="s">
        <v>4641</v>
      </c>
      <c r="K344" s="10" t="s">
        <v>4642</v>
      </c>
      <c r="L344" s="10" t="s">
        <v>3968</v>
      </c>
      <c r="M344" s="10" t="s">
        <v>3058</v>
      </c>
      <c r="N344" s="10" t="s">
        <v>3059</v>
      </c>
      <c r="O344" s="58">
        <f t="shared" si="18"/>
        <v>9</v>
      </c>
    </row>
    <row r="345" spans="1:15" x14ac:dyDescent="0.35">
      <c r="A345" s="13" t="s">
        <v>2030</v>
      </c>
      <c r="B345" s="13" t="str">
        <f t="shared" si="17"/>
        <v>TxtStr_NO_TMT,</v>
      </c>
      <c r="C345" s="10" t="s">
        <v>2031</v>
      </c>
      <c r="D345" s="10" t="s">
        <v>2315</v>
      </c>
      <c r="E345" s="10" t="s">
        <v>2581</v>
      </c>
      <c r="F345" s="10" t="s">
        <v>2316</v>
      </c>
      <c r="G345" s="10" t="s">
        <v>3062</v>
      </c>
      <c r="H345" s="10" t="s">
        <v>3063</v>
      </c>
      <c r="I345" s="10" t="s">
        <v>4225</v>
      </c>
      <c r="J345" s="10" t="s">
        <v>4643</v>
      </c>
      <c r="K345" s="10" t="s">
        <v>4644</v>
      </c>
      <c r="L345" s="10" t="s">
        <v>3969</v>
      </c>
      <c r="M345" s="10" t="s">
        <v>2031</v>
      </c>
      <c r="N345" s="10" t="s">
        <v>3061</v>
      </c>
      <c r="O345" s="58">
        <f t="shared" si="18"/>
        <v>6</v>
      </c>
    </row>
    <row r="346" spans="1:15" x14ac:dyDescent="0.35">
      <c r="A346" s="13" t="s">
        <v>2414</v>
      </c>
      <c r="B346" s="13" t="str">
        <f t="shared" si="17"/>
        <v>TxtStr_NoDiveYet_1,</v>
      </c>
      <c r="C346" s="10" t="s">
        <v>5032</v>
      </c>
      <c r="D346" s="10" t="s">
        <v>584</v>
      </c>
      <c r="E346" s="14" t="s">
        <v>2415</v>
      </c>
      <c r="F346" s="10" t="s">
        <v>2416</v>
      </c>
      <c r="G346" s="10" t="s">
        <v>5032</v>
      </c>
      <c r="H346" s="10" t="s">
        <v>5032</v>
      </c>
      <c r="I346" s="10" t="s">
        <v>5032</v>
      </c>
      <c r="J346" s="10" t="s">
        <v>5032</v>
      </c>
      <c r="K346" s="10" t="s">
        <v>5032</v>
      </c>
      <c r="L346" s="10" t="s">
        <v>5032</v>
      </c>
      <c r="M346" s="10" t="s">
        <v>5032</v>
      </c>
      <c r="N346" s="10" t="s">
        <v>5032</v>
      </c>
      <c r="O346" s="58">
        <f t="shared" si="18"/>
        <v>1</v>
      </c>
    </row>
    <row r="347" spans="1:15" x14ac:dyDescent="0.35">
      <c r="A347" s="13" t="s">
        <v>2417</v>
      </c>
      <c r="B347" s="13" t="str">
        <f t="shared" si="17"/>
        <v>TxtStr_NoDiveYet_2,</v>
      </c>
      <c r="C347" s="10" t="s">
        <v>583</v>
      </c>
      <c r="D347" s="10" t="s">
        <v>113</v>
      </c>
      <c r="E347" s="14" t="s">
        <v>204</v>
      </c>
      <c r="F347" s="10" t="s">
        <v>250</v>
      </c>
      <c r="G347" s="95" t="s">
        <v>2418</v>
      </c>
      <c r="H347" s="25" t="s">
        <v>2419</v>
      </c>
      <c r="I347" s="10" t="s">
        <v>2420</v>
      </c>
      <c r="J347" s="10" t="s">
        <v>4636</v>
      </c>
      <c r="K347" s="10" t="s">
        <v>4630</v>
      </c>
      <c r="L347" s="14" t="s">
        <v>2421</v>
      </c>
      <c r="M347" s="95" t="s">
        <v>2422</v>
      </c>
      <c r="N347" s="24" t="s">
        <v>2423</v>
      </c>
      <c r="O347" s="58">
        <f t="shared" si="18"/>
        <v>11</v>
      </c>
    </row>
    <row r="348" spans="1:15" x14ac:dyDescent="0.35">
      <c r="A348" s="13" t="s">
        <v>2424</v>
      </c>
      <c r="B348" s="13" t="str">
        <f t="shared" si="17"/>
        <v>TxtStr_NoDiveYet_3,</v>
      </c>
      <c r="C348" s="10" t="s">
        <v>5032</v>
      </c>
      <c r="D348" s="10" t="s">
        <v>2425</v>
      </c>
      <c r="E348" s="14" t="s">
        <v>435</v>
      </c>
      <c r="F348" s="14" t="s">
        <v>5032</v>
      </c>
      <c r="G348" s="10" t="s">
        <v>5032</v>
      </c>
      <c r="H348" s="10" t="s">
        <v>5032</v>
      </c>
      <c r="I348" s="10" t="s">
        <v>5032</v>
      </c>
      <c r="J348" s="10" t="s">
        <v>5032</v>
      </c>
      <c r="K348" s="10" t="s">
        <v>5032</v>
      </c>
      <c r="L348" s="10" t="s">
        <v>5032</v>
      </c>
      <c r="M348" s="10" t="s">
        <v>5032</v>
      </c>
      <c r="N348" s="10" t="s">
        <v>5032</v>
      </c>
      <c r="O348" s="58">
        <f t="shared" si="18"/>
        <v>1</v>
      </c>
    </row>
    <row r="349" spans="1:15" x14ac:dyDescent="0.35">
      <c r="A349" s="13" t="s">
        <v>768</v>
      </c>
      <c r="B349" s="13" t="str">
        <f t="shared" si="17"/>
        <v>TxtStr_NOT_AVAILABLE,</v>
      </c>
      <c r="C349" s="10" t="s">
        <v>866</v>
      </c>
      <c r="D349" s="10" t="s">
        <v>861</v>
      </c>
      <c r="E349" s="14" t="s">
        <v>2570</v>
      </c>
      <c r="F349" s="10" t="s">
        <v>3592</v>
      </c>
      <c r="G349" s="18" t="s">
        <v>838</v>
      </c>
      <c r="H349" s="25" t="s">
        <v>3809</v>
      </c>
      <c r="I349" s="10" t="s">
        <v>1198</v>
      </c>
      <c r="J349" s="15" t="s">
        <v>5167</v>
      </c>
      <c r="K349" s="15" t="s">
        <v>5166</v>
      </c>
      <c r="L349" s="14" t="s">
        <v>1349</v>
      </c>
      <c r="M349" s="21" t="s">
        <v>1667</v>
      </c>
      <c r="N349" s="24" t="s">
        <v>3793</v>
      </c>
      <c r="O349" s="58">
        <f t="shared" si="18"/>
        <v>13</v>
      </c>
    </row>
    <row r="350" spans="1:15" x14ac:dyDescent="0.35">
      <c r="A350" s="13" t="s">
        <v>867</v>
      </c>
      <c r="B350" s="13" t="str">
        <f t="shared" si="17"/>
        <v>TxtStr_NOT_AVAILABLE_Abb,</v>
      </c>
      <c r="C350" s="10" t="s">
        <v>769</v>
      </c>
      <c r="D350" s="10" t="s">
        <v>861</v>
      </c>
      <c r="E350" s="14" t="s">
        <v>2570</v>
      </c>
      <c r="F350" s="10" t="s">
        <v>860</v>
      </c>
      <c r="G350" s="18" t="s">
        <v>769</v>
      </c>
      <c r="H350" s="25" t="s">
        <v>3810</v>
      </c>
      <c r="I350" s="10" t="s">
        <v>1198</v>
      </c>
      <c r="J350" s="15" t="s">
        <v>5167</v>
      </c>
      <c r="K350" s="15" t="s">
        <v>5166</v>
      </c>
      <c r="L350" s="14" t="s">
        <v>1349</v>
      </c>
      <c r="M350" s="21" t="s">
        <v>1668</v>
      </c>
      <c r="N350" s="24" t="s">
        <v>1442</v>
      </c>
      <c r="O350" s="58">
        <f t="shared" si="18"/>
        <v>9</v>
      </c>
    </row>
    <row r="351" spans="1:15" x14ac:dyDescent="0.35">
      <c r="A351" s="13" t="s">
        <v>2022</v>
      </c>
      <c r="B351" s="13" t="str">
        <f t="shared" si="17"/>
        <v>TxtStr_O2_ANALYZER,</v>
      </c>
      <c r="C351" s="10" t="s">
        <v>2023</v>
      </c>
      <c r="D351" s="10" t="s">
        <v>2317</v>
      </c>
      <c r="E351" s="14" t="s">
        <v>2319</v>
      </c>
      <c r="F351" s="10" t="s">
        <v>2318</v>
      </c>
      <c r="G351" s="86" t="s">
        <v>3066</v>
      </c>
      <c r="H351" s="25" t="s">
        <v>3067</v>
      </c>
      <c r="I351" s="10" t="s">
        <v>4226</v>
      </c>
      <c r="J351" s="10" t="s">
        <v>4645</v>
      </c>
      <c r="K351" s="10" t="s">
        <v>4646</v>
      </c>
      <c r="L351" s="14" t="s">
        <v>3970</v>
      </c>
      <c r="M351" s="86" t="s">
        <v>3064</v>
      </c>
      <c r="N351" s="24" t="s">
        <v>3065</v>
      </c>
      <c r="O351" s="58">
        <f t="shared" si="18"/>
        <v>11</v>
      </c>
    </row>
    <row r="352" spans="1:15" x14ac:dyDescent="0.35">
      <c r="A352" s="13" t="s">
        <v>1939</v>
      </c>
      <c r="B352" s="13" t="str">
        <f t="shared" si="17"/>
        <v>TxtStr_O2_NARCOTIC,</v>
      </c>
      <c r="C352" s="10" t="s">
        <v>1940</v>
      </c>
      <c r="D352" s="10" t="s">
        <v>2447</v>
      </c>
      <c r="E352" s="10" t="s">
        <v>2321</v>
      </c>
      <c r="F352" s="10" t="s">
        <v>2320</v>
      </c>
      <c r="G352" s="10" t="s">
        <v>5015</v>
      </c>
      <c r="H352" s="10" t="s">
        <v>3069</v>
      </c>
      <c r="I352" s="10" t="s">
        <v>4227</v>
      </c>
      <c r="J352" s="10" t="s">
        <v>4647</v>
      </c>
      <c r="K352" s="10" t="s">
        <v>4648</v>
      </c>
      <c r="L352" s="10" t="s">
        <v>3971</v>
      </c>
      <c r="M352" s="10" t="s">
        <v>2447</v>
      </c>
      <c r="N352" s="10" t="s">
        <v>3068</v>
      </c>
      <c r="O352" s="58">
        <f t="shared" si="18"/>
        <v>11</v>
      </c>
    </row>
    <row r="353" spans="1:15" x14ac:dyDescent="0.35">
      <c r="A353" s="13" t="s">
        <v>89</v>
      </c>
      <c r="B353" s="13" t="str">
        <f t="shared" si="17"/>
        <v>TxtStr_O2_SAT,</v>
      </c>
      <c r="C353" s="10" t="s">
        <v>31</v>
      </c>
      <c r="D353" s="10" t="s">
        <v>235</v>
      </c>
      <c r="E353" s="14" t="s">
        <v>235</v>
      </c>
      <c r="F353" s="10" t="s">
        <v>31</v>
      </c>
      <c r="G353" s="18" t="s">
        <v>31</v>
      </c>
      <c r="H353" s="25" t="s">
        <v>31</v>
      </c>
      <c r="I353" s="10" t="s">
        <v>4874</v>
      </c>
      <c r="J353" s="10" t="s">
        <v>4649</v>
      </c>
      <c r="K353" s="10" t="s">
        <v>4650</v>
      </c>
      <c r="L353" s="14" t="s">
        <v>4085</v>
      </c>
      <c r="M353" s="21" t="s">
        <v>235</v>
      </c>
      <c r="N353" s="24" t="s">
        <v>3782</v>
      </c>
      <c r="O353" s="58">
        <f t="shared" si="18"/>
        <v>6</v>
      </c>
    </row>
    <row r="354" spans="1:15" x14ac:dyDescent="0.35">
      <c r="A354" s="13" t="s">
        <v>2428</v>
      </c>
      <c r="B354" s="13" t="str">
        <f t="shared" si="17"/>
        <v>TxtStr_O2_SAT_END,</v>
      </c>
      <c r="C354" s="10" t="s">
        <v>2437</v>
      </c>
      <c r="D354" s="10" t="s">
        <v>3552</v>
      </c>
      <c r="E354" s="10" t="s">
        <v>3554</v>
      </c>
      <c r="F354" s="10" t="s">
        <v>3553</v>
      </c>
      <c r="G354" s="10" t="s">
        <v>3557</v>
      </c>
      <c r="H354" s="10" t="s">
        <v>3558</v>
      </c>
      <c r="I354" s="10" t="s">
        <v>2437</v>
      </c>
      <c r="J354" s="10" t="s">
        <v>4649</v>
      </c>
      <c r="K354" s="10" t="s">
        <v>4650</v>
      </c>
      <c r="L354" s="10" t="s">
        <v>2437</v>
      </c>
      <c r="M354" s="10" t="s">
        <v>3555</v>
      </c>
      <c r="N354" s="10" t="s">
        <v>3556</v>
      </c>
      <c r="O354" s="58">
        <f t="shared" si="18"/>
        <v>12</v>
      </c>
    </row>
    <row r="355" spans="1:15" x14ac:dyDescent="0.35">
      <c r="A355" s="13" t="s">
        <v>641</v>
      </c>
      <c r="B355" s="13" t="str">
        <f t="shared" si="17"/>
        <v>TxtStr_O2_TIME,</v>
      </c>
      <c r="C355" s="10" t="s">
        <v>642</v>
      </c>
      <c r="D355" s="10" t="s">
        <v>642</v>
      </c>
      <c r="E355" s="14" t="s">
        <v>876</v>
      </c>
      <c r="F355" s="10" t="s">
        <v>857</v>
      </c>
      <c r="G355" s="18" t="s">
        <v>1638</v>
      </c>
      <c r="H355" s="25" t="s">
        <v>1694</v>
      </c>
      <c r="I355" s="10" t="s">
        <v>1199</v>
      </c>
      <c r="J355" s="34" t="s">
        <v>5243</v>
      </c>
      <c r="K355" s="34" t="s">
        <v>5242</v>
      </c>
      <c r="L355" s="14" t="s">
        <v>642</v>
      </c>
      <c r="M355" s="21" t="s">
        <v>972</v>
      </c>
      <c r="N355" s="24" t="s">
        <v>1786</v>
      </c>
      <c r="O355" s="58">
        <f t="shared" si="18"/>
        <v>7</v>
      </c>
    </row>
    <row r="356" spans="1:15" ht="29" x14ac:dyDescent="0.35">
      <c r="A356" s="13" t="s">
        <v>2723</v>
      </c>
      <c r="B356" s="13" t="str">
        <f t="shared" si="17"/>
        <v>TxtStr_O2ANALYZER_ADD_GAS_1,</v>
      </c>
      <c r="C356" s="10" t="s">
        <v>2725</v>
      </c>
      <c r="D356" s="10" t="s">
        <v>2727</v>
      </c>
      <c r="E356" s="10" t="s">
        <v>2731</v>
      </c>
      <c r="F356" s="10" t="s">
        <v>2729</v>
      </c>
      <c r="G356" s="10" t="s">
        <v>3273</v>
      </c>
      <c r="H356" s="10" t="s">
        <v>3275</v>
      </c>
      <c r="I356" s="10" t="s">
        <v>4228</v>
      </c>
      <c r="J356" s="34" t="s">
        <v>5216</v>
      </c>
      <c r="K356" s="34" t="s">
        <v>5215</v>
      </c>
      <c r="L356" s="10" t="s">
        <v>3972</v>
      </c>
      <c r="M356" s="10" t="s">
        <v>5079</v>
      </c>
      <c r="N356" s="10" t="s">
        <v>3272</v>
      </c>
    </row>
    <row r="357" spans="1:15" ht="29" x14ac:dyDescent="0.35">
      <c r="A357" s="13" t="s">
        <v>2724</v>
      </c>
      <c r="B357" s="13" t="str">
        <f t="shared" si="17"/>
        <v>TxtStr_O2ANALYZER_ADD_GAS_2,</v>
      </c>
      <c r="C357" s="10" t="s">
        <v>2726</v>
      </c>
      <c r="D357" s="10" t="s">
        <v>2728</v>
      </c>
      <c r="E357" s="10" t="s">
        <v>2732</v>
      </c>
      <c r="F357" s="10" t="s">
        <v>2730</v>
      </c>
      <c r="G357" s="10" t="s">
        <v>3274</v>
      </c>
      <c r="H357" s="10" t="s">
        <v>3276</v>
      </c>
      <c r="I357" s="10" t="s">
        <v>4229</v>
      </c>
      <c r="J357" s="10" t="s">
        <v>4651</v>
      </c>
      <c r="K357" s="34" t="s">
        <v>5241</v>
      </c>
      <c r="L357" s="10" t="s">
        <v>3973</v>
      </c>
      <c r="M357" s="10" t="s">
        <v>3271</v>
      </c>
      <c r="N357" s="10" t="s">
        <v>5037</v>
      </c>
    </row>
    <row r="358" spans="1:15" ht="29" x14ac:dyDescent="0.35">
      <c r="A358" s="13" t="s">
        <v>2458</v>
      </c>
      <c r="B358" s="13" t="str">
        <f t="shared" si="17"/>
        <v>TxtStr_O2ANALYZER_CAL_DEPLETED_1,</v>
      </c>
      <c r="C358" s="10" t="s">
        <v>2057</v>
      </c>
      <c r="D358" s="10" t="s">
        <v>2468</v>
      </c>
      <c r="E358" s="10" t="s">
        <v>2465</v>
      </c>
      <c r="F358" s="10" t="s">
        <v>2463</v>
      </c>
      <c r="G358" s="10" t="s">
        <v>3259</v>
      </c>
      <c r="H358" s="10" t="s">
        <v>3261</v>
      </c>
      <c r="I358" s="10" t="s">
        <v>4230</v>
      </c>
      <c r="J358" s="10" t="s">
        <v>4652</v>
      </c>
      <c r="K358" s="10" t="s">
        <v>4654</v>
      </c>
      <c r="L358" s="10" t="s">
        <v>3974</v>
      </c>
      <c r="M358" s="10" t="s">
        <v>3253</v>
      </c>
      <c r="N358" s="10" t="s">
        <v>3256</v>
      </c>
    </row>
    <row r="359" spans="1:15" x14ac:dyDescent="0.35">
      <c r="A359" s="13" t="s">
        <v>2459</v>
      </c>
      <c r="B359" s="13" t="str">
        <f t="shared" si="17"/>
        <v>TxtStr_O2ANALYZER_CAL_DEPLETED_2,</v>
      </c>
      <c r="C359" s="10" t="s">
        <v>2053</v>
      </c>
      <c r="D359" s="10" t="s">
        <v>2462</v>
      </c>
      <c r="E359" s="10" t="s">
        <v>2466</v>
      </c>
      <c r="F359" s="10" t="s">
        <v>2464</v>
      </c>
      <c r="G359" s="10" t="s">
        <v>3053</v>
      </c>
      <c r="H359" s="10" t="s">
        <v>3262</v>
      </c>
      <c r="I359" s="10" t="s">
        <v>4231</v>
      </c>
      <c r="J359" s="10" t="s">
        <v>4638</v>
      </c>
      <c r="K359" s="10" t="s">
        <v>4640</v>
      </c>
      <c r="L359" s="10" t="s">
        <v>3975</v>
      </c>
      <c r="M359" s="10" t="s">
        <v>3254</v>
      </c>
      <c r="N359" s="10" t="s">
        <v>3257</v>
      </c>
    </row>
    <row r="360" spans="1:15" x14ac:dyDescent="0.35">
      <c r="A360" s="13" t="s">
        <v>2460</v>
      </c>
      <c r="B360" s="13" t="str">
        <f t="shared" si="17"/>
        <v>TxtStr_O2ANALYZER_CAL_DEPLETED_3,</v>
      </c>
      <c r="C360" s="10" t="s">
        <v>2461</v>
      </c>
      <c r="D360" s="10" t="s">
        <v>2469</v>
      </c>
      <c r="E360" s="10" t="s">
        <v>2467</v>
      </c>
      <c r="F360" s="10" t="s">
        <v>574</v>
      </c>
      <c r="G360" s="10" t="s">
        <v>3260</v>
      </c>
      <c r="H360" s="10" t="s">
        <v>3057</v>
      </c>
      <c r="I360" s="10" t="s">
        <v>4223</v>
      </c>
      <c r="J360" s="10" t="s">
        <v>4653</v>
      </c>
      <c r="K360" s="10" t="s">
        <v>4653</v>
      </c>
      <c r="L360" s="10" t="s">
        <v>3976</v>
      </c>
      <c r="M360" s="10" t="s">
        <v>3255</v>
      </c>
      <c r="N360" s="10" t="s">
        <v>3258</v>
      </c>
    </row>
    <row r="361" spans="1:15" x14ac:dyDescent="0.35">
      <c r="A361" s="13" t="s">
        <v>2512</v>
      </c>
      <c r="B361" s="13" t="str">
        <f t="shared" si="17"/>
        <v>TxtStr_O2ANALYZER_READY_CAL_1,</v>
      </c>
      <c r="C361" s="10" t="s">
        <v>2047</v>
      </c>
      <c r="D361" s="10" t="s">
        <v>2515</v>
      </c>
      <c r="E361" s="10" t="s">
        <v>2519</v>
      </c>
      <c r="F361" s="10" t="s">
        <v>2517</v>
      </c>
      <c r="G361" s="10" t="s">
        <v>3322</v>
      </c>
      <c r="H361" s="10" t="s">
        <v>3325</v>
      </c>
      <c r="I361" s="10" t="s">
        <v>4232</v>
      </c>
      <c r="J361" s="10" t="s">
        <v>4655</v>
      </c>
      <c r="K361" s="10" t="s">
        <v>4657</v>
      </c>
      <c r="L361" s="10" t="s">
        <v>3977</v>
      </c>
      <c r="M361" s="10" t="s">
        <v>3318</v>
      </c>
      <c r="N361" s="10" t="s">
        <v>3320</v>
      </c>
    </row>
    <row r="362" spans="1:15" x14ac:dyDescent="0.35">
      <c r="A362" s="13" t="s">
        <v>2513</v>
      </c>
      <c r="B362" s="13" t="str">
        <f t="shared" si="17"/>
        <v>TxtStr_O2ANALYZER_READY_CAL_3,</v>
      </c>
      <c r="C362" s="10" t="s">
        <v>2048</v>
      </c>
      <c r="D362" s="10" t="s">
        <v>2516</v>
      </c>
      <c r="E362" s="10" t="s">
        <v>2520</v>
      </c>
      <c r="F362" s="10" t="s">
        <v>2518</v>
      </c>
      <c r="G362" s="10" t="s">
        <v>3323</v>
      </c>
      <c r="H362" s="10" t="s">
        <v>3326</v>
      </c>
      <c r="I362" s="10" t="s">
        <v>4233</v>
      </c>
      <c r="J362" s="10" t="s">
        <v>5032</v>
      </c>
      <c r="K362" s="10" t="s">
        <v>5032</v>
      </c>
      <c r="L362" s="10" t="s">
        <v>3979</v>
      </c>
      <c r="M362" s="10" t="s">
        <v>3319</v>
      </c>
      <c r="N362" s="10" t="s">
        <v>3321</v>
      </c>
    </row>
    <row r="363" spans="1:15" x14ac:dyDescent="0.35">
      <c r="A363" s="13" t="s">
        <v>2514</v>
      </c>
      <c r="B363" s="13" t="str">
        <f t="shared" si="17"/>
        <v>TxtStr_O2ANALYZER_READY_CAL_4,</v>
      </c>
      <c r="C363" s="10" t="s">
        <v>668</v>
      </c>
      <c r="D363" s="10" t="s">
        <v>691</v>
      </c>
      <c r="E363" s="10" t="s">
        <v>668</v>
      </c>
      <c r="F363" s="10" t="s">
        <v>2496</v>
      </c>
      <c r="G363" s="10" t="s">
        <v>3324</v>
      </c>
      <c r="H363" s="10" t="s">
        <v>3327</v>
      </c>
      <c r="I363" s="10" t="s">
        <v>4234</v>
      </c>
      <c r="J363" s="10" t="s">
        <v>4656</v>
      </c>
      <c r="K363" s="10" t="s">
        <v>4658</v>
      </c>
      <c r="L363" s="10" t="s">
        <v>3978</v>
      </c>
      <c r="M363" s="10" t="s">
        <v>906</v>
      </c>
      <c r="N363" s="10" t="s">
        <v>906</v>
      </c>
    </row>
    <row r="364" spans="1:15" x14ac:dyDescent="0.35">
      <c r="A364" s="13" t="s">
        <v>2733</v>
      </c>
      <c r="B364" s="13" t="str">
        <f t="shared" si="17"/>
        <v>TxtStr_O2ANALYZER_SELECT_GAS_1,</v>
      </c>
      <c r="C364" s="10" t="s">
        <v>2738</v>
      </c>
      <c r="D364" s="10" t="s">
        <v>2742</v>
      </c>
      <c r="E364" s="10" t="s">
        <v>2745</v>
      </c>
      <c r="F364" s="10" t="s">
        <v>2747</v>
      </c>
      <c r="G364" s="10" t="s">
        <v>3266</v>
      </c>
      <c r="H364" s="10" t="s">
        <v>3269</v>
      </c>
      <c r="I364" s="10" t="s">
        <v>4235</v>
      </c>
      <c r="J364" s="10" t="s">
        <v>5239</v>
      </c>
      <c r="K364" s="10" t="s">
        <v>5238</v>
      </c>
      <c r="L364" s="10" t="s">
        <v>3980</v>
      </c>
      <c r="M364" s="10" t="s">
        <v>3263</v>
      </c>
      <c r="N364" s="10" t="s">
        <v>3264</v>
      </c>
    </row>
    <row r="365" spans="1:15" ht="29" x14ac:dyDescent="0.35">
      <c r="A365" s="13" t="s">
        <v>2734</v>
      </c>
      <c r="B365" s="13" t="str">
        <f t="shared" si="17"/>
        <v>TxtStr_O2ANALYZER_SELECT_GAS_2,</v>
      </c>
      <c r="C365" s="10" t="s">
        <v>2739</v>
      </c>
      <c r="D365" s="10" t="s">
        <v>2743</v>
      </c>
      <c r="E365" s="10" t="s">
        <v>2746</v>
      </c>
      <c r="F365" s="10" t="s">
        <v>2748</v>
      </c>
      <c r="G365" s="10" t="s">
        <v>3267</v>
      </c>
      <c r="H365" s="10" t="s">
        <v>3242</v>
      </c>
      <c r="I365" s="10" t="s">
        <v>4236</v>
      </c>
      <c r="J365" s="10" t="s">
        <v>4659</v>
      </c>
      <c r="K365" s="10" t="s">
        <v>4661</v>
      </c>
      <c r="L365" s="10" t="s">
        <v>3981</v>
      </c>
      <c r="M365" s="10" t="s">
        <v>3239</v>
      </c>
      <c r="N365" s="10" t="s">
        <v>3240</v>
      </c>
    </row>
    <row r="366" spans="1:15" x14ac:dyDescent="0.35">
      <c r="A366" s="13" t="s">
        <v>2735</v>
      </c>
      <c r="B366" s="13" t="str">
        <f t="shared" si="17"/>
        <v>TxtStr_O2ANALYZER_SELECT_GAS_3,</v>
      </c>
      <c r="C366" s="10" t="s">
        <v>2740</v>
      </c>
      <c r="D366" s="10" t="s">
        <v>2740</v>
      </c>
      <c r="E366" s="10" t="s">
        <v>2740</v>
      </c>
      <c r="F366" s="10" t="s">
        <v>2740</v>
      </c>
      <c r="G366" s="10" t="s">
        <v>2740</v>
      </c>
      <c r="H366" s="10" t="s">
        <v>2740</v>
      </c>
      <c r="I366" s="10" t="s">
        <v>4237</v>
      </c>
      <c r="J366" s="10" t="s">
        <v>2740</v>
      </c>
      <c r="K366" s="10" t="s">
        <v>2740</v>
      </c>
      <c r="L366" s="10" t="s">
        <v>2740</v>
      </c>
      <c r="M366" s="10" t="s">
        <v>2740</v>
      </c>
      <c r="N366" s="10" t="s">
        <v>2740</v>
      </c>
    </row>
    <row r="367" spans="1:15" ht="15.65" customHeight="1" x14ac:dyDescent="0.35">
      <c r="A367" s="13" t="s">
        <v>2736</v>
      </c>
      <c r="B367" s="13" t="str">
        <f t="shared" si="17"/>
        <v>TxtStr_O2ANALYZER_SELECT_GAS_4,</v>
      </c>
      <c r="C367" s="10" t="s">
        <v>2741</v>
      </c>
      <c r="D367" s="10" t="s">
        <v>2744</v>
      </c>
      <c r="E367" s="10" t="s">
        <v>2721</v>
      </c>
      <c r="F367" s="10" t="s">
        <v>2749</v>
      </c>
      <c r="G367" s="10" t="s">
        <v>3268</v>
      </c>
      <c r="H367" s="10" t="s">
        <v>3270</v>
      </c>
      <c r="I367" s="10" t="s">
        <v>4148</v>
      </c>
      <c r="J367" s="10" t="s">
        <v>4660</v>
      </c>
      <c r="K367" s="10" t="s">
        <v>4662</v>
      </c>
      <c r="L367" s="10" t="s">
        <v>3982</v>
      </c>
      <c r="M367" s="10" t="s">
        <v>3265</v>
      </c>
      <c r="N367" s="10" t="s">
        <v>3265</v>
      </c>
    </row>
    <row r="368" spans="1:15" ht="15.65" customHeight="1" x14ac:dyDescent="0.35">
      <c r="A368" s="13" t="s">
        <v>2750</v>
      </c>
      <c r="B368" s="13" t="str">
        <f t="shared" si="17"/>
        <v>TxtStr_O2ANALYZER_SELECT_GAS_LIST_1,</v>
      </c>
      <c r="C368" s="10" t="s">
        <v>2737</v>
      </c>
      <c r="D368" s="10" t="s">
        <v>2753</v>
      </c>
      <c r="E368" s="10" t="s">
        <v>2757</v>
      </c>
      <c r="F368" s="10" t="s">
        <v>2755</v>
      </c>
      <c r="G368" s="10" t="s">
        <v>3281</v>
      </c>
      <c r="H368" s="10" t="s">
        <v>3283</v>
      </c>
      <c r="I368" s="10" t="s">
        <v>4238</v>
      </c>
      <c r="J368" s="10" t="s">
        <v>4663</v>
      </c>
      <c r="K368" s="34" t="s">
        <v>5240</v>
      </c>
      <c r="L368" s="10" t="s">
        <v>3983</v>
      </c>
      <c r="M368" s="10" t="s">
        <v>3277</v>
      </c>
      <c r="N368" s="10" t="s">
        <v>3279</v>
      </c>
    </row>
    <row r="369" spans="1:15" ht="15.65" customHeight="1" x14ac:dyDescent="0.35">
      <c r="A369" s="13" t="s">
        <v>2751</v>
      </c>
      <c r="B369" s="13" t="str">
        <f t="shared" si="17"/>
        <v>TxtStr_O2ANALYZER_SELECT_GAS_LIST_2,</v>
      </c>
      <c r="C369" s="10" t="s">
        <v>2752</v>
      </c>
      <c r="D369" s="10" t="s">
        <v>2754</v>
      </c>
      <c r="E369" s="10" t="s">
        <v>2758</v>
      </c>
      <c r="F369" s="10" t="s">
        <v>2756</v>
      </c>
      <c r="G369" s="10" t="s">
        <v>3282</v>
      </c>
      <c r="H369" s="10" t="s">
        <v>3284</v>
      </c>
      <c r="I369" s="10" t="s">
        <v>4239</v>
      </c>
      <c r="J369" s="10" t="s">
        <v>4664</v>
      </c>
      <c r="K369" s="10" t="s">
        <v>4664</v>
      </c>
      <c r="L369" s="10" t="s">
        <v>3984</v>
      </c>
      <c r="M369" s="10" t="s">
        <v>3278</v>
      </c>
      <c r="N369" s="10" t="s">
        <v>3280</v>
      </c>
    </row>
    <row r="370" spans="1:15" ht="15.65" customHeight="1" x14ac:dyDescent="0.35">
      <c r="A370" s="13" t="s">
        <v>2482</v>
      </c>
      <c r="B370" s="13" t="str">
        <f t="shared" si="17"/>
        <v>TxtStr_O2CELL_CAL_COMPLETE_1,</v>
      </c>
      <c r="C370" s="10" t="s">
        <v>2050</v>
      </c>
      <c r="D370" s="10" t="s">
        <v>2469</v>
      </c>
      <c r="E370" s="10" t="s">
        <v>2487</v>
      </c>
      <c r="F370" s="10" t="s">
        <v>2485</v>
      </c>
      <c r="G370" s="10" t="s">
        <v>809</v>
      </c>
      <c r="H370" s="10" t="s">
        <v>885</v>
      </c>
      <c r="I370" s="10" t="s">
        <v>4240</v>
      </c>
      <c r="J370" s="10" t="s">
        <v>2050</v>
      </c>
      <c r="K370" s="10" t="s">
        <v>2050</v>
      </c>
      <c r="L370" s="10" t="s">
        <v>3985</v>
      </c>
      <c r="M370" s="10" t="s">
        <v>941</v>
      </c>
      <c r="N370" s="10" t="s">
        <v>3298</v>
      </c>
    </row>
    <row r="371" spans="1:15" ht="15.65" customHeight="1" x14ac:dyDescent="0.35">
      <c r="A371" s="13" t="s">
        <v>2483</v>
      </c>
      <c r="B371" s="13" t="str">
        <f t="shared" si="17"/>
        <v>TxtStr_O2CELL_CAL_COMPLETE_2,</v>
      </c>
      <c r="C371" s="10" t="s">
        <v>668</v>
      </c>
      <c r="D371" s="10" t="s">
        <v>691</v>
      </c>
      <c r="E371" s="10" t="s">
        <v>2215</v>
      </c>
      <c r="F371" s="10" t="s">
        <v>2486</v>
      </c>
      <c r="G371" s="10" t="s">
        <v>3300</v>
      </c>
      <c r="H371" s="10" t="s">
        <v>3302</v>
      </c>
      <c r="I371" s="10" t="s">
        <v>4241</v>
      </c>
      <c r="J371" s="10" t="s">
        <v>4665</v>
      </c>
      <c r="K371" s="10" t="s">
        <v>4665</v>
      </c>
      <c r="L371" s="10" t="s">
        <v>3967</v>
      </c>
      <c r="M371" s="10" t="s">
        <v>3296</v>
      </c>
      <c r="N371" s="10" t="s">
        <v>3047</v>
      </c>
    </row>
    <row r="372" spans="1:15" ht="15.65" customHeight="1" x14ac:dyDescent="0.35">
      <c r="A372" s="13" t="s">
        <v>2484</v>
      </c>
      <c r="B372" s="13" t="str">
        <f t="shared" si="17"/>
        <v>TxtStr_O2CELL_CAL_COMPLETE_3,</v>
      </c>
      <c r="C372" s="10" t="s">
        <v>2058</v>
      </c>
      <c r="D372" s="10" t="s">
        <v>2213</v>
      </c>
      <c r="E372" s="10" t="s">
        <v>5032</v>
      </c>
      <c r="F372" s="10" t="s">
        <v>2214</v>
      </c>
      <c r="G372" s="10" t="s">
        <v>3301</v>
      </c>
      <c r="H372" s="10" t="s">
        <v>3303</v>
      </c>
      <c r="I372" s="10" t="s">
        <v>4234</v>
      </c>
      <c r="J372" s="10" t="s">
        <v>5032</v>
      </c>
      <c r="K372" s="10" t="s">
        <v>3799</v>
      </c>
      <c r="L372" s="10" t="s">
        <v>3986</v>
      </c>
      <c r="M372" s="10" t="s">
        <v>3297</v>
      </c>
      <c r="N372" s="10" t="s">
        <v>3299</v>
      </c>
    </row>
    <row r="373" spans="1:15" ht="15.65" customHeight="1" x14ac:dyDescent="0.35">
      <c r="A373" s="13" t="s">
        <v>2488</v>
      </c>
      <c r="B373" s="13" t="str">
        <f t="shared" si="17"/>
        <v>TxtStr_O2CELL_CAL_WARNING_1,</v>
      </c>
      <c r="C373" s="10" t="s">
        <v>2059</v>
      </c>
      <c r="D373" s="10" t="s">
        <v>2491</v>
      </c>
      <c r="E373" s="10" t="s">
        <v>2497</v>
      </c>
      <c r="F373" s="10" t="s">
        <v>2494</v>
      </c>
      <c r="G373" s="10" t="s">
        <v>3309</v>
      </c>
      <c r="H373" s="10" t="s">
        <v>3312</v>
      </c>
      <c r="I373" s="10" t="s">
        <v>4242</v>
      </c>
      <c r="J373" s="10" t="s">
        <v>4666</v>
      </c>
      <c r="K373" s="10" t="s">
        <v>4666</v>
      </c>
      <c r="L373" s="10" t="s">
        <v>3987</v>
      </c>
      <c r="M373" s="10" t="s">
        <v>3304</v>
      </c>
      <c r="N373" s="10" t="s">
        <v>3307</v>
      </c>
    </row>
    <row r="374" spans="1:15" ht="15.65" customHeight="1" x14ac:dyDescent="0.35">
      <c r="A374" s="13" t="s">
        <v>2490</v>
      </c>
      <c r="B374" s="13" t="str">
        <f t="shared" si="17"/>
        <v>TxtStr_O2CELL_CAL_WARNING_2,</v>
      </c>
      <c r="C374" s="10" t="s">
        <v>2050</v>
      </c>
      <c r="D374" s="10" t="s">
        <v>2492</v>
      </c>
      <c r="E374" s="10" t="s">
        <v>2498</v>
      </c>
      <c r="F374" s="10" t="s">
        <v>2495</v>
      </c>
      <c r="G374" s="10" t="s">
        <v>3310</v>
      </c>
      <c r="H374" s="10" t="s">
        <v>3057</v>
      </c>
      <c r="I374" s="10" t="s">
        <v>4222</v>
      </c>
      <c r="J374" s="10" t="s">
        <v>4667</v>
      </c>
      <c r="K374" s="10" t="s">
        <v>4669</v>
      </c>
      <c r="L374" s="10" t="s">
        <v>3967</v>
      </c>
      <c r="M374" s="10" t="s">
        <v>3305</v>
      </c>
      <c r="N374" s="10" t="s">
        <v>3047</v>
      </c>
    </row>
    <row r="375" spans="1:15" ht="15.65" customHeight="1" x14ac:dyDescent="0.35">
      <c r="A375" s="13" t="s">
        <v>2489</v>
      </c>
      <c r="B375" s="13" t="str">
        <f t="shared" si="17"/>
        <v>TxtStr_O2CELL_CAL_WARNING_3,</v>
      </c>
      <c r="C375" s="10" t="s">
        <v>2060</v>
      </c>
      <c r="D375" s="10" t="s">
        <v>2493</v>
      </c>
      <c r="E375" s="10" t="s">
        <v>5032</v>
      </c>
      <c r="F375" s="10" t="s">
        <v>2496</v>
      </c>
      <c r="G375" s="10" t="s">
        <v>3311</v>
      </c>
      <c r="H375" s="10" t="s">
        <v>3313</v>
      </c>
      <c r="I375" s="10" t="s">
        <v>4243</v>
      </c>
      <c r="J375" s="10" t="s">
        <v>4668</v>
      </c>
      <c r="K375" s="10" t="s">
        <v>4668</v>
      </c>
      <c r="L375" s="10" t="s">
        <v>3988</v>
      </c>
      <c r="M375" s="10" t="s">
        <v>3306</v>
      </c>
      <c r="N375" s="10" t="s">
        <v>3308</v>
      </c>
    </row>
    <row r="376" spans="1:15" ht="15.65" customHeight="1" x14ac:dyDescent="0.35">
      <c r="A376" s="13" t="s">
        <v>2499</v>
      </c>
      <c r="B376" s="13" t="str">
        <f t="shared" si="17"/>
        <v>TxtStr_O2CELL_READING_VOL_1,</v>
      </c>
      <c r="C376" s="10" t="s">
        <v>2049</v>
      </c>
      <c r="D376" s="10" t="s">
        <v>2502</v>
      </c>
      <c r="E376" s="10" t="s">
        <v>2505</v>
      </c>
      <c r="F376" s="10" t="s">
        <v>2503</v>
      </c>
      <c r="G376" s="10" t="s">
        <v>3316</v>
      </c>
      <c r="H376" s="10" t="s">
        <v>3317</v>
      </c>
      <c r="I376" s="10" t="s">
        <v>5032</v>
      </c>
      <c r="J376" s="10" t="s">
        <v>4670</v>
      </c>
      <c r="K376" s="10" t="s">
        <v>4671</v>
      </c>
      <c r="L376" s="10" t="s">
        <v>3989</v>
      </c>
      <c r="M376" s="10" t="s">
        <v>3314</v>
      </c>
      <c r="N376" s="10" t="s">
        <v>3315</v>
      </c>
    </row>
    <row r="377" spans="1:15" ht="15.65" customHeight="1" x14ac:dyDescent="0.35">
      <c r="A377" s="13" t="s">
        <v>2500</v>
      </c>
      <c r="B377" s="13" t="str">
        <f t="shared" si="17"/>
        <v>TxtStr_O2CELL_READING_VOL_2,</v>
      </c>
      <c r="C377" s="10" t="s">
        <v>2050</v>
      </c>
      <c r="D377" s="10" t="s">
        <v>2469</v>
      </c>
      <c r="E377" s="10" t="s">
        <v>2467</v>
      </c>
      <c r="F377" s="10" t="s">
        <v>2504</v>
      </c>
      <c r="G377" s="10" t="s">
        <v>3300</v>
      </c>
      <c r="H377" s="10" t="s">
        <v>3302</v>
      </c>
      <c r="I377" s="10" t="s">
        <v>4244</v>
      </c>
      <c r="J377" s="10" t="s">
        <v>4668</v>
      </c>
      <c r="K377" s="10" t="s">
        <v>4668</v>
      </c>
      <c r="L377" s="10" t="s">
        <v>5313</v>
      </c>
      <c r="M377" s="10" t="s">
        <v>3047</v>
      </c>
      <c r="N377" s="10" t="s">
        <v>3047</v>
      </c>
    </row>
    <row r="378" spans="1:15" ht="15.65" customHeight="1" x14ac:dyDescent="0.35">
      <c r="A378" s="13" t="s">
        <v>2501</v>
      </c>
      <c r="B378" s="13" t="str">
        <f t="shared" si="17"/>
        <v>TxtStr_O2CELL_READING_VOL_3,</v>
      </c>
      <c r="C378" s="10" t="s">
        <v>2051</v>
      </c>
      <c r="D378" s="10" t="s">
        <v>5032</v>
      </c>
      <c r="E378" s="10" t="s">
        <v>5032</v>
      </c>
      <c r="F378" s="10" t="s">
        <v>5032</v>
      </c>
      <c r="G378" s="10" t="s">
        <v>5032</v>
      </c>
      <c r="H378" s="10" t="s">
        <v>5032</v>
      </c>
      <c r="I378" s="10" t="s">
        <v>5032</v>
      </c>
      <c r="J378" s="10" t="s">
        <v>4403</v>
      </c>
      <c r="K378" s="10" t="s">
        <v>4404</v>
      </c>
      <c r="L378" s="10" t="s">
        <v>3967</v>
      </c>
      <c r="M378" s="10" t="s">
        <v>5032</v>
      </c>
      <c r="N378" s="10" t="s">
        <v>5032</v>
      </c>
    </row>
    <row r="379" spans="1:15" ht="15.65" customHeight="1" x14ac:dyDescent="0.35">
      <c r="A379" s="13" t="s">
        <v>1841</v>
      </c>
      <c r="B379" s="13" t="str">
        <f t="shared" si="17"/>
        <v>TxtStr_OC,</v>
      </c>
      <c r="C379" s="10" t="s">
        <v>1841</v>
      </c>
      <c r="D379" s="10" t="s">
        <v>896</v>
      </c>
      <c r="E379" s="10" t="s">
        <v>1841</v>
      </c>
      <c r="F379" s="10" t="s">
        <v>1841</v>
      </c>
      <c r="G379" s="10" t="s">
        <v>1841</v>
      </c>
      <c r="H379" s="10" t="s">
        <v>1841</v>
      </c>
      <c r="I379" s="10" t="s">
        <v>1841</v>
      </c>
      <c r="J379" s="10" t="s">
        <v>4678</v>
      </c>
      <c r="K379" s="10" t="s">
        <v>4685</v>
      </c>
      <c r="L379" s="10" t="s">
        <v>1841</v>
      </c>
      <c r="M379" s="10" t="s">
        <v>1841</v>
      </c>
      <c r="N379" s="10" t="s">
        <v>1841</v>
      </c>
      <c r="O379" s="58">
        <f t="shared" ref="O379:O392" si="19">LEN(C379)</f>
        <v>2</v>
      </c>
    </row>
    <row r="380" spans="1:15" ht="15.65" customHeight="1" x14ac:dyDescent="0.35">
      <c r="A380" s="13" t="s">
        <v>2010</v>
      </c>
      <c r="B380" s="13" t="str">
        <f t="shared" si="17"/>
        <v>TxtStr_OC_1,</v>
      </c>
      <c r="C380" s="10" t="s">
        <v>2011</v>
      </c>
      <c r="D380" s="10" t="s">
        <v>2327</v>
      </c>
      <c r="E380" s="10" t="s">
        <v>2011</v>
      </c>
      <c r="F380" s="10" t="s">
        <v>2011</v>
      </c>
      <c r="G380" s="10" t="s">
        <v>2011</v>
      </c>
      <c r="H380" s="10" t="s">
        <v>2011</v>
      </c>
      <c r="I380" s="10" t="s">
        <v>2011</v>
      </c>
      <c r="J380" s="10" t="s">
        <v>4672</v>
      </c>
      <c r="K380" s="10" t="s">
        <v>4679</v>
      </c>
      <c r="L380" s="10" t="s">
        <v>2011</v>
      </c>
      <c r="M380" s="10" t="s">
        <v>2011</v>
      </c>
      <c r="N380" s="10" t="s">
        <v>2011</v>
      </c>
      <c r="O380" s="58">
        <f t="shared" si="19"/>
        <v>4</v>
      </c>
    </row>
    <row r="381" spans="1:15" ht="15.65" customHeight="1" x14ac:dyDescent="0.35">
      <c r="A381" s="13" t="s">
        <v>2012</v>
      </c>
      <c r="B381" s="13" t="str">
        <f t="shared" si="17"/>
        <v>TxtStr_OC_2,</v>
      </c>
      <c r="C381" s="10" t="s">
        <v>2013</v>
      </c>
      <c r="D381" s="10" t="s">
        <v>2328</v>
      </c>
      <c r="E381" s="10" t="s">
        <v>2013</v>
      </c>
      <c r="F381" s="10" t="s">
        <v>2013</v>
      </c>
      <c r="G381" s="10" t="s">
        <v>2013</v>
      </c>
      <c r="H381" s="10" t="s">
        <v>2013</v>
      </c>
      <c r="I381" s="10" t="s">
        <v>2013</v>
      </c>
      <c r="J381" s="10" t="s">
        <v>4673</v>
      </c>
      <c r="K381" s="10" t="s">
        <v>4680</v>
      </c>
      <c r="L381" s="10" t="s">
        <v>2013</v>
      </c>
      <c r="M381" s="10" t="s">
        <v>2013</v>
      </c>
      <c r="N381" s="10" t="s">
        <v>2013</v>
      </c>
      <c r="O381" s="58">
        <f t="shared" si="19"/>
        <v>4</v>
      </c>
    </row>
    <row r="382" spans="1:15" ht="15.65" customHeight="1" x14ac:dyDescent="0.35">
      <c r="A382" s="13" t="s">
        <v>2014</v>
      </c>
      <c r="B382" s="13" t="str">
        <f t="shared" si="17"/>
        <v>TxtStr_OC_3,</v>
      </c>
      <c r="C382" s="10" t="s">
        <v>2015</v>
      </c>
      <c r="D382" s="10" t="s">
        <v>2329</v>
      </c>
      <c r="E382" s="10" t="s">
        <v>2015</v>
      </c>
      <c r="F382" s="10" t="s">
        <v>2015</v>
      </c>
      <c r="G382" s="10" t="s">
        <v>2015</v>
      </c>
      <c r="H382" s="10" t="s">
        <v>2015</v>
      </c>
      <c r="I382" s="10" t="s">
        <v>2015</v>
      </c>
      <c r="J382" s="10" t="s">
        <v>4674</v>
      </c>
      <c r="K382" s="10" t="s">
        <v>4681</v>
      </c>
      <c r="L382" s="10" t="s">
        <v>2015</v>
      </c>
      <c r="M382" s="10" t="s">
        <v>2015</v>
      </c>
      <c r="N382" s="10" t="s">
        <v>2015</v>
      </c>
      <c r="O382" s="58">
        <f t="shared" si="19"/>
        <v>4</v>
      </c>
    </row>
    <row r="383" spans="1:15" x14ac:dyDescent="0.35">
      <c r="A383" s="13" t="s">
        <v>2016</v>
      </c>
      <c r="B383" s="13" t="str">
        <f t="shared" si="17"/>
        <v>TxtStr_OC_4,</v>
      </c>
      <c r="C383" s="10" t="s">
        <v>2017</v>
      </c>
      <c r="D383" s="10" t="s">
        <v>2331</v>
      </c>
      <c r="E383" s="10" t="s">
        <v>2017</v>
      </c>
      <c r="F383" s="10" t="s">
        <v>2017</v>
      </c>
      <c r="G383" s="10" t="s">
        <v>2017</v>
      </c>
      <c r="H383" s="10" t="s">
        <v>2017</v>
      </c>
      <c r="I383" s="10" t="s">
        <v>2017</v>
      </c>
      <c r="J383" s="10" t="s">
        <v>4675</v>
      </c>
      <c r="K383" s="10" t="s">
        <v>4682</v>
      </c>
      <c r="L383" s="10" t="s">
        <v>2017</v>
      </c>
      <c r="M383" s="10" t="s">
        <v>2017</v>
      </c>
      <c r="N383" s="10" t="s">
        <v>2017</v>
      </c>
      <c r="O383" s="58">
        <f t="shared" si="19"/>
        <v>4</v>
      </c>
    </row>
    <row r="384" spans="1:15" x14ac:dyDescent="0.35">
      <c r="A384" s="13" t="s">
        <v>2018</v>
      </c>
      <c r="B384" s="13" t="str">
        <f t="shared" si="17"/>
        <v>TxtStr_OC_5,</v>
      </c>
      <c r="C384" s="10" t="s">
        <v>2019</v>
      </c>
      <c r="D384" s="10" t="s">
        <v>2330</v>
      </c>
      <c r="E384" s="10" t="s">
        <v>2019</v>
      </c>
      <c r="F384" s="10" t="s">
        <v>2019</v>
      </c>
      <c r="G384" s="10" t="s">
        <v>2019</v>
      </c>
      <c r="H384" s="10" t="s">
        <v>2019</v>
      </c>
      <c r="I384" s="10" t="s">
        <v>2019</v>
      </c>
      <c r="J384" s="10" t="s">
        <v>4676</v>
      </c>
      <c r="K384" s="10" t="s">
        <v>4683</v>
      </c>
      <c r="L384" s="10" t="s">
        <v>2019</v>
      </c>
      <c r="M384" s="10" t="s">
        <v>2019</v>
      </c>
      <c r="N384" s="10" t="s">
        <v>2019</v>
      </c>
      <c r="O384" s="58">
        <f t="shared" si="19"/>
        <v>4</v>
      </c>
    </row>
    <row r="385" spans="1:15" x14ac:dyDescent="0.35">
      <c r="A385" s="13" t="s">
        <v>2020</v>
      </c>
      <c r="B385" s="13" t="str">
        <f t="shared" si="17"/>
        <v>TxtStr_OC_6,</v>
      </c>
      <c r="C385" s="10" t="s">
        <v>2021</v>
      </c>
      <c r="D385" s="10" t="s">
        <v>2332</v>
      </c>
      <c r="E385" s="10" t="s">
        <v>2021</v>
      </c>
      <c r="F385" s="10" t="s">
        <v>2021</v>
      </c>
      <c r="G385" s="10" t="s">
        <v>2021</v>
      </c>
      <c r="H385" s="10" t="s">
        <v>2021</v>
      </c>
      <c r="I385" s="10" t="s">
        <v>2021</v>
      </c>
      <c r="J385" s="10" t="s">
        <v>4677</v>
      </c>
      <c r="K385" s="10" t="s">
        <v>4684</v>
      </c>
      <c r="L385" s="10" t="s">
        <v>2021</v>
      </c>
      <c r="M385" s="10" t="s">
        <v>2021</v>
      </c>
      <c r="N385" s="10" t="s">
        <v>2021</v>
      </c>
      <c r="O385" s="58">
        <f t="shared" si="19"/>
        <v>4</v>
      </c>
    </row>
    <row r="386" spans="1:15" x14ac:dyDescent="0.35">
      <c r="A386" s="13" t="s">
        <v>1966</v>
      </c>
      <c r="B386" s="13" t="str">
        <f t="shared" ref="B386:B449" si="20">CONCATENATE("TxtStr_",A386,",")</f>
        <v>TxtStr_OC_DECO_PO2,</v>
      </c>
      <c r="C386" s="10" t="s">
        <v>1977</v>
      </c>
      <c r="D386" s="10" t="s">
        <v>2448</v>
      </c>
      <c r="E386" s="10" t="s">
        <v>2323</v>
      </c>
      <c r="F386" s="10" t="s">
        <v>2322</v>
      </c>
      <c r="G386" s="10" t="s">
        <v>2322</v>
      </c>
      <c r="H386" s="10" t="s">
        <v>2322</v>
      </c>
      <c r="I386" s="10" t="s">
        <v>4245</v>
      </c>
      <c r="J386" s="10" t="s">
        <v>4446</v>
      </c>
      <c r="K386" s="10" t="s">
        <v>4447</v>
      </c>
      <c r="L386" s="10" t="s">
        <v>3990</v>
      </c>
      <c r="M386" s="10" t="s">
        <v>1977</v>
      </c>
      <c r="N386" s="10" t="s">
        <v>3070</v>
      </c>
      <c r="O386" s="58">
        <f t="shared" si="19"/>
        <v>11</v>
      </c>
    </row>
    <row r="387" spans="1:15" x14ac:dyDescent="0.35">
      <c r="A387" s="13" t="s">
        <v>2026</v>
      </c>
      <c r="B387" s="13" t="str">
        <f t="shared" si="20"/>
        <v>TxtStr_OC_L,</v>
      </c>
      <c r="C387" s="10" t="s">
        <v>2027</v>
      </c>
      <c r="D387" s="10" t="s">
        <v>2333</v>
      </c>
      <c r="E387" s="10" t="s">
        <v>2335</v>
      </c>
      <c r="F387" s="10" t="s">
        <v>2027</v>
      </c>
      <c r="G387" s="10" t="s">
        <v>2027</v>
      </c>
      <c r="H387" s="10" t="s">
        <v>2027</v>
      </c>
      <c r="I387" s="10" t="s">
        <v>4246</v>
      </c>
      <c r="J387" s="10" t="s">
        <v>4686</v>
      </c>
      <c r="K387" s="10" t="s">
        <v>4687</v>
      </c>
      <c r="L387" s="10" t="s">
        <v>3993</v>
      </c>
      <c r="M387" s="10" t="s">
        <v>3698</v>
      </c>
      <c r="N387" s="10" t="s">
        <v>3805</v>
      </c>
      <c r="O387" s="58">
        <f t="shared" si="19"/>
        <v>4</v>
      </c>
    </row>
    <row r="388" spans="1:15" x14ac:dyDescent="0.35">
      <c r="A388" s="13" t="s">
        <v>1964</v>
      </c>
      <c r="B388" s="13" t="str">
        <f t="shared" si="20"/>
        <v>TxtStr_OC_MAX_PO2,</v>
      </c>
      <c r="C388" s="10" t="s">
        <v>1965</v>
      </c>
      <c r="D388" s="10" t="s">
        <v>2325</v>
      </c>
      <c r="E388" s="10" t="s">
        <v>2326</v>
      </c>
      <c r="F388" s="10" t="s">
        <v>1965</v>
      </c>
      <c r="G388" s="10" t="s">
        <v>1965</v>
      </c>
      <c r="H388" s="10" t="s">
        <v>3073</v>
      </c>
      <c r="I388" s="10" t="s">
        <v>4248</v>
      </c>
      <c r="J388" s="10" t="s">
        <v>4690</v>
      </c>
      <c r="K388" s="10" t="s">
        <v>4691</v>
      </c>
      <c r="L388" s="10" t="s">
        <v>3992</v>
      </c>
      <c r="M388" s="10" t="s">
        <v>1965</v>
      </c>
      <c r="N388" s="10" t="s">
        <v>3071</v>
      </c>
      <c r="O388" s="58">
        <f t="shared" si="19"/>
        <v>11</v>
      </c>
    </row>
    <row r="389" spans="1:15" x14ac:dyDescent="0.35">
      <c r="A389" s="58" t="s">
        <v>1962</v>
      </c>
      <c r="B389" s="96" t="str">
        <f t="shared" si="20"/>
        <v>TxtStr_OC_MIN_PO2,</v>
      </c>
      <c r="C389" s="29" t="s">
        <v>1963</v>
      </c>
      <c r="D389" s="10" t="s">
        <v>3747</v>
      </c>
      <c r="E389" s="10" t="s">
        <v>2324</v>
      </c>
      <c r="F389" s="10" t="s">
        <v>1963</v>
      </c>
      <c r="G389" s="10" t="s">
        <v>1963</v>
      </c>
      <c r="H389" s="10" t="s">
        <v>1963</v>
      </c>
      <c r="I389" s="10" t="s">
        <v>4249</v>
      </c>
      <c r="J389" s="10" t="s">
        <v>4692</v>
      </c>
      <c r="K389" s="10" t="s">
        <v>4693</v>
      </c>
      <c r="L389" s="10" t="s">
        <v>3991</v>
      </c>
      <c r="M389" s="10" t="s">
        <v>1963</v>
      </c>
      <c r="N389" s="10" t="s">
        <v>3072</v>
      </c>
      <c r="O389" s="58">
        <f t="shared" si="19"/>
        <v>11</v>
      </c>
    </row>
    <row r="390" spans="1:15" x14ac:dyDescent="0.35">
      <c r="A390" s="13" t="s">
        <v>2028</v>
      </c>
      <c r="B390" s="13" t="str">
        <f t="shared" si="20"/>
        <v>TxtStr_OC_R,</v>
      </c>
      <c r="C390" s="10" t="s">
        <v>2029</v>
      </c>
      <c r="D390" s="10" t="s">
        <v>2334</v>
      </c>
      <c r="E390" s="10" t="s">
        <v>2336</v>
      </c>
      <c r="F390" s="10" t="s">
        <v>2029</v>
      </c>
      <c r="G390" s="10" t="s">
        <v>3847</v>
      </c>
      <c r="H390" s="10" t="s">
        <v>2029</v>
      </c>
      <c r="I390" s="10" t="s">
        <v>4247</v>
      </c>
      <c r="J390" s="10" t="s">
        <v>4688</v>
      </c>
      <c r="K390" s="10" t="s">
        <v>4689</v>
      </c>
      <c r="L390" s="10" t="s">
        <v>3994</v>
      </c>
      <c r="M390" s="10" t="s">
        <v>2336</v>
      </c>
      <c r="N390" s="10" t="s">
        <v>2336</v>
      </c>
      <c r="O390" s="58">
        <f t="shared" si="19"/>
        <v>4</v>
      </c>
    </row>
    <row r="391" spans="1:15" x14ac:dyDescent="0.35">
      <c r="A391" s="13" t="s">
        <v>13</v>
      </c>
      <c r="B391" s="13" t="str">
        <f t="shared" si="20"/>
        <v>TxtStr_OFF,</v>
      </c>
      <c r="C391" s="10" t="s">
        <v>13</v>
      </c>
      <c r="D391" s="10" t="s">
        <v>361</v>
      </c>
      <c r="E391" s="14" t="s">
        <v>13</v>
      </c>
      <c r="F391" s="10" t="s">
        <v>266</v>
      </c>
      <c r="G391" s="77" t="s">
        <v>1793</v>
      </c>
      <c r="H391" s="10" t="s">
        <v>1811</v>
      </c>
      <c r="I391" s="10" t="s">
        <v>1200</v>
      </c>
      <c r="J391" s="10" t="s">
        <v>13</v>
      </c>
      <c r="K391" s="10" t="s">
        <v>13</v>
      </c>
      <c r="L391" s="14" t="s">
        <v>1350</v>
      </c>
      <c r="M391" s="97" t="s">
        <v>13</v>
      </c>
      <c r="N391" s="24" t="s">
        <v>1443</v>
      </c>
      <c r="O391" s="58">
        <f t="shared" si="19"/>
        <v>3</v>
      </c>
    </row>
    <row r="392" spans="1:15" x14ac:dyDescent="0.35">
      <c r="A392" s="13" t="s">
        <v>285</v>
      </c>
      <c r="B392" s="13" t="str">
        <f t="shared" si="20"/>
        <v>TxtStr_ON,</v>
      </c>
      <c r="C392" s="10" t="s">
        <v>285</v>
      </c>
      <c r="D392" s="10" t="s">
        <v>285</v>
      </c>
      <c r="E392" s="14" t="s">
        <v>285</v>
      </c>
      <c r="F392" s="10" t="s">
        <v>312</v>
      </c>
      <c r="G392" s="77" t="s">
        <v>1794</v>
      </c>
      <c r="H392" s="10" t="s">
        <v>3808</v>
      </c>
      <c r="I392" s="10" t="s">
        <v>4870</v>
      </c>
      <c r="J392" s="10" t="s">
        <v>285</v>
      </c>
      <c r="K392" s="10" t="s">
        <v>285</v>
      </c>
      <c r="L392" s="14" t="s">
        <v>1351</v>
      </c>
      <c r="M392" s="67" t="s">
        <v>285</v>
      </c>
      <c r="N392" s="24" t="s">
        <v>3783</v>
      </c>
      <c r="O392" s="58">
        <f t="shared" si="19"/>
        <v>2</v>
      </c>
    </row>
    <row r="393" spans="1:15" x14ac:dyDescent="0.35">
      <c r="A393" s="13" t="s">
        <v>3703</v>
      </c>
      <c r="B393" s="13" t="str">
        <f t="shared" si="20"/>
        <v>TxtStr_ORANGE,</v>
      </c>
      <c r="C393" s="10" t="s">
        <v>3703</v>
      </c>
      <c r="D393" s="10" t="s">
        <v>3724</v>
      </c>
      <c r="E393" s="14" t="s">
        <v>3703</v>
      </c>
      <c r="F393" s="10" t="s">
        <v>3703</v>
      </c>
      <c r="G393" s="10" t="s">
        <v>3723</v>
      </c>
      <c r="H393" s="14" t="s">
        <v>5068</v>
      </c>
      <c r="I393" s="10" t="s">
        <v>4325</v>
      </c>
      <c r="J393" s="10" t="s">
        <v>4898</v>
      </c>
      <c r="K393" s="109" t="s">
        <v>4897</v>
      </c>
      <c r="L393" s="10" t="s">
        <v>4064</v>
      </c>
      <c r="M393" s="10" t="s">
        <v>3721</v>
      </c>
      <c r="N393" s="10" t="s">
        <v>3722</v>
      </c>
      <c r="O393" s="13"/>
    </row>
    <row r="394" spans="1:15" x14ac:dyDescent="0.35">
      <c r="A394" s="13" t="s">
        <v>686</v>
      </c>
      <c r="B394" s="13" t="str">
        <f t="shared" si="20"/>
        <v>TxtStr_PAIRING,</v>
      </c>
      <c r="C394" s="10" t="s">
        <v>686</v>
      </c>
      <c r="D394" s="10" t="s">
        <v>693</v>
      </c>
      <c r="E394" s="14" t="s">
        <v>704</v>
      </c>
      <c r="F394" s="10" t="s">
        <v>711</v>
      </c>
      <c r="G394" s="18" t="s">
        <v>791</v>
      </c>
      <c r="H394" s="25" t="s">
        <v>1676</v>
      </c>
      <c r="I394" s="10" t="s">
        <v>1201</v>
      </c>
      <c r="J394" s="10" t="s">
        <v>4694</v>
      </c>
      <c r="K394" s="10" t="s">
        <v>4695</v>
      </c>
      <c r="L394" s="14" t="s">
        <v>4078</v>
      </c>
      <c r="M394" s="88" t="s">
        <v>904</v>
      </c>
      <c r="N394" s="24" t="s">
        <v>1444</v>
      </c>
      <c r="O394" s="58">
        <f t="shared" ref="O394:O400" si="21">LEN(C394)</f>
        <v>7</v>
      </c>
    </row>
    <row r="395" spans="1:15" x14ac:dyDescent="0.35">
      <c r="A395" s="13" t="s">
        <v>689</v>
      </c>
      <c r="B395" s="13" t="str">
        <f t="shared" si="20"/>
        <v>TxtStr_PASSCODE,</v>
      </c>
      <c r="C395" s="10" t="s">
        <v>689</v>
      </c>
      <c r="D395" s="10" t="s">
        <v>701</v>
      </c>
      <c r="E395" s="14" t="s">
        <v>874</v>
      </c>
      <c r="F395" s="10" t="s">
        <v>875</v>
      </c>
      <c r="G395" s="18" t="s">
        <v>689</v>
      </c>
      <c r="H395" s="25" t="s">
        <v>1695</v>
      </c>
      <c r="I395" s="10" t="s">
        <v>4250</v>
      </c>
      <c r="J395" s="10" t="s">
        <v>4696</v>
      </c>
      <c r="K395" s="10" t="s">
        <v>4697</v>
      </c>
      <c r="L395" s="14" t="s">
        <v>4086</v>
      </c>
      <c r="M395" s="81" t="s">
        <v>3725</v>
      </c>
      <c r="N395" s="24" t="s">
        <v>1737</v>
      </c>
      <c r="O395" s="58">
        <f t="shared" si="21"/>
        <v>8</v>
      </c>
    </row>
    <row r="396" spans="1:15" x14ac:dyDescent="0.35">
      <c r="A396" s="13" t="s">
        <v>738</v>
      </c>
      <c r="B396" s="13" t="str">
        <f t="shared" si="20"/>
        <v>TxtStr_PASSED_CALIBRATION,</v>
      </c>
      <c r="C396" s="10" t="s">
        <v>737</v>
      </c>
      <c r="D396" s="10" t="s">
        <v>739</v>
      </c>
      <c r="E396" s="14" t="s">
        <v>740</v>
      </c>
      <c r="F396" s="10" t="s">
        <v>741</v>
      </c>
      <c r="G396" s="18" t="s">
        <v>831</v>
      </c>
      <c r="H396" s="25" t="s">
        <v>1696</v>
      </c>
      <c r="I396" s="10" t="s">
        <v>1202</v>
      </c>
      <c r="J396" s="10" t="s">
        <v>4698</v>
      </c>
      <c r="K396" s="10" t="s">
        <v>4698</v>
      </c>
      <c r="L396" s="14" t="s">
        <v>4087</v>
      </c>
      <c r="M396" s="21" t="s">
        <v>973</v>
      </c>
      <c r="N396" s="24" t="s">
        <v>1738</v>
      </c>
      <c r="O396" s="58">
        <f t="shared" si="21"/>
        <v>18</v>
      </c>
    </row>
    <row r="397" spans="1:15" x14ac:dyDescent="0.35">
      <c r="A397" s="13" t="s">
        <v>62</v>
      </c>
      <c r="B397" s="13" t="str">
        <f t="shared" si="20"/>
        <v>TxtStr_PERSONAL,</v>
      </c>
      <c r="C397" s="10" t="s">
        <v>62</v>
      </c>
      <c r="D397" s="10" t="s">
        <v>125</v>
      </c>
      <c r="E397" s="14" t="s">
        <v>238</v>
      </c>
      <c r="F397" s="10" t="s">
        <v>267</v>
      </c>
      <c r="G397" s="18" t="s">
        <v>832</v>
      </c>
      <c r="H397" s="25" t="s">
        <v>1058</v>
      </c>
      <c r="I397" s="10" t="s">
        <v>1203</v>
      </c>
      <c r="J397" s="10" t="s">
        <v>1555</v>
      </c>
      <c r="K397" s="15" t="s">
        <v>5168</v>
      </c>
      <c r="L397" s="14" t="s">
        <v>1352</v>
      </c>
      <c r="M397" s="21" t="s">
        <v>62</v>
      </c>
      <c r="N397" s="24" t="s">
        <v>1445</v>
      </c>
      <c r="O397" s="58">
        <f t="shared" si="21"/>
        <v>8</v>
      </c>
    </row>
    <row r="398" spans="1:15" x14ac:dyDescent="0.35">
      <c r="A398" s="13" t="s">
        <v>159</v>
      </c>
      <c r="B398" s="13" t="str">
        <f t="shared" si="20"/>
        <v>TxtStr_PLAN,</v>
      </c>
      <c r="C398" s="10" t="s">
        <v>159</v>
      </c>
      <c r="D398" s="10" t="s">
        <v>513</v>
      </c>
      <c r="E398" s="14" t="s">
        <v>159</v>
      </c>
      <c r="F398" s="10" t="s">
        <v>159</v>
      </c>
      <c r="G398" s="18" t="s">
        <v>1639</v>
      </c>
      <c r="H398" s="25" t="s">
        <v>159</v>
      </c>
      <c r="I398" s="10" t="s">
        <v>1204</v>
      </c>
      <c r="J398" s="10" t="s">
        <v>1556</v>
      </c>
      <c r="K398" s="15" t="s">
        <v>5169</v>
      </c>
      <c r="L398" s="14" t="s">
        <v>1353</v>
      </c>
      <c r="M398" s="21" t="s">
        <v>159</v>
      </c>
      <c r="N398" s="24" t="s">
        <v>1446</v>
      </c>
      <c r="O398" s="58">
        <f t="shared" si="21"/>
        <v>4</v>
      </c>
    </row>
    <row r="399" spans="1:15" x14ac:dyDescent="0.35">
      <c r="A399" s="13" t="s">
        <v>42</v>
      </c>
      <c r="B399" s="13" t="str">
        <f t="shared" si="20"/>
        <v>TxtStr_PO2,</v>
      </c>
      <c r="C399" s="10" t="s">
        <v>42</v>
      </c>
      <c r="D399" s="10" t="s">
        <v>42</v>
      </c>
      <c r="E399" s="14" t="s">
        <v>237</v>
      </c>
      <c r="F399" s="10" t="s">
        <v>42</v>
      </c>
      <c r="G399" s="18" t="s">
        <v>42</v>
      </c>
      <c r="H399" s="25" t="s">
        <v>42</v>
      </c>
      <c r="I399" s="25" t="s">
        <v>42</v>
      </c>
      <c r="J399" s="10" t="s">
        <v>4699</v>
      </c>
      <c r="K399" s="10" t="s">
        <v>2143</v>
      </c>
      <c r="L399" s="14" t="s">
        <v>42</v>
      </c>
      <c r="M399" s="21" t="s">
        <v>42</v>
      </c>
      <c r="N399" s="24" t="s">
        <v>42</v>
      </c>
      <c r="O399" s="58">
        <f t="shared" si="21"/>
        <v>3</v>
      </c>
    </row>
    <row r="400" spans="1:15" x14ac:dyDescent="0.35">
      <c r="A400" s="13" t="s">
        <v>352</v>
      </c>
      <c r="B400" s="13" t="str">
        <f t="shared" si="20"/>
        <v>TxtStr_PO2_AL,</v>
      </c>
      <c r="C400" s="10" t="s">
        <v>350</v>
      </c>
      <c r="D400" s="10" t="s">
        <v>350</v>
      </c>
      <c r="E400" s="10" t="s">
        <v>439</v>
      </c>
      <c r="F400" s="10" t="s">
        <v>350</v>
      </c>
      <c r="G400" s="18" t="s">
        <v>350</v>
      </c>
      <c r="H400" s="25" t="s">
        <v>350</v>
      </c>
      <c r="I400" s="10" t="s">
        <v>350</v>
      </c>
      <c r="J400" s="10" t="s">
        <v>4699</v>
      </c>
      <c r="K400" s="10" t="s">
        <v>2143</v>
      </c>
      <c r="L400" s="14" t="s">
        <v>1354</v>
      </c>
      <c r="M400" s="21" t="s">
        <v>350</v>
      </c>
      <c r="N400" s="24" t="s">
        <v>350</v>
      </c>
      <c r="O400" s="58">
        <f t="shared" si="21"/>
        <v>6</v>
      </c>
    </row>
    <row r="401" spans="1:15" x14ac:dyDescent="0.35">
      <c r="A401" s="13" t="s">
        <v>4957</v>
      </c>
      <c r="B401" s="13" t="str">
        <f t="shared" si="20"/>
        <v>TxtStr_PO2_CANNOT_SW_1,</v>
      </c>
      <c r="C401" s="10" t="s">
        <v>4959</v>
      </c>
      <c r="D401" s="10" t="s">
        <v>4961</v>
      </c>
      <c r="E401" s="14" t="s">
        <v>4965</v>
      </c>
      <c r="F401" s="10" t="s">
        <v>4963</v>
      </c>
      <c r="G401" s="103" t="s">
        <v>4961</v>
      </c>
      <c r="H401" s="25" t="s">
        <v>4974</v>
      </c>
      <c r="I401" s="10" t="s">
        <v>4976</v>
      </c>
      <c r="J401" s="13" t="s">
        <v>4961</v>
      </c>
      <c r="K401" s="10" t="s">
        <v>4961</v>
      </c>
      <c r="L401" s="10" t="s">
        <v>4972</v>
      </c>
      <c r="M401" s="10" t="s">
        <v>4968</v>
      </c>
      <c r="N401" s="10" t="s">
        <v>4969</v>
      </c>
      <c r="O401" s="13"/>
    </row>
    <row r="402" spans="1:15" x14ac:dyDescent="0.35">
      <c r="A402" s="13" t="s">
        <v>4958</v>
      </c>
      <c r="B402" s="13" t="str">
        <f t="shared" si="20"/>
        <v>TxtStr_PO2_CANNOT_SW_2,</v>
      </c>
      <c r="C402" s="10" t="s">
        <v>4960</v>
      </c>
      <c r="D402" s="10" t="s">
        <v>4962</v>
      </c>
      <c r="E402" s="14" t="s">
        <v>4966</v>
      </c>
      <c r="F402" s="10" t="s">
        <v>4964</v>
      </c>
      <c r="G402" s="103" t="s">
        <v>4971</v>
      </c>
      <c r="H402" s="25" t="s">
        <v>4975</v>
      </c>
      <c r="I402" s="10" t="s">
        <v>4977</v>
      </c>
      <c r="J402" s="10" t="s">
        <v>4978</v>
      </c>
      <c r="K402" s="10" t="s">
        <v>4979</v>
      </c>
      <c r="L402" s="10" t="s">
        <v>4973</v>
      </c>
      <c r="M402" s="10" t="s">
        <v>4967</v>
      </c>
      <c r="N402" s="10" t="s">
        <v>4970</v>
      </c>
      <c r="O402" s="13"/>
    </row>
    <row r="403" spans="1:15" x14ac:dyDescent="0.35">
      <c r="A403" s="13" t="s">
        <v>3538</v>
      </c>
      <c r="B403" s="13" t="str">
        <f t="shared" si="20"/>
        <v>TxtStr_PO2_HIGHEST,</v>
      </c>
      <c r="C403" s="10" t="s">
        <v>3537</v>
      </c>
      <c r="D403" s="10" t="s">
        <v>3540</v>
      </c>
      <c r="E403" s="14" t="s">
        <v>3544</v>
      </c>
      <c r="F403" s="10" t="s">
        <v>3542</v>
      </c>
      <c r="G403" s="10" t="s">
        <v>5051</v>
      </c>
      <c r="H403" s="10" t="s">
        <v>5052</v>
      </c>
      <c r="I403" s="10" t="s">
        <v>4251</v>
      </c>
      <c r="J403" s="10" t="s">
        <v>4615</v>
      </c>
      <c r="K403" s="10" t="s">
        <v>4616</v>
      </c>
      <c r="L403" s="10" t="s">
        <v>3995</v>
      </c>
      <c r="M403" s="10" t="s">
        <v>3546</v>
      </c>
      <c r="N403" s="10" t="s">
        <v>3548</v>
      </c>
      <c r="O403" s="13"/>
    </row>
    <row r="404" spans="1:15" x14ac:dyDescent="0.35">
      <c r="A404" s="13" t="s">
        <v>1961</v>
      </c>
      <c r="B404" s="13" t="str">
        <f t="shared" si="20"/>
        <v>TxtStr_PO2_LIMITS,</v>
      </c>
      <c r="C404" s="10" t="s">
        <v>1960</v>
      </c>
      <c r="D404" s="10" t="s">
        <v>2449</v>
      </c>
      <c r="E404" s="10" t="s">
        <v>2687</v>
      </c>
      <c r="F404" s="10" t="s">
        <v>2337</v>
      </c>
      <c r="G404" s="10" t="s">
        <v>3075</v>
      </c>
      <c r="H404" s="10" t="s">
        <v>3076</v>
      </c>
      <c r="I404" s="10" t="s">
        <v>4252</v>
      </c>
      <c r="J404" s="10" t="s">
        <v>4615</v>
      </c>
      <c r="K404" s="10" t="s">
        <v>4616</v>
      </c>
      <c r="L404" s="10" t="s">
        <v>3996</v>
      </c>
      <c r="M404" s="10" t="s">
        <v>3074</v>
      </c>
      <c r="N404" s="10" t="s">
        <v>3074</v>
      </c>
      <c r="O404" s="58">
        <f>LEN(C404)</f>
        <v>10</v>
      </c>
    </row>
    <row r="405" spans="1:15" x14ac:dyDescent="0.35">
      <c r="A405" s="13" t="s">
        <v>1924</v>
      </c>
      <c r="B405" s="13" t="str">
        <f t="shared" si="20"/>
        <v>TxtStr_PRESS,</v>
      </c>
      <c r="C405" s="10" t="s">
        <v>1924</v>
      </c>
      <c r="D405" s="10" t="s">
        <v>1924</v>
      </c>
      <c r="E405" s="10" t="s">
        <v>1924</v>
      </c>
      <c r="F405" s="10" t="s">
        <v>2338</v>
      </c>
      <c r="G405" s="10" t="s">
        <v>3079</v>
      </c>
      <c r="H405" s="10" t="s">
        <v>3080</v>
      </c>
      <c r="I405" s="10" t="s">
        <v>4253</v>
      </c>
      <c r="J405" s="10" t="s">
        <v>4700</v>
      </c>
      <c r="K405" s="10" t="s">
        <v>4701</v>
      </c>
      <c r="L405" s="10" t="s">
        <v>3997</v>
      </c>
      <c r="M405" s="10" t="s">
        <v>3077</v>
      </c>
      <c r="N405" s="10" t="s">
        <v>3078</v>
      </c>
      <c r="O405" s="58">
        <f>LEN(C405)</f>
        <v>5</v>
      </c>
    </row>
    <row r="406" spans="1:15" x14ac:dyDescent="0.35">
      <c r="A406" s="13" t="s">
        <v>1949</v>
      </c>
      <c r="B406" s="13" t="str">
        <f t="shared" si="20"/>
        <v>TxtStr_PRESS_AT_ACTIVE,</v>
      </c>
      <c r="C406" s="10" t="s">
        <v>1991</v>
      </c>
      <c r="D406" s="10" t="s">
        <v>2456</v>
      </c>
      <c r="E406" s="10" t="s">
        <v>2340</v>
      </c>
      <c r="F406" s="10" t="s">
        <v>2339</v>
      </c>
      <c r="G406" s="10" t="s">
        <v>3083</v>
      </c>
      <c r="H406" s="10" t="s">
        <v>4981</v>
      </c>
      <c r="I406" s="10" t="s">
        <v>4254</v>
      </c>
      <c r="J406" s="10" t="s">
        <v>4702</v>
      </c>
      <c r="K406" s="10" t="s">
        <v>4703</v>
      </c>
      <c r="L406" s="10" t="s">
        <v>4982</v>
      </c>
      <c r="M406" s="10" t="s">
        <v>3081</v>
      </c>
      <c r="N406" s="10" t="s">
        <v>3082</v>
      </c>
      <c r="O406" s="58">
        <f>LEN(C406)</f>
        <v>19</v>
      </c>
    </row>
    <row r="407" spans="1:15" x14ac:dyDescent="0.35">
      <c r="A407" s="13" t="s">
        <v>3593</v>
      </c>
      <c r="B407" s="13" t="str">
        <f t="shared" si="20"/>
        <v>TxtStr_PRESSURE,</v>
      </c>
      <c r="C407" s="10" t="s">
        <v>3593</v>
      </c>
      <c r="D407" s="10" t="s">
        <v>3594</v>
      </c>
      <c r="E407" s="14" t="s">
        <v>3595</v>
      </c>
      <c r="F407" s="10" t="s">
        <v>2338</v>
      </c>
      <c r="G407" s="91" t="s">
        <v>3079</v>
      </c>
      <c r="H407" s="25" t="s">
        <v>3597</v>
      </c>
      <c r="I407" s="10" t="s">
        <v>4253</v>
      </c>
      <c r="J407" s="10" t="s">
        <v>4700</v>
      </c>
      <c r="K407" s="10" t="s">
        <v>4701</v>
      </c>
      <c r="L407" s="10" t="s">
        <v>3997</v>
      </c>
      <c r="M407" s="10" t="s">
        <v>3077</v>
      </c>
      <c r="N407" s="10" t="s">
        <v>3596</v>
      </c>
      <c r="O407" s="13"/>
    </row>
    <row r="408" spans="1:15" x14ac:dyDescent="0.35">
      <c r="A408" s="13" t="s">
        <v>733</v>
      </c>
      <c r="B408" s="13" t="str">
        <f t="shared" si="20"/>
        <v>TxtStr_READY,</v>
      </c>
      <c r="C408" s="10" t="s">
        <v>733</v>
      </c>
      <c r="D408" s="10" t="s">
        <v>734</v>
      </c>
      <c r="E408" s="14" t="s">
        <v>735</v>
      </c>
      <c r="F408" s="10" t="s">
        <v>736</v>
      </c>
      <c r="G408" s="18" t="s">
        <v>833</v>
      </c>
      <c r="H408" s="25" t="s">
        <v>1063</v>
      </c>
      <c r="I408" s="10" t="s">
        <v>1205</v>
      </c>
      <c r="J408" s="10" t="s">
        <v>4704</v>
      </c>
      <c r="K408" s="10" t="s">
        <v>4705</v>
      </c>
      <c r="L408" s="14" t="s">
        <v>1355</v>
      </c>
      <c r="M408" s="21" t="s">
        <v>974</v>
      </c>
      <c r="N408" s="24" t="s">
        <v>1447</v>
      </c>
      <c r="O408" s="58">
        <f>LEN(C408)</f>
        <v>5</v>
      </c>
    </row>
    <row r="409" spans="1:15" x14ac:dyDescent="0.35">
      <c r="A409" s="13" t="s">
        <v>657</v>
      </c>
      <c r="B409" s="13" t="str">
        <f t="shared" si="20"/>
        <v>TxtStr_REFERENCE,</v>
      </c>
      <c r="C409" s="10" t="s">
        <v>657</v>
      </c>
      <c r="D409" s="10" t="s">
        <v>702</v>
      </c>
      <c r="E409" s="14" t="s">
        <v>657</v>
      </c>
      <c r="F409" s="10" t="s">
        <v>722</v>
      </c>
      <c r="G409" s="18" t="s">
        <v>657</v>
      </c>
      <c r="H409" s="25" t="s">
        <v>1697</v>
      </c>
      <c r="I409" s="10" t="s">
        <v>1206</v>
      </c>
      <c r="J409" s="10" t="s">
        <v>4706</v>
      </c>
      <c r="K409" s="10" t="s">
        <v>4707</v>
      </c>
      <c r="L409" s="14" t="s">
        <v>1356</v>
      </c>
      <c r="M409" s="21" t="s">
        <v>975</v>
      </c>
      <c r="N409" s="24" t="s">
        <v>1448</v>
      </c>
      <c r="O409" s="58">
        <f>LEN(C409)</f>
        <v>9</v>
      </c>
    </row>
    <row r="410" spans="1:15" ht="16.149999999999999" customHeight="1" x14ac:dyDescent="0.35">
      <c r="A410" s="13" t="s">
        <v>3737</v>
      </c>
      <c r="B410" s="13" t="str">
        <f t="shared" si="20"/>
        <v>TxtStr_RESET_AGV_DEPTH,</v>
      </c>
      <c r="C410" s="10" t="s">
        <v>3738</v>
      </c>
      <c r="D410" s="10" t="s">
        <v>3739</v>
      </c>
      <c r="E410" s="14" t="s">
        <v>3741</v>
      </c>
      <c r="F410" s="10" t="s">
        <v>3740</v>
      </c>
      <c r="G410" s="81" t="s">
        <v>3744</v>
      </c>
      <c r="H410" s="25" t="s">
        <v>3745</v>
      </c>
      <c r="I410" s="10" t="s">
        <v>4326</v>
      </c>
      <c r="J410" s="10" t="s">
        <v>4855</v>
      </c>
      <c r="K410" s="34" t="s">
        <v>5214</v>
      </c>
      <c r="L410" s="10" t="s">
        <v>4065</v>
      </c>
      <c r="M410" s="10" t="s">
        <v>3742</v>
      </c>
      <c r="N410" s="10" t="s">
        <v>3743</v>
      </c>
      <c r="O410" s="13"/>
    </row>
    <row r="411" spans="1:15" x14ac:dyDescent="0.35">
      <c r="A411" s="13" t="s">
        <v>3583</v>
      </c>
      <c r="B411" s="13" t="str">
        <f t="shared" si="20"/>
        <v>TxtStr_RESET_AVG_DEPTH_0,</v>
      </c>
      <c r="C411" s="10" t="s">
        <v>3584</v>
      </c>
      <c r="D411" s="10" t="s">
        <v>3584</v>
      </c>
      <c r="E411" s="10" t="s">
        <v>3584</v>
      </c>
      <c r="F411" s="10" t="s">
        <v>3584</v>
      </c>
      <c r="G411" s="10" t="s">
        <v>3584</v>
      </c>
      <c r="H411" s="10" t="s">
        <v>3584</v>
      </c>
      <c r="I411" s="10" t="s">
        <v>4255</v>
      </c>
      <c r="J411" s="10" t="s">
        <v>1472</v>
      </c>
      <c r="K411" s="10" t="s">
        <v>1472</v>
      </c>
      <c r="L411" s="10" t="s">
        <v>3998</v>
      </c>
      <c r="M411" s="10" t="s">
        <v>3584</v>
      </c>
      <c r="N411" s="10" t="s">
        <v>3584</v>
      </c>
    </row>
    <row r="412" spans="1:15" x14ac:dyDescent="0.35">
      <c r="A412" s="13" t="s">
        <v>3585</v>
      </c>
      <c r="B412" s="13" t="str">
        <f t="shared" si="20"/>
        <v>TxtStr_RESET_AVG_DEPTH_1,</v>
      </c>
      <c r="C412" s="10" t="s">
        <v>3586</v>
      </c>
      <c r="D412" s="10" t="s">
        <v>3586</v>
      </c>
      <c r="E412" s="10" t="s">
        <v>3586</v>
      </c>
      <c r="F412" s="10" t="s">
        <v>3586</v>
      </c>
      <c r="G412" s="10" t="s">
        <v>3586</v>
      </c>
      <c r="H412" s="10" t="s">
        <v>3586</v>
      </c>
      <c r="I412" s="10" t="s">
        <v>4256</v>
      </c>
      <c r="J412" s="10" t="s">
        <v>4708</v>
      </c>
      <c r="K412" s="34" t="s">
        <v>5202</v>
      </c>
      <c r="L412" s="10" t="s">
        <v>3999</v>
      </c>
      <c r="M412" s="10" t="s">
        <v>3586</v>
      </c>
      <c r="N412" s="10" t="s">
        <v>3586</v>
      </c>
    </row>
    <row r="413" spans="1:15" x14ac:dyDescent="0.35">
      <c r="A413" s="80" t="s">
        <v>2619</v>
      </c>
      <c r="B413" s="13" t="str">
        <f t="shared" si="20"/>
        <v>TxtStr_RESET_SETTING_1,</v>
      </c>
      <c r="C413" s="10" t="s">
        <v>2623</v>
      </c>
      <c r="D413" s="10" t="s">
        <v>2623</v>
      </c>
      <c r="E413" s="10" t="s">
        <v>2627</v>
      </c>
      <c r="F413" s="10" t="s">
        <v>2623</v>
      </c>
      <c r="G413" s="10" t="s">
        <v>3379</v>
      </c>
      <c r="H413" s="10" t="s">
        <v>3380</v>
      </c>
      <c r="I413" s="10" t="s">
        <v>4257</v>
      </c>
      <c r="J413" s="10" t="s">
        <v>4709</v>
      </c>
      <c r="K413" s="10" t="s">
        <v>4711</v>
      </c>
      <c r="L413" s="10" t="s">
        <v>4001</v>
      </c>
      <c r="M413" s="10" t="s">
        <v>3376</v>
      </c>
      <c r="N413" s="10" t="s">
        <v>3378</v>
      </c>
    </row>
    <row r="414" spans="1:15" x14ac:dyDescent="0.35">
      <c r="A414" s="80" t="s">
        <v>2620</v>
      </c>
      <c r="B414" s="13" t="str">
        <f t="shared" si="20"/>
        <v>TxtStr_RESET_SETTING_2,</v>
      </c>
      <c r="C414" s="10" t="s">
        <v>2624</v>
      </c>
      <c r="D414" s="10" t="s">
        <v>2624</v>
      </c>
      <c r="E414" s="10" t="s">
        <v>2628</v>
      </c>
      <c r="F414" s="10" t="s">
        <v>2624</v>
      </c>
      <c r="G414" s="10" t="s">
        <v>3374</v>
      </c>
      <c r="H414" s="10" t="s">
        <v>3381</v>
      </c>
      <c r="I414" s="10" t="s">
        <v>4258</v>
      </c>
      <c r="J414" s="10" t="s">
        <v>4710</v>
      </c>
      <c r="K414" s="10" t="s">
        <v>4712</v>
      </c>
      <c r="L414" s="10" t="s">
        <v>4002</v>
      </c>
      <c r="M414" s="10" t="s">
        <v>3377</v>
      </c>
      <c r="N414" s="10" t="s">
        <v>3372</v>
      </c>
    </row>
    <row r="415" spans="1:15" ht="29" x14ac:dyDescent="0.35">
      <c r="A415" s="80" t="s">
        <v>2621</v>
      </c>
      <c r="B415" s="13" t="str">
        <f t="shared" si="20"/>
        <v>TxtStr_RESET_SETTING_3,</v>
      </c>
      <c r="C415" s="10" t="s">
        <v>2625</v>
      </c>
      <c r="D415" s="10" t="s">
        <v>3660</v>
      </c>
      <c r="E415" s="10" t="s">
        <v>5023</v>
      </c>
      <c r="F415" s="10" t="s">
        <v>3661</v>
      </c>
      <c r="G415" s="10" t="s">
        <v>3664</v>
      </c>
      <c r="H415" s="10" t="s">
        <v>3665</v>
      </c>
      <c r="I415" s="10" t="s">
        <v>4259</v>
      </c>
      <c r="J415" s="10" t="s">
        <v>4713</v>
      </c>
      <c r="K415" s="10" t="s">
        <v>4714</v>
      </c>
      <c r="L415" s="10" t="s">
        <v>5070</v>
      </c>
      <c r="M415" s="10" t="s">
        <v>3662</v>
      </c>
      <c r="N415" s="10" t="s">
        <v>3663</v>
      </c>
    </row>
    <row r="416" spans="1:15" ht="29" x14ac:dyDescent="0.35">
      <c r="A416" s="80" t="s">
        <v>2622</v>
      </c>
      <c r="B416" s="13" t="str">
        <f t="shared" si="20"/>
        <v>TxtStr_RESET_SETTING_4,</v>
      </c>
      <c r="C416" s="10" t="s">
        <v>2626</v>
      </c>
      <c r="D416" s="10" t="s">
        <v>3361</v>
      </c>
      <c r="E416" s="10" t="s">
        <v>2629</v>
      </c>
      <c r="F416" s="10" t="s">
        <v>3362</v>
      </c>
      <c r="G416" s="10" t="s">
        <v>3364</v>
      </c>
      <c r="H416" s="10" t="s">
        <v>3365</v>
      </c>
      <c r="I416" s="10" t="s">
        <v>4148</v>
      </c>
      <c r="J416" s="10" t="s">
        <v>4453</v>
      </c>
      <c r="K416" s="10" t="s">
        <v>4455</v>
      </c>
      <c r="L416" s="10" t="s">
        <v>4000</v>
      </c>
      <c r="M416" s="10" t="s">
        <v>5080</v>
      </c>
      <c r="N416" s="10" t="s">
        <v>3363</v>
      </c>
    </row>
    <row r="417" spans="1:21" ht="17.149999999999999" customHeight="1" x14ac:dyDescent="0.35">
      <c r="A417" s="13" t="s">
        <v>1868</v>
      </c>
      <c r="B417" s="13" t="str">
        <f t="shared" si="20"/>
        <v>TxtStr_RESET_SETTINGS,</v>
      </c>
      <c r="C417" s="10" t="s">
        <v>1869</v>
      </c>
      <c r="D417" s="10" t="s">
        <v>2450</v>
      </c>
      <c r="E417" s="10" t="s">
        <v>2618</v>
      </c>
      <c r="F417" s="10" t="s">
        <v>2341</v>
      </c>
      <c r="G417" s="10" t="s">
        <v>3089</v>
      </c>
      <c r="H417" s="10" t="s">
        <v>3090</v>
      </c>
      <c r="I417" s="10" t="s">
        <v>4260</v>
      </c>
      <c r="J417" s="10" t="s">
        <v>4715</v>
      </c>
      <c r="K417" s="10" t="s">
        <v>4716</v>
      </c>
      <c r="L417" s="10" t="s">
        <v>4003</v>
      </c>
      <c r="M417" s="10" t="s">
        <v>3087</v>
      </c>
      <c r="N417" s="10" t="s">
        <v>3088</v>
      </c>
      <c r="O417" s="58">
        <f t="shared" ref="O417:O424" si="22">LEN(C417)</f>
        <v>14</v>
      </c>
    </row>
    <row r="418" spans="1:21" ht="17.149999999999999" customHeight="1" x14ac:dyDescent="0.35">
      <c r="A418" s="13" t="s">
        <v>2708</v>
      </c>
      <c r="B418" s="13" t="str">
        <f t="shared" si="20"/>
        <v>TxtStr_RESULT,</v>
      </c>
      <c r="C418" s="10" t="s">
        <v>2708</v>
      </c>
      <c r="D418" s="10" t="s">
        <v>2710</v>
      </c>
      <c r="E418" s="10" t="s">
        <v>2709</v>
      </c>
      <c r="F418" s="10" t="s">
        <v>2711</v>
      </c>
      <c r="G418" s="10" t="s">
        <v>3085</v>
      </c>
      <c r="H418" s="10" t="s">
        <v>3086</v>
      </c>
      <c r="I418" s="10" t="s">
        <v>4261</v>
      </c>
      <c r="J418" s="10" t="s">
        <v>4717</v>
      </c>
      <c r="K418" s="10" t="s">
        <v>4718</v>
      </c>
      <c r="L418" s="10" t="s">
        <v>4004</v>
      </c>
      <c r="M418" s="10" t="s">
        <v>3084</v>
      </c>
      <c r="N418" s="10" t="s">
        <v>3084</v>
      </c>
      <c r="O418" s="58">
        <f t="shared" si="22"/>
        <v>6</v>
      </c>
    </row>
    <row r="419" spans="1:21" s="58" customFormat="1" x14ac:dyDescent="0.35">
      <c r="A419" s="13" t="s">
        <v>742</v>
      </c>
      <c r="B419" s="13" t="str">
        <f t="shared" si="20"/>
        <v>TxtStr_ROTATE_UNTIL_BEEP_1,</v>
      </c>
      <c r="C419" s="10" t="s">
        <v>743</v>
      </c>
      <c r="D419" s="10" t="s">
        <v>748</v>
      </c>
      <c r="E419" s="14" t="s">
        <v>751</v>
      </c>
      <c r="F419" s="10" t="s">
        <v>754</v>
      </c>
      <c r="G419" s="18" t="s">
        <v>834</v>
      </c>
      <c r="H419" s="25" t="s">
        <v>1698</v>
      </c>
      <c r="I419" s="10" t="s">
        <v>1207</v>
      </c>
      <c r="J419" s="10" t="s">
        <v>5286</v>
      </c>
      <c r="K419" s="10" t="s">
        <v>4721</v>
      </c>
      <c r="L419" s="14" t="s">
        <v>1357</v>
      </c>
      <c r="M419" s="21" t="s">
        <v>976</v>
      </c>
      <c r="N419" s="24" t="s">
        <v>1739</v>
      </c>
      <c r="O419" s="58">
        <f t="shared" si="22"/>
        <v>20</v>
      </c>
      <c r="P419" s="13"/>
      <c r="Q419" s="13"/>
      <c r="R419" s="13"/>
      <c r="S419" s="13"/>
      <c r="T419" s="13"/>
      <c r="U419" s="13"/>
    </row>
    <row r="420" spans="1:21" x14ac:dyDescent="0.35">
      <c r="A420" s="13" t="s">
        <v>744</v>
      </c>
      <c r="B420" s="13" t="str">
        <f t="shared" si="20"/>
        <v>TxtStr_ROTATE_UNTIL_BEEP_2,</v>
      </c>
      <c r="C420" s="10" t="s">
        <v>746</v>
      </c>
      <c r="D420" s="10" t="s">
        <v>749</v>
      </c>
      <c r="E420" s="14" t="s">
        <v>752</v>
      </c>
      <c r="F420" s="10" t="s">
        <v>1584</v>
      </c>
      <c r="G420" s="18" t="s">
        <v>1640</v>
      </c>
      <c r="H420" s="25" t="s">
        <v>1699</v>
      </c>
      <c r="I420" s="10" t="s">
        <v>1208</v>
      </c>
      <c r="J420" s="10" t="s">
        <v>4720</v>
      </c>
      <c r="K420" s="10" t="s">
        <v>4722</v>
      </c>
      <c r="L420" s="14" t="s">
        <v>1358</v>
      </c>
      <c r="M420" s="21" t="s">
        <v>977</v>
      </c>
      <c r="N420" s="24" t="s">
        <v>1740</v>
      </c>
      <c r="O420" s="58">
        <f t="shared" si="22"/>
        <v>22</v>
      </c>
    </row>
    <row r="421" spans="1:21" x14ac:dyDescent="0.35">
      <c r="A421" s="13" t="s">
        <v>745</v>
      </c>
      <c r="B421" s="13" t="str">
        <f t="shared" si="20"/>
        <v>TxtStr_ROTATE_UNTIL_BEEP_3,</v>
      </c>
      <c r="C421" s="10" t="s">
        <v>747</v>
      </c>
      <c r="D421" s="10" t="s">
        <v>750</v>
      </c>
      <c r="E421" s="14" t="s">
        <v>753</v>
      </c>
      <c r="F421" s="10" t="s">
        <v>1585</v>
      </c>
      <c r="G421" s="18" t="s">
        <v>1641</v>
      </c>
      <c r="H421" s="25" t="s">
        <v>1700</v>
      </c>
      <c r="I421" s="10" t="s">
        <v>1209</v>
      </c>
      <c r="J421" s="10" t="s">
        <v>4719</v>
      </c>
      <c r="K421" s="10" t="s">
        <v>4723</v>
      </c>
      <c r="L421" s="14" t="s">
        <v>1359</v>
      </c>
      <c r="M421" s="21" t="s">
        <v>1669</v>
      </c>
      <c r="N421" s="10" t="s">
        <v>5032</v>
      </c>
      <c r="O421" s="58">
        <f t="shared" si="22"/>
        <v>10</v>
      </c>
    </row>
    <row r="422" spans="1:21" x14ac:dyDescent="0.35">
      <c r="A422" s="13" t="s">
        <v>364</v>
      </c>
      <c r="B422" s="13" t="str">
        <f t="shared" si="20"/>
        <v>TxtStr_RTI_AL,</v>
      </c>
      <c r="C422" s="10" t="s">
        <v>363</v>
      </c>
      <c r="D422" s="10" t="s">
        <v>416</v>
      </c>
      <c r="E422" s="14" t="s">
        <v>440</v>
      </c>
      <c r="F422" s="10" t="s">
        <v>363</v>
      </c>
      <c r="G422" s="18" t="s">
        <v>1642</v>
      </c>
      <c r="H422" s="25" t="s">
        <v>1701</v>
      </c>
      <c r="I422" s="10" t="s">
        <v>1210</v>
      </c>
      <c r="J422" s="10" t="s">
        <v>1557</v>
      </c>
      <c r="K422" s="34" t="s">
        <v>5213</v>
      </c>
      <c r="L422" s="14" t="s">
        <v>1360</v>
      </c>
      <c r="M422" s="21" t="s">
        <v>978</v>
      </c>
      <c r="N422" s="24" t="s">
        <v>416</v>
      </c>
      <c r="O422" s="58">
        <f t="shared" si="22"/>
        <v>6</v>
      </c>
    </row>
    <row r="423" spans="1:21" x14ac:dyDescent="0.35">
      <c r="A423" s="13" t="s">
        <v>526</v>
      </c>
      <c r="B423" s="13" t="str">
        <f t="shared" si="20"/>
        <v>TxtStr_RTI_ALARM,</v>
      </c>
      <c r="C423" s="10" t="s">
        <v>527</v>
      </c>
      <c r="D423" s="10" t="s">
        <v>528</v>
      </c>
      <c r="E423" s="14" t="s">
        <v>552</v>
      </c>
      <c r="F423" s="10" t="s">
        <v>527</v>
      </c>
      <c r="G423" s="18" t="s">
        <v>1642</v>
      </c>
      <c r="H423" s="25" t="s">
        <v>1701</v>
      </c>
      <c r="I423" s="10" t="s">
        <v>1211</v>
      </c>
      <c r="J423" s="10" t="s">
        <v>1557</v>
      </c>
      <c r="K423" s="34" t="s">
        <v>5213</v>
      </c>
      <c r="L423" s="14" t="s">
        <v>1360</v>
      </c>
      <c r="M423" s="21" t="s">
        <v>979</v>
      </c>
      <c r="N423" s="24" t="s">
        <v>416</v>
      </c>
      <c r="O423" s="58">
        <f t="shared" si="22"/>
        <v>9</v>
      </c>
    </row>
    <row r="424" spans="1:21" x14ac:dyDescent="0.35">
      <c r="A424" s="13" t="s">
        <v>445</v>
      </c>
      <c r="B424" s="13" t="str">
        <f t="shared" si="20"/>
        <v>TxtStr_RUNTIME,</v>
      </c>
      <c r="C424" s="10" t="s">
        <v>445</v>
      </c>
      <c r="D424" s="10" t="s">
        <v>479</v>
      </c>
      <c r="E424" s="14" t="s">
        <v>445</v>
      </c>
      <c r="F424" s="10" t="s">
        <v>621</v>
      </c>
      <c r="G424" s="87" t="s">
        <v>3834</v>
      </c>
      <c r="H424" s="10" t="s">
        <v>445</v>
      </c>
      <c r="I424" s="10" t="s">
        <v>1212</v>
      </c>
      <c r="J424" s="10" t="s">
        <v>4725</v>
      </c>
      <c r="K424" s="10" t="s">
        <v>4726</v>
      </c>
      <c r="L424" s="14" t="s">
        <v>1376</v>
      </c>
      <c r="M424" s="67" t="s">
        <v>3667</v>
      </c>
      <c r="N424" s="24" t="s">
        <v>3785</v>
      </c>
      <c r="O424" s="58">
        <f t="shared" si="22"/>
        <v>7</v>
      </c>
    </row>
    <row r="425" spans="1:21" x14ac:dyDescent="0.35">
      <c r="A425" s="13" t="s">
        <v>2096</v>
      </c>
      <c r="B425" s="13" t="str">
        <f t="shared" si="20"/>
        <v>TxtStr_SAC,</v>
      </c>
      <c r="C425" s="10" t="s">
        <v>2096</v>
      </c>
      <c r="D425" s="10" t="s">
        <v>2096</v>
      </c>
      <c r="E425" s="10" t="s">
        <v>2096</v>
      </c>
      <c r="F425" s="10" t="s">
        <v>2342</v>
      </c>
      <c r="G425" s="10" t="s">
        <v>2096</v>
      </c>
      <c r="H425" s="10" t="s">
        <v>2096</v>
      </c>
      <c r="I425" s="10" t="s">
        <v>2096</v>
      </c>
      <c r="J425" s="10" t="s">
        <v>2096</v>
      </c>
      <c r="K425" s="10" t="s">
        <v>2096</v>
      </c>
      <c r="L425" s="10" t="s">
        <v>2096</v>
      </c>
      <c r="M425" s="10" t="s">
        <v>2096</v>
      </c>
      <c r="N425" s="10" t="s">
        <v>2096</v>
      </c>
    </row>
    <row r="426" spans="1:21" x14ac:dyDescent="0.35">
      <c r="A426" s="13" t="s">
        <v>302</v>
      </c>
      <c r="B426" s="13" t="str">
        <f t="shared" si="20"/>
        <v>TxtStr_SAFETY_STOP,</v>
      </c>
      <c r="C426" s="10" t="s">
        <v>284</v>
      </c>
      <c r="D426" s="10" t="s">
        <v>5299</v>
      </c>
      <c r="E426" s="14" t="s">
        <v>2613</v>
      </c>
      <c r="F426" s="10" t="s">
        <v>3564</v>
      </c>
      <c r="G426" s="18" t="s">
        <v>1643</v>
      </c>
      <c r="H426" s="25" t="s">
        <v>1064</v>
      </c>
      <c r="I426" s="10" t="s">
        <v>1115</v>
      </c>
      <c r="J426" s="10" t="s">
        <v>1558</v>
      </c>
      <c r="K426" s="10" t="s">
        <v>1558</v>
      </c>
      <c r="L426" s="14" t="s">
        <v>1361</v>
      </c>
      <c r="M426" s="21" t="s">
        <v>980</v>
      </c>
      <c r="N426" s="24" t="s">
        <v>3791</v>
      </c>
      <c r="O426" s="58">
        <f t="shared" ref="O426:O431" si="23">LEN(C426)</f>
        <v>11</v>
      </c>
    </row>
    <row r="427" spans="1:21" x14ac:dyDescent="0.35">
      <c r="A427" s="13" t="s">
        <v>279</v>
      </c>
      <c r="B427" s="13" t="str">
        <f t="shared" si="20"/>
        <v>TxtStr_SALT,</v>
      </c>
      <c r="C427" s="10" t="s">
        <v>279</v>
      </c>
      <c r="D427" s="10" t="s">
        <v>313</v>
      </c>
      <c r="E427" s="14" t="s">
        <v>314</v>
      </c>
      <c r="F427" s="10" t="s">
        <v>315</v>
      </c>
      <c r="G427" s="18" t="s">
        <v>835</v>
      </c>
      <c r="H427" s="25" t="s">
        <v>1065</v>
      </c>
      <c r="I427" s="10" t="s">
        <v>1213</v>
      </c>
      <c r="J427" s="10" t="s">
        <v>1559</v>
      </c>
      <c r="K427" s="15" t="s">
        <v>5142</v>
      </c>
      <c r="L427" s="14" t="s">
        <v>1362</v>
      </c>
      <c r="M427" s="21" t="s">
        <v>981</v>
      </c>
      <c r="N427" s="24" t="s">
        <v>1449</v>
      </c>
      <c r="O427" s="58">
        <f t="shared" si="23"/>
        <v>4</v>
      </c>
    </row>
    <row r="428" spans="1:21" x14ac:dyDescent="0.35">
      <c r="A428" s="13" t="s">
        <v>5140</v>
      </c>
      <c r="B428" s="13" t="str">
        <f t="shared" si="20"/>
        <v>TxtStr_SALT_WATER,</v>
      </c>
      <c r="C428" s="10" t="s">
        <v>5141</v>
      </c>
      <c r="D428" s="10" t="s">
        <v>5141</v>
      </c>
      <c r="E428" s="10" t="s">
        <v>5141</v>
      </c>
      <c r="F428" s="10" t="s">
        <v>5141</v>
      </c>
      <c r="G428" s="10" t="s">
        <v>5141</v>
      </c>
      <c r="H428" s="10" t="s">
        <v>5141</v>
      </c>
      <c r="I428" s="10" t="s">
        <v>5141</v>
      </c>
      <c r="J428" s="10" t="s">
        <v>1559</v>
      </c>
      <c r="K428" s="10" t="s">
        <v>5142</v>
      </c>
      <c r="L428" s="10" t="s">
        <v>5141</v>
      </c>
      <c r="M428" s="10" t="s">
        <v>5141</v>
      </c>
      <c r="N428" s="10" t="s">
        <v>5141</v>
      </c>
      <c r="O428" s="58">
        <f t="shared" si="23"/>
        <v>10</v>
      </c>
    </row>
    <row r="429" spans="1:21" x14ac:dyDescent="0.35">
      <c r="A429" s="13" t="s">
        <v>303</v>
      </c>
      <c r="B429" s="13" t="str">
        <f t="shared" si="20"/>
        <v>TxtStr_SAMPLE_RATE,</v>
      </c>
      <c r="C429" s="10" t="s">
        <v>286</v>
      </c>
      <c r="D429" s="10" t="s">
        <v>316</v>
      </c>
      <c r="E429" s="14" t="s">
        <v>569</v>
      </c>
      <c r="F429" s="10" t="s">
        <v>637</v>
      </c>
      <c r="G429" s="87" t="s">
        <v>3841</v>
      </c>
      <c r="H429" s="25" t="s">
        <v>1066</v>
      </c>
      <c r="I429" s="10" t="s">
        <v>1214</v>
      </c>
      <c r="J429" s="10" t="s">
        <v>5144</v>
      </c>
      <c r="K429" s="10" t="s">
        <v>5143</v>
      </c>
      <c r="L429" s="14" t="s">
        <v>1363</v>
      </c>
      <c r="M429" s="21" t="s">
        <v>982</v>
      </c>
      <c r="N429" s="24" t="s">
        <v>3795</v>
      </c>
      <c r="O429" s="58">
        <f t="shared" si="23"/>
        <v>11</v>
      </c>
    </row>
    <row r="430" spans="1:21" x14ac:dyDescent="0.35">
      <c r="A430" s="13" t="s">
        <v>12</v>
      </c>
      <c r="B430" s="13" t="str">
        <f t="shared" si="20"/>
        <v>TxtStr_SAVE,</v>
      </c>
      <c r="C430" s="10" t="s">
        <v>171</v>
      </c>
      <c r="D430" s="10" t="s">
        <v>174</v>
      </c>
      <c r="E430" s="53" t="s">
        <v>561</v>
      </c>
      <c r="F430" s="10" t="s">
        <v>240</v>
      </c>
      <c r="G430" s="18" t="s">
        <v>836</v>
      </c>
      <c r="H430" s="25" t="s">
        <v>1702</v>
      </c>
      <c r="I430" s="10" t="s">
        <v>1215</v>
      </c>
      <c r="J430" s="10" t="s">
        <v>1560</v>
      </c>
      <c r="K430" s="34" t="s">
        <v>5208</v>
      </c>
      <c r="L430" s="14" t="s">
        <v>4092</v>
      </c>
      <c r="M430" s="21" t="s">
        <v>983</v>
      </c>
      <c r="N430" s="24" t="s">
        <v>983</v>
      </c>
      <c r="O430" s="58">
        <f t="shared" si="23"/>
        <v>6</v>
      </c>
    </row>
    <row r="431" spans="1:21" ht="16.899999999999999" customHeight="1" x14ac:dyDescent="0.35">
      <c r="A431" s="13" t="s">
        <v>3568</v>
      </c>
      <c r="B431" s="13" t="str">
        <f t="shared" si="20"/>
        <v>TxtStr_SAVE_CURRENT_LOCATION,</v>
      </c>
      <c r="C431" s="10" t="s">
        <v>2438</v>
      </c>
      <c r="D431" s="10" t="s">
        <v>3569</v>
      </c>
      <c r="E431" s="10" t="s">
        <v>3826</v>
      </c>
      <c r="F431" s="10" t="s">
        <v>3570</v>
      </c>
      <c r="G431" s="10" t="s">
        <v>3573</v>
      </c>
      <c r="H431" s="10" t="s">
        <v>3574</v>
      </c>
      <c r="I431" s="10" t="s">
        <v>4263</v>
      </c>
      <c r="J431" s="10" t="s">
        <v>4728</v>
      </c>
      <c r="K431" s="34" t="s">
        <v>5209</v>
      </c>
      <c r="L431" s="10" t="s">
        <v>4006</v>
      </c>
      <c r="M431" s="10" t="s">
        <v>3571</v>
      </c>
      <c r="N431" s="10" t="s">
        <v>3572</v>
      </c>
      <c r="O431" s="58">
        <f t="shared" si="23"/>
        <v>20</v>
      </c>
    </row>
    <row r="432" spans="1:21" x14ac:dyDescent="0.35">
      <c r="A432" s="13" t="s">
        <v>2085</v>
      </c>
      <c r="B432" s="13" t="str">
        <f t="shared" si="20"/>
        <v>TxtStr_SAVE_LOCATIONS,</v>
      </c>
      <c r="C432" s="10" t="s">
        <v>2086</v>
      </c>
      <c r="D432" s="10" t="s">
        <v>2343</v>
      </c>
      <c r="E432" s="10" t="s">
        <v>2276</v>
      </c>
      <c r="F432" s="10" t="s">
        <v>2344</v>
      </c>
      <c r="G432" s="10" t="s">
        <v>3092</v>
      </c>
      <c r="H432" s="10" t="s">
        <v>3093</v>
      </c>
      <c r="I432" s="10" t="s">
        <v>4262</v>
      </c>
      <c r="J432" s="10" t="s">
        <v>4729</v>
      </c>
      <c r="K432" s="34" t="s">
        <v>5210</v>
      </c>
      <c r="L432" s="10" t="s">
        <v>4005</v>
      </c>
      <c r="M432" s="10" t="s">
        <v>5084</v>
      </c>
      <c r="N432" s="10" t="s">
        <v>3091</v>
      </c>
    </row>
    <row r="433" spans="1:21" ht="21.65" customHeight="1" x14ac:dyDescent="0.35">
      <c r="A433" s="13" t="s">
        <v>859</v>
      </c>
      <c r="B433" s="13" t="str">
        <f t="shared" si="20"/>
        <v>TxtStr_SAVING_DIVE_PROFILE,</v>
      </c>
      <c r="C433" s="10" t="s">
        <v>858</v>
      </c>
      <c r="D433" s="10" t="s">
        <v>877</v>
      </c>
      <c r="E433" s="14" t="s">
        <v>878</v>
      </c>
      <c r="F433" s="10" t="s">
        <v>879</v>
      </c>
      <c r="G433" s="10" t="s">
        <v>858</v>
      </c>
      <c r="H433" s="70" t="s">
        <v>1792</v>
      </c>
      <c r="I433" s="10" t="s">
        <v>4159</v>
      </c>
      <c r="J433" s="10" t="s">
        <v>858</v>
      </c>
      <c r="K433" s="10" t="s">
        <v>858</v>
      </c>
      <c r="L433" s="14" t="s">
        <v>858</v>
      </c>
      <c r="M433" s="21" t="s">
        <v>858</v>
      </c>
      <c r="N433" s="98" t="s">
        <v>1762</v>
      </c>
      <c r="O433" s="58">
        <f>LEN(C433)</f>
        <v>19</v>
      </c>
    </row>
    <row r="434" spans="1:21" x14ac:dyDescent="0.35">
      <c r="A434" s="13" t="s">
        <v>26</v>
      </c>
      <c r="B434" s="13" t="str">
        <f t="shared" si="20"/>
        <v>TxtStr_SEA,</v>
      </c>
      <c r="C434" s="10" t="s">
        <v>26</v>
      </c>
      <c r="D434" s="10" t="s">
        <v>126</v>
      </c>
      <c r="E434" s="14" t="s">
        <v>236</v>
      </c>
      <c r="F434" s="10" t="s">
        <v>268</v>
      </c>
      <c r="G434" s="18" t="s">
        <v>837</v>
      </c>
      <c r="H434" s="25" t="s">
        <v>1067</v>
      </c>
      <c r="I434" s="10" t="s">
        <v>1216</v>
      </c>
      <c r="J434" s="10" t="s">
        <v>4724</v>
      </c>
      <c r="K434" s="10" t="s">
        <v>4724</v>
      </c>
      <c r="L434" s="14" t="s">
        <v>1364</v>
      </c>
      <c r="M434" s="21" t="s">
        <v>984</v>
      </c>
      <c r="N434" s="24" t="s">
        <v>984</v>
      </c>
      <c r="O434" s="58">
        <f>LEN(C434)</f>
        <v>3</v>
      </c>
    </row>
    <row r="435" spans="1:21" x14ac:dyDescent="0.35">
      <c r="A435" s="13" t="s">
        <v>2429</v>
      </c>
      <c r="B435" s="13" t="str">
        <f t="shared" si="20"/>
        <v>TxtStr_SEARCH,</v>
      </c>
      <c r="C435" s="10" t="s">
        <v>2429</v>
      </c>
      <c r="D435" s="10" t="s">
        <v>2429</v>
      </c>
      <c r="E435" s="10" t="s">
        <v>2429</v>
      </c>
      <c r="F435" s="10" t="s">
        <v>2429</v>
      </c>
      <c r="G435" s="10" t="s">
        <v>2429</v>
      </c>
      <c r="H435" s="10" t="s">
        <v>2429</v>
      </c>
      <c r="I435" s="10" t="s">
        <v>4264</v>
      </c>
      <c r="J435" s="10" t="s">
        <v>4732</v>
      </c>
      <c r="K435" s="10" t="s">
        <v>4733</v>
      </c>
      <c r="L435" s="10" t="s">
        <v>4007</v>
      </c>
      <c r="M435" s="10" t="s">
        <v>2429</v>
      </c>
      <c r="N435" s="10" t="s">
        <v>2429</v>
      </c>
      <c r="O435" s="58">
        <f>LEN(C435)</f>
        <v>6</v>
      </c>
      <c r="P435" s="58"/>
      <c r="Q435" s="58"/>
      <c r="R435" s="58"/>
      <c r="S435" s="58"/>
      <c r="T435" s="58"/>
      <c r="U435" s="58"/>
    </row>
    <row r="436" spans="1:21" x14ac:dyDescent="0.35">
      <c r="A436" s="13" t="s">
        <v>685</v>
      </c>
      <c r="B436" s="13" t="str">
        <f t="shared" si="20"/>
        <v>TxtStr_SEARCHING,</v>
      </c>
      <c r="C436" s="10" t="s">
        <v>685</v>
      </c>
      <c r="D436" s="10" t="s">
        <v>2345</v>
      </c>
      <c r="E436" s="14" t="s">
        <v>2347</v>
      </c>
      <c r="F436" s="10" t="s">
        <v>2346</v>
      </c>
      <c r="G436" s="10" t="s">
        <v>3096</v>
      </c>
      <c r="H436" s="25" t="s">
        <v>1795</v>
      </c>
      <c r="I436" s="10" t="s">
        <v>4264</v>
      </c>
      <c r="J436" s="10" t="s">
        <v>4732</v>
      </c>
      <c r="K436" s="10" t="s">
        <v>4733</v>
      </c>
      <c r="L436" s="14" t="s">
        <v>4007</v>
      </c>
      <c r="M436" s="71" t="s">
        <v>3094</v>
      </c>
      <c r="N436" s="24" t="s">
        <v>3095</v>
      </c>
      <c r="O436" s="58">
        <f>LEN(C436)</f>
        <v>9</v>
      </c>
    </row>
    <row r="437" spans="1:21" x14ac:dyDescent="0.35">
      <c r="A437" s="13" t="s">
        <v>3599</v>
      </c>
      <c r="B437" s="13" t="str">
        <f t="shared" si="20"/>
        <v>TxtStr_SEARCHING_FOR_TMT,</v>
      </c>
      <c r="C437" s="10" t="s">
        <v>3598</v>
      </c>
      <c r="D437" s="10" t="s">
        <v>3600</v>
      </c>
      <c r="E437" s="14" t="s">
        <v>4940</v>
      </c>
      <c r="F437" s="10" t="s">
        <v>4941</v>
      </c>
      <c r="G437" s="102" t="s">
        <v>3601</v>
      </c>
      <c r="H437" s="25" t="s">
        <v>4936</v>
      </c>
      <c r="I437" s="10" t="s">
        <v>4935</v>
      </c>
      <c r="J437" s="10" t="s">
        <v>4730</v>
      </c>
      <c r="K437" s="10" t="s">
        <v>4731</v>
      </c>
      <c r="L437" s="10" t="s">
        <v>4937</v>
      </c>
      <c r="M437" s="10" t="s">
        <v>4939</v>
      </c>
      <c r="N437" s="10" t="s">
        <v>4938</v>
      </c>
      <c r="O437" s="13"/>
    </row>
    <row r="438" spans="1:21" x14ac:dyDescent="0.35">
      <c r="A438" s="13" t="s">
        <v>400</v>
      </c>
      <c r="B438" s="13" t="str">
        <f t="shared" si="20"/>
        <v>TxtStr_SEC,</v>
      </c>
      <c r="C438" s="10" t="s">
        <v>400</v>
      </c>
      <c r="D438" s="10" t="s">
        <v>400</v>
      </c>
      <c r="E438" s="14" t="s">
        <v>400</v>
      </c>
      <c r="F438" s="10" t="s">
        <v>622</v>
      </c>
      <c r="G438" s="10" t="s">
        <v>400</v>
      </c>
      <c r="H438" s="25" t="s">
        <v>622</v>
      </c>
      <c r="I438" s="10" t="s">
        <v>1218</v>
      </c>
      <c r="J438" s="10" t="s">
        <v>1561</v>
      </c>
      <c r="K438" s="15" t="s">
        <v>5170</v>
      </c>
      <c r="L438" s="14" t="s">
        <v>1365</v>
      </c>
      <c r="M438" s="67" t="s">
        <v>1644</v>
      </c>
      <c r="N438" s="24" t="s">
        <v>985</v>
      </c>
      <c r="O438" s="58">
        <f>LEN(C438)</f>
        <v>3</v>
      </c>
    </row>
    <row r="439" spans="1:21" x14ac:dyDescent="0.35">
      <c r="A439" s="13" t="s">
        <v>292</v>
      </c>
      <c r="B439" s="13" t="str">
        <f t="shared" si="20"/>
        <v>TxtStr_SEGMENTS,</v>
      </c>
      <c r="C439" s="10" t="s">
        <v>292</v>
      </c>
      <c r="D439" s="10" t="s">
        <v>317</v>
      </c>
      <c r="E439" s="14" t="s">
        <v>292</v>
      </c>
      <c r="F439" s="10" t="s">
        <v>318</v>
      </c>
      <c r="G439" s="18" t="s">
        <v>839</v>
      </c>
      <c r="H439" s="25" t="s">
        <v>839</v>
      </c>
      <c r="I439" s="10" t="s">
        <v>1219</v>
      </c>
      <c r="J439" s="10" t="s">
        <v>1562</v>
      </c>
      <c r="K439" s="10" t="s">
        <v>1562</v>
      </c>
      <c r="L439" s="14" t="s">
        <v>1366</v>
      </c>
      <c r="M439" s="21" t="s">
        <v>986</v>
      </c>
      <c r="N439" s="24" t="s">
        <v>985</v>
      </c>
      <c r="O439" s="58">
        <f>LEN(C439)</f>
        <v>8</v>
      </c>
    </row>
    <row r="440" spans="1:21" ht="29" x14ac:dyDescent="0.35">
      <c r="A440" s="13" t="s">
        <v>2111</v>
      </c>
      <c r="B440" s="13" t="str">
        <f t="shared" si="20"/>
        <v>TxtStr_SELECT_GAS_TO_ASSIGN,</v>
      </c>
      <c r="C440" s="10" t="s">
        <v>2112</v>
      </c>
      <c r="D440" s="10" t="s">
        <v>2348</v>
      </c>
      <c r="E440" s="10" t="s">
        <v>2350</v>
      </c>
      <c r="F440" s="10" t="s">
        <v>2349</v>
      </c>
      <c r="G440" s="10" t="s">
        <v>3099</v>
      </c>
      <c r="H440" s="10" t="s">
        <v>3100</v>
      </c>
      <c r="I440" s="10" t="s">
        <v>4266</v>
      </c>
      <c r="J440" s="10" t="s">
        <v>4734</v>
      </c>
      <c r="K440" s="34" t="s">
        <v>5233</v>
      </c>
      <c r="L440" s="10" t="s">
        <v>4008</v>
      </c>
      <c r="M440" s="10" t="s">
        <v>3097</v>
      </c>
      <c r="N440" s="10" t="s">
        <v>3098</v>
      </c>
    </row>
    <row r="441" spans="1:21" x14ac:dyDescent="0.35">
      <c r="A441" s="13" t="s">
        <v>6</v>
      </c>
      <c r="B441" s="13" t="str">
        <f t="shared" si="20"/>
        <v>TxtStr_SERIAL,</v>
      </c>
      <c r="C441" s="10" t="s">
        <v>2126</v>
      </c>
      <c r="D441" s="10" t="s">
        <v>503</v>
      </c>
      <c r="E441" s="14" t="s">
        <v>2658</v>
      </c>
      <c r="F441" s="10" t="s">
        <v>3590</v>
      </c>
      <c r="G441" s="18" t="s">
        <v>1591</v>
      </c>
      <c r="H441" s="25" t="s">
        <v>3214</v>
      </c>
      <c r="I441" s="10" t="s">
        <v>1220</v>
      </c>
      <c r="J441" s="10" t="s">
        <v>1563</v>
      </c>
      <c r="K441" s="10" t="s">
        <v>4727</v>
      </c>
      <c r="L441" s="14" t="s">
        <v>1367</v>
      </c>
      <c r="M441" s="21" t="s">
        <v>812</v>
      </c>
      <c r="N441" s="24" t="s">
        <v>1741</v>
      </c>
      <c r="O441" s="58">
        <f t="shared" ref="O441:O454" si="24">LEN(C441)</f>
        <v>10</v>
      </c>
    </row>
    <row r="442" spans="1:21" x14ac:dyDescent="0.35">
      <c r="A442" s="13" t="s">
        <v>22</v>
      </c>
      <c r="B442" s="13" t="str">
        <f t="shared" si="20"/>
        <v>TxtStr_SET,</v>
      </c>
      <c r="C442" s="10" t="s">
        <v>22</v>
      </c>
      <c r="D442" s="10" t="s">
        <v>127</v>
      </c>
      <c r="E442" s="14" t="s">
        <v>2612</v>
      </c>
      <c r="F442" s="10" t="s">
        <v>5017</v>
      </c>
      <c r="G442" s="107" t="s">
        <v>3839</v>
      </c>
      <c r="H442" s="25" t="s">
        <v>1068</v>
      </c>
      <c r="I442" s="10" t="s">
        <v>1174</v>
      </c>
      <c r="J442" s="10" t="s">
        <v>4735</v>
      </c>
      <c r="K442" s="10" t="s">
        <v>4736</v>
      </c>
      <c r="L442" s="14" t="s">
        <v>5077</v>
      </c>
      <c r="M442" s="21" t="s">
        <v>894</v>
      </c>
      <c r="N442" s="24" t="s">
        <v>5019</v>
      </c>
      <c r="O442" s="58">
        <f t="shared" si="24"/>
        <v>3</v>
      </c>
    </row>
    <row r="443" spans="1:21" x14ac:dyDescent="0.35">
      <c r="A443" s="13" t="s">
        <v>164</v>
      </c>
      <c r="B443" s="13" t="str">
        <f t="shared" si="20"/>
        <v>TxtStr_SET_ALARMS,</v>
      </c>
      <c r="C443" s="10" t="s">
        <v>163</v>
      </c>
      <c r="D443" s="10" t="s">
        <v>165</v>
      </c>
      <c r="E443" s="14" t="s">
        <v>230</v>
      </c>
      <c r="F443" s="10" t="s">
        <v>633</v>
      </c>
      <c r="G443" s="18" t="s">
        <v>840</v>
      </c>
      <c r="H443" s="25" t="s">
        <v>1703</v>
      </c>
      <c r="I443" s="10" t="s">
        <v>1221</v>
      </c>
      <c r="J443" s="10" t="s">
        <v>1564</v>
      </c>
      <c r="K443" s="15" t="s">
        <v>5179</v>
      </c>
      <c r="L443" s="14" t="s">
        <v>1368</v>
      </c>
      <c r="M443" s="21" t="s">
        <v>987</v>
      </c>
      <c r="N443" s="24" t="s">
        <v>1763</v>
      </c>
      <c r="O443" s="58">
        <f t="shared" si="24"/>
        <v>10</v>
      </c>
    </row>
    <row r="444" spans="1:21" x14ac:dyDescent="0.35">
      <c r="A444" s="13" t="s">
        <v>5132</v>
      </c>
      <c r="B444" s="13" t="str">
        <f t="shared" si="20"/>
        <v>TxtStr_SET_BO_GAS,</v>
      </c>
      <c r="C444" s="10" t="s">
        <v>5133</v>
      </c>
      <c r="D444" s="10" t="s">
        <v>5133</v>
      </c>
      <c r="E444" s="10" t="s">
        <v>5133</v>
      </c>
      <c r="F444" s="10" t="s">
        <v>5133</v>
      </c>
      <c r="G444" s="10" t="s">
        <v>5133</v>
      </c>
      <c r="H444" s="10" t="s">
        <v>5133</v>
      </c>
      <c r="I444" s="10" t="s">
        <v>5133</v>
      </c>
      <c r="J444" s="15" t="s">
        <v>5135</v>
      </c>
      <c r="K444" s="15" t="s">
        <v>5134</v>
      </c>
      <c r="L444" s="10" t="s">
        <v>5133</v>
      </c>
      <c r="M444" s="10" t="s">
        <v>5133</v>
      </c>
      <c r="N444" s="10" t="s">
        <v>5133</v>
      </c>
      <c r="O444" s="58">
        <f t="shared" si="24"/>
        <v>10</v>
      </c>
    </row>
    <row r="445" spans="1:21" x14ac:dyDescent="0.35">
      <c r="A445" s="13" t="s">
        <v>2561</v>
      </c>
      <c r="B445" s="13" t="str">
        <f t="shared" si="20"/>
        <v>TxtStr_SET_CALIBRATION_FO2_1,</v>
      </c>
      <c r="C445" s="10" t="s">
        <v>2045</v>
      </c>
      <c r="D445" s="10" t="s">
        <v>5024</v>
      </c>
      <c r="E445" s="10" t="s">
        <v>2564</v>
      </c>
      <c r="F445" s="10" t="s">
        <v>2563</v>
      </c>
      <c r="G445" s="10" t="s">
        <v>3105</v>
      </c>
      <c r="H445" s="10" t="s">
        <v>3107</v>
      </c>
      <c r="I445" s="10" t="s">
        <v>4267</v>
      </c>
      <c r="J445" s="10" t="s">
        <v>4738</v>
      </c>
      <c r="K445" s="10" t="s">
        <v>4739</v>
      </c>
      <c r="L445" s="10" t="s">
        <v>4009</v>
      </c>
      <c r="M445" s="10" t="s">
        <v>3101</v>
      </c>
      <c r="N445" s="10" t="s">
        <v>3103</v>
      </c>
      <c r="O445" s="58">
        <f t="shared" si="24"/>
        <v>15</v>
      </c>
    </row>
    <row r="446" spans="1:21" ht="29" x14ac:dyDescent="0.35">
      <c r="A446" s="13" t="s">
        <v>2562</v>
      </c>
      <c r="B446" s="13" t="str">
        <f t="shared" si="20"/>
        <v>TxtStr_SET_CALIBRATION_FO2_2,</v>
      </c>
      <c r="C446" s="10" t="s">
        <v>2046</v>
      </c>
      <c r="D446" s="10" t="s">
        <v>2046</v>
      </c>
      <c r="E446" s="10" t="s">
        <v>668</v>
      </c>
      <c r="F446" s="10" t="s">
        <v>242</v>
      </c>
      <c r="G446" s="10" t="s">
        <v>3106</v>
      </c>
      <c r="H446" s="10" t="s">
        <v>3108</v>
      </c>
      <c r="I446" s="10" t="s">
        <v>1174</v>
      </c>
      <c r="J446" s="34" t="s">
        <v>5237</v>
      </c>
      <c r="K446" s="34" t="s">
        <v>5234</v>
      </c>
      <c r="L446" s="10" t="s">
        <v>5076</v>
      </c>
      <c r="M446" s="10" t="s">
        <v>3102</v>
      </c>
      <c r="N446" s="10" t="s">
        <v>3104</v>
      </c>
      <c r="O446" s="58">
        <f t="shared" si="24"/>
        <v>7</v>
      </c>
    </row>
    <row r="447" spans="1:21" x14ac:dyDescent="0.35">
      <c r="A447" s="13" t="s">
        <v>724</v>
      </c>
      <c r="B447" s="13" t="str">
        <f t="shared" si="20"/>
        <v>TxtStr_SET_DECLIN,</v>
      </c>
      <c r="C447" s="10" t="s">
        <v>725</v>
      </c>
      <c r="D447" s="10" t="s">
        <v>727</v>
      </c>
      <c r="E447" s="14" t="s">
        <v>726</v>
      </c>
      <c r="F447" s="10" t="s">
        <v>728</v>
      </c>
      <c r="G447" s="88" t="s">
        <v>1645</v>
      </c>
      <c r="H447" s="25" t="s">
        <v>1704</v>
      </c>
      <c r="I447" s="10" t="s">
        <v>1222</v>
      </c>
      <c r="J447" s="10" t="s">
        <v>1565</v>
      </c>
      <c r="K447" s="10" t="s">
        <v>4740</v>
      </c>
      <c r="L447" s="14" t="s">
        <v>4088</v>
      </c>
      <c r="M447" s="21" t="s">
        <v>988</v>
      </c>
      <c r="N447" s="24" t="s">
        <v>1742</v>
      </c>
      <c r="O447" s="58">
        <f t="shared" si="24"/>
        <v>10</v>
      </c>
    </row>
    <row r="448" spans="1:21" x14ac:dyDescent="0.35">
      <c r="A448" s="13" t="s">
        <v>1997</v>
      </c>
      <c r="B448" s="13" t="str">
        <f t="shared" si="20"/>
        <v>TxtStr_SET_GASES,</v>
      </c>
      <c r="C448" s="10" t="s">
        <v>1996</v>
      </c>
      <c r="D448" s="10" t="s">
        <v>160</v>
      </c>
      <c r="E448" s="14" t="s">
        <v>2577</v>
      </c>
      <c r="F448" s="10" t="s">
        <v>3559</v>
      </c>
      <c r="G448" s="18" t="s">
        <v>841</v>
      </c>
      <c r="H448" s="25" t="s">
        <v>3814</v>
      </c>
      <c r="I448" s="10" t="s">
        <v>1223</v>
      </c>
      <c r="J448" s="10" t="s">
        <v>4741</v>
      </c>
      <c r="K448" s="10" t="s">
        <v>4742</v>
      </c>
      <c r="L448" s="14" t="s">
        <v>4089</v>
      </c>
      <c r="M448" s="67" t="s">
        <v>3677</v>
      </c>
      <c r="N448" s="24" t="s">
        <v>3789</v>
      </c>
      <c r="O448" s="58">
        <f t="shared" si="24"/>
        <v>9</v>
      </c>
    </row>
    <row r="449" spans="1:15" x14ac:dyDescent="0.35">
      <c r="A449" s="13" t="s">
        <v>1845</v>
      </c>
      <c r="B449" s="13" t="str">
        <f t="shared" si="20"/>
        <v>TxtStr_SET_GF,</v>
      </c>
      <c r="C449" s="10" t="s">
        <v>3676</v>
      </c>
      <c r="D449" s="10" t="s">
        <v>2451</v>
      </c>
      <c r="E449" s="10" t="s">
        <v>2352</v>
      </c>
      <c r="F449" s="10" t="s">
        <v>2351</v>
      </c>
      <c r="G449" s="10" t="s">
        <v>3111</v>
      </c>
      <c r="H449" s="10" t="s">
        <v>3112</v>
      </c>
      <c r="I449" s="10" t="s">
        <v>4268</v>
      </c>
      <c r="J449" s="10" t="s">
        <v>4745</v>
      </c>
      <c r="K449" s="10" t="s">
        <v>4746</v>
      </c>
      <c r="L449" s="10" t="s">
        <v>4010</v>
      </c>
      <c r="M449" s="10" t="s">
        <v>3109</v>
      </c>
      <c r="N449" s="10" t="s">
        <v>3110</v>
      </c>
      <c r="O449" s="58">
        <f t="shared" si="24"/>
        <v>6</v>
      </c>
    </row>
    <row r="450" spans="1:15" x14ac:dyDescent="0.35">
      <c r="A450" s="13" t="s">
        <v>3414</v>
      </c>
      <c r="B450" s="13" t="str">
        <f t="shared" ref="B450:B513" si="25">CONCATENATE("TxtStr_",A450,",")</f>
        <v>TxtStr_SET_GF_HIGH,</v>
      </c>
      <c r="C450" s="10" t="s">
        <v>3417</v>
      </c>
      <c r="D450" s="10" t="s">
        <v>3415</v>
      </c>
      <c r="E450" s="10" t="s">
        <v>3418</v>
      </c>
      <c r="F450" s="10" t="s">
        <v>3416</v>
      </c>
      <c r="G450" s="10" t="s">
        <v>3421</v>
      </c>
      <c r="H450" s="10" t="s">
        <v>3422</v>
      </c>
      <c r="I450" s="10" t="s">
        <v>4269</v>
      </c>
      <c r="J450" s="115" t="s">
        <v>5270</v>
      </c>
      <c r="K450" s="115" t="s">
        <v>5269</v>
      </c>
      <c r="L450" s="10" t="s">
        <v>4011</v>
      </c>
      <c r="M450" s="10" t="s">
        <v>3419</v>
      </c>
      <c r="N450" s="10" t="s">
        <v>3420</v>
      </c>
      <c r="O450" s="58">
        <f t="shared" si="24"/>
        <v>11</v>
      </c>
    </row>
    <row r="451" spans="1:15" x14ac:dyDescent="0.35">
      <c r="A451" s="13" t="s">
        <v>71</v>
      </c>
      <c r="B451" s="13" t="str">
        <f t="shared" si="25"/>
        <v>TxtStr_SET_MENU,</v>
      </c>
      <c r="C451" s="10" t="s">
        <v>53</v>
      </c>
      <c r="D451" s="10" t="s">
        <v>505</v>
      </c>
      <c r="E451" s="14" t="s">
        <v>226</v>
      </c>
      <c r="F451" s="10" t="s">
        <v>269</v>
      </c>
      <c r="G451" s="87" t="s">
        <v>3837</v>
      </c>
      <c r="H451" s="25" t="s">
        <v>3813</v>
      </c>
      <c r="I451" s="10" t="s">
        <v>1224</v>
      </c>
      <c r="J451" s="10" t="s">
        <v>1514</v>
      </c>
      <c r="K451" s="10" t="s">
        <v>4747</v>
      </c>
      <c r="L451" s="14" t="s">
        <v>1369</v>
      </c>
      <c r="M451" s="21" t="s">
        <v>989</v>
      </c>
      <c r="N451" s="24" t="s">
        <v>3788</v>
      </c>
      <c r="O451" s="58">
        <f t="shared" si="24"/>
        <v>8</v>
      </c>
    </row>
    <row r="452" spans="1:15" x14ac:dyDescent="0.35">
      <c r="A452" s="13" t="s">
        <v>1836</v>
      </c>
      <c r="B452" s="13" t="str">
        <f t="shared" si="25"/>
        <v>TxtStr_SET_SP,</v>
      </c>
      <c r="C452" s="10" t="s">
        <v>1835</v>
      </c>
      <c r="D452" s="10" t="s">
        <v>2169</v>
      </c>
      <c r="E452" s="10" t="s">
        <v>2171</v>
      </c>
      <c r="F452" s="10" t="s">
        <v>2170</v>
      </c>
      <c r="G452" s="10" t="s">
        <v>3115</v>
      </c>
      <c r="H452" s="10" t="s">
        <v>3116</v>
      </c>
      <c r="I452" s="10" t="s">
        <v>4270</v>
      </c>
      <c r="J452" s="10" t="s">
        <v>4743</v>
      </c>
      <c r="K452" s="10" t="s">
        <v>4744</v>
      </c>
      <c r="L452" s="10" t="s">
        <v>4012</v>
      </c>
      <c r="M452" s="10" t="s">
        <v>3113</v>
      </c>
      <c r="N452" s="10" t="s">
        <v>3114</v>
      </c>
      <c r="O452" s="58">
        <f t="shared" si="24"/>
        <v>6</v>
      </c>
    </row>
    <row r="453" spans="1:15" x14ac:dyDescent="0.35">
      <c r="A453" s="13" t="s">
        <v>168</v>
      </c>
      <c r="B453" s="13" t="str">
        <f t="shared" si="25"/>
        <v>TxtStr_SET_UTILITIES,</v>
      </c>
      <c r="C453" s="10" t="s">
        <v>167</v>
      </c>
      <c r="D453" s="10" t="s">
        <v>166</v>
      </c>
      <c r="E453" s="14" t="s">
        <v>229</v>
      </c>
      <c r="F453" s="10" t="s">
        <v>623</v>
      </c>
      <c r="G453" s="18" t="s">
        <v>842</v>
      </c>
      <c r="H453" s="25" t="s">
        <v>1705</v>
      </c>
      <c r="I453" s="10" t="s">
        <v>1225</v>
      </c>
      <c r="J453" s="115" t="s">
        <v>5280</v>
      </c>
      <c r="K453" s="115" t="s">
        <v>5281</v>
      </c>
      <c r="L453" s="14" t="s">
        <v>1370</v>
      </c>
      <c r="M453" s="21" t="s">
        <v>990</v>
      </c>
      <c r="N453" s="24" t="s">
        <v>1764</v>
      </c>
      <c r="O453" s="58">
        <f t="shared" si="24"/>
        <v>13</v>
      </c>
    </row>
    <row r="454" spans="1:15" x14ac:dyDescent="0.35">
      <c r="A454" s="13" t="s">
        <v>14</v>
      </c>
      <c r="B454" s="13" t="str">
        <f t="shared" si="25"/>
        <v>TxtStr_SETTING,</v>
      </c>
      <c r="C454" s="10" t="s">
        <v>14</v>
      </c>
      <c r="D454" s="10" t="s">
        <v>506</v>
      </c>
      <c r="E454" s="14" t="s">
        <v>228</v>
      </c>
      <c r="F454" s="10" t="s">
        <v>270</v>
      </c>
      <c r="G454" s="18" t="s">
        <v>843</v>
      </c>
      <c r="H454" s="25" t="s">
        <v>1069</v>
      </c>
      <c r="I454" s="10" t="s">
        <v>1226</v>
      </c>
      <c r="J454" s="10" t="s">
        <v>1464</v>
      </c>
      <c r="K454" s="115" t="s">
        <v>5271</v>
      </c>
      <c r="L454" s="14" t="s">
        <v>1371</v>
      </c>
      <c r="M454" s="21" t="s">
        <v>894</v>
      </c>
      <c r="N454" s="24" t="s">
        <v>1450</v>
      </c>
      <c r="O454" s="58">
        <f t="shared" si="24"/>
        <v>7</v>
      </c>
    </row>
    <row r="455" spans="1:15" x14ac:dyDescent="0.35">
      <c r="A455" s="13" t="s">
        <v>2630</v>
      </c>
      <c r="B455" s="13" t="str">
        <f t="shared" si="25"/>
        <v>TxtStr_SETTING_RESET_1,</v>
      </c>
      <c r="C455" s="10" t="s">
        <v>2632</v>
      </c>
      <c r="D455" s="10" t="s">
        <v>3366</v>
      </c>
      <c r="E455" s="10" t="s">
        <v>2634</v>
      </c>
      <c r="F455" s="10" t="s">
        <v>3368</v>
      </c>
      <c r="G455" s="10" t="s">
        <v>3373</v>
      </c>
      <c r="H455" s="10" t="s">
        <v>2633</v>
      </c>
      <c r="I455" s="10" t="s">
        <v>1226</v>
      </c>
      <c r="J455" s="10" t="s">
        <v>4748</v>
      </c>
      <c r="K455" s="10" t="s">
        <v>4748</v>
      </c>
      <c r="L455" s="10" t="s">
        <v>4013</v>
      </c>
      <c r="M455" s="10" t="s">
        <v>3370</v>
      </c>
      <c r="N455" s="10" t="s">
        <v>3371</v>
      </c>
    </row>
    <row r="456" spans="1:15" x14ac:dyDescent="0.35">
      <c r="A456" s="13" t="s">
        <v>2631</v>
      </c>
      <c r="B456" s="13" t="str">
        <f t="shared" si="25"/>
        <v>TxtStr_SETTING_RESET_2,</v>
      </c>
      <c r="C456" s="10" t="s">
        <v>2633</v>
      </c>
      <c r="D456" s="10" t="s">
        <v>3367</v>
      </c>
      <c r="E456" s="10" t="s">
        <v>2628</v>
      </c>
      <c r="F456" s="10" t="s">
        <v>3369</v>
      </c>
      <c r="G456" s="10" t="s">
        <v>3374</v>
      </c>
      <c r="H456" s="10" t="s">
        <v>3375</v>
      </c>
      <c r="I456" s="10" t="s">
        <v>4271</v>
      </c>
      <c r="J456" s="10" t="s">
        <v>4749</v>
      </c>
      <c r="K456" s="10" t="s">
        <v>4750</v>
      </c>
      <c r="L456" s="10" t="s">
        <v>4002</v>
      </c>
      <c r="M456" s="10" t="s">
        <v>991</v>
      </c>
      <c r="N456" s="10" t="s">
        <v>3372</v>
      </c>
    </row>
    <row r="457" spans="1:15" x14ac:dyDescent="0.35">
      <c r="A457" s="13" t="s">
        <v>36</v>
      </c>
      <c r="B457" s="13" t="str">
        <f t="shared" si="25"/>
        <v>TxtStr_SETUP,</v>
      </c>
      <c r="C457" s="11" t="s">
        <v>36</v>
      </c>
      <c r="D457" s="10" t="s">
        <v>128</v>
      </c>
      <c r="E457" s="14" t="s">
        <v>228</v>
      </c>
      <c r="F457" s="10" t="s">
        <v>269</v>
      </c>
      <c r="G457" s="18" t="s">
        <v>843</v>
      </c>
      <c r="H457" s="25" t="s">
        <v>1069</v>
      </c>
      <c r="I457" s="10" t="s">
        <v>1227</v>
      </c>
      <c r="J457" s="14" t="s">
        <v>1464</v>
      </c>
      <c r="K457" s="14" t="s">
        <v>5171</v>
      </c>
      <c r="L457" s="14" t="s">
        <v>585</v>
      </c>
      <c r="M457" s="21" t="s">
        <v>991</v>
      </c>
      <c r="N457" s="24" t="s">
        <v>1452</v>
      </c>
      <c r="O457" s="58">
        <f t="shared" ref="O457:O462" si="26">LEN(C457)</f>
        <v>5</v>
      </c>
    </row>
    <row r="458" spans="1:15" x14ac:dyDescent="0.35">
      <c r="A458" s="13" t="s">
        <v>67</v>
      </c>
      <c r="B458" s="13" t="str">
        <f t="shared" si="25"/>
        <v>TxtStr_SETUP_MENU,</v>
      </c>
      <c r="C458" s="10" t="s">
        <v>68</v>
      </c>
      <c r="D458" s="10" t="s">
        <v>505</v>
      </c>
      <c r="E458" s="14" t="s">
        <v>227</v>
      </c>
      <c r="F458" s="10" t="s">
        <v>270</v>
      </c>
      <c r="G458" s="18" t="s">
        <v>1646</v>
      </c>
      <c r="H458" s="25" t="s">
        <v>1706</v>
      </c>
      <c r="I458" s="10" t="s">
        <v>1228</v>
      </c>
      <c r="J458" s="14" t="s">
        <v>1514</v>
      </c>
      <c r="K458" s="15" t="s">
        <v>4747</v>
      </c>
      <c r="L458" s="14" t="s">
        <v>1372</v>
      </c>
      <c r="M458" s="21" t="s">
        <v>989</v>
      </c>
      <c r="N458" s="24" t="s">
        <v>1743</v>
      </c>
      <c r="O458" s="58">
        <f t="shared" si="26"/>
        <v>10</v>
      </c>
    </row>
    <row r="459" spans="1:15" x14ac:dyDescent="0.35">
      <c r="A459" s="13" t="s">
        <v>1890</v>
      </c>
      <c r="B459" s="13" t="str">
        <f t="shared" si="25"/>
        <v>TxtStr_SIMULATE_DIVE,</v>
      </c>
      <c r="C459" s="10" t="s">
        <v>1891</v>
      </c>
      <c r="D459" s="10" t="s">
        <v>2353</v>
      </c>
      <c r="E459" s="10" t="s">
        <v>2355</v>
      </c>
      <c r="F459" s="10" t="s">
        <v>2354</v>
      </c>
      <c r="G459" s="10" t="s">
        <v>3832</v>
      </c>
      <c r="H459" s="10" t="s">
        <v>3119</v>
      </c>
      <c r="I459" s="10" t="s">
        <v>4272</v>
      </c>
      <c r="J459" s="10" t="s">
        <v>4484</v>
      </c>
      <c r="K459" s="10" t="s">
        <v>4485</v>
      </c>
      <c r="L459" s="10" t="s">
        <v>4014</v>
      </c>
      <c r="M459" s="10" t="s">
        <v>3117</v>
      </c>
      <c r="N459" s="10" t="s">
        <v>3118</v>
      </c>
      <c r="O459" s="58">
        <f t="shared" si="26"/>
        <v>13</v>
      </c>
    </row>
    <row r="460" spans="1:15" x14ac:dyDescent="0.35">
      <c r="A460" s="13" t="s">
        <v>1818</v>
      </c>
      <c r="B460" s="13" t="str">
        <f t="shared" si="25"/>
        <v>TxtStr_SLATES,</v>
      </c>
      <c r="C460" s="10" t="s">
        <v>1818</v>
      </c>
      <c r="D460" s="10" t="s">
        <v>2166</v>
      </c>
      <c r="E460" s="10" t="s">
        <v>2168</v>
      </c>
      <c r="F460" s="10" t="s">
        <v>2167</v>
      </c>
      <c r="G460" s="10" t="s">
        <v>3122</v>
      </c>
      <c r="H460" s="10" t="s">
        <v>3123</v>
      </c>
      <c r="I460" s="10" t="s">
        <v>4146</v>
      </c>
      <c r="J460" s="10" t="s">
        <v>4751</v>
      </c>
      <c r="K460" s="10" t="s">
        <v>4752</v>
      </c>
      <c r="L460" s="10" t="s">
        <v>4015</v>
      </c>
      <c r="M460" s="10" t="s">
        <v>3120</v>
      </c>
      <c r="N460" s="10" t="s">
        <v>3121</v>
      </c>
      <c r="O460" s="58">
        <f t="shared" si="26"/>
        <v>6</v>
      </c>
    </row>
    <row r="461" spans="1:15" x14ac:dyDescent="0.35">
      <c r="A461" s="13" t="s">
        <v>1906</v>
      </c>
      <c r="B461" s="13" t="str">
        <f t="shared" si="25"/>
        <v>TxtStr_SLOW,</v>
      </c>
      <c r="C461" s="10" t="s">
        <v>1906</v>
      </c>
      <c r="D461" s="10" t="s">
        <v>2457</v>
      </c>
      <c r="E461" s="10" t="s">
        <v>2356</v>
      </c>
      <c r="F461" s="10" t="s">
        <v>5292</v>
      </c>
      <c r="G461" s="10" t="s">
        <v>5293</v>
      </c>
      <c r="H461" s="10" t="s">
        <v>5290</v>
      </c>
      <c r="I461" s="10" t="s">
        <v>4273</v>
      </c>
      <c r="J461" s="10" t="s">
        <v>4753</v>
      </c>
      <c r="K461" s="10" t="s">
        <v>4754</v>
      </c>
      <c r="L461" s="10" t="s">
        <v>5291</v>
      </c>
      <c r="M461" s="10" t="s">
        <v>5287</v>
      </c>
      <c r="N461" s="10" t="s">
        <v>5287</v>
      </c>
      <c r="O461" s="58">
        <f t="shared" si="26"/>
        <v>4</v>
      </c>
    </row>
    <row r="462" spans="1:15" x14ac:dyDescent="0.35">
      <c r="A462" s="13" t="s">
        <v>1842</v>
      </c>
      <c r="B462" s="13" t="str">
        <f t="shared" si="25"/>
        <v>TxtStr_SM,</v>
      </c>
      <c r="C462" s="10" t="s">
        <v>1842</v>
      </c>
      <c r="D462" s="10" t="s">
        <v>1842</v>
      </c>
      <c r="E462" s="10" t="s">
        <v>1842</v>
      </c>
      <c r="F462" s="10" t="s">
        <v>1842</v>
      </c>
      <c r="G462" s="10" t="s">
        <v>1842</v>
      </c>
      <c r="H462" s="10" t="s">
        <v>1842</v>
      </c>
      <c r="I462" s="10" t="s">
        <v>4871</v>
      </c>
      <c r="J462" s="10" t="s">
        <v>4755</v>
      </c>
      <c r="K462" s="10" t="s">
        <v>4756</v>
      </c>
      <c r="L462" s="10" t="s">
        <v>1842</v>
      </c>
      <c r="M462" s="10" t="s">
        <v>1842</v>
      </c>
      <c r="N462" s="10" t="s">
        <v>1842</v>
      </c>
      <c r="O462" s="58">
        <f t="shared" si="26"/>
        <v>2</v>
      </c>
    </row>
    <row r="463" spans="1:15" x14ac:dyDescent="0.35">
      <c r="A463" s="13" t="s">
        <v>3699</v>
      </c>
      <c r="B463" s="13" t="str">
        <f t="shared" si="25"/>
        <v>TxtStr_SN,</v>
      </c>
      <c r="C463" s="10" t="s">
        <v>4069</v>
      </c>
      <c r="D463" s="10" t="s">
        <v>4070</v>
      </c>
      <c r="E463" s="10" t="s">
        <v>4070</v>
      </c>
      <c r="F463" s="10" t="s">
        <v>4069</v>
      </c>
      <c r="G463" s="10" t="s">
        <v>4069</v>
      </c>
      <c r="H463" s="10" t="s">
        <v>4070</v>
      </c>
      <c r="I463" s="10" t="s">
        <v>4069</v>
      </c>
      <c r="J463" s="10" t="s">
        <v>5004</v>
      </c>
      <c r="K463" s="10" t="s">
        <v>5005</v>
      </c>
      <c r="L463" s="10" t="s">
        <v>4069</v>
      </c>
      <c r="M463" s="10" t="s">
        <v>4070</v>
      </c>
      <c r="N463" s="10" t="s">
        <v>4069</v>
      </c>
      <c r="O463" s="13"/>
    </row>
    <row r="464" spans="1:15" x14ac:dyDescent="0.35">
      <c r="A464" s="73" t="s">
        <v>1889</v>
      </c>
      <c r="B464" s="13" t="str">
        <f t="shared" si="25"/>
        <v>TxtStr_SP,</v>
      </c>
      <c r="C464" s="10" t="s">
        <v>1889</v>
      </c>
      <c r="D464" s="10" t="s">
        <v>1889</v>
      </c>
      <c r="E464" s="10" t="s">
        <v>1889</v>
      </c>
      <c r="F464" s="10" t="s">
        <v>1889</v>
      </c>
      <c r="G464" s="10" t="s">
        <v>1889</v>
      </c>
      <c r="H464" s="10" t="s">
        <v>1889</v>
      </c>
      <c r="I464" s="10" t="s">
        <v>4271</v>
      </c>
      <c r="J464" s="10" t="s">
        <v>4743</v>
      </c>
      <c r="K464" s="10" t="s">
        <v>4744</v>
      </c>
      <c r="L464" s="10" t="s">
        <v>1889</v>
      </c>
      <c r="M464" s="10" t="s">
        <v>1889</v>
      </c>
      <c r="N464" s="10" t="s">
        <v>1889</v>
      </c>
      <c r="O464" s="58">
        <f>LEN(C464)</f>
        <v>2</v>
      </c>
    </row>
    <row r="465" spans="1:15" ht="29" x14ac:dyDescent="0.35">
      <c r="A465" s="13" t="s">
        <v>3539</v>
      </c>
      <c r="B465" s="13" t="str">
        <f t="shared" si="25"/>
        <v>TxtStr_SP_HIGH_LOW,</v>
      </c>
      <c r="C465" s="10" t="s">
        <v>4879</v>
      </c>
      <c r="D465" s="10" t="s">
        <v>3541</v>
      </c>
      <c r="E465" s="14" t="s">
        <v>3545</v>
      </c>
      <c r="F465" s="10" t="s">
        <v>3543</v>
      </c>
      <c r="G465" s="10" t="s">
        <v>3550</v>
      </c>
      <c r="H465" s="10" t="s">
        <v>3551</v>
      </c>
      <c r="I465" s="10" t="s">
        <v>4878</v>
      </c>
      <c r="J465" s="10" t="s">
        <v>4743</v>
      </c>
      <c r="K465" s="10" t="s">
        <v>4744</v>
      </c>
      <c r="L465" s="10" t="s">
        <v>4016</v>
      </c>
      <c r="M465" s="10" t="s">
        <v>3547</v>
      </c>
      <c r="N465" s="10" t="s">
        <v>3549</v>
      </c>
      <c r="O465" s="13"/>
    </row>
    <row r="466" spans="1:15" x14ac:dyDescent="0.35">
      <c r="A466" s="13" t="s">
        <v>1823</v>
      </c>
      <c r="B466" s="13" t="str">
        <f t="shared" si="25"/>
        <v>TxtStr_SP_SWITCH,</v>
      </c>
      <c r="C466" s="10" t="s">
        <v>1824</v>
      </c>
      <c r="D466" s="10" t="s">
        <v>2160</v>
      </c>
      <c r="E466" s="10" t="s">
        <v>2162</v>
      </c>
      <c r="F466" s="10" t="s">
        <v>2161</v>
      </c>
      <c r="G466" s="10" t="s">
        <v>3126</v>
      </c>
      <c r="H466" s="10" t="s">
        <v>3127</v>
      </c>
      <c r="I466" s="10" t="s">
        <v>4274</v>
      </c>
      <c r="J466" s="10" t="s">
        <v>4757</v>
      </c>
      <c r="K466" s="10" t="s">
        <v>4758</v>
      </c>
      <c r="L466" s="10" t="s">
        <v>4017</v>
      </c>
      <c r="M466" s="10" t="s">
        <v>3124</v>
      </c>
      <c r="N466" s="10" t="s">
        <v>3125</v>
      </c>
      <c r="O466" s="58">
        <f t="shared" ref="O466:O472" si="27">LEN(C466)</f>
        <v>9</v>
      </c>
    </row>
    <row r="467" spans="1:15" x14ac:dyDescent="0.35">
      <c r="A467" s="65" t="s">
        <v>1898</v>
      </c>
      <c r="B467" s="13" t="str">
        <f t="shared" si="25"/>
        <v>TxtStr_SPORT,</v>
      </c>
      <c r="C467" s="10" t="s">
        <v>1898</v>
      </c>
      <c r="D467" s="10" t="s">
        <v>1898</v>
      </c>
      <c r="E467" s="10" t="s">
        <v>1898</v>
      </c>
      <c r="F467" s="10" t="s">
        <v>1898</v>
      </c>
      <c r="G467" s="10" t="s">
        <v>1898</v>
      </c>
      <c r="H467" s="10" t="s">
        <v>1898</v>
      </c>
      <c r="I467" s="10" t="s">
        <v>4275</v>
      </c>
      <c r="J467" s="10" t="s">
        <v>1898</v>
      </c>
      <c r="K467" s="10" t="s">
        <v>1898</v>
      </c>
      <c r="L467" s="10" t="s">
        <v>4018</v>
      </c>
      <c r="M467" s="10" t="s">
        <v>3657</v>
      </c>
      <c r="N467" s="10" t="s">
        <v>3128</v>
      </c>
      <c r="O467" s="58">
        <f t="shared" si="27"/>
        <v>5</v>
      </c>
    </row>
    <row r="468" spans="1:15" x14ac:dyDescent="0.35">
      <c r="A468" s="13" t="s">
        <v>1953</v>
      </c>
      <c r="B468" s="13" t="str">
        <f t="shared" si="25"/>
        <v>TxtStr_STANDARD,</v>
      </c>
      <c r="C468" s="10" t="s">
        <v>1953</v>
      </c>
      <c r="D468" s="10" t="s">
        <v>1953</v>
      </c>
      <c r="E468" s="10" t="s">
        <v>1953</v>
      </c>
      <c r="F468" s="10" t="s">
        <v>1953</v>
      </c>
      <c r="G468" s="10" t="s">
        <v>1953</v>
      </c>
      <c r="H468" s="10" t="s">
        <v>1953</v>
      </c>
      <c r="I468" s="10" t="s">
        <v>4276</v>
      </c>
      <c r="J468" s="10" t="s">
        <v>4759</v>
      </c>
      <c r="K468" s="10" t="s">
        <v>4760</v>
      </c>
      <c r="L468" s="10" t="s">
        <v>4019</v>
      </c>
      <c r="M468" s="10" t="s">
        <v>3680</v>
      </c>
      <c r="N468" s="10" t="s">
        <v>1953</v>
      </c>
      <c r="O468" s="58">
        <f t="shared" si="27"/>
        <v>8</v>
      </c>
    </row>
    <row r="469" spans="1:15" x14ac:dyDescent="0.35">
      <c r="A469" s="13" t="s">
        <v>52</v>
      </c>
      <c r="B469" s="13" t="str">
        <f t="shared" si="25"/>
        <v>TxtStr_START,</v>
      </c>
      <c r="C469" s="10" t="s">
        <v>52</v>
      </c>
      <c r="D469" s="10" t="s">
        <v>129</v>
      </c>
      <c r="E469" s="14" t="s">
        <v>4106</v>
      </c>
      <c r="F469" s="10" t="s">
        <v>632</v>
      </c>
      <c r="G469" s="18" t="s">
        <v>1647</v>
      </c>
      <c r="H469" s="25" t="s">
        <v>3811</v>
      </c>
      <c r="I469" s="10" t="s">
        <v>1169</v>
      </c>
      <c r="J469" s="10" t="s">
        <v>4761</v>
      </c>
      <c r="K469" s="10" t="s">
        <v>4737</v>
      </c>
      <c r="L469" s="14" t="s">
        <v>1373</v>
      </c>
      <c r="M469" s="67" t="s">
        <v>954</v>
      </c>
      <c r="N469" s="24" t="s">
        <v>954</v>
      </c>
      <c r="O469" s="58">
        <f t="shared" si="27"/>
        <v>5</v>
      </c>
    </row>
    <row r="470" spans="1:15" x14ac:dyDescent="0.35">
      <c r="A470" s="13" t="s">
        <v>90</v>
      </c>
      <c r="B470" s="13" t="str">
        <f t="shared" si="25"/>
        <v>TxtStr_START_TIME,</v>
      </c>
      <c r="C470" s="10" t="s">
        <v>23</v>
      </c>
      <c r="D470" s="10" t="s">
        <v>130</v>
      </c>
      <c r="E470" s="14" t="s">
        <v>225</v>
      </c>
      <c r="F470" s="10" t="s">
        <v>631</v>
      </c>
      <c r="G470" s="18" t="s">
        <v>1648</v>
      </c>
      <c r="H470" s="25" t="s">
        <v>1070</v>
      </c>
      <c r="I470" s="10" t="s">
        <v>1229</v>
      </c>
      <c r="J470" s="10" t="s">
        <v>1566</v>
      </c>
      <c r="K470" s="10" t="s">
        <v>5180</v>
      </c>
      <c r="L470" s="14" t="s">
        <v>1374</v>
      </c>
      <c r="M470" s="21" t="s">
        <v>992</v>
      </c>
      <c r="N470" s="24" t="s">
        <v>1744</v>
      </c>
      <c r="O470" s="58">
        <f t="shared" si="27"/>
        <v>10</v>
      </c>
    </row>
    <row r="471" spans="1:15" x14ac:dyDescent="0.35">
      <c r="A471" s="13" t="s">
        <v>538</v>
      </c>
      <c r="B471" s="13" t="str">
        <f t="shared" si="25"/>
        <v>TxtStr_STOP,</v>
      </c>
      <c r="C471" s="10" t="s">
        <v>538</v>
      </c>
      <c r="D471" s="10" t="s">
        <v>538</v>
      </c>
      <c r="E471" s="10" t="s">
        <v>538</v>
      </c>
      <c r="F471" s="10" t="s">
        <v>3536</v>
      </c>
      <c r="G471" s="10" t="s">
        <v>714</v>
      </c>
      <c r="H471" s="10" t="s">
        <v>538</v>
      </c>
      <c r="I471" s="10" t="s">
        <v>4277</v>
      </c>
      <c r="J471" s="10" t="s">
        <v>4762</v>
      </c>
      <c r="K471" s="10" t="s">
        <v>4763</v>
      </c>
      <c r="L471" s="10" t="s">
        <v>4020</v>
      </c>
      <c r="M471" s="10" t="s">
        <v>2284</v>
      </c>
      <c r="N471" s="10" t="s">
        <v>538</v>
      </c>
      <c r="O471" s="58">
        <f t="shared" si="27"/>
        <v>4</v>
      </c>
    </row>
    <row r="472" spans="1:15" x14ac:dyDescent="0.35">
      <c r="A472" s="13" t="s">
        <v>3405</v>
      </c>
      <c r="B472" s="13" t="str">
        <f t="shared" si="25"/>
        <v>TxtStr_STOP_TIME,</v>
      </c>
      <c r="C472" s="10" t="s">
        <v>3406</v>
      </c>
      <c r="D472" s="10" t="s">
        <v>5319</v>
      </c>
      <c r="E472" s="10" t="s">
        <v>3407</v>
      </c>
      <c r="F472" s="10" t="s">
        <v>3536</v>
      </c>
      <c r="G472" s="10" t="s">
        <v>3410</v>
      </c>
      <c r="H472" s="10" t="s">
        <v>1073</v>
      </c>
      <c r="I472" s="10" t="s">
        <v>4277</v>
      </c>
      <c r="J472" s="10" t="s">
        <v>4762</v>
      </c>
      <c r="K472" s="34" t="s">
        <v>4763</v>
      </c>
      <c r="L472" s="10" t="s">
        <v>4021</v>
      </c>
      <c r="M472" s="10" t="s">
        <v>3408</v>
      </c>
      <c r="N472" s="10" t="s">
        <v>3409</v>
      </c>
      <c r="O472" s="58">
        <f t="shared" si="27"/>
        <v>9</v>
      </c>
    </row>
    <row r="473" spans="1:15" x14ac:dyDescent="0.35">
      <c r="A473" s="13" t="s">
        <v>2110</v>
      </c>
      <c r="B473" s="13" t="str">
        <f t="shared" si="25"/>
        <v>TxtStr_SUMMARY,</v>
      </c>
      <c r="C473" s="10" t="s">
        <v>2110</v>
      </c>
      <c r="D473" s="10" t="s">
        <v>2359</v>
      </c>
      <c r="E473" s="10" t="s">
        <v>2361</v>
      </c>
      <c r="F473" s="10" t="s">
        <v>2360</v>
      </c>
      <c r="G473" s="10" t="s">
        <v>3131</v>
      </c>
      <c r="H473" s="10" t="s">
        <v>3132</v>
      </c>
      <c r="I473" s="10" t="s">
        <v>4873</v>
      </c>
      <c r="J473" s="10" t="s">
        <v>4764</v>
      </c>
      <c r="K473" s="10" t="s">
        <v>4765</v>
      </c>
      <c r="L473" s="10" t="s">
        <v>4022</v>
      </c>
      <c r="M473" s="10" t="s">
        <v>3129</v>
      </c>
      <c r="N473" s="10" t="s">
        <v>3130</v>
      </c>
    </row>
    <row r="474" spans="1:15" x14ac:dyDescent="0.35">
      <c r="A474" s="13" t="s">
        <v>91</v>
      </c>
      <c r="B474" s="13" t="str">
        <f t="shared" si="25"/>
        <v>TxtStr_SURF_T,</v>
      </c>
      <c r="C474" s="10" t="s">
        <v>2144</v>
      </c>
      <c r="D474" s="10" t="s">
        <v>3777</v>
      </c>
      <c r="E474" s="14" t="s">
        <v>2177</v>
      </c>
      <c r="F474" s="10" t="s">
        <v>2176</v>
      </c>
      <c r="G474" s="107" t="s">
        <v>5064</v>
      </c>
      <c r="H474" s="25" t="s">
        <v>3807</v>
      </c>
      <c r="I474" s="10" t="s">
        <v>4860</v>
      </c>
      <c r="J474" s="10" t="s">
        <v>1567</v>
      </c>
      <c r="K474" s="10" t="s">
        <v>4513</v>
      </c>
      <c r="L474" s="14" t="s">
        <v>4023</v>
      </c>
      <c r="M474" s="67" t="s">
        <v>3666</v>
      </c>
      <c r="N474" s="25" t="s">
        <v>5026</v>
      </c>
      <c r="O474" s="58">
        <f t="shared" ref="O474:O483" si="28">LEN(C474)</f>
        <v>12</v>
      </c>
    </row>
    <row r="475" spans="1:15" ht="29" x14ac:dyDescent="0.35">
      <c r="A475" s="13" t="s">
        <v>2430</v>
      </c>
      <c r="B475" s="13" t="str">
        <f t="shared" si="25"/>
        <v>TxtStr_SURF_TIME,</v>
      </c>
      <c r="C475" s="10" t="s">
        <v>2144</v>
      </c>
      <c r="D475" s="10" t="s">
        <v>3777</v>
      </c>
      <c r="E475" s="14" t="s">
        <v>2177</v>
      </c>
      <c r="F475" s="10" t="s">
        <v>2176</v>
      </c>
      <c r="G475" s="10" t="s">
        <v>3827</v>
      </c>
      <c r="H475" s="10" t="s">
        <v>3807</v>
      </c>
      <c r="I475" s="10" t="s">
        <v>4860</v>
      </c>
      <c r="J475" s="10" t="s">
        <v>1567</v>
      </c>
      <c r="K475" s="10" t="s">
        <v>4513</v>
      </c>
      <c r="L475" s="14" t="s">
        <v>4023</v>
      </c>
      <c r="M475" s="67" t="s">
        <v>3666</v>
      </c>
      <c r="N475" s="25" t="s">
        <v>3778</v>
      </c>
      <c r="O475" s="58">
        <f t="shared" si="28"/>
        <v>12</v>
      </c>
    </row>
    <row r="476" spans="1:15" x14ac:dyDescent="0.35">
      <c r="A476" s="13" t="s">
        <v>5145</v>
      </c>
      <c r="B476" s="13" t="str">
        <f t="shared" si="25"/>
        <v>TxtStr_SWITCH_BO_TO_CC,</v>
      </c>
      <c r="C476" s="10" t="s">
        <v>5107</v>
      </c>
      <c r="D476" s="10" t="s">
        <v>5108</v>
      </c>
      <c r="E476" s="10" t="s">
        <v>5109</v>
      </c>
      <c r="F476" s="10" t="s">
        <v>5110</v>
      </c>
      <c r="G476" s="10" t="s">
        <v>5111</v>
      </c>
      <c r="H476" s="10" t="s">
        <v>5112</v>
      </c>
      <c r="I476" s="10" t="s">
        <v>4278</v>
      </c>
      <c r="J476" s="115" t="s">
        <v>5272</v>
      </c>
      <c r="K476" s="115" t="s">
        <v>5273</v>
      </c>
      <c r="L476" s="10" t="s">
        <v>5113</v>
      </c>
      <c r="M476" s="10" t="s">
        <v>5114</v>
      </c>
      <c r="N476" s="10" t="s">
        <v>5115</v>
      </c>
      <c r="O476" s="58">
        <f t="shared" si="28"/>
        <v>12</v>
      </c>
    </row>
    <row r="477" spans="1:15" x14ac:dyDescent="0.35">
      <c r="A477" s="13" t="s">
        <v>5097</v>
      </c>
      <c r="B477" s="13" t="str">
        <f t="shared" si="25"/>
        <v>TxtStr_SWITCH_CC_TO_BO,</v>
      </c>
      <c r="C477" s="10" t="s">
        <v>5098</v>
      </c>
      <c r="D477" s="10" t="s">
        <v>5099</v>
      </c>
      <c r="E477" s="10" t="s">
        <v>5100</v>
      </c>
      <c r="F477" s="10" t="s">
        <v>5101</v>
      </c>
      <c r="G477" s="10" t="s">
        <v>5102</v>
      </c>
      <c r="H477" s="10" t="s">
        <v>5103</v>
      </c>
      <c r="I477" s="10" t="s">
        <v>4278</v>
      </c>
      <c r="J477" s="115" t="s">
        <v>5275</v>
      </c>
      <c r="K477" s="115" t="s">
        <v>5274</v>
      </c>
      <c r="L477" s="10" t="s">
        <v>5104</v>
      </c>
      <c r="M477" s="10" t="s">
        <v>5105</v>
      </c>
      <c r="N477" s="10" t="s">
        <v>5106</v>
      </c>
      <c r="O477" s="58">
        <f t="shared" si="28"/>
        <v>12</v>
      </c>
    </row>
    <row r="478" spans="1:15" ht="29" x14ac:dyDescent="0.35">
      <c r="A478" s="13" t="s">
        <v>1987</v>
      </c>
      <c r="B478" s="13" t="str">
        <f t="shared" si="25"/>
        <v>TxtStr_SWITCH_PRESS,</v>
      </c>
      <c r="C478" s="10" t="s">
        <v>1988</v>
      </c>
      <c r="D478" s="10" t="s">
        <v>3136</v>
      </c>
      <c r="E478" s="10" t="s">
        <v>5022</v>
      </c>
      <c r="F478" s="10" t="s">
        <v>2362</v>
      </c>
      <c r="G478" s="10" t="s">
        <v>3134</v>
      </c>
      <c r="H478" s="10" t="s">
        <v>3135</v>
      </c>
      <c r="I478" s="10" t="s">
        <v>4279</v>
      </c>
      <c r="J478" s="10" t="s">
        <v>4767</v>
      </c>
      <c r="K478" s="10" t="s">
        <v>4766</v>
      </c>
      <c r="L478" s="10" t="s">
        <v>4024</v>
      </c>
      <c r="M478" s="10" t="s">
        <v>3133</v>
      </c>
      <c r="N478" s="10" t="s">
        <v>5044</v>
      </c>
      <c r="O478" s="58">
        <f t="shared" si="28"/>
        <v>12</v>
      </c>
    </row>
    <row r="479" spans="1:15" x14ac:dyDescent="0.35">
      <c r="A479" s="13" t="s">
        <v>3465</v>
      </c>
      <c r="B479" s="13" t="str">
        <f t="shared" si="25"/>
        <v>TxtStr_SWITCH_TO,</v>
      </c>
      <c r="C479" s="10" t="s">
        <v>3466</v>
      </c>
      <c r="D479" s="10" t="s">
        <v>3467</v>
      </c>
      <c r="E479" s="10" t="s">
        <v>3469</v>
      </c>
      <c r="F479" s="10" t="s">
        <v>3468</v>
      </c>
      <c r="G479" s="10" t="s">
        <v>3471</v>
      </c>
      <c r="H479" s="10" t="s">
        <v>3472</v>
      </c>
      <c r="I479" s="10" t="s">
        <v>4281</v>
      </c>
      <c r="J479" s="116" t="s">
        <v>1524</v>
      </c>
      <c r="K479" s="116" t="s">
        <v>4540</v>
      </c>
      <c r="L479" s="10" t="s">
        <v>4025</v>
      </c>
      <c r="M479" s="10" t="s">
        <v>3470</v>
      </c>
      <c r="N479" s="10" t="s">
        <v>3466</v>
      </c>
      <c r="O479" s="58">
        <f t="shared" si="28"/>
        <v>9</v>
      </c>
    </row>
    <row r="480" spans="1:15" ht="29" x14ac:dyDescent="0.35">
      <c r="A480" s="13" t="s">
        <v>1879</v>
      </c>
      <c r="B480" s="13" t="str">
        <f t="shared" si="25"/>
        <v>TxtStr_SWITCH_TO_CUSTOM,</v>
      </c>
      <c r="C480" s="10" t="s">
        <v>1880</v>
      </c>
      <c r="D480" s="10" t="s">
        <v>3137</v>
      </c>
      <c r="E480" s="10" t="s">
        <v>2363</v>
      </c>
      <c r="F480" s="10" t="s">
        <v>3138</v>
      </c>
      <c r="G480" s="10" t="s">
        <v>3141</v>
      </c>
      <c r="H480" s="10" t="s">
        <v>3142</v>
      </c>
      <c r="I480" s="10" t="s">
        <v>4867</v>
      </c>
      <c r="J480" s="10" t="s">
        <v>4768</v>
      </c>
      <c r="K480" s="10" t="s">
        <v>5199</v>
      </c>
      <c r="L480" s="10" t="s">
        <v>4026</v>
      </c>
      <c r="M480" s="10" t="s">
        <v>3139</v>
      </c>
      <c r="N480" s="10" t="s">
        <v>3140</v>
      </c>
      <c r="O480" s="58">
        <f t="shared" si="28"/>
        <v>16</v>
      </c>
    </row>
    <row r="481" spans="1:15" x14ac:dyDescent="0.35">
      <c r="A481" s="13" t="s">
        <v>763</v>
      </c>
      <c r="B481" s="13" t="str">
        <f t="shared" si="25"/>
        <v>TxtStr_SWITCH_TO_FO2,</v>
      </c>
      <c r="C481" s="10" t="s">
        <v>764</v>
      </c>
      <c r="D481" s="10" t="s">
        <v>765</v>
      </c>
      <c r="E481" s="14" t="s">
        <v>766</v>
      </c>
      <c r="F481" s="10" t="s">
        <v>767</v>
      </c>
      <c r="G481" s="18" t="s">
        <v>1649</v>
      </c>
      <c r="H481" s="25" t="s">
        <v>1071</v>
      </c>
      <c r="I481" s="10" t="s">
        <v>4280</v>
      </c>
      <c r="J481" s="115" t="s">
        <v>5277</v>
      </c>
      <c r="K481" s="115" t="s">
        <v>5276</v>
      </c>
      <c r="L481" s="14" t="s">
        <v>4090</v>
      </c>
      <c r="M481" s="21" t="s">
        <v>993</v>
      </c>
      <c r="N481" s="24" t="s">
        <v>1745</v>
      </c>
      <c r="O481" s="58">
        <f t="shared" si="28"/>
        <v>13</v>
      </c>
    </row>
    <row r="482" spans="1:15" ht="29" x14ac:dyDescent="0.35">
      <c r="A482" s="13" t="s">
        <v>1855</v>
      </c>
      <c r="B482" s="13" t="str">
        <f t="shared" si="25"/>
        <v>TxtStr_SWITCH_TO_HIGH,</v>
      </c>
      <c r="C482" s="10" t="s">
        <v>1856</v>
      </c>
      <c r="D482" s="10" t="s">
        <v>3764</v>
      </c>
      <c r="E482" s="10" t="s">
        <v>2568</v>
      </c>
      <c r="F482" s="10" t="s">
        <v>3143</v>
      </c>
      <c r="G482" s="10" t="s">
        <v>3146</v>
      </c>
      <c r="H482" s="10" t="s">
        <v>3147</v>
      </c>
      <c r="I482" s="10" t="s">
        <v>4869</v>
      </c>
      <c r="J482" s="10" t="s">
        <v>4769</v>
      </c>
      <c r="K482" s="10" t="s">
        <v>4770</v>
      </c>
      <c r="L482" s="10" t="s">
        <v>4027</v>
      </c>
      <c r="M482" s="10" t="s">
        <v>3144</v>
      </c>
      <c r="N482" s="10" t="s">
        <v>3145</v>
      </c>
      <c r="O482" s="58">
        <f t="shared" si="28"/>
        <v>14</v>
      </c>
    </row>
    <row r="483" spans="1:15" x14ac:dyDescent="0.35">
      <c r="A483" s="13" t="s">
        <v>1887</v>
      </c>
      <c r="B483" s="13" t="str">
        <f t="shared" si="25"/>
        <v>TxtStr_SWITCH_TO_LOW,</v>
      </c>
      <c r="C483" s="10" t="s">
        <v>1888</v>
      </c>
      <c r="D483" s="10" t="s">
        <v>3746</v>
      </c>
      <c r="E483" s="10" t="s">
        <v>2569</v>
      </c>
      <c r="F483" s="10" t="s">
        <v>3148</v>
      </c>
      <c r="G483" s="10" t="s">
        <v>3151</v>
      </c>
      <c r="H483" s="10" t="s">
        <v>3152</v>
      </c>
      <c r="I483" s="10" t="s">
        <v>4868</v>
      </c>
      <c r="J483" s="10" t="s">
        <v>4771</v>
      </c>
      <c r="K483" s="10" t="s">
        <v>4772</v>
      </c>
      <c r="L483" s="10" t="s">
        <v>4028</v>
      </c>
      <c r="M483" s="10" t="s">
        <v>3149</v>
      </c>
      <c r="N483" s="10" t="s">
        <v>3150</v>
      </c>
      <c r="O483" s="58">
        <f t="shared" si="28"/>
        <v>13</v>
      </c>
    </row>
    <row r="484" spans="1:15" x14ac:dyDescent="0.35">
      <c r="A484" s="13" t="s">
        <v>4997</v>
      </c>
      <c r="B484" s="13" t="str">
        <f t="shared" si="25"/>
        <v>TxtStr_SYSTEM_ERROR,</v>
      </c>
      <c r="C484" s="10" t="s">
        <v>4998</v>
      </c>
      <c r="D484" s="10" t="s">
        <v>4998</v>
      </c>
      <c r="E484" s="10" t="s">
        <v>4998</v>
      </c>
      <c r="F484" s="10" t="s">
        <v>4998</v>
      </c>
      <c r="G484" s="10" t="s">
        <v>4998</v>
      </c>
      <c r="H484" s="10" t="s">
        <v>4998</v>
      </c>
      <c r="I484" s="10" t="s">
        <v>4998</v>
      </c>
      <c r="J484" s="10" t="s">
        <v>4998</v>
      </c>
      <c r="K484" s="10" t="s">
        <v>4998</v>
      </c>
      <c r="L484" s="10" t="s">
        <v>4998</v>
      </c>
      <c r="M484" s="10" t="s">
        <v>4998</v>
      </c>
      <c r="N484" s="10" t="s">
        <v>4998</v>
      </c>
      <c r="O484" s="13"/>
    </row>
    <row r="485" spans="1:15" x14ac:dyDescent="0.35">
      <c r="A485" s="13" t="s">
        <v>1849</v>
      </c>
      <c r="B485" s="13" t="str">
        <f t="shared" si="25"/>
        <v>TxtStr_TANK_PRESS,</v>
      </c>
      <c r="C485" s="10" t="s">
        <v>1850</v>
      </c>
      <c r="D485" s="10" t="s">
        <v>2364</v>
      </c>
      <c r="E485" s="10" t="s">
        <v>2616</v>
      </c>
      <c r="F485" s="10" t="s">
        <v>2365</v>
      </c>
      <c r="G485" s="10" t="s">
        <v>3155</v>
      </c>
      <c r="H485" s="10" t="s">
        <v>3156</v>
      </c>
      <c r="I485" s="10" t="s">
        <v>4282</v>
      </c>
      <c r="J485" s="10" t="s">
        <v>4700</v>
      </c>
      <c r="K485" s="10" t="s">
        <v>4701</v>
      </c>
      <c r="L485" s="10" t="s">
        <v>4029</v>
      </c>
      <c r="M485" s="10" t="s">
        <v>3153</v>
      </c>
      <c r="N485" s="10" t="s">
        <v>3154</v>
      </c>
      <c r="O485" s="58">
        <f>LEN(C485)</f>
        <v>10</v>
      </c>
    </row>
    <row r="486" spans="1:15" x14ac:dyDescent="0.35">
      <c r="A486" s="13" t="s">
        <v>3509</v>
      </c>
      <c r="B486" s="13" t="str">
        <f t="shared" si="25"/>
        <v>TxtStr_TANK_PRESSURE,</v>
      </c>
      <c r="C486" s="10" t="s">
        <v>3508</v>
      </c>
      <c r="D486" s="10" t="s">
        <v>2364</v>
      </c>
      <c r="E486" s="14" t="s">
        <v>3510</v>
      </c>
      <c r="F486" s="10" t="s">
        <v>2365</v>
      </c>
      <c r="G486" s="10" t="s">
        <v>3155</v>
      </c>
      <c r="H486" s="10" t="s">
        <v>3156</v>
      </c>
      <c r="I486" s="10" t="s">
        <v>4282</v>
      </c>
      <c r="J486" s="10" t="s">
        <v>4700</v>
      </c>
      <c r="K486" s="10" t="s">
        <v>4701</v>
      </c>
      <c r="L486" s="10" t="s">
        <v>4029</v>
      </c>
      <c r="M486" s="10" t="s">
        <v>3153</v>
      </c>
      <c r="N486" s="10" t="s">
        <v>3154</v>
      </c>
      <c r="O486" s="13"/>
    </row>
    <row r="487" spans="1:15" x14ac:dyDescent="0.35">
      <c r="A487" s="13" t="s">
        <v>2134</v>
      </c>
      <c r="B487" s="13" t="str">
        <f t="shared" si="25"/>
        <v>TxtStr_TARGET,</v>
      </c>
      <c r="C487" s="10" t="s">
        <v>2134</v>
      </c>
      <c r="D487" s="10" t="s">
        <v>2368</v>
      </c>
      <c r="E487" s="10" t="s">
        <v>2371</v>
      </c>
      <c r="F487" s="10" t="s">
        <v>2370</v>
      </c>
      <c r="G487" s="10" t="s">
        <v>3158</v>
      </c>
      <c r="H487" s="10" t="s">
        <v>3159</v>
      </c>
      <c r="I487" s="10" t="s">
        <v>4284</v>
      </c>
      <c r="J487" s="10" t="s">
        <v>4775</v>
      </c>
      <c r="K487" s="10" t="s">
        <v>4776</v>
      </c>
      <c r="L487" s="10" t="s">
        <v>4031</v>
      </c>
      <c r="M487" s="10" t="s">
        <v>3157</v>
      </c>
      <c r="N487" s="10" t="s">
        <v>3157</v>
      </c>
    </row>
    <row r="488" spans="1:15" x14ac:dyDescent="0.35">
      <c r="A488" s="13" t="s">
        <v>2132</v>
      </c>
      <c r="B488" s="13" t="str">
        <f t="shared" si="25"/>
        <v>TxtStr_TARGET_LOCATION,</v>
      </c>
      <c r="C488" s="10" t="s">
        <v>2133</v>
      </c>
      <c r="D488" s="10" t="s">
        <v>2369</v>
      </c>
      <c r="E488" s="10" t="s">
        <v>2367</v>
      </c>
      <c r="F488" s="10" t="s">
        <v>2366</v>
      </c>
      <c r="G488" s="10" t="s">
        <v>3162</v>
      </c>
      <c r="H488" s="10" t="s">
        <v>3163</v>
      </c>
      <c r="I488" s="10" t="s">
        <v>4283</v>
      </c>
      <c r="J488" s="10" t="s">
        <v>4773</v>
      </c>
      <c r="K488" s="10" t="s">
        <v>4774</v>
      </c>
      <c r="L488" s="10" t="s">
        <v>4030</v>
      </c>
      <c r="M488" s="10" t="s">
        <v>3160</v>
      </c>
      <c r="N488" s="10" t="s">
        <v>3161</v>
      </c>
    </row>
    <row r="489" spans="1:15" x14ac:dyDescent="0.35">
      <c r="A489" s="13" t="s">
        <v>1899</v>
      </c>
      <c r="B489" s="13" t="str">
        <f t="shared" si="25"/>
        <v>TxtStr_TEC,</v>
      </c>
      <c r="C489" s="10" t="s">
        <v>1899</v>
      </c>
      <c r="D489" s="10" t="s">
        <v>1899</v>
      </c>
      <c r="E489" s="10" t="s">
        <v>1899</v>
      </c>
      <c r="F489" s="10" t="s">
        <v>1899</v>
      </c>
      <c r="G489" s="10" t="s">
        <v>1899</v>
      </c>
      <c r="H489" s="10" t="s">
        <v>1899</v>
      </c>
      <c r="I489" s="10" t="s">
        <v>1899</v>
      </c>
      <c r="J489" s="10" t="s">
        <v>1899</v>
      </c>
      <c r="K489" s="10" t="s">
        <v>1899</v>
      </c>
      <c r="L489" s="10" t="s">
        <v>1899</v>
      </c>
      <c r="M489" s="10" t="s">
        <v>1899</v>
      </c>
      <c r="N489" s="10" t="s">
        <v>1899</v>
      </c>
      <c r="O489" s="58">
        <f t="shared" ref="O489:O495" si="29">LEN(C489)</f>
        <v>3</v>
      </c>
    </row>
    <row r="490" spans="1:15" x14ac:dyDescent="0.35">
      <c r="A490" s="13" t="s">
        <v>366</v>
      </c>
      <c r="B490" s="13" t="str">
        <f t="shared" si="25"/>
        <v>TxtStr_TEMPERATURE,</v>
      </c>
      <c r="C490" s="10" t="s">
        <v>2706</v>
      </c>
      <c r="D490" s="10" t="s">
        <v>2706</v>
      </c>
      <c r="E490" s="14" t="s">
        <v>2706</v>
      </c>
      <c r="F490" s="10" t="s">
        <v>2706</v>
      </c>
      <c r="G490" s="18" t="s">
        <v>844</v>
      </c>
      <c r="H490" s="25" t="s">
        <v>5327</v>
      </c>
      <c r="I490" s="10" t="s">
        <v>1230</v>
      </c>
      <c r="J490" s="10" t="s">
        <v>1568</v>
      </c>
      <c r="K490" s="10" t="s">
        <v>4777</v>
      </c>
      <c r="L490" s="14" t="s">
        <v>4032</v>
      </c>
      <c r="M490" s="67" t="s">
        <v>2706</v>
      </c>
      <c r="N490" s="67" t="s">
        <v>2706</v>
      </c>
      <c r="O490" s="58">
        <f t="shared" si="29"/>
        <v>4</v>
      </c>
    </row>
    <row r="491" spans="1:15" x14ac:dyDescent="0.35">
      <c r="A491" s="13" t="s">
        <v>2431</v>
      </c>
      <c r="B491" s="13" t="str">
        <f t="shared" si="25"/>
        <v>TxtStr_THE_ACTUAL_GAS,</v>
      </c>
      <c r="C491" s="10" t="s">
        <v>2432</v>
      </c>
      <c r="D491" s="10" t="s">
        <v>3164</v>
      </c>
      <c r="E491" s="10" t="s">
        <v>2583</v>
      </c>
      <c r="F491" s="10" t="s">
        <v>3165</v>
      </c>
      <c r="G491" s="10" t="s">
        <v>3171</v>
      </c>
      <c r="H491" s="10" t="s">
        <v>3174</v>
      </c>
      <c r="I491" s="10" t="s">
        <v>4285</v>
      </c>
      <c r="J491" s="34" t="s">
        <v>5236</v>
      </c>
      <c r="K491" s="34" t="s">
        <v>5235</v>
      </c>
      <c r="L491" s="10" t="s">
        <v>4033</v>
      </c>
      <c r="M491" s="10" t="s">
        <v>3734</v>
      </c>
      <c r="N491" s="10" t="s">
        <v>3168</v>
      </c>
      <c r="O491" s="58">
        <f t="shared" si="29"/>
        <v>14</v>
      </c>
    </row>
    <row r="492" spans="1:15" x14ac:dyDescent="0.35">
      <c r="A492" s="73" t="s">
        <v>97</v>
      </c>
      <c r="B492" s="13" t="str">
        <f t="shared" si="25"/>
        <v>TxtStr_THEN_ACTIVATE,</v>
      </c>
      <c r="C492" s="10" t="s">
        <v>57</v>
      </c>
      <c r="D492" s="10" t="s">
        <v>597</v>
      </c>
      <c r="E492" s="14" t="s">
        <v>224</v>
      </c>
      <c r="F492" s="10" t="s">
        <v>271</v>
      </c>
      <c r="G492" s="18" t="s">
        <v>845</v>
      </c>
      <c r="H492" s="25" t="s">
        <v>1072</v>
      </c>
      <c r="I492" s="10" t="s">
        <v>1231</v>
      </c>
      <c r="J492" s="10" t="s">
        <v>4778</v>
      </c>
      <c r="K492" s="10" t="s">
        <v>4779</v>
      </c>
      <c r="L492" s="14" t="s">
        <v>1375</v>
      </c>
      <c r="M492" s="21" t="s">
        <v>994</v>
      </c>
      <c r="N492" s="24" t="s">
        <v>1453</v>
      </c>
      <c r="O492" s="58">
        <f t="shared" si="29"/>
        <v>13</v>
      </c>
    </row>
    <row r="493" spans="1:15" x14ac:dyDescent="0.35">
      <c r="A493" s="13" t="s">
        <v>33</v>
      </c>
      <c r="B493" s="13" t="str">
        <f t="shared" si="25"/>
        <v>TxtStr_TIME,</v>
      </c>
      <c r="C493" s="10" t="s">
        <v>33</v>
      </c>
      <c r="D493" s="10" t="s">
        <v>131</v>
      </c>
      <c r="E493" s="14" t="s">
        <v>2705</v>
      </c>
      <c r="F493" s="10" t="s">
        <v>272</v>
      </c>
      <c r="G493" s="99" t="s">
        <v>846</v>
      </c>
      <c r="H493" s="100" t="s">
        <v>1073</v>
      </c>
      <c r="I493" s="10" t="s">
        <v>1165</v>
      </c>
      <c r="J493" s="10" t="s">
        <v>4780</v>
      </c>
      <c r="K493" s="10" t="s">
        <v>4781</v>
      </c>
      <c r="L493" s="14" t="s">
        <v>1376</v>
      </c>
      <c r="M493" s="21" t="s">
        <v>995</v>
      </c>
      <c r="N493" s="24" t="s">
        <v>995</v>
      </c>
      <c r="O493" s="58">
        <f t="shared" si="29"/>
        <v>4</v>
      </c>
    </row>
    <row r="494" spans="1:15" x14ac:dyDescent="0.35">
      <c r="A494" s="13" t="s">
        <v>92</v>
      </c>
      <c r="B494" s="13" t="str">
        <f t="shared" si="25"/>
        <v>TxtStr_TIME_FORMAT,</v>
      </c>
      <c r="C494" s="10" t="s">
        <v>20</v>
      </c>
      <c r="D494" s="10" t="s">
        <v>132</v>
      </c>
      <c r="E494" s="14" t="s">
        <v>223</v>
      </c>
      <c r="F494" s="10" t="s">
        <v>3566</v>
      </c>
      <c r="G494" s="18" t="s">
        <v>847</v>
      </c>
      <c r="H494" s="25" t="s">
        <v>1074</v>
      </c>
      <c r="I494" s="10" t="s">
        <v>1232</v>
      </c>
      <c r="J494" s="10" t="s">
        <v>1569</v>
      </c>
      <c r="K494" s="10" t="s">
        <v>1491</v>
      </c>
      <c r="L494" s="14" t="s">
        <v>1377</v>
      </c>
      <c r="M494" s="21" t="s">
        <v>996</v>
      </c>
      <c r="N494" s="24" t="s">
        <v>996</v>
      </c>
      <c r="O494" s="58">
        <f t="shared" si="29"/>
        <v>11</v>
      </c>
    </row>
    <row r="495" spans="1:15" x14ac:dyDescent="0.35">
      <c r="A495" s="13" t="s">
        <v>1827</v>
      </c>
      <c r="B495" s="13" t="str">
        <f t="shared" si="25"/>
        <v>TxtStr_TIME_LIMITS,</v>
      </c>
      <c r="C495" s="10" t="s">
        <v>1828</v>
      </c>
      <c r="D495" s="10" t="s">
        <v>2452</v>
      </c>
      <c r="E495" s="10" t="s">
        <v>2373</v>
      </c>
      <c r="F495" s="10" t="s">
        <v>2372</v>
      </c>
      <c r="G495" s="10" t="s">
        <v>3179</v>
      </c>
      <c r="H495" s="10" t="s">
        <v>3180</v>
      </c>
      <c r="I495" s="10" t="s">
        <v>4286</v>
      </c>
      <c r="J495" s="15" t="s">
        <v>5160</v>
      </c>
      <c r="K495" s="15" t="s">
        <v>5159</v>
      </c>
      <c r="L495" s="10" t="s">
        <v>4034</v>
      </c>
      <c r="M495" s="10" t="s">
        <v>3177</v>
      </c>
      <c r="N495" s="10" t="s">
        <v>3178</v>
      </c>
      <c r="O495" s="58">
        <f t="shared" si="29"/>
        <v>11</v>
      </c>
    </row>
    <row r="496" spans="1:15" x14ac:dyDescent="0.35">
      <c r="A496" s="13" t="s">
        <v>3519</v>
      </c>
      <c r="B496" s="13" t="str">
        <f t="shared" si="25"/>
        <v>TxtStr_TIME_SURFACE_ALARM,</v>
      </c>
      <c r="C496" s="10" t="s">
        <v>3511</v>
      </c>
      <c r="D496" s="10" t="s">
        <v>3512</v>
      </c>
      <c r="E496" s="14" t="s">
        <v>3514</v>
      </c>
      <c r="F496" s="10" t="s">
        <v>3513</v>
      </c>
      <c r="G496" s="83" t="s">
        <v>3517</v>
      </c>
      <c r="H496" s="10" t="s">
        <v>3518</v>
      </c>
      <c r="I496" s="10" t="s">
        <v>4287</v>
      </c>
      <c r="J496" s="10" t="s">
        <v>4782</v>
      </c>
      <c r="K496" s="10" t="s">
        <v>4783</v>
      </c>
      <c r="L496" s="10" t="s">
        <v>4035</v>
      </c>
      <c r="M496" s="83" t="s">
        <v>3515</v>
      </c>
      <c r="N496" s="83" t="s">
        <v>3516</v>
      </c>
      <c r="O496" s="13"/>
    </row>
    <row r="497" spans="1:21" x14ac:dyDescent="0.35">
      <c r="A497" s="13" t="s">
        <v>1969</v>
      </c>
      <c r="B497" s="13" t="str">
        <f t="shared" si="25"/>
        <v>TxtStr_TIME_TO_DIM,</v>
      </c>
      <c r="C497" s="10" t="s">
        <v>1970</v>
      </c>
      <c r="D497" s="10" t="s">
        <v>2374</v>
      </c>
      <c r="E497" s="10" t="s">
        <v>2376</v>
      </c>
      <c r="F497" s="10" t="s">
        <v>2375</v>
      </c>
      <c r="G497" s="10" t="s">
        <v>3183</v>
      </c>
      <c r="H497" s="10" t="s">
        <v>3184</v>
      </c>
      <c r="I497" s="10" t="s">
        <v>4288</v>
      </c>
      <c r="J497" s="10" t="s">
        <v>4784</v>
      </c>
      <c r="K497" s="15" t="s">
        <v>5172</v>
      </c>
      <c r="L497" s="10" t="s">
        <v>4036</v>
      </c>
      <c r="M497" s="10" t="s">
        <v>3181</v>
      </c>
      <c r="N497" s="10" t="s">
        <v>3182</v>
      </c>
      <c r="O497" s="58">
        <f>LEN(C497)</f>
        <v>11</v>
      </c>
    </row>
    <row r="498" spans="1:21" x14ac:dyDescent="0.35">
      <c r="A498" s="13" t="s">
        <v>2763</v>
      </c>
      <c r="B498" s="13" t="str">
        <f t="shared" si="25"/>
        <v>TxtStr_TISSUE_SATURATIONS,</v>
      </c>
      <c r="C498" s="10" t="s">
        <v>2764</v>
      </c>
      <c r="D498" s="10" t="s">
        <v>2765</v>
      </c>
      <c r="E498" s="10" t="s">
        <v>2767</v>
      </c>
      <c r="F498" s="10" t="s">
        <v>2766</v>
      </c>
      <c r="G498" s="10" t="s">
        <v>3193</v>
      </c>
      <c r="H498" s="10" t="s">
        <v>3194</v>
      </c>
      <c r="I498" s="10" t="s">
        <v>4289</v>
      </c>
      <c r="J498" s="10" t="s">
        <v>4785</v>
      </c>
      <c r="K498" s="10" t="s">
        <v>4786</v>
      </c>
      <c r="L498" s="10" t="s">
        <v>4037</v>
      </c>
      <c r="M498" s="10" t="s">
        <v>3191</v>
      </c>
      <c r="N498" s="10" t="s">
        <v>3192</v>
      </c>
      <c r="O498" s="58">
        <f>LEN(C498)</f>
        <v>18</v>
      </c>
      <c r="P498" s="10"/>
      <c r="Q498" s="10"/>
      <c r="R498" s="10"/>
      <c r="S498" s="10"/>
      <c r="T498" s="10"/>
      <c r="U498" s="14"/>
    </row>
    <row r="499" spans="1:21" x14ac:dyDescent="0.35">
      <c r="A499" s="13" t="s">
        <v>1907</v>
      </c>
      <c r="B499" s="13" t="str">
        <f t="shared" si="25"/>
        <v>TxtStr_TISSUES,</v>
      </c>
      <c r="C499" s="10" t="s">
        <v>1907</v>
      </c>
      <c r="D499" s="10" t="s">
        <v>2377</v>
      </c>
      <c r="E499" s="10" t="s">
        <v>2379</v>
      </c>
      <c r="F499" s="10" t="s">
        <v>2378</v>
      </c>
      <c r="G499" s="10" t="s">
        <v>3186</v>
      </c>
      <c r="H499" s="10" t="s">
        <v>3187</v>
      </c>
      <c r="I499" s="10" t="s">
        <v>4290</v>
      </c>
      <c r="J499" s="10" t="s">
        <v>4785</v>
      </c>
      <c r="K499" s="10" t="s">
        <v>4786</v>
      </c>
      <c r="L499" s="10" t="s">
        <v>4038</v>
      </c>
      <c r="M499" s="10" t="s">
        <v>3732</v>
      </c>
      <c r="N499" s="10" t="s">
        <v>3185</v>
      </c>
      <c r="O499" s="58">
        <f>LEN(C499)</f>
        <v>7</v>
      </c>
      <c r="P499" s="10"/>
      <c r="Q499" s="10"/>
      <c r="R499" s="10"/>
      <c r="S499" s="10"/>
      <c r="T499" s="10"/>
      <c r="U499" s="10"/>
    </row>
    <row r="500" spans="1:21" x14ac:dyDescent="0.35">
      <c r="A500" s="13" t="s">
        <v>1875</v>
      </c>
      <c r="B500" s="13" t="str">
        <f t="shared" si="25"/>
        <v>TxtStr_TITLES_COLOR,</v>
      </c>
      <c r="C500" s="10" t="s">
        <v>1876</v>
      </c>
      <c r="D500" s="10" t="s">
        <v>2152</v>
      </c>
      <c r="E500" s="10" t="s">
        <v>2154</v>
      </c>
      <c r="F500" s="10" t="s">
        <v>2153</v>
      </c>
      <c r="G500" s="10" t="s">
        <v>5010</v>
      </c>
      <c r="H500" s="10" t="s">
        <v>3190</v>
      </c>
      <c r="I500" s="10" t="s">
        <v>4291</v>
      </c>
      <c r="J500" s="10" t="s">
        <v>4787</v>
      </c>
      <c r="K500" s="10" t="s">
        <v>4788</v>
      </c>
      <c r="L500" s="10" t="s">
        <v>4039</v>
      </c>
      <c r="M500" s="10" t="s">
        <v>3188</v>
      </c>
      <c r="N500" s="10" t="s">
        <v>3189</v>
      </c>
      <c r="O500" s="58">
        <f>LEN(C500)</f>
        <v>12</v>
      </c>
      <c r="P500" s="10"/>
      <c r="Q500" s="10"/>
      <c r="R500" s="10"/>
      <c r="S500" s="10"/>
      <c r="T500" s="10"/>
      <c r="U500" s="10"/>
    </row>
    <row r="501" spans="1:21" ht="15.65" customHeight="1" x14ac:dyDescent="0.35">
      <c r="A501" s="13" t="s">
        <v>1919</v>
      </c>
      <c r="B501" s="13" t="str">
        <f t="shared" si="25"/>
        <v>TxtStr_TLBG,</v>
      </c>
      <c r="C501" s="10" t="s">
        <v>1919</v>
      </c>
      <c r="D501" s="10" t="s">
        <v>1919</v>
      </c>
      <c r="E501" s="10" t="s">
        <v>1919</v>
      </c>
      <c r="F501" s="10" t="s">
        <v>1919</v>
      </c>
      <c r="G501" s="10" t="s">
        <v>1919</v>
      </c>
      <c r="H501" s="10" t="s">
        <v>1919</v>
      </c>
      <c r="I501" s="10" t="s">
        <v>1919</v>
      </c>
      <c r="J501" s="10" t="s">
        <v>1919</v>
      </c>
      <c r="K501" s="10" t="s">
        <v>1919</v>
      </c>
      <c r="L501" s="10" t="s">
        <v>1919</v>
      </c>
      <c r="M501" s="10" t="s">
        <v>1919</v>
      </c>
      <c r="N501" s="10" t="s">
        <v>1919</v>
      </c>
      <c r="O501" s="58">
        <f>LEN(C501)</f>
        <v>4</v>
      </c>
      <c r="P501" s="10"/>
      <c r="Q501" s="10"/>
      <c r="R501" s="10"/>
      <c r="S501" s="10"/>
      <c r="T501" s="10"/>
      <c r="U501" s="10"/>
    </row>
    <row r="502" spans="1:21" ht="16.5" customHeight="1" x14ac:dyDescent="0.35">
      <c r="A502" s="13" t="s">
        <v>392</v>
      </c>
      <c r="B502" s="13" t="str">
        <f t="shared" si="25"/>
        <v>TxtStr_TMT,</v>
      </c>
      <c r="C502" s="10" t="s">
        <v>392</v>
      </c>
      <c r="D502" s="10" t="s">
        <v>392</v>
      </c>
      <c r="E502" s="10" t="s">
        <v>392</v>
      </c>
      <c r="F502" s="10" t="s">
        <v>392</v>
      </c>
      <c r="G502" s="10" t="s">
        <v>392</v>
      </c>
      <c r="H502" s="10" t="s">
        <v>392</v>
      </c>
      <c r="I502" s="10" t="s">
        <v>1217</v>
      </c>
      <c r="J502" s="10" t="s">
        <v>1537</v>
      </c>
      <c r="K502" s="10" t="s">
        <v>4791</v>
      </c>
      <c r="L502" s="10" t="s">
        <v>392</v>
      </c>
      <c r="M502" s="10" t="s">
        <v>392</v>
      </c>
      <c r="N502" s="10" t="s">
        <v>392</v>
      </c>
      <c r="O502" s="10" t="s">
        <v>392</v>
      </c>
      <c r="P502" s="10"/>
      <c r="Q502" s="10"/>
      <c r="R502" s="10"/>
      <c r="S502" s="10"/>
      <c r="T502" s="10"/>
      <c r="U502" s="10"/>
    </row>
    <row r="503" spans="1:21" x14ac:dyDescent="0.35">
      <c r="A503" s="13" t="s">
        <v>2032</v>
      </c>
      <c r="B503" s="13" t="str">
        <f t="shared" si="25"/>
        <v>TxtStr_TMT_1,</v>
      </c>
      <c r="C503" s="10" t="s">
        <v>2033</v>
      </c>
      <c r="D503" s="10" t="s">
        <v>2033</v>
      </c>
      <c r="E503" s="10" t="s">
        <v>2033</v>
      </c>
      <c r="F503" s="10" t="s">
        <v>2033</v>
      </c>
      <c r="G503" s="10" t="s">
        <v>2033</v>
      </c>
      <c r="H503" s="10" t="s">
        <v>2033</v>
      </c>
      <c r="I503" s="10" t="s">
        <v>4292</v>
      </c>
      <c r="J503" s="10" t="s">
        <v>4789</v>
      </c>
      <c r="K503" s="10" t="s">
        <v>4790</v>
      </c>
      <c r="L503" s="10" t="s">
        <v>2033</v>
      </c>
      <c r="M503" s="10" t="s">
        <v>2033</v>
      </c>
      <c r="N503" s="10" t="s">
        <v>2033</v>
      </c>
      <c r="O503" s="10" t="s">
        <v>2033</v>
      </c>
      <c r="P503" s="10"/>
      <c r="Q503" s="10"/>
      <c r="R503" s="10"/>
      <c r="S503" s="10"/>
      <c r="T503" s="10"/>
      <c r="U503" s="10"/>
    </row>
    <row r="504" spans="1:21" x14ac:dyDescent="0.35">
      <c r="A504" s="13" t="s">
        <v>2034</v>
      </c>
      <c r="B504" s="13" t="str">
        <f t="shared" si="25"/>
        <v>TxtStr_TMT_2,</v>
      </c>
      <c r="C504" s="10" t="s">
        <v>2035</v>
      </c>
      <c r="D504" s="10" t="s">
        <v>2035</v>
      </c>
      <c r="E504" s="10" t="s">
        <v>2035</v>
      </c>
      <c r="F504" s="10" t="s">
        <v>2035</v>
      </c>
      <c r="G504" s="10" t="s">
        <v>2035</v>
      </c>
      <c r="H504" s="10" t="s">
        <v>2035</v>
      </c>
      <c r="I504" s="10" t="s">
        <v>4293</v>
      </c>
      <c r="J504" s="10" t="s">
        <v>4792</v>
      </c>
      <c r="K504" s="10" t="s">
        <v>4797</v>
      </c>
      <c r="L504" s="10" t="s">
        <v>2035</v>
      </c>
      <c r="M504" s="10" t="s">
        <v>2035</v>
      </c>
      <c r="N504" s="10" t="s">
        <v>2035</v>
      </c>
      <c r="O504" s="10" t="s">
        <v>2035</v>
      </c>
      <c r="P504" s="10"/>
      <c r="Q504" s="10"/>
      <c r="R504" s="10"/>
      <c r="S504" s="10"/>
      <c r="T504" s="10"/>
      <c r="U504" s="10"/>
    </row>
    <row r="505" spans="1:21" x14ac:dyDescent="0.35">
      <c r="A505" s="13" t="s">
        <v>2036</v>
      </c>
      <c r="B505" s="13" t="str">
        <f t="shared" si="25"/>
        <v>TxtStr_TMT_3,</v>
      </c>
      <c r="C505" s="10" t="s">
        <v>2037</v>
      </c>
      <c r="D505" s="10" t="s">
        <v>2037</v>
      </c>
      <c r="E505" s="10" t="s">
        <v>2037</v>
      </c>
      <c r="F505" s="10" t="s">
        <v>2037</v>
      </c>
      <c r="G505" s="10" t="s">
        <v>2037</v>
      </c>
      <c r="H505" s="10" t="s">
        <v>2037</v>
      </c>
      <c r="I505" s="10" t="s">
        <v>4294</v>
      </c>
      <c r="J505" s="10" t="s">
        <v>4793</v>
      </c>
      <c r="K505" s="10" t="s">
        <v>4798</v>
      </c>
      <c r="L505" s="10" t="s">
        <v>2037</v>
      </c>
      <c r="M505" s="10" t="s">
        <v>2037</v>
      </c>
      <c r="N505" s="10" t="s">
        <v>2037</v>
      </c>
      <c r="O505" s="10" t="s">
        <v>2037</v>
      </c>
    </row>
    <row r="506" spans="1:21" x14ac:dyDescent="0.35">
      <c r="A506" s="13" t="s">
        <v>2038</v>
      </c>
      <c r="B506" s="13" t="str">
        <f t="shared" si="25"/>
        <v>TxtStr_TMT_4,</v>
      </c>
      <c r="C506" s="10" t="s">
        <v>2039</v>
      </c>
      <c r="D506" s="10" t="s">
        <v>2039</v>
      </c>
      <c r="E506" s="10" t="s">
        <v>2039</v>
      </c>
      <c r="F506" s="10" t="s">
        <v>2039</v>
      </c>
      <c r="G506" s="10" t="s">
        <v>2039</v>
      </c>
      <c r="H506" s="10" t="s">
        <v>2039</v>
      </c>
      <c r="I506" s="10" t="s">
        <v>4295</v>
      </c>
      <c r="J506" s="10" t="s">
        <v>4794</v>
      </c>
      <c r="K506" s="10" t="s">
        <v>4799</v>
      </c>
      <c r="L506" s="10" t="s">
        <v>2039</v>
      </c>
      <c r="M506" s="10" t="s">
        <v>2039</v>
      </c>
      <c r="N506" s="10" t="s">
        <v>2039</v>
      </c>
      <c r="O506" s="10" t="s">
        <v>2039</v>
      </c>
    </row>
    <row r="507" spans="1:21" ht="20.25" customHeight="1" x14ac:dyDescent="0.35">
      <c r="A507" s="13" t="s">
        <v>2040</v>
      </c>
      <c r="B507" s="13" t="str">
        <f t="shared" si="25"/>
        <v>TxtStr_TMT_5,</v>
      </c>
      <c r="C507" s="10" t="s">
        <v>2041</v>
      </c>
      <c r="D507" s="10" t="s">
        <v>2041</v>
      </c>
      <c r="E507" s="10" t="s">
        <v>2041</v>
      </c>
      <c r="F507" s="10" t="s">
        <v>2041</v>
      </c>
      <c r="G507" s="10" t="s">
        <v>2041</v>
      </c>
      <c r="H507" s="10" t="s">
        <v>2041</v>
      </c>
      <c r="I507" s="10" t="s">
        <v>4296</v>
      </c>
      <c r="J507" s="10" t="s">
        <v>4795</v>
      </c>
      <c r="K507" s="10" t="s">
        <v>4800</v>
      </c>
      <c r="L507" s="10" t="s">
        <v>2041</v>
      </c>
      <c r="M507" s="10" t="s">
        <v>2041</v>
      </c>
      <c r="N507" s="10" t="s">
        <v>2041</v>
      </c>
      <c r="O507" s="10" t="s">
        <v>2041</v>
      </c>
    </row>
    <row r="508" spans="1:21" x14ac:dyDescent="0.35">
      <c r="A508" s="13" t="s">
        <v>2042</v>
      </c>
      <c r="B508" s="13" t="str">
        <f t="shared" si="25"/>
        <v>TxtStr_TMT_6,</v>
      </c>
      <c r="C508" s="10" t="s">
        <v>2043</v>
      </c>
      <c r="D508" s="10" t="s">
        <v>2043</v>
      </c>
      <c r="E508" s="10" t="s">
        <v>2043</v>
      </c>
      <c r="F508" s="10" t="s">
        <v>2043</v>
      </c>
      <c r="G508" s="10" t="s">
        <v>2043</v>
      </c>
      <c r="H508" s="10" t="s">
        <v>2043</v>
      </c>
      <c r="I508" s="10" t="s">
        <v>4297</v>
      </c>
      <c r="J508" s="10" t="s">
        <v>4796</v>
      </c>
      <c r="K508" s="10" t="s">
        <v>4801</v>
      </c>
      <c r="L508" s="10" t="s">
        <v>2043</v>
      </c>
      <c r="M508" s="10" t="s">
        <v>2043</v>
      </c>
      <c r="N508" s="10" t="s">
        <v>2043</v>
      </c>
      <c r="O508" s="10" t="s">
        <v>2043</v>
      </c>
    </row>
    <row r="509" spans="1:21" x14ac:dyDescent="0.35">
      <c r="A509" s="13" t="s">
        <v>2699</v>
      </c>
      <c r="B509" s="13" t="str">
        <f t="shared" si="25"/>
        <v>TxtStr_TMT_L,</v>
      </c>
      <c r="C509" s="10" t="s">
        <v>2701</v>
      </c>
      <c r="D509" s="10" t="s">
        <v>3766</v>
      </c>
      <c r="E509" s="10" t="s">
        <v>2703</v>
      </c>
      <c r="F509" s="10" t="s">
        <v>2701</v>
      </c>
      <c r="G509" s="10" t="s">
        <v>2701</v>
      </c>
      <c r="H509" s="10" t="s">
        <v>2701</v>
      </c>
      <c r="I509" s="10" t="s">
        <v>4298</v>
      </c>
      <c r="J509" s="10" t="s">
        <v>4802</v>
      </c>
      <c r="K509" s="10" t="s">
        <v>4803</v>
      </c>
      <c r="L509" s="10" t="s">
        <v>2701</v>
      </c>
      <c r="M509" s="10" t="s">
        <v>2701</v>
      </c>
      <c r="N509" s="10" t="s">
        <v>2701</v>
      </c>
      <c r="O509" s="58">
        <f>LEN(C509)</f>
        <v>5</v>
      </c>
    </row>
    <row r="510" spans="1:21" x14ac:dyDescent="0.35">
      <c r="A510" s="13" t="s">
        <v>654</v>
      </c>
      <c r="B510" s="13" t="str">
        <f t="shared" si="25"/>
        <v>TxtStr_TMT_LOW_BATT,</v>
      </c>
      <c r="C510" s="10" t="s">
        <v>655</v>
      </c>
      <c r="D510" s="10" t="s">
        <v>703</v>
      </c>
      <c r="E510" s="14" t="s">
        <v>710</v>
      </c>
      <c r="F510" s="10" t="s">
        <v>723</v>
      </c>
      <c r="G510" s="18" t="s">
        <v>1650</v>
      </c>
      <c r="H510" s="25" t="s">
        <v>1707</v>
      </c>
      <c r="I510" s="10" t="s">
        <v>1233</v>
      </c>
      <c r="J510" s="10" t="s">
        <v>4806</v>
      </c>
      <c r="K510" s="10" t="s">
        <v>4807</v>
      </c>
      <c r="L510" s="14" t="s">
        <v>1378</v>
      </c>
      <c r="M510" s="21" t="s">
        <v>1670</v>
      </c>
      <c r="N510" s="24" t="s">
        <v>1746</v>
      </c>
      <c r="O510" s="58">
        <f>LEN(C510)</f>
        <v>12</v>
      </c>
    </row>
    <row r="511" spans="1:21" x14ac:dyDescent="0.35">
      <c r="A511" s="13" t="s">
        <v>4923</v>
      </c>
      <c r="B511" s="13" t="str">
        <f t="shared" si="25"/>
        <v>TxtStr_TMT_NOT_AVAILABLE,</v>
      </c>
      <c r="C511" s="13" t="s">
        <v>4924</v>
      </c>
      <c r="D511" s="14" t="s">
        <v>4926</v>
      </c>
      <c r="E511" s="14" t="s">
        <v>4927</v>
      </c>
      <c r="F511" s="10" t="s">
        <v>4925</v>
      </c>
      <c r="G511" s="102" t="s">
        <v>4930</v>
      </c>
      <c r="H511" s="25" t="s">
        <v>4932</v>
      </c>
      <c r="I511" s="25" t="s">
        <v>4265</v>
      </c>
      <c r="J511" s="13" t="s">
        <v>4934</v>
      </c>
      <c r="K511" s="10" t="s">
        <v>4933</v>
      </c>
      <c r="L511" s="25" t="s">
        <v>4931</v>
      </c>
      <c r="M511" s="13" t="s">
        <v>4928</v>
      </c>
      <c r="N511" s="10" t="s">
        <v>4929</v>
      </c>
      <c r="O511" s="13"/>
    </row>
    <row r="512" spans="1:21" x14ac:dyDescent="0.35">
      <c r="A512" s="13" t="s">
        <v>2700</v>
      </c>
      <c r="B512" s="13" t="str">
        <f t="shared" si="25"/>
        <v>TxtStr_TMT_R,</v>
      </c>
      <c r="C512" s="10" t="s">
        <v>2702</v>
      </c>
      <c r="D512" s="10" t="s">
        <v>2702</v>
      </c>
      <c r="E512" s="10" t="s">
        <v>2704</v>
      </c>
      <c r="F512" s="10" t="s">
        <v>2043</v>
      </c>
      <c r="G512" s="10" t="s">
        <v>2043</v>
      </c>
      <c r="H512" s="10" t="s">
        <v>2043</v>
      </c>
      <c r="I512" s="10" t="s">
        <v>4299</v>
      </c>
      <c r="J512" s="10" t="s">
        <v>4804</v>
      </c>
      <c r="K512" s="10" t="s">
        <v>4805</v>
      </c>
      <c r="L512" s="10" t="s">
        <v>4040</v>
      </c>
      <c r="M512" s="10" t="s">
        <v>2043</v>
      </c>
      <c r="N512" s="10" t="s">
        <v>2043</v>
      </c>
      <c r="O512" s="58">
        <f t="shared" ref="O512:O517" si="30">LEN(C512)</f>
        <v>5</v>
      </c>
    </row>
    <row r="513" spans="1:15" x14ac:dyDescent="0.35">
      <c r="A513" s="13" t="s">
        <v>2693</v>
      </c>
      <c r="B513" s="13" t="str">
        <f t="shared" si="25"/>
        <v>TxtStr_TMT_SERIAL,</v>
      </c>
      <c r="C513" s="10" t="s">
        <v>6</v>
      </c>
      <c r="D513" s="10" t="s">
        <v>6</v>
      </c>
      <c r="E513" s="10" t="s">
        <v>2696</v>
      </c>
      <c r="F513" s="10" t="s">
        <v>2695</v>
      </c>
      <c r="G513" s="10" t="s">
        <v>3213</v>
      </c>
      <c r="H513" s="10" t="s">
        <v>3214</v>
      </c>
      <c r="I513" s="10" t="s">
        <v>1220</v>
      </c>
      <c r="J513" s="10" t="s">
        <v>1563</v>
      </c>
      <c r="K513" s="10" t="s">
        <v>4727</v>
      </c>
      <c r="L513" s="10" t="s">
        <v>4041</v>
      </c>
      <c r="M513" s="10" t="s">
        <v>3212</v>
      </c>
      <c r="N513" s="10" t="s">
        <v>5040</v>
      </c>
      <c r="O513" s="58">
        <f t="shared" si="30"/>
        <v>6</v>
      </c>
    </row>
    <row r="514" spans="1:15" x14ac:dyDescent="0.35">
      <c r="A514" s="13" t="s">
        <v>2694</v>
      </c>
      <c r="B514" s="13" t="str">
        <f t="shared" ref="B514:B565" si="31">CONCATENATE("TxtStr_",A514,",")</f>
        <v>TxtStr_TMT_SET_SERIAL,</v>
      </c>
      <c r="C514" s="10" t="s">
        <v>2698</v>
      </c>
      <c r="D514" s="10" t="s">
        <v>2698</v>
      </c>
      <c r="E514" s="10" t="s">
        <v>2697</v>
      </c>
      <c r="F514" s="10" t="s">
        <v>3211</v>
      </c>
      <c r="G514" s="10" t="s">
        <v>3840</v>
      </c>
      <c r="H514" s="10" t="s">
        <v>3215</v>
      </c>
      <c r="I514" s="10" t="s">
        <v>4300</v>
      </c>
      <c r="J514" s="10" t="s">
        <v>4808</v>
      </c>
      <c r="K514" s="10" t="s">
        <v>4809</v>
      </c>
      <c r="L514" s="10" t="s">
        <v>4042</v>
      </c>
      <c r="M514" s="10" t="s">
        <v>5042</v>
      </c>
      <c r="N514" s="10" t="s">
        <v>5041</v>
      </c>
      <c r="O514" s="58">
        <f t="shared" si="30"/>
        <v>10</v>
      </c>
    </row>
    <row r="515" spans="1:15" x14ac:dyDescent="0.35">
      <c r="A515" s="13" t="s">
        <v>1833</v>
      </c>
      <c r="B515" s="13" t="str">
        <f t="shared" si="31"/>
        <v>TxtStr_TMT_STATUS,</v>
      </c>
      <c r="C515" s="10" t="s">
        <v>1834</v>
      </c>
      <c r="D515" s="10" t="s">
        <v>2380</v>
      </c>
      <c r="E515" s="10" t="s">
        <v>2381</v>
      </c>
      <c r="F515" s="10" t="s">
        <v>1834</v>
      </c>
      <c r="G515" s="10" t="s">
        <v>3201</v>
      </c>
      <c r="H515" s="10" t="s">
        <v>3202</v>
      </c>
      <c r="I515" s="10" t="s">
        <v>4301</v>
      </c>
      <c r="J515" s="10" t="s">
        <v>4810</v>
      </c>
      <c r="K515" s="10" t="s">
        <v>4811</v>
      </c>
      <c r="L515" s="10" t="s">
        <v>4043</v>
      </c>
      <c r="M515" s="10" t="s">
        <v>3199</v>
      </c>
      <c r="N515" s="10" t="s">
        <v>3200</v>
      </c>
      <c r="O515" s="58">
        <f t="shared" si="30"/>
        <v>10</v>
      </c>
    </row>
    <row r="516" spans="1:15" x14ac:dyDescent="0.35">
      <c r="A516" s="13" t="s">
        <v>386</v>
      </c>
      <c r="B516" s="13" t="str">
        <f t="shared" si="31"/>
        <v>TxtStr_TMT_SWITCH,</v>
      </c>
      <c r="C516" s="10" t="s">
        <v>387</v>
      </c>
      <c r="D516" s="10" t="s">
        <v>417</v>
      </c>
      <c r="E516" s="14" t="s">
        <v>3195</v>
      </c>
      <c r="F516" s="10" t="s">
        <v>3642</v>
      </c>
      <c r="G516" s="10" t="s">
        <v>3197</v>
      </c>
      <c r="H516" s="25" t="s">
        <v>3198</v>
      </c>
      <c r="I516" s="10" t="s">
        <v>1234</v>
      </c>
      <c r="J516" s="10" t="s">
        <v>4812</v>
      </c>
      <c r="K516" s="10" t="s">
        <v>4813</v>
      </c>
      <c r="L516" s="14" t="s">
        <v>1379</v>
      </c>
      <c r="M516" s="90" t="s">
        <v>3196</v>
      </c>
      <c r="N516" s="24" t="s">
        <v>1747</v>
      </c>
      <c r="O516" s="58">
        <f t="shared" si="30"/>
        <v>10</v>
      </c>
    </row>
    <row r="517" spans="1:15" x14ac:dyDescent="0.35">
      <c r="A517" s="13" t="s">
        <v>541</v>
      </c>
      <c r="B517" s="13" t="str">
        <f t="shared" si="31"/>
        <v>TxtStr_TO,</v>
      </c>
      <c r="C517" s="10" t="s">
        <v>541</v>
      </c>
      <c r="D517" s="10" t="s">
        <v>542</v>
      </c>
      <c r="E517" s="14" t="s">
        <v>551</v>
      </c>
      <c r="F517" s="10" t="s">
        <v>624</v>
      </c>
      <c r="G517" s="18" t="s">
        <v>1075</v>
      </c>
      <c r="H517" s="25" t="s">
        <v>1075</v>
      </c>
      <c r="I517" s="10" t="s">
        <v>1235</v>
      </c>
      <c r="J517" s="10" t="s">
        <v>1570</v>
      </c>
      <c r="K517" s="10" t="s">
        <v>1570</v>
      </c>
      <c r="L517" s="14" t="s">
        <v>1380</v>
      </c>
      <c r="M517" s="21" t="s">
        <v>551</v>
      </c>
      <c r="N517" s="24" t="s">
        <v>551</v>
      </c>
      <c r="O517" s="58">
        <f t="shared" si="30"/>
        <v>2</v>
      </c>
    </row>
    <row r="518" spans="1:15" x14ac:dyDescent="0.35">
      <c r="A518" s="13" t="s">
        <v>4995</v>
      </c>
      <c r="B518" s="13" t="str">
        <f t="shared" si="31"/>
        <v>TxtStr_TO_ACTIVATE,</v>
      </c>
      <c r="C518" s="10" t="s">
        <v>4996</v>
      </c>
      <c r="D518" s="10" t="s">
        <v>4996</v>
      </c>
      <c r="E518" s="10" t="s">
        <v>4996</v>
      </c>
      <c r="F518" s="10" t="s">
        <v>4996</v>
      </c>
      <c r="G518" s="10" t="s">
        <v>4996</v>
      </c>
      <c r="H518" s="10" t="s">
        <v>4996</v>
      </c>
      <c r="I518" s="10" t="s">
        <v>4996</v>
      </c>
      <c r="J518" s="10" t="s">
        <v>4996</v>
      </c>
      <c r="K518" s="10" t="s">
        <v>4996</v>
      </c>
      <c r="L518" s="10" t="s">
        <v>4996</v>
      </c>
      <c r="M518" s="10" t="s">
        <v>4996</v>
      </c>
      <c r="N518" s="10" t="s">
        <v>4996</v>
      </c>
      <c r="O518" s="13"/>
    </row>
    <row r="519" spans="1:15" x14ac:dyDescent="0.35">
      <c r="A519" s="13" t="s">
        <v>2433</v>
      </c>
      <c r="B519" s="13" t="str">
        <f t="shared" si="31"/>
        <v>TxtStr_TO_ENTER_YOUR,</v>
      </c>
      <c r="C519" s="10" t="s">
        <v>2434</v>
      </c>
      <c r="D519" s="10" t="s">
        <v>2434</v>
      </c>
      <c r="E519" s="10" t="s">
        <v>2434</v>
      </c>
      <c r="F519" s="10" t="s">
        <v>2434</v>
      </c>
      <c r="G519" s="10" t="s">
        <v>2434</v>
      </c>
      <c r="H519" s="10" t="s">
        <v>2434</v>
      </c>
      <c r="I519" s="10" t="s">
        <v>2434</v>
      </c>
      <c r="J519" s="10" t="s">
        <v>2434</v>
      </c>
      <c r="K519" s="10" t="s">
        <v>2434</v>
      </c>
      <c r="L519" s="10" t="s">
        <v>2434</v>
      </c>
      <c r="M519" s="10" t="s">
        <v>2434</v>
      </c>
      <c r="N519" s="10" t="s">
        <v>2434</v>
      </c>
      <c r="O519" s="58">
        <f>LEN(C519)</f>
        <v>13</v>
      </c>
    </row>
    <row r="520" spans="1:15" x14ac:dyDescent="0.35">
      <c r="A520" s="13" t="s">
        <v>4999</v>
      </c>
      <c r="B520" s="13" t="str">
        <f t="shared" si="31"/>
        <v>TxtStr_TO_OPERATE,</v>
      </c>
      <c r="C520" s="10" t="s">
        <v>5000</v>
      </c>
      <c r="D520" s="10" t="s">
        <v>5000</v>
      </c>
      <c r="E520" s="10" t="s">
        <v>5000</v>
      </c>
      <c r="F520" s="10" t="s">
        <v>5000</v>
      </c>
      <c r="G520" s="10" t="s">
        <v>5000</v>
      </c>
      <c r="H520" s="10" t="s">
        <v>5000</v>
      </c>
      <c r="I520" s="10" t="s">
        <v>5000</v>
      </c>
      <c r="J520" s="10" t="s">
        <v>5000</v>
      </c>
      <c r="K520" s="10" t="s">
        <v>5000</v>
      </c>
      <c r="L520" s="10" t="s">
        <v>5000</v>
      </c>
      <c r="M520" s="10" t="s">
        <v>5000</v>
      </c>
      <c r="N520" s="10" t="s">
        <v>5000</v>
      </c>
      <c r="O520" s="13"/>
    </row>
    <row r="521" spans="1:15" x14ac:dyDescent="0.35">
      <c r="A521" s="13" t="s">
        <v>398</v>
      </c>
      <c r="B521" s="13" t="str">
        <f t="shared" si="31"/>
        <v>TxtStr_TO_SWITCH,</v>
      </c>
      <c r="C521" s="10" t="s">
        <v>399</v>
      </c>
      <c r="D521" s="10" t="s">
        <v>418</v>
      </c>
      <c r="E521" s="14" t="s">
        <v>441</v>
      </c>
      <c r="F521" s="10" t="s">
        <v>582</v>
      </c>
      <c r="G521" s="18" t="s">
        <v>848</v>
      </c>
      <c r="H521" s="25" t="s">
        <v>399</v>
      </c>
      <c r="I521" s="10" t="s">
        <v>1236</v>
      </c>
      <c r="J521" s="10" t="s">
        <v>1571</v>
      </c>
      <c r="K521" s="15" t="s">
        <v>5182</v>
      </c>
      <c r="L521" s="14" t="s">
        <v>1381</v>
      </c>
      <c r="M521" s="21" t="s">
        <v>418</v>
      </c>
      <c r="N521" s="24" t="s">
        <v>1454</v>
      </c>
      <c r="O521" s="58">
        <f>LEN(C521)</f>
        <v>11</v>
      </c>
    </row>
    <row r="522" spans="1:15" x14ac:dyDescent="0.35">
      <c r="A522" s="13" t="s">
        <v>15</v>
      </c>
      <c r="B522" s="13" t="str">
        <f t="shared" si="31"/>
        <v>TxtStr_TOGGLE,</v>
      </c>
      <c r="C522" s="10" t="s">
        <v>175</v>
      </c>
      <c r="D522" s="10" t="s">
        <v>507</v>
      </c>
      <c r="E522" s="14" t="s">
        <v>190</v>
      </c>
      <c r="F522" s="10" t="s">
        <v>241</v>
      </c>
      <c r="G522" s="18" t="s">
        <v>1651</v>
      </c>
      <c r="H522" s="25" t="s">
        <v>1708</v>
      </c>
      <c r="I522" s="10" t="s">
        <v>1237</v>
      </c>
      <c r="J522" s="10" t="s">
        <v>1571</v>
      </c>
      <c r="K522" s="15" t="s">
        <v>5182</v>
      </c>
      <c r="L522" s="14" t="s">
        <v>175</v>
      </c>
      <c r="M522" s="21" t="s">
        <v>997</v>
      </c>
      <c r="N522" s="24" t="s">
        <v>1455</v>
      </c>
      <c r="O522" s="58">
        <f>LEN(C522)</f>
        <v>8</v>
      </c>
    </row>
    <row r="523" spans="1:15" x14ac:dyDescent="0.35">
      <c r="A523" s="13" t="s">
        <v>452</v>
      </c>
      <c r="B523" s="13" t="str">
        <f t="shared" si="31"/>
        <v>TxtStr_TOO_DEEP,</v>
      </c>
      <c r="C523" s="10" t="s">
        <v>453</v>
      </c>
      <c r="D523" s="10" t="s">
        <v>480</v>
      </c>
      <c r="E523" s="14" t="s">
        <v>453</v>
      </c>
      <c r="F523" s="10" t="s">
        <v>581</v>
      </c>
      <c r="G523" s="18" t="s">
        <v>1652</v>
      </c>
      <c r="H523" s="25" t="s">
        <v>1076</v>
      </c>
      <c r="I523" s="10" t="s">
        <v>1238</v>
      </c>
      <c r="J523" s="10" t="s">
        <v>1572</v>
      </c>
      <c r="K523" s="15" t="s">
        <v>5181</v>
      </c>
      <c r="L523" s="14" t="s">
        <v>1382</v>
      </c>
      <c r="M523" s="21" t="s">
        <v>1671</v>
      </c>
      <c r="N523" s="24" t="s">
        <v>1748</v>
      </c>
      <c r="O523" s="58">
        <f>LEN(C523)</f>
        <v>8</v>
      </c>
    </row>
    <row r="524" spans="1:15" x14ac:dyDescent="0.35">
      <c r="A524" s="13" t="s">
        <v>450</v>
      </c>
      <c r="B524" s="13" t="str">
        <f t="shared" si="31"/>
        <v>TxtStr_TOO_FAST,</v>
      </c>
      <c r="C524" s="10" t="s">
        <v>451</v>
      </c>
      <c r="D524" s="10" t="s">
        <v>481</v>
      </c>
      <c r="E524" s="14" t="s">
        <v>498</v>
      </c>
      <c r="F524" s="10" t="s">
        <v>580</v>
      </c>
      <c r="G524" s="18" t="s">
        <v>1653</v>
      </c>
      <c r="H524" s="25" t="s">
        <v>1077</v>
      </c>
      <c r="I524" s="10" t="s">
        <v>1239</v>
      </c>
      <c r="J524" s="10" t="s">
        <v>1573</v>
      </c>
      <c r="K524" s="10" t="s">
        <v>4814</v>
      </c>
      <c r="L524" s="14" t="s">
        <v>1383</v>
      </c>
      <c r="M524" s="21" t="s">
        <v>998</v>
      </c>
      <c r="N524" s="24" t="s">
        <v>1456</v>
      </c>
      <c r="O524" s="58">
        <f>LEN(C524)</f>
        <v>8</v>
      </c>
    </row>
    <row r="525" spans="1:15" x14ac:dyDescent="0.35">
      <c r="A525" s="13" t="s">
        <v>2105</v>
      </c>
      <c r="B525" s="13" t="str">
        <f t="shared" si="31"/>
        <v>TxtStr_TOTAL_DECO,</v>
      </c>
      <c r="C525" s="10" t="s">
        <v>2106</v>
      </c>
      <c r="D525" s="10" t="s">
        <v>2454</v>
      </c>
      <c r="E525" s="10" t="s">
        <v>2383</v>
      </c>
      <c r="F525" s="10" t="s">
        <v>2382</v>
      </c>
      <c r="G525" s="10" t="s">
        <v>3205</v>
      </c>
      <c r="H525" s="10" t="s">
        <v>3206</v>
      </c>
      <c r="I525" s="10" t="s">
        <v>4303</v>
      </c>
      <c r="J525" s="10" t="s">
        <v>4815</v>
      </c>
      <c r="K525" s="10" t="s">
        <v>4816</v>
      </c>
      <c r="L525" s="10" t="s">
        <v>5078</v>
      </c>
      <c r="M525" s="10" t="s">
        <v>3203</v>
      </c>
      <c r="N525" s="10" t="s">
        <v>3204</v>
      </c>
    </row>
    <row r="526" spans="1:15" x14ac:dyDescent="0.35">
      <c r="A526" s="13" t="s">
        <v>2114</v>
      </c>
      <c r="B526" s="13" t="str">
        <f t="shared" si="31"/>
        <v>TxtStr_TOTAL_DIVES,</v>
      </c>
      <c r="C526" s="10" t="s">
        <v>2113</v>
      </c>
      <c r="D526" s="10" t="s">
        <v>419</v>
      </c>
      <c r="E526" s="10" t="s">
        <v>442</v>
      </c>
      <c r="F526" s="10" t="s">
        <v>579</v>
      </c>
      <c r="G526" s="18" t="s">
        <v>1654</v>
      </c>
      <c r="H526" s="25" t="s">
        <v>3820</v>
      </c>
      <c r="I526" s="10" t="s">
        <v>4900</v>
      </c>
      <c r="J526" s="10" t="s">
        <v>4817</v>
      </c>
      <c r="K526" s="10" t="s">
        <v>4818</v>
      </c>
      <c r="L526" s="14" t="s">
        <v>1384</v>
      </c>
      <c r="M526" s="21" t="s">
        <v>999</v>
      </c>
      <c r="N526" s="24" t="s">
        <v>3803</v>
      </c>
      <c r="O526" s="58">
        <f>LEN(C526)</f>
        <v>11</v>
      </c>
    </row>
    <row r="527" spans="1:15" x14ac:dyDescent="0.35">
      <c r="A527" s="13" t="s">
        <v>357</v>
      </c>
      <c r="B527" s="13" t="str">
        <f t="shared" si="31"/>
        <v>TxtStr_TOTAL_DIVET,</v>
      </c>
      <c r="C527" s="10" t="s">
        <v>353</v>
      </c>
      <c r="D527" s="10" t="s">
        <v>420</v>
      </c>
      <c r="E527" s="10" t="s">
        <v>443</v>
      </c>
      <c r="F527" s="10" t="s">
        <v>578</v>
      </c>
      <c r="G527" s="18" t="s">
        <v>1655</v>
      </c>
      <c r="H527" s="25" t="s">
        <v>1078</v>
      </c>
      <c r="I527" s="10" t="s">
        <v>1240</v>
      </c>
      <c r="J527" s="10" t="s">
        <v>1574</v>
      </c>
      <c r="K527" s="10" t="s">
        <v>4582</v>
      </c>
      <c r="L527" s="14" t="s">
        <v>1385</v>
      </c>
      <c r="M527" s="21" t="s">
        <v>1000</v>
      </c>
      <c r="N527" s="24" t="s">
        <v>1457</v>
      </c>
      <c r="O527" s="58">
        <f>LEN(C527)</f>
        <v>12</v>
      </c>
    </row>
    <row r="528" spans="1:15" ht="29" x14ac:dyDescent="0.35">
      <c r="A528" s="13" t="s">
        <v>2103</v>
      </c>
      <c r="B528" s="13" t="str">
        <f t="shared" si="31"/>
        <v>TxtStr_TOTAL_RUNTIME,</v>
      </c>
      <c r="C528" s="10" t="s">
        <v>2104</v>
      </c>
      <c r="D528" s="10" t="s">
        <v>2384</v>
      </c>
      <c r="E528" s="10" t="s">
        <v>2576</v>
      </c>
      <c r="F528" s="10" t="s">
        <v>2385</v>
      </c>
      <c r="G528" s="10" t="s">
        <v>3209</v>
      </c>
      <c r="H528" s="10" t="s">
        <v>3210</v>
      </c>
      <c r="I528" s="10" t="s">
        <v>4302</v>
      </c>
      <c r="J528" s="10" t="s">
        <v>4819</v>
      </c>
      <c r="K528" s="10" t="s">
        <v>4820</v>
      </c>
      <c r="L528" s="10" t="s">
        <v>4044</v>
      </c>
      <c r="M528" s="10" t="s">
        <v>3207</v>
      </c>
      <c r="N528" s="10" t="s">
        <v>3208</v>
      </c>
    </row>
    <row r="529" spans="1:15" x14ac:dyDescent="0.35">
      <c r="A529" s="13" t="s">
        <v>161</v>
      </c>
      <c r="B529" s="13" t="str">
        <f t="shared" si="31"/>
        <v>TxtStr_TRANSMITTERS,</v>
      </c>
      <c r="C529" s="10" t="s">
        <v>161</v>
      </c>
      <c r="D529" s="10" t="s">
        <v>162</v>
      </c>
      <c r="E529" s="14" t="s">
        <v>4108</v>
      </c>
      <c r="F529" s="10" t="s">
        <v>273</v>
      </c>
      <c r="G529" s="18" t="s">
        <v>849</v>
      </c>
      <c r="H529" s="25" t="s">
        <v>1796</v>
      </c>
      <c r="I529" s="10" t="s">
        <v>1217</v>
      </c>
      <c r="J529" s="10" t="s">
        <v>1537</v>
      </c>
      <c r="K529" s="10" t="s">
        <v>4791</v>
      </c>
      <c r="L529" s="14" t="s">
        <v>4095</v>
      </c>
      <c r="M529" s="67" t="s">
        <v>3679</v>
      </c>
      <c r="N529" s="24" t="s">
        <v>3794</v>
      </c>
      <c r="O529" s="58">
        <f t="shared" ref="O529:O552" si="32">LEN(C529)</f>
        <v>12</v>
      </c>
    </row>
    <row r="530" spans="1:15" x14ac:dyDescent="0.35">
      <c r="A530" s="13" t="s">
        <v>1905</v>
      </c>
      <c r="B530" s="13" t="str">
        <f t="shared" si="31"/>
        <v>TxtStr_TTS,</v>
      </c>
      <c r="C530" s="10" t="s">
        <v>1905</v>
      </c>
      <c r="D530" s="10" t="s">
        <v>1905</v>
      </c>
      <c r="E530" s="10" t="s">
        <v>1905</v>
      </c>
      <c r="F530" s="10" t="s">
        <v>1905</v>
      </c>
      <c r="G530" s="11" t="s">
        <v>1905</v>
      </c>
      <c r="H530" s="11" t="s">
        <v>1905</v>
      </c>
      <c r="I530" s="10" t="s">
        <v>4861</v>
      </c>
      <c r="J530" s="10" t="s">
        <v>4862</v>
      </c>
      <c r="K530" s="10" t="s">
        <v>4863</v>
      </c>
      <c r="L530" s="10" t="s">
        <v>1905</v>
      </c>
      <c r="M530" s="11" t="s">
        <v>1905</v>
      </c>
      <c r="N530" s="11" t="s">
        <v>1905</v>
      </c>
      <c r="O530" s="58">
        <f t="shared" si="32"/>
        <v>3</v>
      </c>
    </row>
    <row r="531" spans="1:15" ht="29" x14ac:dyDescent="0.35">
      <c r="A531" s="13" t="s">
        <v>1990</v>
      </c>
      <c r="B531" s="13" t="str">
        <f t="shared" si="31"/>
        <v>TxtStr_TURN_END_PRESS_SWITCH_PRESS,</v>
      </c>
      <c r="C531" s="10" t="s">
        <v>1989</v>
      </c>
      <c r="D531" s="10" t="s">
        <v>2386</v>
      </c>
      <c r="E531" s="10" t="s">
        <v>2388</v>
      </c>
      <c r="F531" s="10" t="s">
        <v>2387</v>
      </c>
      <c r="G531" s="10" t="s">
        <v>3848</v>
      </c>
      <c r="H531" s="10" t="s">
        <v>3218</v>
      </c>
      <c r="I531" s="10" t="s">
        <v>4304</v>
      </c>
      <c r="J531" s="10" t="s">
        <v>4821</v>
      </c>
      <c r="K531" s="10" t="s">
        <v>4822</v>
      </c>
      <c r="L531" s="10" t="s">
        <v>4045</v>
      </c>
      <c r="M531" s="10" t="s">
        <v>3216</v>
      </c>
      <c r="N531" s="10" t="s">
        <v>3217</v>
      </c>
      <c r="O531" s="58">
        <f t="shared" si="32"/>
        <v>21</v>
      </c>
    </row>
    <row r="532" spans="1:15" x14ac:dyDescent="0.35">
      <c r="A532" s="13" t="s">
        <v>327</v>
      </c>
      <c r="B532" s="13" t="str">
        <f t="shared" si="31"/>
        <v>TxtStr_TURN_PRESS,</v>
      </c>
      <c r="C532" s="10" t="s">
        <v>293</v>
      </c>
      <c r="D532" s="10" t="s">
        <v>5021</v>
      </c>
      <c r="E532" s="10" t="s">
        <v>2688</v>
      </c>
      <c r="F532" s="10" t="s">
        <v>2389</v>
      </c>
      <c r="G532" s="10" t="s">
        <v>3221</v>
      </c>
      <c r="H532" s="10" t="s">
        <v>3222</v>
      </c>
      <c r="I532" s="10" t="s">
        <v>4305</v>
      </c>
      <c r="J532" s="10" t="s">
        <v>4825</v>
      </c>
      <c r="K532" s="10" t="s">
        <v>4826</v>
      </c>
      <c r="L532" s="10" t="s">
        <v>4046</v>
      </c>
      <c r="M532" s="10" t="s">
        <v>3219</v>
      </c>
      <c r="N532" s="10" t="s">
        <v>3220</v>
      </c>
      <c r="O532" s="58">
        <f t="shared" si="32"/>
        <v>10</v>
      </c>
    </row>
    <row r="533" spans="1:15" x14ac:dyDescent="0.35">
      <c r="A533" s="13" t="s">
        <v>328</v>
      </c>
      <c r="B533" s="13" t="str">
        <f t="shared" si="31"/>
        <v>TxtStr_TURN_PRESS_AL,</v>
      </c>
      <c r="C533" s="10" t="s">
        <v>294</v>
      </c>
      <c r="D533" s="10" t="s">
        <v>517</v>
      </c>
      <c r="E533" s="14" t="s">
        <v>798</v>
      </c>
      <c r="F533" s="10" t="s">
        <v>577</v>
      </c>
      <c r="G533" s="18" t="s">
        <v>1656</v>
      </c>
      <c r="H533" s="25" t="s">
        <v>1709</v>
      </c>
      <c r="I533" s="10" t="s">
        <v>1241</v>
      </c>
      <c r="J533" s="10" t="s">
        <v>1575</v>
      </c>
      <c r="K533" s="10" t="s">
        <v>4826</v>
      </c>
      <c r="L533" s="14" t="s">
        <v>1386</v>
      </c>
      <c r="M533" s="21" t="s">
        <v>1001</v>
      </c>
      <c r="N533" s="24" t="s">
        <v>1749</v>
      </c>
      <c r="O533" s="58">
        <f t="shared" si="32"/>
        <v>13</v>
      </c>
    </row>
    <row r="534" spans="1:15" x14ac:dyDescent="0.35">
      <c r="A534" s="13" t="s">
        <v>530</v>
      </c>
      <c r="B534" s="13" t="str">
        <f t="shared" si="31"/>
        <v>TxtStr_TURN_PRESSURE,</v>
      </c>
      <c r="C534" s="10" t="s">
        <v>531</v>
      </c>
      <c r="D534" s="10" t="s">
        <v>319</v>
      </c>
      <c r="E534" s="10" t="s">
        <v>550</v>
      </c>
      <c r="F534" s="10" t="s">
        <v>576</v>
      </c>
      <c r="G534" s="18" t="s">
        <v>1657</v>
      </c>
      <c r="H534" s="25" t="s">
        <v>1710</v>
      </c>
      <c r="I534" s="10" t="s">
        <v>1242</v>
      </c>
      <c r="J534" s="10" t="s">
        <v>4825</v>
      </c>
      <c r="K534" s="10" t="s">
        <v>4826</v>
      </c>
      <c r="L534" s="14" t="s">
        <v>1387</v>
      </c>
      <c r="M534" s="21" t="s">
        <v>1002</v>
      </c>
      <c r="N534" s="24" t="s">
        <v>1458</v>
      </c>
      <c r="O534" s="58">
        <f t="shared" si="32"/>
        <v>13</v>
      </c>
    </row>
    <row r="535" spans="1:15" ht="29" x14ac:dyDescent="0.35">
      <c r="A535" s="13" t="s">
        <v>1927</v>
      </c>
      <c r="B535" s="13" t="str">
        <f t="shared" si="31"/>
        <v>TxtStr_TURNEND_PRESS,</v>
      </c>
      <c r="C535" s="10" t="s">
        <v>1928</v>
      </c>
      <c r="D535" s="10" t="s">
        <v>2453</v>
      </c>
      <c r="E535" s="10" t="s">
        <v>2391</v>
      </c>
      <c r="F535" s="10" t="s">
        <v>2390</v>
      </c>
      <c r="G535" s="10" t="s">
        <v>3224</v>
      </c>
      <c r="H535" s="10" t="s">
        <v>3225</v>
      </c>
      <c r="I535" s="10" t="s">
        <v>4306</v>
      </c>
      <c r="J535" s="10" t="s">
        <v>4827</v>
      </c>
      <c r="K535" s="10" t="s">
        <v>4828</v>
      </c>
      <c r="L535" s="10" t="s">
        <v>4047</v>
      </c>
      <c r="M535" s="10" t="s">
        <v>3689</v>
      </c>
      <c r="N535" s="10" t="s">
        <v>3223</v>
      </c>
      <c r="O535" s="58">
        <f t="shared" si="32"/>
        <v>14</v>
      </c>
    </row>
    <row r="536" spans="1:15" ht="29" x14ac:dyDescent="0.35">
      <c r="A536" s="13" t="s">
        <v>3690</v>
      </c>
      <c r="B536" s="13" t="str">
        <f t="shared" si="31"/>
        <v>TxtStr_TURNEND_PRESS_AL,</v>
      </c>
      <c r="C536" s="10" t="s">
        <v>3687</v>
      </c>
      <c r="D536" s="10" t="s">
        <v>3691</v>
      </c>
      <c r="E536" s="10" t="s">
        <v>3693</v>
      </c>
      <c r="F536" s="10" t="s">
        <v>3692</v>
      </c>
      <c r="G536" s="10" t="s">
        <v>3695</v>
      </c>
      <c r="H536" s="10" t="s">
        <v>3696</v>
      </c>
      <c r="I536" s="10" t="s">
        <v>4307</v>
      </c>
      <c r="J536" s="10" t="s">
        <v>4823</v>
      </c>
      <c r="K536" s="10" t="s">
        <v>4824</v>
      </c>
      <c r="L536" s="10" t="s">
        <v>5090</v>
      </c>
      <c r="M536" s="10" t="s">
        <v>3688</v>
      </c>
      <c r="N536" s="10" t="s">
        <v>3694</v>
      </c>
      <c r="O536" s="58">
        <f t="shared" si="32"/>
        <v>21</v>
      </c>
    </row>
    <row r="537" spans="1:15" x14ac:dyDescent="0.35">
      <c r="A537" s="13" t="s">
        <v>43</v>
      </c>
      <c r="B537" s="13" t="str">
        <f t="shared" si="31"/>
        <v>TxtStr_TYPE,</v>
      </c>
      <c r="C537" s="10" t="s">
        <v>43</v>
      </c>
      <c r="D537" s="10" t="s">
        <v>512</v>
      </c>
      <c r="E537" s="14" t="s">
        <v>43</v>
      </c>
      <c r="F537" s="10" t="s">
        <v>274</v>
      </c>
      <c r="G537" s="18" t="s">
        <v>274</v>
      </c>
      <c r="H537" s="25" t="s">
        <v>274</v>
      </c>
      <c r="I537" s="10" t="s">
        <v>1243</v>
      </c>
      <c r="J537" s="10" t="s">
        <v>1576</v>
      </c>
      <c r="K537" s="10" t="s">
        <v>5183</v>
      </c>
      <c r="L537" s="14" t="s">
        <v>1388</v>
      </c>
      <c r="M537" s="69" t="s">
        <v>512</v>
      </c>
      <c r="N537" s="24" t="s">
        <v>512</v>
      </c>
      <c r="O537" s="58">
        <f t="shared" si="32"/>
        <v>4</v>
      </c>
    </row>
    <row r="538" spans="1:15" x14ac:dyDescent="0.35">
      <c r="A538" s="13" t="s">
        <v>2588</v>
      </c>
      <c r="B538" s="13" t="str">
        <f t="shared" si="31"/>
        <v>TxtStr_UNDERWATER_1,</v>
      </c>
      <c r="C538" s="10" t="s">
        <v>2587</v>
      </c>
      <c r="D538" s="10" t="s">
        <v>2592</v>
      </c>
      <c r="E538" s="10" t="s">
        <v>2590</v>
      </c>
      <c r="F538" s="10" t="s">
        <v>2594</v>
      </c>
      <c r="G538" s="10" t="s">
        <v>3173</v>
      </c>
      <c r="H538" s="10" t="s">
        <v>3176</v>
      </c>
      <c r="I538" s="10" t="s">
        <v>2587</v>
      </c>
      <c r="J538" s="10" t="s">
        <v>2587</v>
      </c>
      <c r="K538" s="10" t="s">
        <v>2587</v>
      </c>
      <c r="L538" s="10" t="s">
        <v>4048</v>
      </c>
      <c r="M538" s="10" t="s">
        <v>3167</v>
      </c>
      <c r="N538" s="10" t="s">
        <v>3170</v>
      </c>
      <c r="O538" s="58">
        <f t="shared" si="32"/>
        <v>11</v>
      </c>
    </row>
    <row r="539" spans="1:15" x14ac:dyDescent="0.35">
      <c r="A539" s="13" t="s">
        <v>2589</v>
      </c>
      <c r="B539" s="13" t="str">
        <f t="shared" si="31"/>
        <v>TxtStr_UNDERWATER_2,</v>
      </c>
      <c r="C539" s="10" t="s">
        <v>5032</v>
      </c>
      <c r="D539" s="10" t="s">
        <v>2593</v>
      </c>
      <c r="E539" s="10" t="s">
        <v>2591</v>
      </c>
      <c r="F539" s="10" t="s">
        <v>2595</v>
      </c>
      <c r="G539" s="10" t="s">
        <v>5032</v>
      </c>
      <c r="H539" s="10" t="s">
        <v>3799</v>
      </c>
      <c r="I539" s="10" t="s">
        <v>5032</v>
      </c>
      <c r="J539" s="10" t="s">
        <v>3799</v>
      </c>
      <c r="K539" s="10" t="s">
        <v>5032</v>
      </c>
      <c r="L539" s="10" t="s">
        <v>5032</v>
      </c>
      <c r="M539" s="10" t="s">
        <v>3799</v>
      </c>
      <c r="N539" s="10" t="s">
        <v>3799</v>
      </c>
      <c r="O539" s="58">
        <f t="shared" si="32"/>
        <v>1</v>
      </c>
    </row>
    <row r="540" spans="1:15" x14ac:dyDescent="0.35">
      <c r="A540" s="13" t="s">
        <v>282</v>
      </c>
      <c r="B540" s="13" t="str">
        <f t="shared" si="31"/>
        <v>TxtStr_UNITS,</v>
      </c>
      <c r="C540" s="10" t="s">
        <v>282</v>
      </c>
      <c r="D540" s="10" t="s">
        <v>321</v>
      </c>
      <c r="E540" s="14" t="s">
        <v>322</v>
      </c>
      <c r="F540" s="10" t="s">
        <v>323</v>
      </c>
      <c r="G540" s="18" t="s">
        <v>850</v>
      </c>
      <c r="H540" s="25" t="s">
        <v>1079</v>
      </c>
      <c r="I540" s="10" t="s">
        <v>1244</v>
      </c>
      <c r="J540" s="34" t="s">
        <v>5192</v>
      </c>
      <c r="K540" s="34" t="s">
        <v>5191</v>
      </c>
      <c r="L540" s="14" t="s">
        <v>4101</v>
      </c>
      <c r="M540" s="21" t="s">
        <v>1003</v>
      </c>
      <c r="N540" s="24" t="s">
        <v>1003</v>
      </c>
      <c r="O540" s="58">
        <f t="shared" si="32"/>
        <v>5</v>
      </c>
    </row>
    <row r="541" spans="1:15" x14ac:dyDescent="0.35">
      <c r="A541" s="13" t="s">
        <v>394</v>
      </c>
      <c r="B541" s="13" t="str">
        <f t="shared" si="31"/>
        <v>TxtStr_UP_LIST,</v>
      </c>
      <c r="C541" s="10" t="s">
        <v>395</v>
      </c>
      <c r="D541" s="10" t="s">
        <v>421</v>
      </c>
      <c r="E541" s="14" t="s">
        <v>573</v>
      </c>
      <c r="F541" s="10" t="s">
        <v>625</v>
      </c>
      <c r="G541" s="18" t="s">
        <v>851</v>
      </c>
      <c r="H541" s="25" t="s">
        <v>1080</v>
      </c>
      <c r="I541" s="10" t="s">
        <v>1245</v>
      </c>
      <c r="J541" s="10" t="s">
        <v>1577</v>
      </c>
      <c r="K541" s="10" t="s">
        <v>1577</v>
      </c>
      <c r="L541" s="14" t="s">
        <v>1389</v>
      </c>
      <c r="M541" s="21" t="s">
        <v>1004</v>
      </c>
      <c r="N541" s="24" t="s">
        <v>1459</v>
      </c>
      <c r="O541" s="58">
        <f t="shared" si="32"/>
        <v>9</v>
      </c>
    </row>
    <row r="542" spans="1:15" x14ac:dyDescent="0.35">
      <c r="A542" s="65" t="s">
        <v>1954</v>
      </c>
      <c r="B542" s="13" t="str">
        <f t="shared" si="31"/>
        <v>TxtStr_UPLOAD_1,</v>
      </c>
      <c r="C542" s="10" t="s">
        <v>2638</v>
      </c>
      <c r="D542" s="10" t="s">
        <v>2641</v>
      </c>
      <c r="E542" s="10" t="s">
        <v>2635</v>
      </c>
      <c r="F542" s="10" t="s">
        <v>2644</v>
      </c>
      <c r="G542" s="10" t="s">
        <v>3651</v>
      </c>
      <c r="H542" s="10" t="s">
        <v>3654</v>
      </c>
      <c r="I542" s="10" t="s">
        <v>4308</v>
      </c>
      <c r="J542" s="10" t="s">
        <v>4829</v>
      </c>
      <c r="K542" s="10" t="s">
        <v>4830</v>
      </c>
      <c r="L542" s="10" t="s">
        <v>4049</v>
      </c>
      <c r="M542" s="10" t="s">
        <v>3647</v>
      </c>
      <c r="N542" s="10" t="s">
        <v>3650</v>
      </c>
      <c r="O542" s="58">
        <f t="shared" si="32"/>
        <v>10</v>
      </c>
    </row>
    <row r="543" spans="1:15" x14ac:dyDescent="0.35">
      <c r="A543" s="65" t="s">
        <v>1955</v>
      </c>
      <c r="B543" s="13" t="str">
        <f t="shared" si="31"/>
        <v>TxtStr_UPLOAD_2,</v>
      </c>
      <c r="C543" s="10" t="s">
        <v>2639</v>
      </c>
      <c r="D543" s="10" t="s">
        <v>2642</v>
      </c>
      <c r="E543" s="10" t="s">
        <v>2636</v>
      </c>
      <c r="F543" s="10" t="s">
        <v>2645</v>
      </c>
      <c r="G543" s="10" t="s">
        <v>3652</v>
      </c>
      <c r="H543" s="10" t="s">
        <v>3655</v>
      </c>
      <c r="I543" s="10" t="s">
        <v>4309</v>
      </c>
      <c r="J543" s="10" t="s">
        <v>4833</v>
      </c>
      <c r="K543" s="110" t="s">
        <v>4831</v>
      </c>
      <c r="L543" s="10" t="s">
        <v>4050</v>
      </c>
      <c r="M543" s="10" t="s">
        <v>3648</v>
      </c>
      <c r="N543" s="10" t="s">
        <v>3650</v>
      </c>
      <c r="O543" s="58">
        <f t="shared" si="32"/>
        <v>10</v>
      </c>
    </row>
    <row r="544" spans="1:15" x14ac:dyDescent="0.35">
      <c r="A544" s="65" t="s">
        <v>1956</v>
      </c>
      <c r="B544" s="13" t="str">
        <f t="shared" si="31"/>
        <v>TxtStr_UPLOAD_3,</v>
      </c>
      <c r="C544" s="10" t="s">
        <v>2640</v>
      </c>
      <c r="D544" s="10" t="s">
        <v>2643</v>
      </c>
      <c r="E544" s="10" t="s">
        <v>2637</v>
      </c>
      <c r="F544" s="10" t="s">
        <v>2646</v>
      </c>
      <c r="G544" s="10" t="s">
        <v>3653</v>
      </c>
      <c r="H544" s="10" t="s">
        <v>3656</v>
      </c>
      <c r="I544" s="10" t="s">
        <v>4310</v>
      </c>
      <c r="J544" s="10" t="s">
        <v>4834</v>
      </c>
      <c r="K544" s="10" t="s">
        <v>4832</v>
      </c>
      <c r="L544" s="10" t="s">
        <v>4051</v>
      </c>
      <c r="M544" s="10" t="s">
        <v>3649</v>
      </c>
      <c r="N544" s="10" t="s">
        <v>3650</v>
      </c>
      <c r="O544" s="58">
        <f t="shared" si="32"/>
        <v>10</v>
      </c>
    </row>
    <row r="545" spans="1:15" x14ac:dyDescent="0.35">
      <c r="A545" s="13" t="s">
        <v>374</v>
      </c>
      <c r="B545" s="13" t="str">
        <f t="shared" si="31"/>
        <v>TxtStr_USB,</v>
      </c>
      <c r="C545" s="10" t="s">
        <v>374</v>
      </c>
      <c r="D545" s="10" t="s">
        <v>374</v>
      </c>
      <c r="E545" s="10" t="s">
        <v>374</v>
      </c>
      <c r="F545" s="10" t="s">
        <v>374</v>
      </c>
      <c r="G545" s="18" t="s">
        <v>374</v>
      </c>
      <c r="H545" s="25" t="s">
        <v>374</v>
      </c>
      <c r="I545" s="10" t="s">
        <v>374</v>
      </c>
      <c r="J545" s="10" t="s">
        <v>374</v>
      </c>
      <c r="K545" s="10" t="s">
        <v>374</v>
      </c>
      <c r="L545" s="14" t="s">
        <v>374</v>
      </c>
      <c r="M545" s="21" t="s">
        <v>374</v>
      </c>
      <c r="N545" s="24" t="s">
        <v>374</v>
      </c>
      <c r="O545" s="58">
        <f t="shared" si="32"/>
        <v>3</v>
      </c>
    </row>
    <row r="546" spans="1:15" x14ac:dyDescent="0.35">
      <c r="A546" s="13" t="s">
        <v>2435</v>
      </c>
      <c r="B546" s="13" t="str">
        <f t="shared" si="31"/>
        <v>TxtStr_USE_PC_PROGRAM,</v>
      </c>
      <c r="C546" s="10" t="s">
        <v>2436</v>
      </c>
      <c r="D546" s="10" t="s">
        <v>2436</v>
      </c>
      <c r="E546" s="10" t="s">
        <v>2436</v>
      </c>
      <c r="F546" s="10" t="s">
        <v>2436</v>
      </c>
      <c r="G546" s="10" t="s">
        <v>2436</v>
      </c>
      <c r="H546" s="10" t="s">
        <v>2436</v>
      </c>
      <c r="I546" s="10" t="s">
        <v>4311</v>
      </c>
      <c r="J546" s="10" t="s">
        <v>4835</v>
      </c>
      <c r="K546" s="10" t="s">
        <v>4836</v>
      </c>
      <c r="L546" s="10" t="s">
        <v>2436</v>
      </c>
      <c r="M546" s="10" t="s">
        <v>2436</v>
      </c>
      <c r="N546" s="10" t="s">
        <v>2436</v>
      </c>
      <c r="O546" s="58">
        <f t="shared" si="32"/>
        <v>14</v>
      </c>
    </row>
    <row r="547" spans="1:15" x14ac:dyDescent="0.35">
      <c r="A547" s="13" t="s">
        <v>281</v>
      </c>
      <c r="B547" s="13" t="str">
        <f t="shared" si="31"/>
        <v>TxtStr_UTILITIES,</v>
      </c>
      <c r="C547" s="10" t="s">
        <v>281</v>
      </c>
      <c r="D547" s="10" t="s">
        <v>544</v>
      </c>
      <c r="E547" s="14" t="s">
        <v>324</v>
      </c>
      <c r="F547" s="10" t="s">
        <v>575</v>
      </c>
      <c r="G547" s="18" t="s">
        <v>852</v>
      </c>
      <c r="H547" s="25" t="s">
        <v>1081</v>
      </c>
      <c r="I547" s="10" t="s">
        <v>1246</v>
      </c>
      <c r="J547" s="10" t="s">
        <v>1578</v>
      </c>
      <c r="K547" s="10" t="s">
        <v>1578</v>
      </c>
      <c r="L547" s="14" t="s">
        <v>1390</v>
      </c>
      <c r="M547" s="21" t="s">
        <v>1005</v>
      </c>
      <c r="N547" s="24" t="s">
        <v>1451</v>
      </c>
      <c r="O547" s="58">
        <f t="shared" si="32"/>
        <v>9</v>
      </c>
    </row>
    <row r="548" spans="1:15" x14ac:dyDescent="0.35">
      <c r="A548" s="13" t="s">
        <v>8</v>
      </c>
      <c r="B548" s="13" t="str">
        <f t="shared" si="31"/>
        <v>TxtStr_VALUE,</v>
      </c>
      <c r="C548" s="10" t="s">
        <v>8</v>
      </c>
      <c r="D548" s="10" t="s">
        <v>134</v>
      </c>
      <c r="E548" s="14" t="s">
        <v>222</v>
      </c>
      <c r="F548" s="10" t="s">
        <v>275</v>
      </c>
      <c r="G548" s="18" t="s">
        <v>853</v>
      </c>
      <c r="H548" s="25" t="s">
        <v>1753</v>
      </c>
      <c r="I548" s="10" t="s">
        <v>1247</v>
      </c>
      <c r="J548" s="10" t="s">
        <v>1579</v>
      </c>
      <c r="K548" s="34" t="s">
        <v>5211</v>
      </c>
      <c r="L548" s="14" t="s">
        <v>1391</v>
      </c>
      <c r="M548" s="21" t="s">
        <v>1006</v>
      </c>
      <c r="N548" s="78" t="s">
        <v>1006</v>
      </c>
      <c r="O548" s="58">
        <f t="shared" si="32"/>
        <v>5</v>
      </c>
    </row>
    <row r="549" spans="1:15" x14ac:dyDescent="0.35">
      <c r="A549" s="13" t="s">
        <v>1914</v>
      </c>
      <c r="B549" s="13" t="str">
        <f t="shared" si="31"/>
        <v>TxtStr_VIBRATION,</v>
      </c>
      <c r="C549" s="10" t="s">
        <v>1914</v>
      </c>
      <c r="D549" s="10" t="s">
        <v>2392</v>
      </c>
      <c r="E549" s="10" t="s">
        <v>1914</v>
      </c>
      <c r="F549" s="10" t="s">
        <v>1914</v>
      </c>
      <c r="G549" s="10" t="s">
        <v>3230</v>
      </c>
      <c r="H549" s="10" t="s">
        <v>3231</v>
      </c>
      <c r="I549" s="10" t="s">
        <v>4312</v>
      </c>
      <c r="J549" s="34" t="s">
        <v>5268</v>
      </c>
      <c r="K549" s="34" t="s">
        <v>5267</v>
      </c>
      <c r="L549" s="10" t="s">
        <v>4052</v>
      </c>
      <c r="M549" s="67" t="s">
        <v>3658</v>
      </c>
      <c r="N549" s="10" t="s">
        <v>3229</v>
      </c>
      <c r="O549" s="58">
        <f t="shared" si="32"/>
        <v>9</v>
      </c>
    </row>
    <row r="550" spans="1:15" ht="15.75" customHeight="1" x14ac:dyDescent="0.35">
      <c r="A550" s="13" t="s">
        <v>468</v>
      </c>
      <c r="B550" s="13" t="str">
        <f t="shared" si="31"/>
        <v>TxtStr_VIOLATION,</v>
      </c>
      <c r="C550" s="10" t="s">
        <v>468</v>
      </c>
      <c r="D550" s="10" t="s">
        <v>482</v>
      </c>
      <c r="E550" s="14" t="s">
        <v>468</v>
      </c>
      <c r="F550" s="10" t="s">
        <v>5065</v>
      </c>
      <c r="G550" s="18" t="s">
        <v>1658</v>
      </c>
      <c r="H550" s="25" t="s">
        <v>1082</v>
      </c>
      <c r="I550" s="10" t="s">
        <v>1248</v>
      </c>
      <c r="J550" s="10" t="s">
        <v>4837</v>
      </c>
      <c r="K550" s="10" t="s">
        <v>4838</v>
      </c>
      <c r="L550" s="14" t="s">
        <v>1392</v>
      </c>
      <c r="M550" s="21" t="s">
        <v>1007</v>
      </c>
      <c r="N550" s="24" t="s">
        <v>1460</v>
      </c>
      <c r="O550" s="58">
        <f t="shared" si="32"/>
        <v>9</v>
      </c>
    </row>
    <row r="551" spans="1:15" x14ac:dyDescent="0.35">
      <c r="A551" s="73" t="s">
        <v>58</v>
      </c>
      <c r="B551" s="13" t="str">
        <f t="shared" si="31"/>
        <v>TxtStr_WAITFORBEEP,</v>
      </c>
      <c r="C551" s="10" t="s">
        <v>56</v>
      </c>
      <c r="D551" s="10" t="s">
        <v>596</v>
      </c>
      <c r="E551" s="14" t="s">
        <v>221</v>
      </c>
      <c r="F551" s="10" t="s">
        <v>276</v>
      </c>
      <c r="G551" s="18" t="s">
        <v>854</v>
      </c>
      <c r="H551" s="25" t="s">
        <v>1083</v>
      </c>
      <c r="I551" s="10" t="s">
        <v>4313</v>
      </c>
      <c r="J551" s="10" t="s">
        <v>4778</v>
      </c>
      <c r="K551" s="10" t="s">
        <v>4779</v>
      </c>
      <c r="L551" s="14" t="s">
        <v>1393</v>
      </c>
      <c r="M551" s="21" t="s">
        <v>1008</v>
      </c>
      <c r="N551" s="24" t="s">
        <v>1461</v>
      </c>
      <c r="O551" s="58">
        <f t="shared" si="32"/>
        <v>15</v>
      </c>
    </row>
    <row r="552" spans="1:15" x14ac:dyDescent="0.35">
      <c r="A552" s="13" t="s">
        <v>34</v>
      </c>
      <c r="B552" s="13" t="str">
        <f t="shared" si="31"/>
        <v>TxtStr_WARNING,</v>
      </c>
      <c r="C552" s="10" t="s">
        <v>34</v>
      </c>
      <c r="D552" s="10" t="s">
        <v>135</v>
      </c>
      <c r="E552" s="14" t="s">
        <v>220</v>
      </c>
      <c r="F552" s="10" t="s">
        <v>277</v>
      </c>
      <c r="G552" s="18" t="s">
        <v>779</v>
      </c>
      <c r="H552" s="25" t="s">
        <v>1084</v>
      </c>
      <c r="I552" s="10" t="s">
        <v>1249</v>
      </c>
      <c r="J552" s="10" t="s">
        <v>1580</v>
      </c>
      <c r="K552" s="10" t="s">
        <v>1580</v>
      </c>
      <c r="L552" s="14" t="s">
        <v>1394</v>
      </c>
      <c r="M552" s="21" t="s">
        <v>1009</v>
      </c>
      <c r="N552" s="24" t="s">
        <v>1750</v>
      </c>
      <c r="O552" s="58">
        <f t="shared" si="32"/>
        <v>7</v>
      </c>
    </row>
    <row r="553" spans="1:15" ht="18.75" customHeight="1" x14ac:dyDescent="0.35">
      <c r="A553" s="13" t="s">
        <v>4922</v>
      </c>
      <c r="B553" s="13" t="str">
        <f t="shared" si="31"/>
        <v>TxtStr_WARNING_HYPOXIC,</v>
      </c>
      <c r="C553" s="10" t="s">
        <v>4911</v>
      </c>
      <c r="D553" s="10" t="s">
        <v>4912</v>
      </c>
      <c r="E553" s="14" t="s">
        <v>4914</v>
      </c>
      <c r="F553" s="10" t="s">
        <v>4913</v>
      </c>
      <c r="G553" s="102" t="s">
        <v>4917</v>
      </c>
      <c r="H553" s="25" t="s">
        <v>4919</v>
      </c>
      <c r="I553" s="25" t="s">
        <v>4920</v>
      </c>
      <c r="J553" s="10" t="s">
        <v>4921</v>
      </c>
      <c r="K553" s="10" t="s">
        <v>4921</v>
      </c>
      <c r="L553" s="10" t="s">
        <v>4918</v>
      </c>
      <c r="M553" s="10" t="s">
        <v>4915</v>
      </c>
      <c r="N553" s="10" t="s">
        <v>4916</v>
      </c>
      <c r="O553" s="13"/>
    </row>
    <row r="554" spans="1:15" x14ac:dyDescent="0.35">
      <c r="A554" s="13" t="s">
        <v>644</v>
      </c>
      <c r="B554" s="13" t="str">
        <f t="shared" si="31"/>
        <v>TxtStr_WARNING_LOW_BATT,</v>
      </c>
      <c r="C554" s="10" t="s">
        <v>643</v>
      </c>
      <c r="D554" s="10" t="s">
        <v>647</v>
      </c>
      <c r="E554" s="14" t="s">
        <v>646</v>
      </c>
      <c r="F554" s="10" t="s">
        <v>645</v>
      </c>
      <c r="G554" s="18" t="s">
        <v>855</v>
      </c>
      <c r="H554" s="25" t="s">
        <v>1711</v>
      </c>
      <c r="I554" s="10" t="s">
        <v>785</v>
      </c>
      <c r="J554" s="10" t="s">
        <v>1581</v>
      </c>
      <c r="K554" s="34" t="s">
        <v>5212</v>
      </c>
      <c r="L554" s="14" t="s">
        <v>1254</v>
      </c>
      <c r="M554" s="21" t="s">
        <v>1010</v>
      </c>
      <c r="N554" s="24" t="s">
        <v>1751</v>
      </c>
      <c r="O554" s="58">
        <f>LEN(C554)</f>
        <v>16</v>
      </c>
    </row>
    <row r="555" spans="1:15" x14ac:dyDescent="0.35">
      <c r="A555" s="13" t="s">
        <v>4983</v>
      </c>
      <c r="B555" s="13" t="str">
        <f t="shared" si="31"/>
        <v>TxtStr_WARNING_PO2_160,</v>
      </c>
      <c r="C555" s="10" t="s">
        <v>4984</v>
      </c>
      <c r="D555" s="10" t="s">
        <v>4985</v>
      </c>
      <c r="E555" s="14" t="s">
        <v>4987</v>
      </c>
      <c r="F555" s="10" t="s">
        <v>4986</v>
      </c>
      <c r="G555" s="104" t="s">
        <v>4990</v>
      </c>
      <c r="H555" s="25" t="s">
        <v>4992</v>
      </c>
      <c r="I555" s="10" t="s">
        <v>4993</v>
      </c>
      <c r="J555" s="13" t="s">
        <v>4994</v>
      </c>
      <c r="K555" s="13" t="s">
        <v>4994</v>
      </c>
      <c r="L555" s="10" t="s">
        <v>4991</v>
      </c>
      <c r="M555" s="10" t="s">
        <v>4988</v>
      </c>
      <c r="N555" s="10" t="s">
        <v>4989</v>
      </c>
      <c r="O555" s="13"/>
    </row>
    <row r="556" spans="1:15" x14ac:dyDescent="0.35">
      <c r="A556" s="13" t="s">
        <v>304</v>
      </c>
      <c r="B556" s="13" t="str">
        <f t="shared" si="31"/>
        <v>TxtStr_WATER_TYPE,</v>
      </c>
      <c r="C556" s="10" t="s">
        <v>278</v>
      </c>
      <c r="D556" s="10" t="s">
        <v>133</v>
      </c>
      <c r="E556" s="14" t="s">
        <v>325</v>
      </c>
      <c r="F556" s="10" t="s">
        <v>326</v>
      </c>
      <c r="G556" s="18" t="s">
        <v>856</v>
      </c>
      <c r="H556" s="25" t="s">
        <v>1712</v>
      </c>
      <c r="I556" s="10" t="s">
        <v>4885</v>
      </c>
      <c r="J556" s="10" t="s">
        <v>4839</v>
      </c>
      <c r="K556" s="10" t="s">
        <v>4840</v>
      </c>
      <c r="L556" s="14" t="s">
        <v>1395</v>
      </c>
      <c r="M556" s="21" t="s">
        <v>1011</v>
      </c>
      <c r="N556" s="24" t="s">
        <v>1752</v>
      </c>
      <c r="O556" s="58">
        <f>LEN(C556)</f>
        <v>10</v>
      </c>
    </row>
    <row r="557" spans="1:15" x14ac:dyDescent="0.35">
      <c r="A557" s="13" t="s">
        <v>2068</v>
      </c>
      <c r="B557" s="13" t="str">
        <f t="shared" si="31"/>
        <v>TxtStr_WAYFINDER,</v>
      </c>
      <c r="C557" s="10" t="s">
        <v>2068</v>
      </c>
      <c r="D557" s="10" t="s">
        <v>2393</v>
      </c>
      <c r="E557" s="10" t="s">
        <v>2394</v>
      </c>
      <c r="F557" s="10" t="s">
        <v>2068</v>
      </c>
      <c r="G557" s="10" t="s">
        <v>2068</v>
      </c>
      <c r="H557" s="10" t="s">
        <v>3234</v>
      </c>
      <c r="I557" s="10" t="s">
        <v>4314</v>
      </c>
      <c r="J557" s="10" t="s">
        <v>2068</v>
      </c>
      <c r="K557" s="10" t="s">
        <v>2068</v>
      </c>
      <c r="L557" s="10" t="s">
        <v>4053</v>
      </c>
      <c r="M557" s="10" t="s">
        <v>3232</v>
      </c>
      <c r="N557" s="10" t="s">
        <v>3233</v>
      </c>
      <c r="O557" s="58">
        <f>LEN(C557)</f>
        <v>9</v>
      </c>
    </row>
    <row r="558" spans="1:15" x14ac:dyDescent="0.35">
      <c r="A558" s="13" t="s">
        <v>1870</v>
      </c>
      <c r="B558" s="13" t="str">
        <f t="shared" si="31"/>
        <v>TxtStr_WELCOME_SCREEN,</v>
      </c>
      <c r="C558" s="10" t="s">
        <v>1871</v>
      </c>
      <c r="D558" s="10" t="s">
        <v>5025</v>
      </c>
      <c r="E558" s="10" t="s">
        <v>2395</v>
      </c>
      <c r="F558" s="10" t="s">
        <v>3565</v>
      </c>
      <c r="G558" s="10" t="s">
        <v>3237</v>
      </c>
      <c r="H558" s="10" t="s">
        <v>3238</v>
      </c>
      <c r="I558" s="10" t="s">
        <v>4315</v>
      </c>
      <c r="J558" s="10" t="s">
        <v>4841</v>
      </c>
      <c r="K558" s="10" t="s">
        <v>4842</v>
      </c>
      <c r="L558" s="10" t="s">
        <v>4054</v>
      </c>
      <c r="M558" s="10" t="s">
        <v>3235</v>
      </c>
      <c r="N558" s="10" t="s">
        <v>3236</v>
      </c>
      <c r="O558" s="58">
        <f>LEN(C558)</f>
        <v>14</v>
      </c>
    </row>
    <row r="559" spans="1:15" x14ac:dyDescent="0.35">
      <c r="A559" s="13" t="s">
        <v>3702</v>
      </c>
      <c r="B559" s="13" t="str">
        <f t="shared" si="31"/>
        <v>TxtStr_WHITE,</v>
      </c>
      <c r="C559" s="10" t="s">
        <v>3702</v>
      </c>
      <c r="D559" s="10" t="s">
        <v>3706</v>
      </c>
      <c r="E559" s="14" t="s">
        <v>3710</v>
      </c>
      <c r="F559" s="10" t="s">
        <v>5066</v>
      </c>
      <c r="G559" s="10" t="s">
        <v>3716</v>
      </c>
      <c r="H559" s="14" t="s">
        <v>3720</v>
      </c>
      <c r="I559" s="10" t="s">
        <v>4323</v>
      </c>
      <c r="J559" s="10" t="s">
        <v>4852</v>
      </c>
      <c r="K559" s="10" t="s">
        <v>4852</v>
      </c>
      <c r="L559" s="10" t="s">
        <v>4061</v>
      </c>
      <c r="M559" s="10" t="s">
        <v>2810</v>
      </c>
      <c r="N559" s="10" t="s">
        <v>3713</v>
      </c>
      <c r="O559" s="13"/>
    </row>
    <row r="560" spans="1:15" ht="29" x14ac:dyDescent="0.35">
      <c r="A560" s="13" t="s">
        <v>2543</v>
      </c>
      <c r="B560" s="13" t="str">
        <f t="shared" si="31"/>
        <v>TxtStr_WILL_BE_SET_TO,</v>
      </c>
      <c r="C560" s="10" t="s">
        <v>2544</v>
      </c>
      <c r="D560" s="10" t="s">
        <v>2545</v>
      </c>
      <c r="E560" s="10" t="s">
        <v>5307</v>
      </c>
      <c r="F560" s="10" t="s">
        <v>5039</v>
      </c>
      <c r="G560" s="10" t="s">
        <v>3241</v>
      </c>
      <c r="H560" s="10" t="s">
        <v>3242</v>
      </c>
      <c r="I560" s="10" t="s">
        <v>4316</v>
      </c>
      <c r="J560" s="10" t="s">
        <v>4659</v>
      </c>
      <c r="K560" s="10" t="s">
        <v>4661</v>
      </c>
      <c r="L560" s="10" t="s">
        <v>3981</v>
      </c>
      <c r="M560" s="10" t="s">
        <v>3239</v>
      </c>
      <c r="N560" s="10" t="s">
        <v>3240</v>
      </c>
      <c r="O560" s="58">
        <f>LEN(C560)</f>
        <v>14</v>
      </c>
    </row>
    <row r="561" spans="1:15" x14ac:dyDescent="0.35">
      <c r="A561" s="13" t="s">
        <v>1937</v>
      </c>
      <c r="B561" s="13" t="str">
        <f t="shared" si="31"/>
        <v>TxtStr_WOB,</v>
      </c>
      <c r="C561" s="10" t="s">
        <v>1937</v>
      </c>
      <c r="D561" s="10" t="s">
        <v>1937</v>
      </c>
      <c r="E561" s="10" t="s">
        <v>1937</v>
      </c>
      <c r="F561" s="10" t="s">
        <v>1937</v>
      </c>
      <c r="G561" s="10" t="s">
        <v>1937</v>
      </c>
      <c r="H561" s="10" t="s">
        <v>1937</v>
      </c>
      <c r="I561" s="10" t="s">
        <v>1937</v>
      </c>
      <c r="J561" s="10" t="s">
        <v>1937</v>
      </c>
      <c r="K561" s="10" t="s">
        <v>1937</v>
      </c>
      <c r="L561" s="10" t="s">
        <v>4055</v>
      </c>
      <c r="M561" s="10" t="s">
        <v>1937</v>
      </c>
      <c r="N561" s="10" t="s">
        <v>1937</v>
      </c>
      <c r="O561" s="58">
        <f>LEN(C561)</f>
        <v>3</v>
      </c>
    </row>
    <row r="562" spans="1:15" x14ac:dyDescent="0.35">
      <c r="A562" s="13" t="s">
        <v>1983</v>
      </c>
      <c r="B562" s="13" t="str">
        <f t="shared" si="31"/>
        <v>TxtStr_WOB_ALARM,</v>
      </c>
      <c r="C562" s="10" t="s">
        <v>1984</v>
      </c>
      <c r="D562" s="10" t="s">
        <v>2396</v>
      </c>
      <c r="E562" s="10" t="s">
        <v>2397</v>
      </c>
      <c r="F562" s="10" t="s">
        <v>1984</v>
      </c>
      <c r="G562" s="10" t="s">
        <v>3248</v>
      </c>
      <c r="H562" s="10" t="s">
        <v>3248</v>
      </c>
      <c r="I562" s="10" t="s">
        <v>4317</v>
      </c>
      <c r="J562" s="10" t="s">
        <v>4843</v>
      </c>
      <c r="K562" s="10" t="s">
        <v>4844</v>
      </c>
      <c r="L562" s="10" t="s">
        <v>4056</v>
      </c>
      <c r="M562" s="10" t="s">
        <v>3247</v>
      </c>
      <c r="N562" s="10" t="s">
        <v>2397</v>
      </c>
      <c r="O562" s="58">
        <f>LEN(C562)</f>
        <v>9</v>
      </c>
    </row>
    <row r="563" spans="1:15" x14ac:dyDescent="0.35">
      <c r="A563" s="13" t="s">
        <v>3521</v>
      </c>
      <c r="B563" s="13" t="str">
        <f t="shared" si="31"/>
        <v>TxtStr_WORK_OF_BREATHING,</v>
      </c>
      <c r="C563" s="10" t="s">
        <v>3520</v>
      </c>
      <c r="D563" s="10" t="s">
        <v>3524</v>
      </c>
      <c r="E563" s="83" t="s">
        <v>3523</v>
      </c>
      <c r="F563" s="10" t="s">
        <v>3522</v>
      </c>
      <c r="G563" s="25" t="s">
        <v>3527</v>
      </c>
      <c r="H563" s="25" t="s">
        <v>3528</v>
      </c>
      <c r="I563" s="10" t="s">
        <v>1937</v>
      </c>
      <c r="J563" s="10" t="s">
        <v>1937</v>
      </c>
      <c r="K563" s="10" t="s">
        <v>1937</v>
      </c>
      <c r="L563" s="10" t="s">
        <v>3899</v>
      </c>
      <c r="M563" s="83" t="s">
        <v>3525</v>
      </c>
      <c r="N563" s="83" t="s">
        <v>3526</v>
      </c>
      <c r="O563" s="13"/>
    </row>
    <row r="564" spans="1:15" x14ac:dyDescent="0.35">
      <c r="A564" s="13" t="s">
        <v>2714</v>
      </c>
      <c r="B564" s="13" t="str">
        <f t="shared" si="31"/>
        <v>TxtStr_YES,</v>
      </c>
      <c r="C564" s="10" t="s">
        <v>2714</v>
      </c>
      <c r="D564" s="10" t="s">
        <v>2715</v>
      </c>
      <c r="E564" s="10" t="s">
        <v>2717</v>
      </c>
      <c r="F564" s="10" t="s">
        <v>2716</v>
      </c>
      <c r="G564" s="10" t="s">
        <v>3227</v>
      </c>
      <c r="H564" s="10" t="s">
        <v>3228</v>
      </c>
      <c r="I564" s="10" t="s">
        <v>4318</v>
      </c>
      <c r="J564" s="10" t="s">
        <v>2714</v>
      </c>
      <c r="K564" s="10" t="s">
        <v>2714</v>
      </c>
      <c r="L564" s="10" t="s">
        <v>4057</v>
      </c>
      <c r="M564" s="10" t="s">
        <v>2715</v>
      </c>
      <c r="N564" s="10" t="s">
        <v>3226</v>
      </c>
      <c r="O564" s="58">
        <f>LEN(C564)</f>
        <v>3</v>
      </c>
    </row>
    <row r="565" spans="1:15" ht="29" x14ac:dyDescent="0.35">
      <c r="A565" s="13" t="s">
        <v>2089</v>
      </c>
      <c r="B565" s="13" t="str">
        <f t="shared" si="31"/>
        <v>TxtStr_YOU_REACH_TO_YOUR_TARGET,</v>
      </c>
      <c r="C565" s="10" t="s">
        <v>2090</v>
      </c>
      <c r="D565" s="10" t="s">
        <v>2411</v>
      </c>
      <c r="E565" s="10" t="s">
        <v>2413</v>
      </c>
      <c r="F565" s="10" t="s">
        <v>2412</v>
      </c>
      <c r="G565" s="10" t="s">
        <v>3245</v>
      </c>
      <c r="H565" s="10" t="s">
        <v>3246</v>
      </c>
      <c r="I565" s="10" t="s">
        <v>4319</v>
      </c>
      <c r="J565" s="10" t="s">
        <v>4845</v>
      </c>
      <c r="K565" s="10" t="s">
        <v>4846</v>
      </c>
      <c r="L565" s="10" t="s">
        <v>4058</v>
      </c>
      <c r="M565" s="10" t="s">
        <v>3243</v>
      </c>
      <c r="N565" s="10" t="s">
        <v>3244</v>
      </c>
      <c r="O565" s="13"/>
    </row>
  </sheetData>
  <sortState xmlns:xlrd2="http://schemas.microsoft.com/office/spreadsheetml/2017/richdata2" ref="A2:O565">
    <sortCondition ref="A1:A565"/>
  </sortState>
  <phoneticPr fontId="58" type="noConversion"/>
  <pageMargins left="0.7" right="0.7" top="0.75" bottom="0.75" header="0.3" footer="0.3"/>
  <pageSetup paperSize="9" orientation="portrait" r:id="rId1"/>
  <headerFooter>
    <oddHeader>&amp;R&amp;"Arial"&amp;9&amp;K737373Information Classification: Internal&amp;1#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C1:F28"/>
  <sheetViews>
    <sheetView workbookViewId="0">
      <selection activeCell="D28" sqref="D28"/>
    </sheetView>
  </sheetViews>
  <sheetFormatPr defaultRowHeight="14.5" x14ac:dyDescent="0.35"/>
  <cols>
    <col min="3" max="3" width="62.453125" customWidth="1"/>
    <col min="4" max="4" width="12.7265625" customWidth="1"/>
  </cols>
  <sheetData>
    <row r="1" spans="3:6" x14ac:dyDescent="0.35">
      <c r="C1" t="s">
        <v>382</v>
      </c>
    </row>
    <row r="2" spans="3:6" x14ac:dyDescent="0.35">
      <c r="C2" t="s">
        <v>365</v>
      </c>
    </row>
    <row r="3" spans="3:6" x14ac:dyDescent="0.35">
      <c r="C3" t="s">
        <v>381</v>
      </c>
    </row>
    <row r="4" spans="3:6" x14ac:dyDescent="0.35">
      <c r="C4" t="s">
        <v>377</v>
      </c>
    </row>
    <row r="5" spans="3:6" x14ac:dyDescent="0.35">
      <c r="C5" t="s">
        <v>378</v>
      </c>
    </row>
    <row r="6" spans="3:6" x14ac:dyDescent="0.35">
      <c r="C6" t="s">
        <v>379</v>
      </c>
    </row>
    <row r="7" spans="3:6" x14ac:dyDescent="0.35">
      <c r="C7" t="s">
        <v>380</v>
      </c>
    </row>
    <row r="8" spans="3:6" x14ac:dyDescent="0.35">
      <c r="C8" t="s">
        <v>383</v>
      </c>
    </row>
    <row r="11" spans="3:6" x14ac:dyDescent="0.35">
      <c r="C11">
        <v>49</v>
      </c>
      <c r="D11">
        <f>C11*0.3048</f>
        <v>14.9352</v>
      </c>
      <c r="E11">
        <v>31</v>
      </c>
    </row>
    <row r="12" spans="3:6" x14ac:dyDescent="0.35">
      <c r="C12">
        <v>65</v>
      </c>
      <c r="D12">
        <f>C12*0.3048</f>
        <v>19.812000000000001</v>
      </c>
      <c r="E12">
        <v>41</v>
      </c>
    </row>
    <row r="13" spans="3:6" x14ac:dyDescent="0.35">
      <c r="C13">
        <v>13</v>
      </c>
      <c r="D13">
        <f>C13*0.3048</f>
        <v>3.9624000000000001</v>
      </c>
    </row>
    <row r="14" spans="3:6" x14ac:dyDescent="0.35">
      <c r="C14">
        <v>4</v>
      </c>
      <c r="D14">
        <f>C14*0.3048</f>
        <v>1.2192000000000001</v>
      </c>
      <c r="F14">
        <f>D13+(D14/10)</f>
        <v>4.08432</v>
      </c>
    </row>
    <row r="15" spans="3:6" x14ac:dyDescent="0.35">
      <c r="D15">
        <f>C15*0.3048</f>
        <v>0</v>
      </c>
    </row>
    <row r="19" spans="3:4" x14ac:dyDescent="0.35">
      <c r="D19" t="s">
        <v>639</v>
      </c>
    </row>
    <row r="22" spans="3:4" x14ac:dyDescent="0.35">
      <c r="D22" t="s">
        <v>640</v>
      </c>
    </row>
    <row r="28" spans="3:4" x14ac:dyDescent="0.35">
      <c r="C28" t="s">
        <v>5086</v>
      </c>
      <c r="D28" t="str">
        <f>UPPER(C28)</f>
        <v>ТУСК. ДО ЯРКОСТИ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Blatt1</vt:lpstr>
      <vt:lpstr>TxTStr Name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Thinh Nguyen</cp:lastModifiedBy>
  <dcterms:created xsi:type="dcterms:W3CDTF">2017-02-06T13:14:37Z</dcterms:created>
  <dcterms:modified xsi:type="dcterms:W3CDTF">2022-12-01T17:27:54Z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2021-10-04T14:23:43Z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d7d6c88f-f3ca-49e8-9f5c-ee7e038f1a01</vt:lpwstr>
  </property>
  <property fmtid="{D5CDD505-2E9C-101B-9397-08002B2CF9AE}" pid="8" name="MSIP_Label_f731df75-0a72-42d5-9cc1-0c4dcec1599e_ContentBits">
    <vt:lpwstr>1</vt:lpwstr>
  </property>
</Properties>
</file>