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4"/>
  <workbookPr codeName="ThisWorkbook" hidePivotFieldList="1" defaultThemeVersion="202300"/>
  <mc:AlternateContent xmlns:mc="http://schemas.openxmlformats.org/markup-compatibility/2006">
    <mc:Choice Requires="x15">
      <x15ac:absPath xmlns:x15ac="http://schemas.microsoft.com/office/spreadsheetml/2010/11/ac" url="C:\Users\maaar\Downloads\Excel_Data_Analytics_Course-main\Project_2-Analysis\"/>
    </mc:Choice>
  </mc:AlternateContent>
  <xr:revisionPtr revIDLastSave="0" documentId="13_ncr:1_{B829B267-16CB-4EE8-B95F-9D1B6C303CE3}" xr6:coauthVersionLast="47" xr6:coauthVersionMax="47" xr10:uidLastSave="{00000000-0000-0000-0000-000000000000}"/>
  <bookViews>
    <workbookView xWindow="-108" yWindow="-108" windowWidth="23256" windowHeight="12456" tabRatio="763" activeTab="3" xr2:uid="{6F716FE0-A4DF-418B-900B-3408E44BFC15}"/>
  </bookViews>
  <sheets>
    <sheet name="Salary vs Skills" sheetId="15" r:id="rId1"/>
    <sheet name="Salary Analysis" sheetId="17" r:id="rId2"/>
    <sheet name="Skill Job Analysis" sheetId="16" r:id="rId3"/>
    <sheet name="Skill Salary Analysis" sheetId="18" r:id="rId4"/>
  </sheets>
  <definedNames>
    <definedName name="Slicer_job_country">#N/A</definedName>
    <definedName name="Slicer_job_country2">#N/A</definedName>
    <definedName name="Slicer_job_title_short">#N/A</definedName>
  </definedNames>
  <calcPr calcId="191029"/>
  <pivotCaches>
    <pivotCache cacheId="197" r:id="rId5"/>
    <pivotCache cacheId="200" r:id="rId6"/>
    <pivotCache cacheId="203" r:id="rId7"/>
    <pivotCache cacheId="206"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<sst xmlns="http://schemas.openxmlformats.org/spreadsheetml/2006/main" count="56" uniqueCount="29">
  <si>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</si>
  <si>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</si>
  <si>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</si>
  <si>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</si>
  <si>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</si>
  <si>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</si>
  <si>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</si>
  <si>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</si>
  <si>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</si>
  <si>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</si>
  <si>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Grand Total</t>
  </si>
  <si>
    <t>SQL</t>
  </si>
  <si>
    <t>Python</t>
  </si>
  <si>
    <t>Tableau</t>
  </si>
  <si>
    <t>R</t>
  </si>
  <si>
    <t>Excel</t>
  </si>
  <si>
    <t>SAS</t>
  </si>
  <si>
    <t>Skills Per Job</t>
  </si>
  <si>
    <t>Median Salary</t>
  </si>
  <si>
    <t>Median Salary US</t>
  </si>
  <si>
    <t>Median Salary Non-US</t>
  </si>
  <si>
    <t>Skill Likelihood</t>
  </si>
  <si>
    <t>Skills</t>
  </si>
  <si>
    <t>Skiils</t>
  </si>
  <si>
    <t>Job Title</t>
  </si>
  <si>
    <t>AWS</t>
  </si>
  <si>
    <t>Azure</t>
  </si>
  <si>
    <t>Java</t>
  </si>
  <si>
    <t>Spark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</si>
</sst>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39">
    <xf numFmtId="0" fontId="0" fillId="0" borderId="0" xfId="0"/>
    <xf numFmtId="165" fontId="0" fillId="0" borderId="5" xfId="0" applyNumberFormat="1" applyBorder="1"/>
    <xf numFmtId="9" fontId="0" fillId="0" borderId="5" xfId="0" applyNumberFormat="1" applyBorder="1"/>
    <xf numFmtId="0" fontId="0" fillId="0" borderId="8" xfId="0" applyBorder="1" applyAlignment="1">
      <alignment horizontal="left"/>
    </xf>
    <xf numFmtId="0" fontId="0" fillId="0" borderId="9" xfId="0" applyBorder="1" applyAlignment="1">
      <alignment horizontal="left"/>
    </xf>
    <xf numFmtId="166" fontId="0" fillId="0" borderId="1" xfId="0" applyNumberFormat="1" applyBorder="1"/>
    <xf numFmtId="9" fontId="0" fillId="0" borderId="3" xfId="0" applyNumberFormat="1" applyBorder="1"/>
    <xf numFmtId="166" fontId="0" fillId="0" borderId="4" xfId="0" applyNumberFormat="1" applyBorder="1"/>
    <xf numFmtId="0" fontId="0" fillId="0" borderId="6" xfId="0" pivotButton="1" applyBorder="1"/>
    <xf numFmtId="0" fontId="0" fillId="0" borderId="7" xfId="0" applyBorder="1" applyAlignment="1">
      <alignment horizontal="left"/>
    </xf>
    <xf numFmtId="0" fontId="0" fillId="0" borderId="6" xfId="0" applyBorder="1" applyAlignment="1">
      <alignment horizontal="left"/>
    </xf>
    <xf numFmtId="0" fontId="0" fillId="0" borderId="11" xfId="0" applyBorder="1"/>
    <xf numFmtId="166" fontId="0" fillId="0" borderId="12" xfId="0" applyNumberFormat="1" applyBorder="1"/>
    <xf numFmtId="9" fontId="0" fillId="0" borderId="11" xfId="0" applyNumberFormat="1" applyBorder="1"/>
    <xf numFmtId="0" fontId="0" fillId="0" borderId="12" xfId="0" applyBorder="1"/>
    <xf numFmtId="166" fontId="0" fillId="0" borderId="2" xfId="0" applyNumberFormat="1" applyBorder="1"/>
    <xf numFmtId="166" fontId="0" fillId="0" borderId="10" xfId="0" applyNumberFormat="1" applyBorder="1"/>
    <xf numFmtId="0" fontId="0" fillId="0" borderId="10" xfId="0" applyBorder="1" applyAlignment="1">
      <alignment horizontal="center"/>
    </xf>
    <xf numFmtId="0" fontId="0" fillId="0" borderId="11" xfId="0" applyBorder="1" applyAlignment="1">
      <alignment horizontal="center"/>
    </xf>
    <xf numFmtId="0" fontId="0" fillId="0" borderId="6" xfId="0" pivotButton="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7" xfId="0" applyNumberFormat="1" applyBorder="1"/>
    <xf numFmtId="9" fontId="0" fillId="0" borderId="8" xfId="0" applyNumberFormat="1" applyBorder="1"/>
    <xf numFmtId="0" fontId="0" fillId="0" borderId="6" xfId="0" applyBorder="1"/>
    <xf numFmtId="9" fontId="0" fillId="0" borderId="6" xfId="0" applyNumberFormat="1" applyBorder="1"/>
    <xf numFmtId="165" fontId="0" fillId="0" borderId="12" xfId="0" applyNumberFormat="1" applyBorder="1"/>
    <xf numFmtId="165" fontId="0" fillId="0" borderId="11" xfId="0" applyNumberFormat="1" applyBorder="1"/>
    <xf numFmtId="164" fontId="0" fillId="0" borderId="5" xfId="0" applyNumberFormat="1" applyBorder="1"/>
    <xf numFmtId="164" fontId="0" fillId="0" borderId="11" xfId="0" applyNumberFormat="1" applyBorder="1"/>
    <xf numFmtId="165" fontId="0" fillId="0" borderId="1" xfId="0" applyNumberFormat="1" applyBorder="1"/>
    <xf numFmtId="165" fontId="0" fillId="0" borderId="2" xfId="0" applyNumberFormat="1" applyBorder="1"/>
    <xf numFmtId="165" fontId="0" fillId="0" borderId="3" xfId="0" applyNumberFormat="1" applyBorder="1"/>
    <xf numFmtId="165" fontId="0" fillId="0" borderId="4" xfId="0" applyNumberFormat="1" applyBorder="1"/>
    <xf numFmtId="165" fontId="0" fillId="0" borderId="10" xfId="0" applyNumberFormat="1" applyBorder="1"/>
    <xf numFmtId="0" fontId="0" fillId="0" borderId="12" xfId="0" applyBorder="1" applyAlignment="1">
      <alignment horizontal="center"/>
    </xf>
    <xf numFmtId="164" fontId="0" fillId="0" borderId="3" xfId="0" applyNumberFormat="1" applyBorder="1"/>
    <xf numFmtId="166" fontId="0" fillId="0" borderId="0" xfId="0" applyNumberFormat="1" applyBorder="1"/>
    <xf numFmtId="165" fontId="0" fillId="0" borderId="0" xfId="0" applyNumberFormat="1" applyBorder="1"/>
  </cellXfs>
  <cellStyles count="1">
    <cellStyle name="Normal" xfId="0" builtinId="0"/>
  </cellStyles>
  <dxfs count="62">
    <dxf>
      <alignment vertical="center"/>
    </dxf>
    <dxf>
      <alignment vertical="center"/>
    </dxf>
    <dxf>
      <alignment horizontal="center"/>
    </dxf>
    <dxf>
      <alignment horizontal="cent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quot;$&quot;* #,##0_);_(&quot;$&quot;* \(#,##0\);_(&quot;$&quot;* &quot;-&quot;??_);_(@_)"/>
    </dxf>
    <dxf>
      <numFmt numFmtId="13" formatCode="0%"/>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alignment horizontal="cent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B2F13D07-77F7-4DD4-9A7F-F5830A12595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B1AA9257-7D09-49F8-B2A6-07FDBB7328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24F84BF5-5694-447B-88B8-6FF27419BE5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D138A88B-B432-42C3-B271-FD5F0D93229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202DF418-3C38-4141-A007-5CAF0895000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782BD6F1-9874-43FC-A383-30FF19CFE5F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3729BCE7-4A1F-42ED-8547-F1DDFF0E201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83DA11F7-C072-4281-8286-C279FAC2D2B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DCC644E-854B-4E41-89C9-D7A9701BAF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ADA519A7-914E-475C-8501-764FA6CB51A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layout>
            <c:manualLayout>
              <c:xMode val="edge"/>
              <c:yMode val="edge"/>
              <c:x val="0.41778930038260992"/>
              <c:y val="0.9154124484439445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majorUnit val="10000"/>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layout>
            <c:manualLayout>
              <c:xMode val="edge"/>
              <c:yMode val="edge"/>
              <c:x val="1.1043011573597846E-2"/>
              <c:y val="0.219271653543307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Analysis'!$A$2:$A$12</c:f>
              <c:strCache>
                <c:ptCount val="10"/>
                <c:pt idx="0">
                  <c:v>Python</c:v>
                </c:pt>
                <c:pt idx="1">
                  <c:v>SQL</c:v>
                </c:pt>
                <c:pt idx="2">
                  <c:v>AWS</c:v>
                </c:pt>
                <c:pt idx="3">
                  <c:v>Spark</c:v>
                </c:pt>
                <c:pt idx="4">
                  <c:v>Azure</c:v>
                </c:pt>
                <c:pt idx="5">
                  <c:v>Excel</c:v>
                </c:pt>
                <c:pt idx="6">
                  <c:v>R</c:v>
                </c:pt>
                <c:pt idx="7">
                  <c:v>Java</c:v>
                </c:pt>
                <c:pt idx="8">
                  <c:v>SAS</c:v>
                </c:pt>
                <c:pt idx="9">
                  <c:v>Tableau</c:v>
                </c:pt>
              </c:strCache>
            </c:strRef>
          </c:cat>
          <c:val>
            <c:numRef>
              <c:f>'Skill Job Analysis'!$B$2:$B$12</c:f>
              <c:numCache>
                <c:formatCode>0%</c:formatCode>
                <c:ptCount val="10"/>
                <c:pt idx="0">
                  <c:v>0.54141160626836438</c:v>
                </c:pt>
                <c:pt idx="1">
                  <c:v>0.56623408423114596</c:v>
                </c:pt>
                <c:pt idx="2">
                  <c:v>0.20947600391772772</c:v>
                </c:pt>
                <c:pt idx="3">
                  <c:v>0.16191234084231146</c:v>
                </c:pt>
                <c:pt idx="4">
                  <c:v>0.14569049951028404</c:v>
                </c:pt>
                <c:pt idx="5">
                  <c:v>0.19160137120470128</c:v>
                </c:pt>
                <c:pt idx="6">
                  <c:v>0.21207761998041136</c:v>
                </c:pt>
                <c:pt idx="7">
                  <c:v>0.11713393731635652</c:v>
                </c:pt>
                <c:pt idx="8">
                  <c:v>0.14709843290891284</c:v>
                </c:pt>
                <c:pt idx="9">
                  <c:v>0.21556684622918706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 Salary 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tx2">
                <a:lumMod val="25000"/>
                <a:lumOff val="75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4682735512964"/>
          <c:y val="0.19823136167060079"/>
          <c:w val="0.72951325771975051"/>
          <c:h val="0.66294416972495507"/>
        </c:manualLayout>
      </c:layout>
      <c:barChart>
        <c:barDir val="col"/>
        <c:grouping val="clustered"/>
        <c:varyColors val="0"/>
        <c:ser>
          <c:idx val="0"/>
          <c:order val="0"/>
          <c:tx>
            <c:strRef>
              <c:f>'Skill Salary Analysis'!$B$1</c:f>
              <c:strCache>
                <c:ptCount val="1"/>
                <c:pt idx="0">
                  <c:v>Median Salary</c:v>
                </c:pt>
              </c:strCache>
            </c:strRef>
          </c:tx>
          <c:spPr>
            <a:solidFill>
              <a:schemeClr val="accent1">
                <a:shade val="76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_("$"* #,##0_);_("$"* \(#,##0\);_("$"* "-"??_);_(@_)</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7"/>
            <c:spPr>
              <a:solidFill>
                <a:schemeClr val="tx2">
                  <a:lumMod val="25000"/>
                  <a:lumOff val="75000"/>
                </a:schemeClr>
              </a:solidFill>
              <a:ln w="9525">
                <a:solidFill>
                  <a:schemeClr val="accent1">
                    <a:tint val="77000"/>
                  </a:schemeClr>
                </a:solidFill>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layout>
            <c:manualLayout>
              <c:xMode val="edge"/>
              <c:yMode val="edge"/>
              <c:x val="2.9572197995036596E-2"/>
              <c:y val="0.360939770384281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layout>
            <c:manualLayout>
              <c:xMode val="edge"/>
              <c:yMode val="edge"/>
              <c:x val="0.94421697204060295"/>
              <c:y val="0.3811075311428522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
          <c:y val="8.7984001999750032E-3"/>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140016</xdr:colOff>
      <xdr:row>0</xdr:row>
      <xdr:rowOff>0</xdr:rowOff>
    </xdr:from>
    <xdr:to>
      <xdr:col>12</xdr:col>
      <xdr:colOff>53339</xdr:colOff>
      <xdr:row>17</xdr:row>
      <xdr:rowOff>76200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198120</xdr:colOff>
      <xdr:row>0</xdr:row>
      <xdr:rowOff>0</xdr:rowOff>
    </xdr:from>
    <xdr:to>
      <xdr:col>15</xdr:col>
      <xdr:colOff>198120</xdr:colOff>
      <xdr:row>17</xdr:row>
      <xdr:rowOff>76200</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41348A95-C49A-8246-0BD3-52220EDC2E3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9281160" y="0"/>
              <a:ext cx="1828800" cy="3208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89534</xdr:colOff>
      <xdr:row>0</xdr:row>
      <xdr:rowOff>13334</xdr:rowOff>
    </xdr:from>
    <xdr:to>
      <xdr:col>7</xdr:col>
      <xdr:colOff>129540</xdr:colOff>
      <xdr:row>14</xdr:row>
      <xdr:rowOff>68580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920615" y="13335"/>
              <a:ext cx="1810386" cy="2557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367030</xdr:colOff>
      <xdr:row>0</xdr:row>
      <xdr:rowOff>0</xdr:rowOff>
    </xdr:from>
    <xdr:to>
      <xdr:col>12</xdr:col>
      <xdr:colOff>548640</xdr:colOff>
      <xdr:row>17</xdr:row>
      <xdr:rowOff>106680</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087870" y="0"/>
              <a:ext cx="2010410" cy="3238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157480</xdr:colOff>
      <xdr:row>0</xdr:row>
      <xdr:rowOff>0</xdr:rowOff>
    </xdr:from>
    <xdr:to>
      <xdr:col>16</xdr:col>
      <xdr:colOff>190500</xdr:colOff>
      <xdr:row>17</xdr:row>
      <xdr:rowOff>83820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316720" y="0"/>
              <a:ext cx="1861820" cy="3215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135889</xdr:colOff>
      <xdr:row>0</xdr:row>
      <xdr:rowOff>0</xdr:rowOff>
    </xdr:from>
    <xdr:to>
      <xdr:col>9</xdr:col>
      <xdr:colOff>162559</xdr:colOff>
      <xdr:row>16</xdr:row>
      <xdr:rowOff>114300</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594360</xdr:colOff>
      <xdr:row>0</xdr:row>
      <xdr:rowOff>0</xdr:rowOff>
    </xdr:from>
    <xdr:to>
      <xdr:col>16</xdr:col>
      <xdr:colOff>220980</xdr:colOff>
      <xdr:row>17</xdr:row>
      <xdr:rowOff>106680</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235440" y="0"/>
              <a:ext cx="1828801" cy="2557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237807</xdr:colOff>
      <xdr:row>0</xdr:row>
      <xdr:rowOff>0</xdr:rowOff>
    </xdr:from>
    <xdr:to>
      <xdr:col>12</xdr:col>
      <xdr:colOff>365761</xdr:colOff>
      <xdr:row>18</xdr:row>
      <xdr:rowOff>167640</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396239</xdr:colOff>
      <xdr:row>0</xdr:row>
      <xdr:rowOff>0</xdr:rowOff>
    </xdr:from>
    <xdr:to>
      <xdr:col>20</xdr:col>
      <xdr:colOff>219074</xdr:colOff>
      <xdr:row>17</xdr:row>
      <xdr:rowOff>95250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7749FB21-427A-EAFC-AAA9-D09E63AB477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597639" y="0"/>
              <a:ext cx="2261235" cy="320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shee Inc" refreshedDate="45950.637755324075" backgroundQuery="1" createdVersion="8" refreshedVersion="8" minRefreshableVersion="3" recordCount="0" supportSubquery="1" supportAdvancedDrill="1" xr:uid="{172247AC-A513-4CB7-AA42-C4B341176BC5}">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2"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2" memberValueDatatype="130" unbalanced="0"/>
    <cacheHierarchy uniqueName="[data_jobs_all].[job_location]" caption="job_location" attribute="1" defaultMemberUniqueName="[data_jobs_all].[job_location].[All]" allUniqueName="[data_jobs_all].[job_location].[All]" dimensionUniqueName="[data_jobs_all]" displayFolder="" count="2" memberValueDatatype="130" unbalanced="0"/>
    <cacheHierarchy uniqueName="[data_jobs_all].[job_via]" caption="job_via" attribute="1" defaultMemberUniqueName="[data_jobs_all].[job_via].[All]" allUniqueName="[data_jobs_all].[job_via].[All]" dimensionUniqueName="[data_jobs_all]" displayFolder="" count="2"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2"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2" memberValueDatatype="11" unbalanced="0"/>
    <cacheHierarchy uniqueName="[data_jobs_all].[search_location]" caption="search_location" attribute="1" defaultMemberUniqueName="[data_jobs_all].[search_location].[All]" allUniqueName="[data_jobs_all].[search_location].[All]" dimensionUniqueName="[data_jobs_all]" displayFolder="" count="2"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2"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2" memberValueDatatype="7" unbalanced="0"/>
    <cacheHierarchy uniqueName="[data_jobs_all].[job_posted_month]" caption="job_posted_month" attribute="1" defaultMemberUniqueName="[data_jobs_all].[job_posted_month].[All]" allUniqueName="[data_jobs_all].[job_posted_month].[All]" dimensionUniqueName="[data_jobs_all]" displayFolder="" count="2"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2"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2"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2" memberValueDatatype="130" unbalanced="0"/>
    <cacheHierarchy uniqueName="[data_jobs_all].[salary_year_avg]" caption="salary_year_avg" attribute="1" defaultMemberUniqueName="[data_jobs_all].[salary_year_avg].[All]" allUniqueName="[data_jobs_all].[salary_year_avg].[All]" dimensionUniqueName="[data_jobs_all]" displayFolder="" count="2" memberValueDatatype="6" unbalanced="0"/>
    <cacheHierarchy uniqueName="[data_jobs_all].[salary_hour_avg]" caption="salary_hour_avg" attribute="1" defaultMemberUniqueName="[data_jobs_all].[salary_hour_avg].[All]" allUniqueName="[data_jobs_all].[salary_hour_avg].[All]" dimensionUniqueName="[data_jobs_all]" displayFolder="" count="2"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2" memberValueDatatype="6" unbalanced="0"/>
    <cacheHierarchy uniqueName="[data_jobs_all].[company_name]" caption="company_name" attribute="1" defaultMemberUniqueName="[data_jobs_all].[company_name].[All]" allUniqueName="[data_jobs_all].[company_name].[All]" dimensionUniqueName="[data_jobs_all]" displayFolder="" count="2" memberValueDatatype="130" unbalanced="0"/>
    <cacheHierarchy uniqueName="[data_jobs_all].[job_skills]" caption="job_skills" attribute="1" defaultMemberUniqueName="[data_jobs_all].[job_skills].[All]" allUniqueName="[data_jobs_all].[job_skills].[All]" dimensionUniqueName="[data_jobs_all]"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2"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shee Inc" refreshedDate="45950.637755787036"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shee Inc" refreshedDate="45950.63775613426" backgroundQuery="1" createdVersion="8" refreshedVersion="8" minRefreshableVersion="3" recordCount="0" supportSubquery="1" supportAdvancedDrill="1" xr:uid="{BD125FAA-1024-4D75-A86E-3628AFD4E9AD}">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caption="Median Salary" numFmtId="0" hierarchy="28" level="32767"/>
    <cacheField name="[Measures].[Skill Likelihood]" caption="Skill Likelihood" numFmtId="0" hierarchy="33"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2"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2" memberValueDatatype="130" unbalanced="0"/>
    <cacheHierarchy uniqueName="[data_jobs_all].[job_location]" caption="job_location" attribute="1" defaultMemberUniqueName="[data_jobs_all].[job_location].[All]" allUniqueName="[data_jobs_all].[job_location].[All]" dimensionUniqueName="[data_jobs_all]" displayFolder="" count="2" memberValueDatatype="130" unbalanced="0"/>
    <cacheHierarchy uniqueName="[data_jobs_all].[job_via]" caption="job_via" attribute="1" defaultMemberUniqueName="[data_jobs_all].[job_via].[All]" allUniqueName="[data_jobs_all].[job_via].[All]" dimensionUniqueName="[data_jobs_all]" displayFolder="" count="2"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2"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2" memberValueDatatype="11" unbalanced="0"/>
    <cacheHierarchy uniqueName="[data_jobs_all].[search_location]" caption="search_location" attribute="1" defaultMemberUniqueName="[data_jobs_all].[search_location].[All]" allUniqueName="[data_jobs_all].[search_location].[All]" dimensionUniqueName="[data_jobs_all]" displayFolder="" count="2"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2"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2" memberValueDatatype="7" unbalanced="0"/>
    <cacheHierarchy uniqueName="[data_jobs_all].[job_posted_month]" caption="job_posted_month" attribute="1" defaultMemberUniqueName="[data_jobs_all].[job_posted_month].[All]" allUniqueName="[data_jobs_all].[job_posted_month].[All]" dimensionUniqueName="[data_jobs_all]" displayFolder="" count="2"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2"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2"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2" memberValueDatatype="130" unbalanced="0"/>
    <cacheHierarchy uniqueName="[data_jobs_all].[salary_year_avg]" caption="salary_year_avg" attribute="1" defaultMemberUniqueName="[data_jobs_all].[salary_year_avg].[All]" allUniqueName="[data_jobs_all].[salary_year_avg].[All]" dimensionUniqueName="[data_jobs_all]" displayFolder="" count="2" memberValueDatatype="6" unbalanced="0"/>
    <cacheHierarchy uniqueName="[data_jobs_all].[salary_hour_avg]" caption="salary_hour_avg" attribute="1" defaultMemberUniqueName="[data_jobs_all].[salary_hour_avg].[All]" allUniqueName="[data_jobs_all].[salary_hour_avg].[All]" dimensionUniqueName="[data_jobs_all]" displayFolder="" count="2"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2" memberValueDatatype="6" unbalanced="0"/>
    <cacheHierarchy uniqueName="[data_jobs_all].[company_name]" caption="company_name" attribute="1" defaultMemberUniqueName="[data_jobs_all].[company_name].[All]" allUniqueName="[data_jobs_all].[company_name].[All]" dimensionUniqueName="[data_jobs_all]" displayFolder="" count="2" memberValueDatatype="130" unbalanced="0"/>
    <cacheHierarchy uniqueName="[data_jobs_all].[job_skills]" caption="job_skills" attribute="1" defaultMemberUniqueName="[data_jobs_all].[job_skills].[All]" allUniqueName="[data_jobs_all].[job_skills].[All]" dimensionUniqueName="[data_jobs_all]"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2"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shee Inc" refreshedDate="45950.637756597222"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3"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97"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14">
    <format dxfId="61">
      <pivotArea outline="0" collapsedLevelsAreSubtotals="1" fieldPosition="0"/>
    </format>
    <format dxfId="60">
      <pivotArea outline="0" collapsedLevelsAreSubtotals="1" fieldPosition="0">
        <references count="1">
          <reference field="4294967294" count="1" selected="0">
            <x v="1"/>
          </reference>
        </references>
      </pivotArea>
    </format>
    <format dxfId="59">
      <pivotArea outline="0" collapsedLevelsAreSubtotals="1" fieldPosition="0">
        <references count="1">
          <reference field="4294967294" count="1" selected="0">
            <x v="0"/>
          </reference>
        </references>
      </pivotArea>
    </format>
    <format dxfId="58">
      <pivotArea field="0" type="button" dataOnly="0" labelOnly="1" outline="0" axis="axisRow" fieldPosition="0"/>
    </format>
    <format dxfId="57">
      <pivotArea dataOnly="0" labelOnly="1" fieldPosition="0">
        <references count="1">
          <reference field="0" count="0"/>
        </references>
      </pivotArea>
    </format>
    <format dxfId="56">
      <pivotArea dataOnly="0" labelOnly="1" grandRow="1" outline="0" fieldPosition="0"/>
    </format>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fieldPosition="0">
        <references count="1">
          <reference field="4294967294" count="2">
            <x v="0"/>
            <x v="1"/>
          </reference>
        </references>
      </pivotArea>
    </format>
    <format dxfId="49">
      <pivotArea grandRow="1" outline="0" collapsedLevelsAreSubtotals="1" fieldPosition="0"/>
    </format>
    <format dxfId="48">
      <pivotArea dataOnly="0" labelOnly="1" grandRow="1" outline="0" fieldPosition="0"/>
    </format>
  </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00"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rowHeaderCaption="Job Title">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formats count="12">
    <format dxfId="47">
      <pivotArea type="all" dataOnly="0" outline="0" fieldPosition="0"/>
    </format>
    <format dxfId="46">
      <pivotArea outline="0" collapsedLevelsAreSubtotals="1" fieldPosition="0"/>
    </format>
    <format dxfId="45">
      <pivotArea field="0" type="button" dataOnly="0" labelOnly="1" outline="0" axis="axisRow" fieldPosition="0"/>
    </format>
    <format dxfId="44">
      <pivotArea dataOnly="0" labelOnly="1" fieldPosition="0">
        <references count="1">
          <reference field="0" count="0"/>
        </references>
      </pivotArea>
    </format>
    <format dxfId="43">
      <pivotArea dataOnly="0" labelOnly="1" grandRow="1" outline="0" fieldPosition="0"/>
    </format>
    <format dxfId="42">
      <pivotArea dataOnly="0" labelOnly="1" outline="0" fieldPosition="0">
        <references count="1">
          <reference field="4294967294" count="3">
            <x v="0"/>
            <x v="1"/>
            <x v="2"/>
          </reference>
        </references>
      </pivotArea>
    </format>
    <format dxfId="41">
      <pivotArea field="0" type="button" dataOnly="0" labelOnly="1" outline="0" axis="axisRow" fieldPosition="0"/>
    </format>
    <format dxfId="40">
      <pivotArea dataOnly="0" labelOnly="1" fieldPosition="0">
        <references count="1">
          <reference field="0" count="0"/>
        </references>
      </pivotArea>
    </format>
    <format dxfId="39">
      <pivotArea dataOnly="0" labelOnly="1" grandRow="1" outline="0" fieldPosition="0"/>
    </format>
    <format dxfId="38">
      <pivotArea grandRow="1" outline="0" collapsedLevelsAreSubtotals="1" fieldPosition="0"/>
    </format>
    <format dxfId="37">
      <pivotArea dataOnly="0" labelOnly="1" grandRow="1" outline="0" fieldPosition="0"/>
    </format>
    <format dxfId="36">
      <pivotArea dataOnly="0" labelOnly="1" outline="0" fieldPosition="0">
        <references count="1">
          <reference field="4294967294" count="3">
            <x v="0"/>
            <x v="1"/>
            <x v="2"/>
          </reference>
        </references>
      </pivotArea>
    </format>
  </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06"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rowHeaderCaption="Skiils">
  <location ref="A1:B12" firstHeaderRow="1" firstDataRow="1" firstDataCol="1"/>
  <pivotFields count="3">
    <pivotField axis="axisRow" allDrilled="1" subtotalTop="0" showAll="0" measureFilter="1" defaultSubtotal="0" defaultAttributeDrillState="1">
      <items count="10">
        <item x="4"/>
        <item x="8"/>
        <item x="0"/>
        <item x="7"/>
        <item x="1"/>
        <item x="2"/>
        <item x="5"/>
        <item x="3"/>
        <item x="6"/>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1" subtotal="count" baseField="0" baseItem="0" numFmtId="9"/>
  </dataFields>
  <formats count="12">
    <format dxfId="35">
      <pivotArea outline="0" collapsedLevelsAreSubtotals="1" fieldPosition="0"/>
    </format>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outline="0" axis="axisValues" fieldPosition="0"/>
    </format>
    <format dxfId="28">
      <pivotArea grandRow="1" outline="0" collapsedLevelsAreSubtotals="1" fieldPosition="0"/>
    </format>
    <format dxfId="27">
      <pivotArea dataOnly="0" labelOnly="1" grandRow="1" outline="0" fieldPosition="0"/>
    </format>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grandRow="1" outline="0"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03"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9" rowHeaderCaption="Skills">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numFmtId="166"/>
    <dataField fld="2" subtotal="count" baseField="0" baseItem="0" numFmtId="9"/>
  </dataFields>
  <formats count="24">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0"/>
          </reference>
        </references>
      </pivotArea>
    </format>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fieldPosition="0">
        <references count="1">
          <reference field="0" count="0"/>
        </references>
      </pivotArea>
    </format>
    <format dxfId="17">
      <pivotArea dataOnly="0" labelOnly="1" outline="0" fieldPosition="0">
        <references count="1">
          <reference field="4294967294" count="2">
            <x v="0"/>
            <x v="1"/>
          </reference>
        </references>
      </pivotArea>
    </format>
    <format dxfId="16">
      <pivotArea grandRow="1" outline="0" collapsedLevelsAreSubtotals="1" fieldPosition="0"/>
    </format>
    <format dxfId="15">
      <pivotArea dataOnly="0" labelOnly="1" grandRow="1" outline="0" fieldPosition="0"/>
    </format>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outline="0" fieldPosition="0">
        <references count="1">
          <reference field="4294967294" count="2">
            <x v="0"/>
            <x v="1"/>
          </reference>
        </references>
      </pivotArea>
    </format>
    <format dxfId="8">
      <pivotArea grandRow="1" outline="0" collapsedLevelsAreSubtotals="1" fieldPosition="0"/>
    </format>
    <format dxfId="7">
      <pivotArea dataOnly="0" labelOnly="1" grandRow="1" outline="0" fieldPosition="0"/>
    </format>
    <format dxfId="6">
      <pivotArea field="0" type="button" dataOnly="0" labelOnly="1" outline="0" axis="axisRow" fieldPosition="0"/>
    </format>
    <format dxfId="5">
      <pivotArea dataOnly="0" labelOnly="1" fieldPosition="0">
        <references count="1">
          <reference field="0" count="0"/>
        </references>
      </pivotArea>
    </format>
    <format dxfId="4">
      <pivotArea dataOnly="0" labelOnly="1" grandRow="1" outline="0" fieldPosition="0"/>
    </format>
    <format dxfId="3">
      <pivotArea field="0" type="button" dataOnly="0" labelOnly="1" outline="0" axis="axisRow" fieldPosition="0"/>
    </format>
    <format dxfId="2">
      <pivotArea dataOnly="0" labelOnly="1" outline="0" fieldPosition="0">
        <references count="1">
          <reference field="4294967294" count="2">
            <x v="0"/>
            <x v="1"/>
          </reference>
        </references>
      </pivotArea>
    </format>
    <format dxfId="1">
      <pivotArea field="0" type="button" dataOnly="0" labelOnly="1" outline="0" axis="axisRow" fieldPosition="0"/>
    </format>
    <format dxfId="0">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 tabId="18"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nd="1"/>
              <i n="[data_jobs_all].[job_country].&amp;[Cameroon]" c="Cameroon" nd="1"/>
              <i n="[data_jobs_all].[job_country].&amp;[Gambia]" c="Gambia"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2" xr10:uid="{DDB04CE0-B75A-4B71-B8D3-0BD2B92328EB}" sourceName="[data_jobs_all].[job_country]">
  <pivotTables>
    <pivotTable tabId="15" name="PivotTable1"/>
    <pivotTable tabId="17" name="PivotTable1"/>
    <pivotTable tabId="18" name="PivotTable2"/>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60A65C6-99CF-4E96-9498-7BFBAC3C00C5}" cache="Slicer_job_country2" caption="job_country" level="1"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A4A07F2-24C6-42E4-A04C-CE9B239F746E}" cache="Slicer_job_country2" caption="Country" startItem="69" level="1" style="SlicerStyleDark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Dark1" rowHeight="254000"/>
  <slicer name="job_country" xr10:uid="{C59AF534-943A-47F8-AB5C-B819F714C923}" cache="Slicer_job_country" caption="Country" level="1" style="SlicerStyleDark1" rowHeight="25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 caption="Job Title" level="1" style="SlicerStyleDark1" rowHeight="251883"/>
  <slicer name="job_country 2" xr10:uid="{17FEA996-62F6-4EFD-901A-F7FB539F438D}" cache="Slicer_job_country2" caption="job_country" level="1" style="SlicerStyleDark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opLeftCell="E1" workbookViewId="0">
      <selection activeCell="S11" sqref="S11"/>
    </sheetView>
  </sheetViews>
  <sheetFormatPr defaultRowHeight="14.4" x14ac:dyDescent="0.3"/>
  <cols>
    <col min="1" max="1" width="22.77734375" bestFit="1" customWidth="1"/>
    <col min="2" max="2" width="12.6640625" bestFit="1" customWidth="1"/>
    <col min="3" max="3" width="11.88671875" bestFit="1" customWidth="1"/>
    <col min="4" max="5" width="11.44140625" bestFit="1" customWidth="1"/>
  </cols>
  <sheetData>
    <row r="1" spans="1:7" ht="15" thickBot="1" x14ac:dyDescent="0.35">
      <c r="A1" s="8" t="s">
        <v>24</v>
      </c>
      <c r="B1" s="14" t="s">
        <v>18</v>
      </c>
      <c r="C1" s="11" t="s">
        <v>17</v>
      </c>
      <c r="F1" t="str" cm="1">
        <f t="array" ref="F1:G1">B1:C1</f>
        <v>Median Salary</v>
      </c>
      <c r="G1" t="str">
        <v>Skills Per Job</v>
      </c>
    </row>
    <row r="2" spans="1:7" x14ac:dyDescent="0.3">
      <c r="A2" s="9" t="s">
        <v>0</v>
      </c>
      <c r="B2" s="15">
        <v>155000</v>
      </c>
      <c r="C2" s="36">
        <v>5.2608262817322053</v>
      </c>
      <c r="E2" t="str" cm="1">
        <f t="array" ref="E2:G11">A2:C11</f>
        <v>Senior Data Scientist</v>
      </c>
      <c r="F2">
        <v>155000</v>
      </c>
      <c r="G2">
        <v>5.2608262817322053</v>
      </c>
    </row>
    <row r="3" spans="1:7" x14ac:dyDescent="0.3">
      <c r="A3" s="3" t="s">
        <v>5</v>
      </c>
      <c r="B3" s="37">
        <v>147500</v>
      </c>
      <c r="C3" s="28">
        <v>8.1405163853028792</v>
      </c>
      <c r="E3" t="str">
        <v>Senior Data Engineer</v>
      </c>
      <c r="F3">
        <v>147500</v>
      </c>
      <c r="G3">
        <v>8.1405163853028792</v>
      </c>
    </row>
    <row r="4" spans="1:7" x14ac:dyDescent="0.3">
      <c r="A4" s="3" t="s">
        <v>4</v>
      </c>
      <c r="B4" s="37">
        <v>127500</v>
      </c>
      <c r="C4" s="28">
        <v>4.9271336080047083</v>
      </c>
      <c r="E4" t="str">
        <v>Data Scientist</v>
      </c>
      <c r="F4">
        <v>127500</v>
      </c>
      <c r="G4">
        <v>4.9271336080047083</v>
      </c>
    </row>
    <row r="5" spans="1:7" x14ac:dyDescent="0.3">
      <c r="A5" s="3" t="s">
        <v>1</v>
      </c>
      <c r="B5" s="37">
        <v>125000</v>
      </c>
      <c r="C5" s="28">
        <v>6.961963732861566</v>
      </c>
      <c r="E5" t="str">
        <v>Data Engineer</v>
      </c>
      <c r="F5">
        <v>125000</v>
      </c>
      <c r="G5">
        <v>6.961963732861566</v>
      </c>
    </row>
    <row r="6" spans="1:7" x14ac:dyDescent="0.3">
      <c r="A6" s="3" t="s">
        <v>2</v>
      </c>
      <c r="B6" s="37">
        <v>111175</v>
      </c>
      <c r="C6" s="28">
        <v>4.3544474393531001</v>
      </c>
      <c r="E6" t="str">
        <v>Senior Data Analyst</v>
      </c>
      <c r="F6">
        <v>111175</v>
      </c>
      <c r="G6">
        <v>4.3544474393531001</v>
      </c>
    </row>
    <row r="7" spans="1:7" x14ac:dyDescent="0.3">
      <c r="A7" s="3" t="s">
        <v>3</v>
      </c>
      <c r="B7" s="37">
        <v>107550</v>
      </c>
      <c r="C7" s="28">
        <v>5.2834138486312403</v>
      </c>
      <c r="E7" t="str">
        <v>Machine Learning Engineer</v>
      </c>
      <c r="F7">
        <v>107550</v>
      </c>
      <c r="G7">
        <v>5.2834138486312403</v>
      </c>
    </row>
    <row r="8" spans="1:7" x14ac:dyDescent="0.3">
      <c r="A8" s="3" t="s">
        <v>7</v>
      </c>
      <c r="B8" s="37">
        <v>99150</v>
      </c>
      <c r="C8" s="28">
        <v>5.5445026178010473</v>
      </c>
      <c r="E8" t="str">
        <v>Software Engineer</v>
      </c>
      <c r="F8">
        <v>99150</v>
      </c>
      <c r="G8">
        <v>5.5445026178010473</v>
      </c>
    </row>
    <row r="9" spans="1:7" x14ac:dyDescent="0.3">
      <c r="A9" s="3" t="s">
        <v>6</v>
      </c>
      <c r="B9" s="37">
        <v>90000</v>
      </c>
      <c r="C9" s="28">
        <v>3.600978555069748</v>
      </c>
      <c r="E9" t="str">
        <v>Data Analyst</v>
      </c>
      <c r="F9">
        <v>90000</v>
      </c>
      <c r="G9">
        <v>3.600978555069748</v>
      </c>
    </row>
    <row r="10" spans="1:7" x14ac:dyDescent="0.3">
      <c r="A10" s="3" t="s">
        <v>9</v>
      </c>
      <c r="B10" s="37">
        <v>90000</v>
      </c>
      <c r="C10" s="28">
        <v>4.8023255813953485</v>
      </c>
      <c r="E10" t="str">
        <v>Cloud Engineer</v>
      </c>
      <c r="F10">
        <v>90000</v>
      </c>
      <c r="G10">
        <v>4.8023255813953485</v>
      </c>
    </row>
    <row r="11" spans="1:7" ht="15" thickBot="1" x14ac:dyDescent="0.35">
      <c r="A11" s="4" t="s">
        <v>8</v>
      </c>
      <c r="B11" s="37">
        <v>85000</v>
      </c>
      <c r="C11" s="28">
        <v>3.2997002997002998</v>
      </c>
      <c r="E11" t="str">
        <v>Business Analyst</v>
      </c>
      <c r="F11">
        <v>85000</v>
      </c>
      <c r="G11">
        <v>3.2997002997002998</v>
      </c>
    </row>
    <row r="12" spans="1:7" ht="15" thickBot="1" x14ac:dyDescent="0.35">
      <c r="A12" s="10" t="s">
        <v>10</v>
      </c>
      <c r="B12" s="12">
        <v>115000</v>
      </c>
      <c r="C12" s="29">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I5" sqref="I5"/>
    </sheetView>
  </sheetViews>
  <sheetFormatPr defaultRowHeight="14.4" x14ac:dyDescent="0.3"/>
  <cols>
    <col min="1" max="1" width="22.77734375" bestFit="1" customWidth="1"/>
    <col min="2" max="2" width="15.44140625" bestFit="1" customWidth="1"/>
    <col min="3" max="3" width="19.5546875" bestFit="1" customWidth="1"/>
    <col min="4" max="4" width="12.6640625" bestFit="1" customWidth="1"/>
    <col min="5" max="5" width="10.33203125" bestFit="1" customWidth="1"/>
  </cols>
  <sheetData>
    <row r="1" spans="1:4" ht="15" thickBot="1" x14ac:dyDescent="0.35">
      <c r="A1" s="8" t="s">
        <v>24</v>
      </c>
      <c r="B1" s="17" t="s">
        <v>19</v>
      </c>
      <c r="C1" s="35" t="s">
        <v>20</v>
      </c>
      <c r="D1" s="18" t="s">
        <v>18</v>
      </c>
    </row>
    <row r="2" spans="1:4" x14ac:dyDescent="0.3">
      <c r="A2" s="9" t="s">
        <v>0</v>
      </c>
      <c r="B2" s="30">
        <v>155000</v>
      </c>
      <c r="C2" s="31">
        <v>155000</v>
      </c>
      <c r="D2" s="32">
        <v>155000</v>
      </c>
    </row>
    <row r="3" spans="1:4" x14ac:dyDescent="0.3">
      <c r="A3" s="3" t="s">
        <v>5</v>
      </c>
      <c r="B3" s="33">
        <v>150000</v>
      </c>
      <c r="C3" s="38">
        <v>147500</v>
      </c>
      <c r="D3" s="1">
        <v>147500</v>
      </c>
    </row>
    <row r="4" spans="1:4" x14ac:dyDescent="0.3">
      <c r="A4" s="3" t="s">
        <v>4</v>
      </c>
      <c r="B4" s="33">
        <v>130000</v>
      </c>
      <c r="C4" s="38">
        <v>119550</v>
      </c>
      <c r="D4" s="1">
        <v>127500</v>
      </c>
    </row>
    <row r="5" spans="1:4" x14ac:dyDescent="0.3">
      <c r="A5" s="3" t="s">
        <v>1</v>
      </c>
      <c r="B5" s="33">
        <v>125000</v>
      </c>
      <c r="C5" s="38">
        <v>123500</v>
      </c>
      <c r="D5" s="1">
        <v>125000</v>
      </c>
    </row>
    <row r="6" spans="1:4" x14ac:dyDescent="0.3">
      <c r="A6" s="3" t="s">
        <v>2</v>
      </c>
      <c r="B6" s="33">
        <v>110000</v>
      </c>
      <c r="C6" s="38">
        <v>111175</v>
      </c>
      <c r="D6" s="1">
        <v>111175</v>
      </c>
    </row>
    <row r="7" spans="1:4" x14ac:dyDescent="0.3">
      <c r="A7" s="3" t="s">
        <v>3</v>
      </c>
      <c r="B7" s="33">
        <v>150000</v>
      </c>
      <c r="C7" s="38">
        <v>101029</v>
      </c>
      <c r="D7" s="1">
        <v>107550</v>
      </c>
    </row>
    <row r="8" spans="1:4" x14ac:dyDescent="0.3">
      <c r="A8" s="3" t="s">
        <v>7</v>
      </c>
      <c r="B8" s="33">
        <v>125000</v>
      </c>
      <c r="C8" s="38">
        <v>89100</v>
      </c>
      <c r="D8" s="1">
        <v>99150</v>
      </c>
    </row>
    <row r="9" spans="1:4" x14ac:dyDescent="0.3">
      <c r="A9" s="3" t="s">
        <v>6</v>
      </c>
      <c r="B9" s="33">
        <v>90000</v>
      </c>
      <c r="C9" s="38">
        <v>90000</v>
      </c>
      <c r="D9" s="1">
        <v>90000</v>
      </c>
    </row>
    <row r="10" spans="1:4" x14ac:dyDescent="0.3">
      <c r="A10" s="3" t="s">
        <v>9</v>
      </c>
      <c r="B10" s="33">
        <v>115000</v>
      </c>
      <c r="C10" s="38">
        <v>89100</v>
      </c>
      <c r="D10" s="1">
        <v>90000</v>
      </c>
    </row>
    <row r="11" spans="1:4" ht="15" thickBot="1" x14ac:dyDescent="0.35">
      <c r="A11" s="4" t="s">
        <v>8</v>
      </c>
      <c r="B11" s="33">
        <v>90000</v>
      </c>
      <c r="C11" s="38">
        <v>75000</v>
      </c>
      <c r="D11" s="1">
        <v>85000</v>
      </c>
    </row>
    <row r="12" spans="1:4" ht="15" thickBot="1" x14ac:dyDescent="0.35">
      <c r="A12" s="10" t="s">
        <v>10</v>
      </c>
      <c r="B12" s="34">
        <v>118940</v>
      </c>
      <c r="C12" s="26">
        <v>111175</v>
      </c>
      <c r="D12" s="27">
        <v>115000</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topLeftCell="B1" workbookViewId="0">
      <selection activeCell="I25" sqref="I25"/>
    </sheetView>
  </sheetViews>
  <sheetFormatPr defaultRowHeight="14.4" x14ac:dyDescent="0.3"/>
  <cols>
    <col min="1" max="1" width="10.5546875" bestFit="1" customWidth="1"/>
    <col min="2" max="2" width="13.88671875" bestFit="1" customWidth="1"/>
    <col min="3" max="3" width="20.21875" bestFit="1" customWidth="1"/>
  </cols>
  <sheetData>
    <row r="1" spans="1:2" ht="15" thickBot="1" x14ac:dyDescent="0.35">
      <c r="A1" s="8" t="s">
        <v>23</v>
      </c>
      <c r="B1" s="24" t="s">
        <v>21</v>
      </c>
    </row>
    <row r="2" spans="1:2" x14ac:dyDescent="0.3">
      <c r="A2" s="9" t="s">
        <v>12</v>
      </c>
      <c r="B2" s="22">
        <v>0.54141160626836438</v>
      </c>
    </row>
    <row r="3" spans="1:2" x14ac:dyDescent="0.3">
      <c r="A3" s="3" t="s">
        <v>11</v>
      </c>
      <c r="B3" s="23">
        <v>0.56623408423114596</v>
      </c>
    </row>
    <row r="4" spans="1:2" x14ac:dyDescent="0.3">
      <c r="A4" s="3" t="s">
        <v>25</v>
      </c>
      <c r="B4" s="23">
        <v>0.20947600391772772</v>
      </c>
    </row>
    <row r="5" spans="1:2" x14ac:dyDescent="0.3">
      <c r="A5" s="3" t="s">
        <v>28</v>
      </c>
      <c r="B5" s="23">
        <v>0.16191234084231146</v>
      </c>
    </row>
    <row r="6" spans="1:2" x14ac:dyDescent="0.3">
      <c r="A6" s="3" t="s">
        <v>26</v>
      </c>
      <c r="B6" s="23">
        <v>0.14569049951028404</v>
      </c>
    </row>
    <row r="7" spans="1:2" x14ac:dyDescent="0.3">
      <c r="A7" s="3" t="s">
        <v>15</v>
      </c>
      <c r="B7" s="23">
        <v>0.19160137120470128</v>
      </c>
    </row>
    <row r="8" spans="1:2" x14ac:dyDescent="0.3">
      <c r="A8" s="3" t="s">
        <v>14</v>
      </c>
      <c r="B8" s="23">
        <v>0.21207761998041136</v>
      </c>
    </row>
    <row r="9" spans="1:2" x14ac:dyDescent="0.3">
      <c r="A9" s="3" t="s">
        <v>27</v>
      </c>
      <c r="B9" s="23">
        <v>0.11713393731635652</v>
      </c>
    </row>
    <row r="10" spans="1:2" x14ac:dyDescent="0.3">
      <c r="A10" s="3" t="s">
        <v>16</v>
      </c>
      <c r="B10" s="23">
        <v>0.14709843290891284</v>
      </c>
    </row>
    <row r="11" spans="1:2" ht="15" thickBot="1" x14ac:dyDescent="0.35">
      <c r="A11" s="4" t="s">
        <v>13</v>
      </c>
      <c r="B11" s="23">
        <v>0.21556684622918706</v>
      </c>
    </row>
    <row r="12" spans="1:2" ht="15" thickBot="1" x14ac:dyDescent="0.35">
      <c r="A12" s="10" t="s">
        <v>10</v>
      </c>
      <c r="B12" s="2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1:C12"/>
  <sheetViews>
    <sheetView tabSelected="1" zoomScale="80" zoomScaleNormal="80" workbookViewId="0">
      <selection activeCell="S21" sqref="S21"/>
    </sheetView>
  </sheetViews>
  <sheetFormatPr defaultRowHeight="14.4" x14ac:dyDescent="0.3"/>
  <cols>
    <col min="1" max="1" width="11.21875" bestFit="1" customWidth="1"/>
    <col min="2" max="2" width="13.21875" bestFit="1" customWidth="1"/>
    <col min="3" max="3" width="14.44140625" bestFit="1" customWidth="1"/>
    <col min="4" max="5" width="13.33203125" bestFit="1" customWidth="1"/>
  </cols>
  <sheetData>
    <row r="1" spans="1:3" ht="15" thickBot="1" x14ac:dyDescent="0.35">
      <c r="A1" s="19" t="s">
        <v>22</v>
      </c>
      <c r="B1" s="20" t="s">
        <v>18</v>
      </c>
      <c r="C1" s="21" t="s">
        <v>21</v>
      </c>
    </row>
    <row r="2" spans="1:3" x14ac:dyDescent="0.3">
      <c r="A2" s="9" t="s">
        <v>28</v>
      </c>
      <c r="B2" s="5">
        <v>140000</v>
      </c>
      <c r="C2" s="6">
        <v>0.16191234084231146</v>
      </c>
    </row>
    <row r="3" spans="1:3" x14ac:dyDescent="0.3">
      <c r="A3" s="3" t="s">
        <v>25</v>
      </c>
      <c r="B3" s="7">
        <v>135000</v>
      </c>
      <c r="C3" s="2">
        <v>0.20947600391772772</v>
      </c>
    </row>
    <row r="4" spans="1:3" x14ac:dyDescent="0.3">
      <c r="A4" s="3" t="s">
        <v>27</v>
      </c>
      <c r="B4" s="7">
        <v>134241</v>
      </c>
      <c r="C4" s="2">
        <v>0.11713393731635652</v>
      </c>
    </row>
    <row r="5" spans="1:3" x14ac:dyDescent="0.3">
      <c r="A5" s="3" t="s">
        <v>26</v>
      </c>
      <c r="B5" s="7">
        <v>125000</v>
      </c>
      <c r="C5" s="2">
        <v>0.14569049951028404</v>
      </c>
    </row>
    <row r="6" spans="1:3" x14ac:dyDescent="0.3">
      <c r="A6" s="3" t="s">
        <v>12</v>
      </c>
      <c r="B6" s="7">
        <v>125000</v>
      </c>
      <c r="C6" s="2">
        <v>0.54141160626836438</v>
      </c>
    </row>
    <row r="7" spans="1:3" x14ac:dyDescent="0.3">
      <c r="A7" s="3" t="s">
        <v>11</v>
      </c>
      <c r="B7" s="7">
        <v>120000</v>
      </c>
      <c r="C7" s="2">
        <v>0.56623408423114596</v>
      </c>
    </row>
    <row r="8" spans="1:3" x14ac:dyDescent="0.3">
      <c r="A8" s="3" t="s">
        <v>14</v>
      </c>
      <c r="B8" s="7">
        <v>119550</v>
      </c>
      <c r="C8" s="2">
        <v>0.21207761998041136</v>
      </c>
    </row>
    <row r="9" spans="1:3" x14ac:dyDescent="0.3">
      <c r="A9" s="3" t="s">
        <v>13</v>
      </c>
      <c r="B9" s="7">
        <v>111175</v>
      </c>
      <c r="C9" s="2">
        <v>0.21556684622918706</v>
      </c>
    </row>
    <row r="10" spans="1:3" x14ac:dyDescent="0.3">
      <c r="A10" s="3" t="s">
        <v>16</v>
      </c>
      <c r="B10" s="7">
        <v>110000</v>
      </c>
      <c r="C10" s="2">
        <v>0.14709843290891284</v>
      </c>
    </row>
    <row r="11" spans="1:3" ht="15" thickBot="1" x14ac:dyDescent="0.35">
      <c r="A11" s="4" t="s">
        <v>15</v>
      </c>
      <c r="B11" s="7">
        <v>92500</v>
      </c>
      <c r="C11" s="2">
        <v>0.19160137120470128</v>
      </c>
    </row>
    <row r="12" spans="1:3" ht="15" thickBot="1" x14ac:dyDescent="0.35">
      <c r="A12" s="10" t="s">
        <v>10</v>
      </c>
      <c r="B12" s="16">
        <v>117500</v>
      </c>
      <c r="C12" s="13">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BD13A7E-DF88-45B8-8E65-0C9E51F2A867}">
  <ds:schemaRefs/>
</ds:datastoreItem>
</file>

<file path=customXml/itemProps2.xml><?xml version="1.0" encoding="utf-8"?>
<ds:datastoreItem xmlns:ds="http://schemas.openxmlformats.org/officeDocument/2006/customXml" ds:itemID="{0F1DB0CC-0D77-49E9-A316-FB9D4ECF4318}">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2FDEE6EE-D7F0-48C0-A6E0-6730B0C72FE6}">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6F53D18E-F087-467A-9FD9-EA3E473A7A68}">
  <ds:schemaRefs/>
</ds:datastoreItem>
</file>

<file path=customXml/itemProps7.xml><?xml version="1.0" encoding="utf-8"?>
<ds:datastoreItem xmlns:ds="http://schemas.openxmlformats.org/officeDocument/2006/customXml" ds:itemID="{4826D28F-7349-4C79-BB70-88630847A000}">
  <ds:schemaRefs/>
</ds:datastoreItem>
</file>

<file path=customXml/itemProps8.xml><?xml version="1.0" encoding="utf-8"?>
<ds:datastoreItem xmlns:ds="http://schemas.openxmlformats.org/officeDocument/2006/customXml" ds:itemID="{015AD41E-DC2B-4E9E-A399-0303D974CD3A}">
  <ds:schemaRefs/>
</ds:datastoreItem>
</file>

<file path=customXml/itemProps9.xml><?xml version="1.0" encoding="utf-8"?>
<ds:datastoreItem xmlns:ds="http://schemas.openxmlformats.org/officeDocument/2006/customXml" ds:itemID="{FE200283-3B6D-4823-A785-41BA129193C3}">
  <ds:schemaRefs/>
</ds:datastoreItem>
</file>

<file path=customXml/itemProps10.xml><?xml version="1.0" encoding="utf-8"?>
<ds:datastoreItem xmlns:ds="http://schemas.openxmlformats.org/officeDocument/2006/customXml" ds:itemID="{9E9643F4-4839-4BC5-9305-0A7B5A6D1F68}">
  <ds:schemaRefs/>
</ds:datastoreItem>
</file>

<file path=customXml/itemProps11.xml><?xml version="1.0" encoding="utf-8"?>
<ds:datastoreItem xmlns:ds="http://schemas.openxmlformats.org/officeDocument/2006/customXml" ds:itemID="{73434792-C507-4D7B-A81E-79EC6B781AAC}">
  <ds:schemaRefs/>
</ds:datastoreItem>
</file>

<file path=customXml/itemProps12.xml><?xml version="1.0" encoding="utf-8"?>
<ds:datastoreItem xmlns:ds="http://schemas.openxmlformats.org/officeDocument/2006/customXml" ds:itemID="{3C0D31B9-03F0-4A6F-896B-69E010325E61}">
  <ds:schemaRefs/>
</ds:datastoreItem>
</file>

<file path=customXml/itemProps13.xml><?xml version="1.0" encoding="utf-8"?>
<ds:datastoreItem xmlns:ds="http://schemas.openxmlformats.org/officeDocument/2006/customXml" ds:itemID="{8EB49278-3D1C-4982-AAE3-0E9174FB6034}">
  <ds:schemaRefs/>
</ds:datastoreItem>
</file>

<file path=customXml/itemProps14.xml><?xml version="1.0" encoding="utf-8"?>
<ds:datastoreItem xmlns:ds="http://schemas.openxmlformats.org/officeDocument/2006/customXml" ds:itemID="{BE3FA137-4996-4406-B01A-C83546751D6F}">
  <ds:schemaRefs/>
</ds:datastoreItem>
</file>

<file path=customXml/itemProps15.xml><?xml version="1.0" encoding="utf-8"?>
<ds:datastoreItem xmlns:ds="http://schemas.openxmlformats.org/officeDocument/2006/customXml" ds:itemID="{830D987B-FEC4-4589-B4FB-CBB83C978CA3}">
  <ds:schemaRefs/>
</ds:datastoreItem>
</file>

<file path=customXml/itemProps16.xml><?xml version="1.0" encoding="utf-8"?>
<ds:datastoreItem xmlns:ds="http://schemas.openxmlformats.org/officeDocument/2006/customXml" ds:itemID="{AD038328-33AE-44FB-BDEB-9CB5188B52B8}">
  <ds:schemaRefs/>
</ds:datastoreItem>
</file>

<file path=customXml/itemProps17.xml><?xml version="1.0" encoding="utf-8"?>
<ds:datastoreItem xmlns:ds="http://schemas.openxmlformats.org/officeDocument/2006/customXml" ds:itemID="{54EBDA10-54FE-41B5-A6E8-A93F2532175D}">
  <ds:schemaRefs/>
</ds:datastoreItem>
</file>

<file path=customXml/itemProps18.xml><?xml version="1.0" encoding="utf-8"?>
<ds:datastoreItem xmlns:ds="http://schemas.openxmlformats.org/officeDocument/2006/customXml" ds:itemID="{EF259865-A391-4046-93FC-D3890006A492}">
  <ds:schemaRefs/>
</ds:datastoreItem>
</file>

<file path=customXml/itemProps19.xml><?xml version="1.0" encoding="utf-8"?>
<ds:datastoreItem xmlns:ds="http://schemas.openxmlformats.org/officeDocument/2006/customXml" ds:itemID="{C2798E58-4C7D-41AD-83FC-69385FE9B7FD}">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4590C481-E1EA-4ECE-8250-B47C765CA742}">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 Analysis</vt:lpstr>
      <vt:lpstr>Skill Job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Arshee Inc</cp:lastModifiedBy>
  <dcterms:created xsi:type="dcterms:W3CDTF">2024-08-10T22:21:34Z</dcterms:created>
  <dcterms:modified xsi:type="dcterms:W3CDTF">2025-10-20T09:21:23Z</dcterms:modified>
</cp:coreProperties>
</file>