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9"/>
  <workbookPr codeName="ThisWorkbook" hidePivotFieldList="1" defaultThemeVersion="202300"/>
  <mc:AlternateContent xmlns:mc="http://schemas.openxmlformats.org/markup-compatibility/2006">
    <mc:Choice Requires="x15">
      <x15ac:absPath xmlns:x15ac="http://schemas.microsoft.com/office/spreadsheetml/2010/11/ac" url="E:\Excel Projects\Project_2_Analysis\Project_2_Analysis\Files\"/>
    </mc:Choice>
  </mc:AlternateContent>
  <xr:revisionPtr revIDLastSave="0" documentId="13_ncr:1_{4E1ACA5B-A07E-451C-967E-3FE999FED800}" xr6:coauthVersionLast="47" xr6:coauthVersionMax="47" xr10:uidLastSave="{00000000-0000-0000-0000-000000000000}"/>
  <workbookProtection workbookAlgorithmName="SHA-512" workbookHashValue="AvOKXnjX5AVZb8aPfnsMbTrFz/012VkR/d6ZK5bj90+QAj/lTEu7+etcVlkeETWMfd4Jmq15RlNdcQfc7+/Wng==" workbookSaltValue="+rS0mBoBAL5LjhKdqYBaMg==" workbookSpinCount="100000" lockStructure="1"/>
  <bookViews>
    <workbookView xWindow="-108" yWindow="-108" windowWidth="23256" windowHeight="12456" tabRatio="763" xr2:uid="{6F716FE0-A4DF-418B-900B-3408E44BFC15}"/>
  </bookViews>
  <sheets>
    <sheet name="Salary vs Skills" sheetId="15" r:id="rId1"/>
    <sheet name="Salary Analysis" sheetId="17" r:id="rId2"/>
    <sheet name="Skill Job Analysis" sheetId="16" r:id="rId3"/>
    <sheet name="Skill Salary Analysis" sheetId="18" r:id="rId4"/>
  </sheets>
  <definedNames>
    <definedName name="Slicer_job_country">#N/A</definedName>
    <definedName name="Slicer_job_title_short">#N/A</definedName>
  </definedNames>
  <calcPr calcId="191029"/>
  <pivotCaches>
    <pivotCache cacheId="13" r:id="rId5"/>
    <pivotCache cacheId="16" r:id="rId6"/>
    <pivotCache cacheId="19" r:id="rId7"/>
    <pivotCache cacheId="22" r:id="rId8"/>
  </pivotCaches>
  <extLst>
    <ext xmlns:x14="http://schemas.microsoft.com/office/spreadsheetml/2009/9/main" uri="{876F7934-8845-4945-9796-88D515C7AA90}">
      <x14:pivotCaches>
        <pivotCache cacheId="4" r:id="rId9"/>
      </x14:pivotCaches>
    </ex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15" l="1" a="1"/>
  <c r="G2" i="15" s="1"/>
  <c r="F3" i="15" a="1"/>
  <c r="F3" i="1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<sst xmlns="http://schemas.openxmlformats.org/spreadsheetml/2006/main" count="56" uniqueCount="29">
  <si>
    <t>Senior Data Scientist</t>
  </si>
  <si>
    <t>Data Engineer</t>
  </si>
  <si>
    <t>Senior Data Analyst</t>
  </si>
  <si>
    <t>Machine Learning Engineer</t>
  </si>
  <si>
    <t>Data Scientist</t>
  </si>
  <si>
    <t>Data Analyst</t>
  </si>
  <si>
    <t>Software Engineer</t>
  </si>
  <si>
    <t>Grand Total</t>
  </si>
  <si>
    <t>SQL</t>
  </si>
  <si>
    <t>Python</t>
  </si>
  <si>
    <t>Tableau</t>
  </si>
  <si>
    <t>R</t>
  </si>
  <si>
    <t>Excel</t>
  </si>
  <si>
    <t>Skills Per Job</t>
  </si>
  <si>
    <t>Median Salary</t>
  </si>
  <si>
    <t>Median Salary US</t>
  </si>
  <si>
    <t>Median Salary Non-US</t>
  </si>
  <si>
    <t>Skill Likelihood</t>
  </si>
  <si>
    <t>Skills</t>
  </si>
  <si>
    <t>Skiils</t>
  </si>
  <si>
    <t>Job Title</t>
  </si>
  <si>
    <t>AWS</t>
  </si>
  <si>
    <t>SAS</t>
  </si>
  <si>
    <t>Senior Data Engineer</t>
  </si>
  <si>
    <t>Cloud Engineer</t>
  </si>
  <si>
    <t>Business Analyst</t>
  </si>
  <si>
    <t>Azure</t>
  </si>
  <si>
    <t>Java</t>
  </si>
  <si>
    <t>Spark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</si>
</sst>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3">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s>
  <cellStyleXfs count="1">
    <xf numFmtId="0" fontId="0" fillId="0" borderId="0"/>
  </cellStyleXfs>
  <cellXfs count="39">
    <xf numFmtId="0" fontId="0" fillId="0" borderId="0" xfId="0"/>
    <xf numFmtId="165" fontId="0" fillId="0" borderId="5" xfId="0" applyNumberFormat="1" applyBorder="1"/>
    <xf numFmtId="9" fontId="0" fillId="0" borderId="5" xfId="0" applyNumberFormat="1" applyBorder="1"/>
    <xf numFmtId="0" fontId="0" fillId="0" borderId="8" xfId="0" applyBorder="1" applyAlignment="1">
      <alignment horizontal="left"/>
    </xf>
    <xf numFmtId="0" fontId="0" fillId="0" borderId="9" xfId="0" applyBorder="1" applyAlignment="1">
      <alignment horizontal="left"/>
    </xf>
    <xf numFmtId="166" fontId="0" fillId="0" borderId="1" xfId="0" applyNumberFormat="1" applyBorder="1"/>
    <xf numFmtId="9" fontId="0" fillId="0" borderId="3" xfId="0" applyNumberFormat="1" applyBorder="1"/>
    <xf numFmtId="166" fontId="0" fillId="0" borderId="4" xfId="0" applyNumberFormat="1" applyBorder="1"/>
    <xf numFmtId="0" fontId="0" fillId="0" borderId="6" xfId="0" pivotButton="1" applyBorder="1"/>
    <xf numFmtId="0" fontId="0" fillId="0" borderId="7" xfId="0" applyBorder="1" applyAlignment="1">
      <alignment horizontal="left"/>
    </xf>
    <xf numFmtId="0" fontId="0" fillId="0" borderId="6" xfId="0" applyBorder="1" applyAlignment="1">
      <alignment horizontal="left"/>
    </xf>
    <xf numFmtId="0" fontId="0" fillId="0" borderId="11" xfId="0" applyBorder="1"/>
    <xf numFmtId="166" fontId="0" fillId="0" borderId="12" xfId="0" applyNumberFormat="1" applyBorder="1"/>
    <xf numFmtId="9" fontId="0" fillId="0" borderId="11" xfId="0" applyNumberFormat="1" applyBorder="1"/>
    <xf numFmtId="0" fontId="0" fillId="0" borderId="12" xfId="0" applyBorder="1"/>
    <xf numFmtId="166" fontId="0" fillId="0" borderId="2" xfId="0" applyNumberFormat="1" applyBorder="1"/>
    <xf numFmtId="166" fontId="0" fillId="0" borderId="10" xfId="0" applyNumberFormat="1" applyBorder="1"/>
    <xf numFmtId="0" fontId="0" fillId="0" borderId="10" xfId="0" applyBorder="1" applyAlignment="1">
      <alignment horizontal="center"/>
    </xf>
    <xf numFmtId="0" fontId="0" fillId="0" borderId="11" xfId="0" applyBorder="1" applyAlignment="1">
      <alignment horizontal="center"/>
    </xf>
    <xf numFmtId="0" fontId="0" fillId="0" borderId="6" xfId="0" pivotButton="1"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9" fontId="0" fillId="0" borderId="7" xfId="0" applyNumberFormat="1" applyBorder="1"/>
    <xf numFmtId="9" fontId="0" fillId="0" borderId="8" xfId="0" applyNumberFormat="1" applyBorder="1"/>
    <xf numFmtId="0" fontId="0" fillId="0" borderId="6" xfId="0" applyBorder="1"/>
    <xf numFmtId="9" fontId="0" fillId="0" borderId="6" xfId="0" applyNumberFormat="1" applyBorder="1"/>
    <xf numFmtId="165" fontId="0" fillId="0" borderId="12" xfId="0" applyNumberFormat="1" applyBorder="1"/>
    <xf numFmtId="165" fontId="0" fillId="0" borderId="11" xfId="0" applyNumberFormat="1" applyBorder="1"/>
    <xf numFmtId="164" fontId="0" fillId="0" borderId="5" xfId="0" applyNumberFormat="1" applyBorder="1"/>
    <xf numFmtId="164" fontId="0" fillId="0" borderId="11" xfId="0" applyNumberFormat="1" applyBorder="1"/>
    <xf numFmtId="165" fontId="0" fillId="0" borderId="1" xfId="0" applyNumberFormat="1" applyBorder="1"/>
    <xf numFmtId="165" fontId="0" fillId="0" borderId="2" xfId="0" applyNumberFormat="1" applyBorder="1"/>
    <xf numFmtId="165" fontId="0" fillId="0" borderId="3" xfId="0" applyNumberFormat="1" applyBorder="1"/>
    <xf numFmtId="165" fontId="0" fillId="0" borderId="4" xfId="0" applyNumberFormat="1" applyBorder="1"/>
    <xf numFmtId="165" fontId="0" fillId="0" borderId="10" xfId="0" applyNumberFormat="1" applyBorder="1"/>
    <xf numFmtId="0" fontId="0" fillId="0" borderId="12" xfId="0" applyBorder="1" applyAlignment="1">
      <alignment horizontal="center"/>
    </xf>
    <xf numFmtId="164" fontId="0" fillId="0" borderId="3" xfId="0" applyNumberFormat="1" applyBorder="1"/>
    <xf numFmtId="166" fontId="0" fillId="0" borderId="0" xfId="0" applyNumberFormat="1" applyBorder="1"/>
    <xf numFmtId="165" fontId="0" fillId="0" borderId="0" xfId="0" applyNumberFormat="1" applyBorder="1"/>
  </cellXfs>
  <cellStyles count="1">
    <cellStyle name="Normal" xfId="0" builtinId="0"/>
  </cellStyles>
  <dxfs count="62">
    <dxf>
      <alignment vertical="center"/>
    </dxf>
    <dxf>
      <alignment vertical="center"/>
    </dxf>
    <dxf>
      <alignment horizontal="center"/>
    </dxf>
    <dxf>
      <alignment horizontal="center"/>
    </dxf>
    <dxf>
      <border>
        <right style="medium">
          <color indexed="64"/>
        </right>
      </border>
    </dxf>
    <dxf>
      <border>
        <right style="medium">
          <color indexed="64"/>
        </right>
      </border>
    </dxf>
    <dxf>
      <border>
        <right style="medium">
          <color indexed="64"/>
        </right>
      </border>
    </dxf>
    <dxf>
      <border>
        <top style="medium">
          <color indexed="64"/>
        </top>
      </border>
    </dxf>
    <dxf>
      <border>
        <top style="medium">
          <color indexed="64"/>
        </top>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_(&quot;$&quot;* #,##0_);_(&quot;$&quot;* \(#,##0\);_(&quot;$&quot;* &quot;-&quot;??_);_(@_)"/>
    </dxf>
    <dxf>
      <numFmt numFmtId="13" formatCode="0%"/>
    </dxf>
    <dxf>
      <border>
        <right style="medium">
          <color indexed="64"/>
        </right>
      </border>
    </dxf>
    <dxf>
      <border>
        <right style="medium">
          <color indexed="64"/>
        </right>
      </border>
    </dxf>
    <dxf>
      <border>
        <right style="medium">
          <color indexed="64"/>
        </right>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3" formatCode="0%"/>
    </dxf>
    <dxf>
      <alignment horizontal="center"/>
    </dxf>
    <dxf>
      <border>
        <top style="medium">
          <color indexed="64"/>
        </top>
      </border>
    </dxf>
    <dxf>
      <border>
        <top style="medium">
          <color indexed="64"/>
        </top>
      </border>
    </dxf>
    <dxf>
      <border>
        <right style="medium">
          <color indexed="64"/>
        </right>
      </border>
    </dxf>
    <dxf>
      <border>
        <right style="medium">
          <color indexed="64"/>
        </right>
      </border>
    </dxf>
    <dxf>
      <border>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top style="medium">
          <color indexed="64"/>
        </top>
      </border>
    </dxf>
    <dxf>
      <border>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9" Type="http://schemas.openxmlformats.org/officeDocument/2006/relationships/customXml" Target="../customXml/item21.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41"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2.xml"/><Relationship Id="rId24" Type="http://schemas.openxmlformats.org/officeDocument/2006/relationships/customXml" Target="../customXml/item6.xml"/><Relationship Id="rId32" Type="http://schemas.openxmlformats.org/officeDocument/2006/relationships/customXml" Target="../customXml/item14.xml"/><Relationship Id="rId37" Type="http://schemas.openxmlformats.org/officeDocument/2006/relationships/customXml" Target="../customXml/item19.xml"/><Relationship Id="rId40"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36" Type="http://schemas.openxmlformats.org/officeDocument/2006/relationships/customXml" Target="../customXml/item18.xml"/><Relationship Id="rId10" Type="http://schemas.microsoft.com/office/2007/relationships/slicerCache" Target="slicerCaches/slicerCache1.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38" Type="http://schemas.openxmlformats.org/officeDocument/2006/relationships/customXml" Target="../customXml/item2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Skills'!$H$2</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E323C379-56A0-4288-81EF-ADE05ABA463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BAFD1BFE-77DB-41AC-86E6-DD4195E7B84D}"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0F7D15D4-B288-42A6-B8AB-A9355BE10F6B}"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18B77F4D-552D-46A9-8B0A-4822DD7B00C6}"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F32FE586-F7AB-450A-BA38-508BBD4201B6}"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B3470DC8-33EB-4235-8DCF-44B85C5D6C50}"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FB5E639E-240D-449F-BFF6-BDA7B2443F10}"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0BA61E54-ACB9-4F04-86CE-2DE390E879DD}"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613894EA-9EE3-4645-9980-071441705211}" type="CELLRANGE">
                      <a:rPr lang="en-US"/>
                      <a:pPr/>
                      <a:t>[CELLRANGE]</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4120269354E-2"/>
                  <c:y val="9.7022462453475976E-3"/>
                </c:manualLayout>
              </c:layout>
              <c:tx>
                <c:rich>
                  <a:bodyPr/>
                  <a:lstStyle/>
                  <a:p>
                    <a:fld id="{5E0BFCB2-0572-4441-85AA-2C28979F23A9}" type="CELLRANGE">
                      <a:rPr lang="en-US"/>
                      <a:pPr/>
                      <a:t>[CELLRANGE]</a:t>
                    </a:fld>
                    <a:endParaRPr lang="en-US"/>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Skills'!$G$3:$G$12</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 vs Skills'!$H$3:$H$12</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 vs Skills'!$F$3:$F$12</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layout>
            <c:manualLayout>
              <c:xMode val="edge"/>
              <c:yMode val="edge"/>
              <c:x val="0.41778930038260992"/>
              <c:y val="0.9154124484439445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majorUnit val="10000"/>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layout>
            <c:manualLayout>
              <c:xMode val="edge"/>
              <c:yMode val="edge"/>
              <c:x val="1.1043011573597846E-2"/>
              <c:y val="0.2192716535433070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[Project_2_Analysis.xlsx]Skill Job 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 Job Analysis'!$C$2</c:f>
              <c:strCache>
                <c:ptCount val="1"/>
                <c:pt idx="0">
                  <c:v>Total</c:v>
                </c:pt>
              </c:strCache>
            </c:strRef>
          </c:tx>
          <c:spPr>
            <a:solidFill>
              <a:schemeClr val="accent1"/>
            </a:solidFill>
            <a:ln>
              <a:noFill/>
            </a:ln>
            <a:effectLst/>
          </c:spPr>
          <c:invertIfNegative val="0"/>
          <c:cat>
            <c:strRef>
              <c:f>'Skill Job Analysis'!$B$3:$B$13</c:f>
              <c:strCache>
                <c:ptCount val="10"/>
                <c:pt idx="0">
                  <c:v>SQL</c:v>
                </c:pt>
                <c:pt idx="1">
                  <c:v>Python</c:v>
                </c:pt>
                <c:pt idx="2">
                  <c:v>Tableau</c:v>
                </c:pt>
                <c:pt idx="3">
                  <c:v>R</c:v>
                </c:pt>
                <c:pt idx="4">
                  <c:v>Excel</c:v>
                </c:pt>
                <c:pt idx="5">
                  <c:v>SAS</c:v>
                </c:pt>
                <c:pt idx="6">
                  <c:v>AWS</c:v>
                </c:pt>
                <c:pt idx="7">
                  <c:v>Azure</c:v>
                </c:pt>
                <c:pt idx="8">
                  <c:v>Java</c:v>
                </c:pt>
                <c:pt idx="9">
                  <c:v>Spark</c:v>
                </c:pt>
              </c:strCache>
            </c:strRef>
          </c:cat>
          <c:val>
            <c:numRef>
              <c:f>'Skill Job Analysis'!$C$3:$C$13</c:f>
              <c:numCache>
                <c:formatCode>0%</c:formatCode>
                <c:ptCount val="10"/>
                <c:pt idx="0">
                  <c:v>0.56623408423114596</c:v>
                </c:pt>
                <c:pt idx="1">
                  <c:v>0.54141160626836438</c:v>
                </c:pt>
                <c:pt idx="2">
                  <c:v>0.21556684622918706</c:v>
                </c:pt>
                <c:pt idx="3">
                  <c:v>0.21207761998041136</c:v>
                </c:pt>
                <c:pt idx="4">
                  <c:v>0.19160137120470128</c:v>
                </c:pt>
                <c:pt idx="5">
                  <c:v>0.14709843290891284</c:v>
                </c:pt>
                <c:pt idx="6">
                  <c:v>0.20947600391772772</c:v>
                </c:pt>
                <c:pt idx="7">
                  <c:v>0.14569049951028404</c:v>
                </c:pt>
                <c:pt idx="8">
                  <c:v>0.11713393731635652</c:v>
                </c:pt>
                <c:pt idx="9">
                  <c:v>0.16191234084231146</c:v>
                </c:pt>
              </c:numCache>
            </c:numRef>
          </c:val>
          <c:extLst>
            <c:ext xmlns:c16="http://schemas.microsoft.com/office/drawing/2014/chart" uri="{C3380CC4-5D6E-409C-BE32-E72D297353CC}">
              <c16:uniqueId val="{00000003-1C52-47CE-AECE-B42BDABFF826}"/>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[Project_2_Analysis.xlsx]Skill Salary 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74682735512964"/>
          <c:y val="0.19823136167060079"/>
          <c:w val="0.72951325771975051"/>
          <c:h val="0.66294416972495507"/>
        </c:manualLayout>
      </c:layout>
      <c:barChart>
        <c:barDir val="col"/>
        <c:grouping val="clustered"/>
        <c:varyColors val="0"/>
        <c:ser>
          <c:idx val="0"/>
          <c:order val="0"/>
          <c:tx>
            <c:strRef>
              <c:f>'Skill Salary Analysis'!$C$2</c:f>
              <c:strCache>
                <c:ptCount val="1"/>
                <c:pt idx="0">
                  <c:v>Median Salary</c:v>
                </c:pt>
              </c:strCache>
            </c:strRef>
          </c:tx>
          <c:spPr>
            <a:solidFill>
              <a:schemeClr val="accent1">
                <a:shade val="76000"/>
              </a:schemeClr>
            </a:solidFill>
            <a:ln w="25400">
              <a:noFill/>
            </a:ln>
            <a:effectLst/>
          </c:spPr>
          <c:invertIfNegative val="0"/>
          <c:cat>
            <c:strRef>
              <c:f>'Skill Salary Analysis'!$B$3:$B$13</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 Salary Analysis'!$C$3:$C$13</c:f>
              <c:numCache>
                <c:formatCode>_("$"* #,##0_);_("$"* \(#,##0\);_("$"* "-"??_);_(@_)</c:formatCode>
                <c:ptCount val="10"/>
                <c:pt idx="0">
                  <c:v>140000</c:v>
                </c:pt>
                <c:pt idx="1">
                  <c:v>135000</c:v>
                </c:pt>
                <c:pt idx="2">
                  <c:v>134241</c:v>
                </c:pt>
                <c:pt idx="3">
                  <c:v>125000</c:v>
                </c:pt>
                <c:pt idx="4">
                  <c:v>125000</c:v>
                </c:pt>
                <c:pt idx="5">
                  <c:v>120000</c:v>
                </c:pt>
                <c:pt idx="6">
                  <c:v>119550</c:v>
                </c:pt>
                <c:pt idx="7">
                  <c:v>111175</c:v>
                </c:pt>
                <c:pt idx="8">
                  <c:v>110000</c:v>
                </c:pt>
                <c:pt idx="9">
                  <c:v>92500</c:v>
                </c:pt>
              </c:numCache>
            </c:numRef>
          </c:val>
          <c:extLst>
            <c:ext xmlns:c16="http://schemas.microsoft.com/office/drawing/2014/chart" uri="{C3380CC4-5D6E-409C-BE32-E72D297353CC}">
              <c16:uniqueId val="{00000004-7C25-4242-92AD-B01016F0361F}"/>
            </c:ext>
          </c:extLst>
        </c:ser>
        <c:ser>
          <c:idx val="1"/>
          <c:order val="1"/>
          <c:tx>
            <c:strRef>
              <c:f>'Skill Salary Analysis'!$D$2</c:f>
              <c:strCache>
                <c:ptCount val="1"/>
                <c:pt idx="0">
                  <c:v>Skill Likelihood</c:v>
                </c:pt>
              </c:strCache>
            </c:strRef>
          </c:tx>
          <c:spPr>
            <a:solidFill>
              <a:schemeClr val="accent1">
                <a:tint val="77000"/>
              </a:schemeClr>
            </a:solidFill>
            <a:ln w="25400">
              <a:noFill/>
            </a:ln>
            <a:effectLst/>
          </c:spPr>
          <c:invertIfNegative val="0"/>
          <c:cat>
            <c:strRef>
              <c:f>'Skill Salary Analysis'!$B$3:$B$13</c:f>
              <c:strCache>
                <c:ptCount val="10"/>
                <c:pt idx="0">
                  <c:v>Spark</c:v>
                </c:pt>
                <c:pt idx="1">
                  <c:v>AWS</c:v>
                </c:pt>
                <c:pt idx="2">
                  <c:v>Java</c:v>
                </c:pt>
                <c:pt idx="3">
                  <c:v>Azure</c:v>
                </c:pt>
                <c:pt idx="4">
                  <c:v>Python</c:v>
                </c:pt>
                <c:pt idx="5">
                  <c:v>SQL</c:v>
                </c:pt>
                <c:pt idx="6">
                  <c:v>R</c:v>
                </c:pt>
                <c:pt idx="7">
                  <c:v>Tableau</c:v>
                </c:pt>
                <c:pt idx="8">
                  <c:v>SAS</c:v>
                </c:pt>
                <c:pt idx="9">
                  <c:v>Excel</c:v>
                </c:pt>
              </c:strCache>
            </c:strRef>
          </c:cat>
          <c:val>
            <c:numRef>
              <c:f>'Skill Salary Analysis'!$D$3:$D$13</c:f>
              <c:numCache>
                <c:formatCode>0%</c:formatCode>
                <c:ptCount val="10"/>
                <c:pt idx="0">
                  <c:v>0.16191234084231146</c:v>
                </c:pt>
                <c:pt idx="1">
                  <c:v>0.20947600391772772</c:v>
                </c:pt>
                <c:pt idx="2">
                  <c:v>0.11713393731635652</c:v>
                </c:pt>
                <c:pt idx="3">
                  <c:v>0.14569049951028404</c:v>
                </c:pt>
                <c:pt idx="4">
                  <c:v>0.54141160626836438</c:v>
                </c:pt>
                <c:pt idx="5">
                  <c:v>0.56623408423114596</c:v>
                </c:pt>
                <c:pt idx="6">
                  <c:v>0.21207761998041136</c:v>
                </c:pt>
                <c:pt idx="7">
                  <c:v>0.21556684622918706</c:v>
                </c:pt>
                <c:pt idx="8">
                  <c:v>0.14709843290891284</c:v>
                </c:pt>
                <c:pt idx="9">
                  <c:v>0.19160137120470128</c:v>
                </c:pt>
              </c:numCache>
            </c:numRef>
          </c:val>
          <c:extLst>
            <c:ext xmlns:c16="http://schemas.microsoft.com/office/drawing/2014/chart" uri="{C3380CC4-5D6E-409C-BE32-E72D297353CC}">
              <c16:uniqueId val="{00000005-7C25-4242-92AD-B01016F0361F}"/>
            </c:ext>
          </c:extLst>
        </c:ser>
        <c:dLbls>
          <c:showLegendKey val="0"/>
          <c:showVal val="0"/>
          <c:showCatName val="0"/>
          <c:showSerName val="0"/>
          <c:showPercent val="0"/>
          <c:showBubbleSize val="0"/>
        </c:dLbls>
        <c:gapWidth val="219"/>
        <c:overlap val="-27"/>
        <c:axId val="1950115023"/>
        <c:axId val="1950116463"/>
      </c:bar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layout>
            <c:manualLayout>
              <c:xMode val="edge"/>
              <c:yMode val="edge"/>
              <c:x val="2.9572197995036596E-2"/>
              <c:y val="0.36093977038428182"/>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spPr>
        <a:noFill/>
        <a:ln>
          <a:noFill/>
        </a:ln>
        <a:effectLst/>
      </c:spPr>
    </c:plotArea>
    <c:legend>
      <c:legendPos val="r"/>
      <c:layout>
        <c:manualLayout>
          <c:xMode val="edge"/>
          <c:yMode val="edge"/>
          <c:x val="0"/>
          <c:y val="8.7984001999750032E-3"/>
          <c:w val="0.14213520858283979"/>
          <c:h val="0.12410456414955855"/>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4</xdr:col>
      <xdr:colOff>140016</xdr:colOff>
      <xdr:row>1</xdr:row>
      <xdr:rowOff>0</xdr:rowOff>
    </xdr:from>
    <xdr:to>
      <xdr:col>13</xdr:col>
      <xdr:colOff>53339</xdr:colOff>
      <xdr:row>18</xdr:row>
      <xdr:rowOff>76200</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198120</xdr:colOff>
      <xdr:row>1</xdr:row>
      <xdr:rowOff>0</xdr:rowOff>
    </xdr:from>
    <xdr:to>
      <xdr:col>16</xdr:col>
      <xdr:colOff>198120</xdr:colOff>
      <xdr:row>18</xdr:row>
      <xdr:rowOff>76200</xdr:rowOff>
    </xdr:to>
    <mc:AlternateContent xmlns:mc="http://schemas.openxmlformats.org/markup-compatibility/2006" xmlns:a14="http://schemas.microsoft.com/office/drawing/2010/main">
      <mc:Choice Requires="a14">
        <xdr:graphicFrame macro="">
          <xdr:nvGraphicFramePr>
            <xdr:cNvPr id="3" name="job_country 1">
              <a:extLst>
                <a:ext uri="{FF2B5EF4-FFF2-40B4-BE49-F238E27FC236}">
                  <a16:creationId xmlns:a16="http://schemas.microsoft.com/office/drawing/2014/main" id="{41348A95-C49A-8246-0BD3-52220EDC2E39}"/>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9281160" y="0"/>
              <a:ext cx="1828800" cy="32080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89534</xdr:colOff>
      <xdr:row>1</xdr:row>
      <xdr:rowOff>13334</xdr:rowOff>
    </xdr:from>
    <xdr:to>
      <xdr:col>8</xdr:col>
      <xdr:colOff>129540</xdr:colOff>
      <xdr:row>15</xdr:row>
      <xdr:rowOff>68580</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4920615" y="13335"/>
              <a:ext cx="1810386" cy="25571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367030</xdr:colOff>
      <xdr:row>1</xdr:row>
      <xdr:rowOff>0</xdr:rowOff>
    </xdr:from>
    <xdr:to>
      <xdr:col>13</xdr:col>
      <xdr:colOff>548640</xdr:colOff>
      <xdr:row>18</xdr:row>
      <xdr:rowOff>106680</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087870" y="0"/>
              <a:ext cx="2010410" cy="3238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157480</xdr:colOff>
      <xdr:row>1</xdr:row>
      <xdr:rowOff>0</xdr:rowOff>
    </xdr:from>
    <xdr:to>
      <xdr:col>17</xdr:col>
      <xdr:colOff>190500</xdr:colOff>
      <xdr:row>18</xdr:row>
      <xdr:rowOff>83820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316720" y="0"/>
              <a:ext cx="1861820" cy="32156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135889</xdr:colOff>
      <xdr:row>1</xdr:row>
      <xdr:rowOff>0</xdr:rowOff>
    </xdr:from>
    <xdr:to>
      <xdr:col>10</xdr:col>
      <xdr:colOff>162559</xdr:colOff>
      <xdr:row>17</xdr:row>
      <xdr:rowOff>114300</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594360</xdr:colOff>
      <xdr:row>1</xdr:row>
      <xdr:rowOff>0</xdr:rowOff>
    </xdr:from>
    <xdr:to>
      <xdr:col>17</xdr:col>
      <xdr:colOff>220980</xdr:colOff>
      <xdr:row>18</xdr:row>
      <xdr:rowOff>106680</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9235440" y="0"/>
              <a:ext cx="1828801" cy="25571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237807</xdr:colOff>
      <xdr:row>1</xdr:row>
      <xdr:rowOff>0</xdr:rowOff>
    </xdr:from>
    <xdr:to>
      <xdr:col>13</xdr:col>
      <xdr:colOff>365761</xdr:colOff>
      <xdr:row>19</xdr:row>
      <xdr:rowOff>167640</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396239</xdr:colOff>
      <xdr:row>1</xdr:row>
      <xdr:rowOff>0</xdr:rowOff>
    </xdr:from>
    <xdr:to>
      <xdr:col>21</xdr:col>
      <xdr:colOff>219074</xdr:colOff>
      <xdr:row>18</xdr:row>
      <xdr:rowOff>95250</xdr:rowOff>
    </xdr:to>
    <mc:AlternateContent xmlns:mc="http://schemas.openxmlformats.org/markup-compatibility/2006" xmlns:a14="http://schemas.microsoft.com/office/drawing/2010/main">
      <mc:Choice Requires="a14">
        <xdr:graphicFrame macro="">
          <xdr:nvGraphicFramePr>
            <xdr:cNvPr id="2" name="job_country 2">
              <a:extLst>
                <a:ext uri="{FF2B5EF4-FFF2-40B4-BE49-F238E27FC236}">
                  <a16:creationId xmlns:a16="http://schemas.microsoft.com/office/drawing/2014/main" id="{7749FB21-427A-EAFC-AAA9-D09E63AB4778}"/>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mlns="">
        <xdr:sp macro="" textlink="">
          <xdr:nvSpPr>
            <xdr:cNvPr id="0" name=""/>
            <xdr:cNvSpPr>
              <a:spLocks noTextEdit="1"/>
            </xdr:cNvSpPr>
          </xdr:nvSpPr>
          <xdr:spPr>
            <a:xfrm>
              <a:off x="11597639" y="0"/>
              <a:ext cx="2261235" cy="3200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shee Inc" refreshedDate="45951.671341898145"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shee Inc" refreshedDate="45951.671344907409" backgroundQuery="1" createdVersion="8" refreshedVersion="8" minRefreshableVersion="3" recordCount="0" supportSubquery="1" supportAdvancedDrill="1" xr:uid="{172247AC-A513-4CB7-AA42-C4B341176BC5}">
  <cacheSource type="external" connectionId="3"/>
  <cacheFields count="4">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2"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2" memberValueDatatype="130" unbalanced="0"/>
    <cacheHierarchy uniqueName="[data_jobs_all].[job_location]" caption="job_location" attribute="1" defaultMemberUniqueName="[data_jobs_all].[job_location].[All]" allUniqueName="[data_jobs_all].[job_location].[All]" dimensionUniqueName="[data_jobs_all]" displayFolder="" count="2" memberValueDatatype="130" unbalanced="0"/>
    <cacheHierarchy uniqueName="[data_jobs_all].[job_via]" caption="job_via" attribute="1" defaultMemberUniqueName="[data_jobs_all].[job_via].[All]" allUniqueName="[data_jobs_all].[job_via].[All]" dimensionUniqueName="[data_jobs_all]" displayFolder="" count="2"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2"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2" memberValueDatatype="11" unbalanced="0"/>
    <cacheHierarchy uniqueName="[data_jobs_all].[search_location]" caption="search_location" attribute="1" defaultMemberUniqueName="[data_jobs_all].[search_location].[All]" allUniqueName="[data_jobs_all].[search_location].[All]" dimensionUniqueName="[data_jobs_all]" displayFolder="" count="2"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2"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2" memberValueDatatype="7" unbalanced="0"/>
    <cacheHierarchy uniqueName="[data_jobs_all].[job_posted_month]" caption="job_posted_month" attribute="1" defaultMemberUniqueName="[data_jobs_all].[job_posted_month].[All]" allUniqueName="[data_jobs_all].[job_posted_month].[All]" dimensionUniqueName="[data_jobs_all]" displayFolder="" count="2"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2"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2"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3"/>
      </fieldsUsage>
    </cacheHierarchy>
    <cacheHierarchy uniqueName="[data_jobs_all].[salary_rate]" caption="salary_rate" attribute="1" defaultMemberUniqueName="[data_jobs_all].[salary_rate].[All]" allUniqueName="[data_jobs_all].[salary_rate].[All]" dimensionUniqueName="[data_jobs_all]" displayFolder="" count="2" memberValueDatatype="130" unbalanced="0"/>
    <cacheHierarchy uniqueName="[data_jobs_all].[salary_year_avg]" caption="salary_year_avg" attribute="1" defaultMemberUniqueName="[data_jobs_all].[salary_year_avg].[All]" allUniqueName="[data_jobs_all].[salary_year_avg].[All]" dimensionUniqueName="[data_jobs_all]" displayFolder="" count="2" memberValueDatatype="6" unbalanced="0"/>
    <cacheHierarchy uniqueName="[data_jobs_all].[salary_hour_avg]" caption="salary_hour_avg" attribute="1" defaultMemberUniqueName="[data_jobs_all].[salary_hour_avg].[All]" allUniqueName="[data_jobs_all].[salary_hour_avg].[All]" dimensionUniqueName="[data_jobs_all]" displayFolder="" count="2"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2" memberValueDatatype="6" unbalanced="0"/>
    <cacheHierarchy uniqueName="[data_jobs_all].[company_name]" caption="company_name" attribute="1" defaultMemberUniqueName="[data_jobs_all].[company_name].[All]" allUniqueName="[data_jobs_all].[company_name].[All]" dimensionUniqueName="[data_jobs_all]" displayFolder="" count="2" memberValueDatatype="130" unbalanced="0"/>
    <cacheHierarchy uniqueName="[data_jobs_all].[job_skills]" caption="job_skills" attribute="1" defaultMemberUniqueName="[data_jobs_all].[job_skills].[All]" allUniqueName="[data_jobs_all].[job_skills].[All]" dimensionUniqueName="[data_jobs_all]" displayFolder="" count="2" memberValueDatatype="130" unbalanced="0"/>
    <cacheHierarchy uniqueName="[data_jobs_skills].[job_id]" caption="job_id" attribute="1" defaultMemberUniqueName="[data_jobs_skills].[job_id].[All]" allUniqueName="[data_jobs_skills].[job_id].[All]" dimensionUniqueName="[data_jobs_skills]" displayFolder="" count="2"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2"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shee Inc" refreshedDate="45951.671394675926" backgroundQuery="1" createdVersion="8" refreshedVersion="8" minRefreshableVersion="3" recordCount="0" supportSubquery="1" supportAdvancedDrill="1" xr:uid="{DA36580E-51BD-4D10-A939-48B935238A4A}">
  <cacheSource type="external" connectionId="3"/>
  <cacheFields count="3">
    <cacheField name="[data_jobs_skills].[job_skills].[job_skills]" caption="job_skills" numFmtId="0" hierarchy="21" level="1">
      <sharedItems count="10">
        <s v="AWS"/>
        <s v="Azure"/>
        <s v="Excel"/>
        <s v="Java"/>
        <s v="Python"/>
        <s v="R"/>
        <s v="SAS"/>
        <s v="Spark"/>
        <s v="SQL"/>
        <s v="Tableau"/>
      </sharedItems>
    </cacheField>
    <cacheField name="[Measures].[Skill Likelihood]" caption="Skill Likelihood" numFmtId="0" hierarchy="33" level="32767"/>
    <cacheField name="[data_jobs_all].[job_title_short].[job_title_short]" caption="job_title_short" numFmtId="0" hierarchy="1"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2"/>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1"/>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rshee Inc" refreshedDate="45951.671395370373" backgroundQuery="1" createdVersion="8" refreshedVersion="8" minRefreshableVersion="3" recordCount="0" supportSubquery="1" supportAdvancedDrill="1" xr:uid="{BD125FAA-1024-4D75-A86E-3628AFD4E9AD}">
  <cacheSource type="external" connectionId="3"/>
  <cacheFields count="4">
    <cacheField name="[data_jobs_skills].[job_skills].[job_skills]" caption="job_skills" numFmtId="0" hierarchy="21" level="1">
      <sharedItems count="10">
        <s v="AWS"/>
        <s v="Azure"/>
        <s v="Excel"/>
        <s v="Java"/>
        <s v="Python"/>
        <s v="R"/>
        <s v="SAS"/>
        <s v="Spark"/>
        <s v="SQL"/>
        <s v="Tableau"/>
      </sharedItems>
    </cacheField>
    <cacheField name="[Measures].[Median Salary]" caption="Median Salary" numFmtId="0" hierarchy="28" level="32767"/>
    <cacheField name="[Measures].[Skill Likelihood]" caption="Skill Likelihood" numFmtId="0" hierarchy="33" level="32767"/>
    <cacheField name="[data_jobs_all].[job_title_short].[job_title_short]" caption="job_title_short" numFmtId="0" hierarchy="1"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2"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3"/>
      </fieldsUsage>
    </cacheHierarchy>
    <cacheHierarchy uniqueName="[data_jobs_all].[job_title]" caption="job_title" attribute="1" defaultMemberUniqueName="[data_jobs_all].[job_title].[All]" allUniqueName="[data_jobs_all].[job_title].[All]" dimensionUniqueName="[data_jobs_all]" displayFolder="" count="2" memberValueDatatype="130" unbalanced="0"/>
    <cacheHierarchy uniqueName="[data_jobs_all].[job_location]" caption="job_location" attribute="1" defaultMemberUniqueName="[data_jobs_all].[job_location].[All]" allUniqueName="[data_jobs_all].[job_location].[All]" dimensionUniqueName="[data_jobs_all]" displayFolder="" count="2" memberValueDatatype="130" unbalanced="0"/>
    <cacheHierarchy uniqueName="[data_jobs_all].[job_via]" caption="job_via" attribute="1" defaultMemberUniqueName="[data_jobs_all].[job_via].[All]" allUniqueName="[data_jobs_all].[job_via].[All]" dimensionUniqueName="[data_jobs_all]" displayFolder="" count="2"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2"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2" memberValueDatatype="11" unbalanced="0"/>
    <cacheHierarchy uniqueName="[data_jobs_all].[search_location]" caption="search_location" attribute="1" defaultMemberUniqueName="[data_jobs_all].[search_location].[All]" allUniqueName="[data_jobs_all].[search_location].[All]" dimensionUniqueName="[data_jobs_all]" displayFolder="" count="2"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2"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2" memberValueDatatype="7" unbalanced="0"/>
    <cacheHierarchy uniqueName="[data_jobs_all].[job_posted_month]" caption="job_posted_month" attribute="1" defaultMemberUniqueName="[data_jobs_all].[job_posted_month].[All]" allUniqueName="[data_jobs_all].[job_posted_month].[All]" dimensionUniqueName="[data_jobs_all]" displayFolder="" count="2"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2"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2"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2" memberValueDatatype="130" unbalanced="0"/>
    <cacheHierarchy uniqueName="[data_jobs_all].[salary_year_avg]" caption="salary_year_avg" attribute="1" defaultMemberUniqueName="[data_jobs_all].[salary_year_avg].[All]" allUniqueName="[data_jobs_all].[salary_year_avg].[All]" dimensionUniqueName="[data_jobs_all]" displayFolder="" count="2" memberValueDatatype="6" unbalanced="0"/>
    <cacheHierarchy uniqueName="[data_jobs_all].[salary_hour_avg]" caption="salary_hour_avg" attribute="1" defaultMemberUniqueName="[data_jobs_all].[salary_hour_avg].[All]" allUniqueName="[data_jobs_all].[salary_hour_avg].[All]" dimensionUniqueName="[data_jobs_all]" displayFolder="" count="2"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2" memberValueDatatype="6" unbalanced="0"/>
    <cacheHierarchy uniqueName="[data_jobs_all].[company_name]" caption="company_name" attribute="1" defaultMemberUniqueName="[data_jobs_all].[company_name].[All]" allUniqueName="[data_jobs_all].[company_name].[All]" dimensionUniqueName="[data_jobs_all]" displayFolder="" count="2" memberValueDatatype="130" unbalanced="0"/>
    <cacheHierarchy uniqueName="[data_jobs_all].[job_skills]" caption="job_skills" attribute="1" defaultMemberUniqueName="[data_jobs_all].[job_skills].[All]" allUniqueName="[data_jobs_all].[job_skills].[All]" dimensionUniqueName="[data_jobs_all]" displayFolder="" count="2" memberValueDatatype="130" unbalanced="0"/>
    <cacheHierarchy uniqueName="[data_jobs_skills].[job_id]" caption="job_id" attribute="1" defaultMemberUniqueName="[data_jobs_skills].[job_id].[All]" allUniqueName="[data_jobs_skills].[job_id].[All]" dimensionUniqueName="[data_jobs_skills]" displayFolder="" count="2"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2"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2"/>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16" applyNumberFormats="0" applyBorderFormats="0" applyFontFormats="0" applyPatternFormats="0" applyAlignmentFormats="0" applyWidthHeightFormats="1" dataCaption="Values" tag="54ce122e-156c-4474-a007-9cad191e8593" updatedVersion="8" minRefreshableVersion="3" useAutoFormatting="1" subtotalHiddenItems="1" itemPrintTitles="1" createdVersion="8" indent="0" outline="1" outlineData="1" multipleFieldFilters="0" rowHeaderCaption="Job Title">
  <location ref="B2:D13"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14">
    <format dxfId="61">
      <pivotArea outline="0" collapsedLevelsAreSubtotals="1" fieldPosition="0"/>
    </format>
    <format dxfId="60">
      <pivotArea outline="0" collapsedLevelsAreSubtotals="1" fieldPosition="0">
        <references count="1">
          <reference field="4294967294" count="1" selected="0">
            <x v="1"/>
          </reference>
        </references>
      </pivotArea>
    </format>
    <format dxfId="59">
      <pivotArea outline="0" collapsedLevelsAreSubtotals="1" fieldPosition="0">
        <references count="1">
          <reference field="4294967294" count="1" selected="0">
            <x v="0"/>
          </reference>
        </references>
      </pivotArea>
    </format>
    <format dxfId="58">
      <pivotArea field="0" type="button" dataOnly="0" labelOnly="1" outline="0" axis="axisRow" fieldPosition="0"/>
    </format>
    <format dxfId="57">
      <pivotArea dataOnly="0" labelOnly="1" fieldPosition="0">
        <references count="1">
          <reference field="0" count="0"/>
        </references>
      </pivotArea>
    </format>
    <format dxfId="56">
      <pivotArea dataOnly="0" labelOnly="1" grandRow="1" outline="0" fieldPosition="0"/>
    </format>
    <format dxfId="55">
      <pivotArea type="all" dataOnly="0" outline="0" fieldPosition="0"/>
    </format>
    <format dxfId="54">
      <pivotArea outline="0" collapsedLevelsAreSubtotals="1" fieldPosition="0"/>
    </format>
    <format dxfId="53">
      <pivotArea field="0" type="button" dataOnly="0" labelOnly="1" outline="0" axis="axisRow" fieldPosition="0"/>
    </format>
    <format dxfId="52">
      <pivotArea dataOnly="0" labelOnly="1" fieldPosition="0">
        <references count="1">
          <reference field="0" count="0"/>
        </references>
      </pivotArea>
    </format>
    <format dxfId="51">
      <pivotArea dataOnly="0" labelOnly="1" grandRow="1" outline="0" fieldPosition="0"/>
    </format>
    <format dxfId="50">
      <pivotArea dataOnly="0" labelOnly="1" outline="0" fieldPosition="0">
        <references count="1">
          <reference field="4294967294" count="2">
            <x v="0"/>
            <x v="1"/>
          </reference>
        </references>
      </pivotArea>
    </format>
    <format dxfId="49">
      <pivotArea grandRow="1" outline="0" collapsedLevelsAreSubtotals="1" fieldPosition="0"/>
    </format>
    <format dxfId="48">
      <pivotArea dataOnly="0" labelOnly="1" grandRow="1" outline="0" fieldPosition="0"/>
    </format>
  </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9"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13" applyNumberFormats="0" applyBorderFormats="0" applyFontFormats="0" applyPatternFormats="0" applyAlignmentFormats="0" applyWidthHeightFormats="1" dataCaption="Values" tag="35062091-27ca-44e6-9b7e-4517ab35ff82" updatedVersion="8" minRefreshableVersion="3" useAutoFormatting="1" subtotalHiddenItems="1" itemPrintTitles="1" createdVersion="8" indent="0" outline="1" outlineData="1" multipleFieldFilters="0" rowHeaderCaption="Job Title">
  <location ref="B2:E13" firstHeaderRow="0" firstDataRow="1" firstDataCol="1"/>
  <pivotFields count="5">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4"/>
    </i>
    <i>
      <x v="3"/>
    </i>
    <i>
      <x v="6"/>
    </i>
    <i>
      <x v="5"/>
    </i>
    <i>
      <x v="9"/>
    </i>
    <i>
      <x v="2"/>
    </i>
    <i>
      <x v="1"/>
    </i>
    <i>
      <x/>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formats count="12">
    <format dxfId="47">
      <pivotArea type="all" dataOnly="0" outline="0" fieldPosition="0"/>
    </format>
    <format dxfId="46">
      <pivotArea outline="0" collapsedLevelsAreSubtotals="1" fieldPosition="0"/>
    </format>
    <format dxfId="45">
      <pivotArea field="0" type="button" dataOnly="0" labelOnly="1" outline="0" axis="axisRow" fieldPosition="0"/>
    </format>
    <format dxfId="44">
      <pivotArea dataOnly="0" labelOnly="1" fieldPosition="0">
        <references count="1">
          <reference field="0" count="0"/>
        </references>
      </pivotArea>
    </format>
    <format dxfId="43">
      <pivotArea dataOnly="0" labelOnly="1" grandRow="1" outline="0" fieldPosition="0"/>
    </format>
    <format dxfId="42">
      <pivotArea dataOnly="0" labelOnly="1" outline="0" fieldPosition="0">
        <references count="1">
          <reference field="4294967294" count="3">
            <x v="0"/>
            <x v="1"/>
            <x v="2"/>
          </reference>
        </references>
      </pivotArea>
    </format>
    <format dxfId="41">
      <pivotArea field="0" type="button" dataOnly="0" labelOnly="1" outline="0" axis="axisRow" fieldPosition="0"/>
    </format>
    <format dxfId="40">
      <pivotArea dataOnly="0" labelOnly="1" fieldPosition="0">
        <references count="1">
          <reference field="0" count="0"/>
        </references>
      </pivotArea>
    </format>
    <format dxfId="39">
      <pivotArea dataOnly="0" labelOnly="1" grandRow="1" outline="0" fieldPosition="0"/>
    </format>
    <format dxfId="38">
      <pivotArea grandRow="1" outline="0" collapsedLevelsAreSubtotals="1" fieldPosition="0"/>
    </format>
    <format dxfId="37">
      <pivotArea dataOnly="0" labelOnly="1" grandRow="1" outline="0" fieldPosition="0"/>
    </format>
    <format dxfId="36">
      <pivotArea dataOnly="0" labelOnly="1" outline="0" fieldPosition="0">
        <references count="1">
          <reference field="4294967294" count="3">
            <x v="0"/>
            <x v="1"/>
            <x v="2"/>
          </reference>
        </references>
      </pivotArea>
    </format>
  </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9"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9" applyNumberFormats="0" applyBorderFormats="0" applyFontFormats="0" applyPatternFormats="0" applyAlignmentFormats="0" applyWidthHeightFormats="1" dataCaption="Values" tag="08ec167a-641f-45e8-b843-d0785a857989" updatedVersion="8" minRefreshableVersion="3" useAutoFormatting="1" subtotalHiddenItems="1" itemPrintTitles="1" createdVersion="8" indent="0" outline="1" outlineData="1" multipleFieldFilters="0" chartFormat="3" rowHeaderCaption="Skiils">
  <location ref="B2:C13" firstHeaderRow="1" firstDataRow="1" firstDataCol="1"/>
  <pivotFields count="3">
    <pivotField axis="axisRow" allDrilled="1" subtotalTop="0" showAll="0" measureFilter="1" defaultSubtotal="0" defaultAttributeDrillState="1">
      <items count="10">
        <item x="8"/>
        <item x="4"/>
        <item x="9"/>
        <item x="5"/>
        <item x="2"/>
        <item x="6"/>
        <item x="0"/>
        <item x="1"/>
        <item x="3"/>
        <item x="7"/>
      </items>
    </pivotField>
    <pivotField dataField="1" subtotalTop="0" showAll="0" defaultSubtotal="0"/>
    <pivotField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dataFields count="1">
    <dataField fld="1" subtotal="count" baseField="0" baseItem="0" numFmtId="9"/>
  </dataFields>
  <formats count="12">
    <format dxfId="35">
      <pivotArea outline="0" collapsedLevelsAreSubtotals="1" fieldPosition="0"/>
    </format>
    <format dxfId="34">
      <pivotArea type="all" dataOnly="0" outline="0" fieldPosition="0"/>
    </format>
    <format dxfId="33">
      <pivotArea outline="0" collapsedLevelsAreSubtotals="1" fieldPosition="0"/>
    </format>
    <format dxfId="32">
      <pivotArea field="0" type="button" dataOnly="0" labelOnly="1" outline="0" axis="axisRow" fieldPosition="0"/>
    </format>
    <format dxfId="31">
      <pivotArea dataOnly="0" labelOnly="1" fieldPosition="0">
        <references count="1">
          <reference field="0" count="0"/>
        </references>
      </pivotArea>
    </format>
    <format dxfId="30">
      <pivotArea dataOnly="0" labelOnly="1" grandRow="1" outline="0" fieldPosition="0"/>
    </format>
    <format dxfId="29">
      <pivotArea dataOnly="0" labelOnly="1" outline="0" axis="axisValues" fieldPosition="0"/>
    </format>
    <format dxfId="28">
      <pivotArea grandRow="1" outline="0" collapsedLevelsAreSubtotals="1" fieldPosition="0"/>
    </format>
    <format dxfId="27">
      <pivotArea dataOnly="0" labelOnly="1" grandRow="1" outline="0" fieldPosition="0"/>
    </format>
    <format dxfId="26">
      <pivotArea field="0" type="button" dataOnly="0" labelOnly="1" outline="0" axis="axisRow" fieldPosition="0"/>
    </format>
    <format dxfId="25">
      <pivotArea dataOnly="0" labelOnly="1" fieldPosition="0">
        <references count="1">
          <reference field="0" count="0"/>
        </references>
      </pivotArea>
    </format>
    <format dxfId="24">
      <pivotArea dataOnly="0" labelOnly="1" grandRow="1" outline="0"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9"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22"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9" rowHeaderCaption="Skills">
  <location ref="B2:D13" firstHeaderRow="0" firstDataRow="1"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7"/>
    </i>
    <i>
      <x/>
    </i>
    <i>
      <x v="3"/>
    </i>
    <i>
      <x v="1"/>
    </i>
    <i>
      <x v="4"/>
    </i>
    <i>
      <x v="8"/>
    </i>
    <i>
      <x v="5"/>
    </i>
    <i>
      <x v="9"/>
    </i>
    <i>
      <x v="6"/>
    </i>
    <i>
      <x v="2"/>
    </i>
    <i t="grand">
      <x/>
    </i>
  </rowItems>
  <colFields count="1">
    <field x="-2"/>
  </colFields>
  <colItems count="2">
    <i>
      <x/>
    </i>
    <i i="1">
      <x v="1"/>
    </i>
  </colItems>
  <dataFields count="2">
    <dataField fld="1" subtotal="count" baseField="0" baseItem="0" numFmtId="166"/>
    <dataField fld="2" subtotal="count" baseField="0" baseItem="0" numFmtId="9"/>
  </dataFields>
  <formats count="24">
    <format dxfId="23">
      <pivotArea outline="0" collapsedLevelsAreSubtotals="1" fieldPosition="0">
        <references count="1">
          <reference field="4294967294" count="1" selected="0">
            <x v="1"/>
          </reference>
        </references>
      </pivotArea>
    </format>
    <format dxfId="22">
      <pivotArea outline="0" collapsedLevelsAreSubtotals="1" fieldPosition="0">
        <references count="1">
          <reference field="4294967294" count="1" selected="0">
            <x v="0"/>
          </reference>
        </references>
      </pivotArea>
    </format>
    <format dxfId="21">
      <pivotArea type="all" dataOnly="0" outline="0" fieldPosition="0"/>
    </format>
    <format dxfId="20">
      <pivotArea outline="0" collapsedLevelsAreSubtotals="1" fieldPosition="0"/>
    </format>
    <format dxfId="19">
      <pivotArea field="0" type="button" dataOnly="0" labelOnly="1" outline="0" axis="axisRow" fieldPosition="0"/>
    </format>
    <format dxfId="18">
      <pivotArea dataOnly="0" labelOnly="1" fieldPosition="0">
        <references count="1">
          <reference field="0" count="0"/>
        </references>
      </pivotArea>
    </format>
    <format dxfId="17">
      <pivotArea dataOnly="0" labelOnly="1" outline="0" fieldPosition="0">
        <references count="1">
          <reference field="4294967294" count="2">
            <x v="0"/>
            <x v="1"/>
          </reference>
        </references>
      </pivotArea>
    </format>
    <format dxfId="16">
      <pivotArea grandRow="1" outline="0" collapsedLevelsAreSubtotals="1" fieldPosition="0"/>
    </format>
    <format dxfId="15">
      <pivotArea dataOnly="0" labelOnly="1" grandRow="1" outline="0" fieldPosition="0"/>
    </format>
    <format dxfId="14">
      <pivotArea type="all" dataOnly="0" outline="0" fieldPosition="0"/>
    </format>
    <format dxfId="13">
      <pivotArea outline="0" collapsedLevelsAreSubtotals="1" fieldPosition="0"/>
    </format>
    <format dxfId="12">
      <pivotArea field="0" type="button" dataOnly="0" labelOnly="1" outline="0" axis="axisRow" fieldPosition="0"/>
    </format>
    <format dxfId="11">
      <pivotArea dataOnly="0" labelOnly="1" fieldPosition="0">
        <references count="1">
          <reference field="0" count="0"/>
        </references>
      </pivotArea>
    </format>
    <format dxfId="10">
      <pivotArea dataOnly="0" labelOnly="1" grandRow="1" outline="0" fieldPosition="0"/>
    </format>
    <format dxfId="9">
      <pivotArea dataOnly="0" labelOnly="1" outline="0" fieldPosition="0">
        <references count="1">
          <reference field="4294967294" count="2">
            <x v="0"/>
            <x v="1"/>
          </reference>
        </references>
      </pivotArea>
    </format>
    <format dxfId="8">
      <pivotArea grandRow="1" outline="0" collapsedLevelsAreSubtotals="1" fieldPosition="0"/>
    </format>
    <format dxfId="7">
      <pivotArea dataOnly="0" labelOnly="1" grandRow="1" outline="0" fieldPosition="0"/>
    </format>
    <format dxfId="6">
      <pivotArea field="0" type="button" dataOnly="0" labelOnly="1" outline="0" axis="axisRow" fieldPosition="0"/>
    </format>
    <format dxfId="5">
      <pivotArea dataOnly="0" labelOnly="1" fieldPosition="0">
        <references count="1">
          <reference field="0" count="0"/>
        </references>
      </pivotArea>
    </format>
    <format dxfId="4">
      <pivotArea dataOnly="0" labelOnly="1" grandRow="1" outline="0" fieldPosition="0"/>
    </format>
    <format dxfId="3">
      <pivotArea field="0" type="button" dataOnly="0" labelOnly="1" outline="0" axis="axisRow" fieldPosition="0"/>
    </format>
    <format dxfId="2">
      <pivotArea dataOnly="0" labelOnly="1" outline="0" fieldPosition="0">
        <references count="1">
          <reference field="4294967294" count="2">
            <x v="0"/>
            <x v="1"/>
          </reference>
        </references>
      </pivotArea>
    </format>
    <format dxfId="1">
      <pivotArea field="0" type="button" dataOnly="0" labelOnly="1" outline="0" axis="axisRow" fieldPosition="0"/>
    </format>
    <format dxfId="0">
      <pivotArea dataOnly="0" labelOnly="1" outline="0" fieldPosition="0">
        <references count="1">
          <reference field="4294967294" count="2">
            <x v="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Medium9"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 tabId="18"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 tabId="18" name="PivotTable2"/>
    <pivotTable tabId="17" name="PivotTable1"/>
    <pivotTable tabId="15" name="PivotTable1"/>
  </pivotTables>
  <data>
    <olap pivotCacheId="1733427354">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i n="[data_jobs_all].[job_country].&amp;[Benin]" c="Benin"/>
              <i n="[data_jobs_all].[job_country].&amp;[Cameroon]" c="Cameroon"/>
              <i n="[data_jobs_all].[job_country].&amp;[Gambia]" c="Gambia"/>
            </range>
          </ranges>
        </level>
      </levels>
      <selections count="1">
        <selection n="[data_jobs_all].[job_count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460A65C6-99CF-4E96-9498-7BFBAC3C00C5}" cache="Slicer_job_country" caption="job_country" startItem="80" level="1" style="SlicerStyleDark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CA4A07F2-24C6-42E4-A04C-CE9B239F746E}" cache="Slicer_job_country" caption="Country" startItem="75" level="1" style="SlicerStyleDark1"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style="SlicerStyleDark1" rowHeight="254000"/>
  <slicer name="job_country" xr10:uid="{C59AF534-943A-47F8-AB5C-B819F714C923}" cache="Slicer_job_country" caption="Country" startItem="77" level="1" style="SlicerStyleDark1" rowHeight="2540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 caption="Job Title" level="1" style="SlicerStyleDark1" rowHeight="251883"/>
  <slicer name="job_country 2" xr10:uid="{17FEA996-62F6-4EFD-901A-F7FB539F438D}" cache="Slicer_job_country" caption="job_country" startItem="72" level="1" style="SlicerStyleDark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B1:H13"/>
  <sheetViews>
    <sheetView showGridLines="0" showRowColHeaders="0" tabSelected="1" workbookViewId="0">
      <selection activeCell="E26" sqref="E26"/>
    </sheetView>
  </sheetViews>
  <sheetFormatPr defaultRowHeight="14.4" x14ac:dyDescent="0.3"/>
  <cols>
    <col min="2" max="2" width="22.77734375" bestFit="1" customWidth="1"/>
    <col min="3" max="3" width="12.6640625" bestFit="1" customWidth="1"/>
    <col min="4" max="4" width="11.88671875" bestFit="1" customWidth="1"/>
    <col min="5" max="6" width="11.44140625" bestFit="1" customWidth="1"/>
  </cols>
  <sheetData>
    <row r="1" spans="2:8" ht="15" thickBot="1" x14ac:dyDescent="0.35"/>
    <row r="2" spans="2:8" ht="15" thickBot="1" x14ac:dyDescent="0.35">
      <c r="B2" s="8" t="s">
        <v>20</v>
      </c>
      <c r="C2" s="14" t="s">
        <v>14</v>
      </c>
      <c r="D2" s="11" t="s">
        <v>13</v>
      </c>
      <c r="G2" t="str" cm="1">
        <f t="array" ref="G2:H2">C2:D2</f>
        <v>Median Salary</v>
      </c>
      <c r="H2" t="str">
        <v>Skills Per Job</v>
      </c>
    </row>
    <row r="3" spans="2:8" x14ac:dyDescent="0.3">
      <c r="B3" s="9" t="s">
        <v>0</v>
      </c>
      <c r="C3" s="15">
        <v>155000</v>
      </c>
      <c r="D3" s="36">
        <v>5.2608262817322053</v>
      </c>
      <c r="F3" t="str" cm="1">
        <f t="array" ref="F3:H12">B3:D12</f>
        <v>Senior Data Scientist</v>
      </c>
      <c r="G3">
        <v>155000</v>
      </c>
      <c r="H3">
        <v>5.2608262817322053</v>
      </c>
    </row>
    <row r="4" spans="2:8" x14ac:dyDescent="0.3">
      <c r="B4" s="3" t="s">
        <v>23</v>
      </c>
      <c r="C4" s="37">
        <v>147500</v>
      </c>
      <c r="D4" s="28">
        <v>8.1405163853028792</v>
      </c>
      <c r="F4" t="str">
        <v>Senior Data Engineer</v>
      </c>
      <c r="G4">
        <v>147500</v>
      </c>
      <c r="H4">
        <v>8.1405163853028792</v>
      </c>
    </row>
    <row r="5" spans="2:8" x14ac:dyDescent="0.3">
      <c r="B5" s="3" t="s">
        <v>4</v>
      </c>
      <c r="C5" s="37">
        <v>127500</v>
      </c>
      <c r="D5" s="28">
        <v>4.9271336080047083</v>
      </c>
      <c r="F5" t="str">
        <v>Data Scientist</v>
      </c>
      <c r="G5">
        <v>127500</v>
      </c>
      <c r="H5">
        <v>4.9271336080047083</v>
      </c>
    </row>
    <row r="6" spans="2:8" x14ac:dyDescent="0.3">
      <c r="B6" s="3" t="s">
        <v>1</v>
      </c>
      <c r="C6" s="37">
        <v>125000</v>
      </c>
      <c r="D6" s="28">
        <v>6.961963732861566</v>
      </c>
      <c r="F6" t="str">
        <v>Data Engineer</v>
      </c>
      <c r="G6">
        <v>125000</v>
      </c>
      <c r="H6">
        <v>6.961963732861566</v>
      </c>
    </row>
    <row r="7" spans="2:8" x14ac:dyDescent="0.3">
      <c r="B7" s="3" t="s">
        <v>2</v>
      </c>
      <c r="C7" s="37">
        <v>111175</v>
      </c>
      <c r="D7" s="28">
        <v>4.3544474393531001</v>
      </c>
      <c r="F7" t="str">
        <v>Senior Data Analyst</v>
      </c>
      <c r="G7">
        <v>111175</v>
      </c>
      <c r="H7">
        <v>4.3544474393531001</v>
      </c>
    </row>
    <row r="8" spans="2:8" x14ac:dyDescent="0.3">
      <c r="B8" s="3" t="s">
        <v>3</v>
      </c>
      <c r="C8" s="37">
        <v>107550</v>
      </c>
      <c r="D8" s="28">
        <v>5.2834138486312403</v>
      </c>
      <c r="F8" t="str">
        <v>Machine Learning Engineer</v>
      </c>
      <c r="G8">
        <v>107550</v>
      </c>
      <c r="H8">
        <v>5.2834138486312403</v>
      </c>
    </row>
    <row r="9" spans="2:8" x14ac:dyDescent="0.3">
      <c r="B9" s="3" t="s">
        <v>6</v>
      </c>
      <c r="C9" s="37">
        <v>99150</v>
      </c>
      <c r="D9" s="28">
        <v>5.5445026178010473</v>
      </c>
      <c r="F9" t="str">
        <v>Software Engineer</v>
      </c>
      <c r="G9">
        <v>99150</v>
      </c>
      <c r="H9">
        <v>5.5445026178010473</v>
      </c>
    </row>
    <row r="10" spans="2:8" x14ac:dyDescent="0.3">
      <c r="B10" s="3" t="s">
        <v>5</v>
      </c>
      <c r="C10" s="37">
        <v>90000</v>
      </c>
      <c r="D10" s="28">
        <v>3.600978555069748</v>
      </c>
      <c r="F10" t="str">
        <v>Data Analyst</v>
      </c>
      <c r="G10">
        <v>90000</v>
      </c>
      <c r="H10">
        <v>3.600978555069748</v>
      </c>
    </row>
    <row r="11" spans="2:8" x14ac:dyDescent="0.3">
      <c r="B11" s="3" t="s">
        <v>24</v>
      </c>
      <c r="C11" s="37">
        <v>90000</v>
      </c>
      <c r="D11" s="28">
        <v>4.8023255813953485</v>
      </c>
      <c r="F11" t="str">
        <v>Cloud Engineer</v>
      </c>
      <c r="G11">
        <v>90000</v>
      </c>
      <c r="H11">
        <v>4.8023255813953485</v>
      </c>
    </row>
    <row r="12" spans="2:8" ht="15" thickBot="1" x14ac:dyDescent="0.35">
      <c r="B12" s="4" t="s">
        <v>25</v>
      </c>
      <c r="C12" s="37">
        <v>85000</v>
      </c>
      <c r="D12" s="28">
        <v>3.2997002997002998</v>
      </c>
      <c r="F12" t="str">
        <v>Business Analyst</v>
      </c>
      <c r="G12">
        <v>85000</v>
      </c>
      <c r="H12">
        <v>3.2997002997002998</v>
      </c>
    </row>
    <row r="13" spans="2:8" ht="15" thickBot="1" x14ac:dyDescent="0.35">
      <c r="B13" s="10" t="s">
        <v>7</v>
      </c>
      <c r="C13" s="12">
        <v>115000</v>
      </c>
      <c r="D13" s="29">
        <v>5.1196743388834474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B1:E13"/>
  <sheetViews>
    <sheetView showGridLines="0" showRowColHeaders="0" workbookViewId="0">
      <selection activeCell="I24" sqref="I24"/>
    </sheetView>
  </sheetViews>
  <sheetFormatPr defaultRowHeight="14.4" x14ac:dyDescent="0.3"/>
  <cols>
    <col min="2" max="2" width="22.77734375" bestFit="1" customWidth="1"/>
    <col min="3" max="3" width="15.44140625" bestFit="1" customWidth="1"/>
    <col min="4" max="4" width="19.5546875" bestFit="1" customWidth="1"/>
    <col min="5" max="5" width="12.6640625" bestFit="1" customWidth="1"/>
    <col min="6" max="6" width="10.33203125" bestFit="1" customWidth="1"/>
  </cols>
  <sheetData>
    <row r="1" spans="2:5" ht="15" thickBot="1" x14ac:dyDescent="0.35"/>
    <row r="2" spans="2:5" ht="15" thickBot="1" x14ac:dyDescent="0.35">
      <c r="B2" s="8" t="s">
        <v>20</v>
      </c>
      <c r="C2" s="17" t="s">
        <v>15</v>
      </c>
      <c r="D2" s="35" t="s">
        <v>16</v>
      </c>
      <c r="E2" s="18" t="s">
        <v>14</v>
      </c>
    </row>
    <row r="3" spans="2:5" x14ac:dyDescent="0.3">
      <c r="B3" s="9" t="s">
        <v>0</v>
      </c>
      <c r="C3" s="30">
        <v>155000</v>
      </c>
      <c r="D3" s="31">
        <v>155000</v>
      </c>
      <c r="E3" s="32">
        <v>155000</v>
      </c>
    </row>
    <row r="4" spans="2:5" x14ac:dyDescent="0.3">
      <c r="B4" s="3" t="s">
        <v>23</v>
      </c>
      <c r="C4" s="33">
        <v>150000</v>
      </c>
      <c r="D4" s="38">
        <v>147500</v>
      </c>
      <c r="E4" s="1">
        <v>147500</v>
      </c>
    </row>
    <row r="5" spans="2:5" x14ac:dyDescent="0.3">
      <c r="B5" s="3" t="s">
        <v>4</v>
      </c>
      <c r="C5" s="33">
        <v>130000</v>
      </c>
      <c r="D5" s="38">
        <v>119550</v>
      </c>
      <c r="E5" s="1">
        <v>127500</v>
      </c>
    </row>
    <row r="6" spans="2:5" x14ac:dyDescent="0.3">
      <c r="B6" s="3" t="s">
        <v>1</v>
      </c>
      <c r="C6" s="33">
        <v>125000</v>
      </c>
      <c r="D6" s="38">
        <v>123500</v>
      </c>
      <c r="E6" s="1">
        <v>125000</v>
      </c>
    </row>
    <row r="7" spans="2:5" x14ac:dyDescent="0.3">
      <c r="B7" s="3" t="s">
        <v>2</v>
      </c>
      <c r="C7" s="33">
        <v>110000</v>
      </c>
      <c r="D7" s="38">
        <v>111175</v>
      </c>
      <c r="E7" s="1">
        <v>111175</v>
      </c>
    </row>
    <row r="8" spans="2:5" x14ac:dyDescent="0.3">
      <c r="B8" s="3" t="s">
        <v>3</v>
      </c>
      <c r="C8" s="33">
        <v>150000</v>
      </c>
      <c r="D8" s="38">
        <v>101029</v>
      </c>
      <c r="E8" s="1">
        <v>107550</v>
      </c>
    </row>
    <row r="9" spans="2:5" x14ac:dyDescent="0.3">
      <c r="B9" s="3" t="s">
        <v>6</v>
      </c>
      <c r="C9" s="33">
        <v>125000</v>
      </c>
      <c r="D9" s="38">
        <v>89100</v>
      </c>
      <c r="E9" s="1">
        <v>99150</v>
      </c>
    </row>
    <row r="10" spans="2:5" x14ac:dyDescent="0.3">
      <c r="B10" s="3" t="s">
        <v>5</v>
      </c>
      <c r="C10" s="33">
        <v>90000</v>
      </c>
      <c r="D10" s="38">
        <v>90000</v>
      </c>
      <c r="E10" s="1">
        <v>90000</v>
      </c>
    </row>
    <row r="11" spans="2:5" x14ac:dyDescent="0.3">
      <c r="B11" s="3" t="s">
        <v>24</v>
      </c>
      <c r="C11" s="33">
        <v>115000</v>
      </c>
      <c r="D11" s="38">
        <v>89100</v>
      </c>
      <c r="E11" s="1">
        <v>90000</v>
      </c>
    </row>
    <row r="12" spans="2:5" ht="15" thickBot="1" x14ac:dyDescent="0.35">
      <c r="B12" s="4" t="s">
        <v>25</v>
      </c>
      <c r="C12" s="33">
        <v>90000</v>
      </c>
      <c r="D12" s="38">
        <v>75000</v>
      </c>
      <c r="E12" s="1">
        <v>85000</v>
      </c>
    </row>
    <row r="13" spans="2:5" ht="15" thickBot="1" x14ac:dyDescent="0.35">
      <c r="B13" s="10" t="s">
        <v>7</v>
      </c>
      <c r="C13" s="34">
        <v>118940</v>
      </c>
      <c r="D13" s="26">
        <v>111175</v>
      </c>
      <c r="E13" s="27">
        <v>115000</v>
      </c>
    </row>
  </sheetData>
  <sheetProtection selectLockedCells="1"/>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B1:C13"/>
  <sheetViews>
    <sheetView showGridLines="0" showRowColHeaders="0" workbookViewId="0">
      <selection activeCell="J24" sqref="J24"/>
    </sheetView>
  </sheetViews>
  <sheetFormatPr defaultRowHeight="14.4" x14ac:dyDescent="0.3"/>
  <cols>
    <col min="2" max="2" width="10.5546875" bestFit="1" customWidth="1"/>
    <col min="3" max="3" width="13.88671875" bestFit="1" customWidth="1"/>
    <col min="4" max="4" width="20.21875" bestFit="1" customWidth="1"/>
  </cols>
  <sheetData>
    <row r="1" spans="2:3" ht="15" thickBot="1" x14ac:dyDescent="0.35"/>
    <row r="2" spans="2:3" ht="15" thickBot="1" x14ac:dyDescent="0.35">
      <c r="B2" s="8" t="s">
        <v>19</v>
      </c>
      <c r="C2" s="24" t="s">
        <v>17</v>
      </c>
    </row>
    <row r="3" spans="2:3" x14ac:dyDescent="0.3">
      <c r="B3" s="9" t="s">
        <v>8</v>
      </c>
      <c r="C3" s="22">
        <v>0.56623408423114596</v>
      </c>
    </row>
    <row r="4" spans="2:3" x14ac:dyDescent="0.3">
      <c r="B4" s="3" t="s">
        <v>9</v>
      </c>
      <c r="C4" s="23">
        <v>0.54141160626836438</v>
      </c>
    </row>
    <row r="5" spans="2:3" x14ac:dyDescent="0.3">
      <c r="B5" s="3" t="s">
        <v>10</v>
      </c>
      <c r="C5" s="23">
        <v>0.21556684622918706</v>
      </c>
    </row>
    <row r="6" spans="2:3" x14ac:dyDescent="0.3">
      <c r="B6" s="3" t="s">
        <v>11</v>
      </c>
      <c r="C6" s="23">
        <v>0.21207761998041136</v>
      </c>
    </row>
    <row r="7" spans="2:3" x14ac:dyDescent="0.3">
      <c r="B7" s="3" t="s">
        <v>12</v>
      </c>
      <c r="C7" s="23">
        <v>0.19160137120470128</v>
      </c>
    </row>
    <row r="8" spans="2:3" x14ac:dyDescent="0.3">
      <c r="B8" s="3" t="s">
        <v>22</v>
      </c>
      <c r="C8" s="23">
        <v>0.14709843290891284</v>
      </c>
    </row>
    <row r="9" spans="2:3" x14ac:dyDescent="0.3">
      <c r="B9" s="3" t="s">
        <v>21</v>
      </c>
      <c r="C9" s="23">
        <v>0.20947600391772772</v>
      </c>
    </row>
    <row r="10" spans="2:3" x14ac:dyDescent="0.3">
      <c r="B10" s="3" t="s">
        <v>26</v>
      </c>
      <c r="C10" s="23">
        <v>0.14569049951028404</v>
      </c>
    </row>
    <row r="11" spans="2:3" x14ac:dyDescent="0.3">
      <c r="B11" s="3" t="s">
        <v>27</v>
      </c>
      <c r="C11" s="23">
        <v>0.11713393731635652</v>
      </c>
    </row>
    <row r="12" spans="2:3" ht="15" thickBot="1" x14ac:dyDescent="0.35">
      <c r="B12" s="4" t="s">
        <v>28</v>
      </c>
      <c r="C12" s="23">
        <v>0.16191234084231146</v>
      </c>
    </row>
    <row r="13" spans="2:3" ht="15" thickBot="1" x14ac:dyDescent="0.35">
      <c r="B13" s="10" t="s">
        <v>7</v>
      </c>
      <c r="C13" s="25">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B1:D13"/>
  <sheetViews>
    <sheetView showGridLines="0" showRowColHeaders="0" zoomScale="80" zoomScaleNormal="80" workbookViewId="0">
      <selection activeCell="D36" sqref="D36"/>
    </sheetView>
  </sheetViews>
  <sheetFormatPr defaultRowHeight="14.4" x14ac:dyDescent="0.3"/>
  <cols>
    <col min="2" max="2" width="11.21875" bestFit="1" customWidth="1"/>
    <col min="3" max="3" width="13.21875" bestFit="1" customWidth="1"/>
    <col min="4" max="4" width="14.44140625" bestFit="1" customWidth="1"/>
    <col min="5" max="6" width="13.33203125" bestFit="1" customWidth="1"/>
  </cols>
  <sheetData>
    <row r="1" spans="2:4" ht="15" thickBot="1" x14ac:dyDescent="0.35"/>
    <row r="2" spans="2:4" ht="15" thickBot="1" x14ac:dyDescent="0.35">
      <c r="B2" s="19" t="s">
        <v>18</v>
      </c>
      <c r="C2" s="20" t="s">
        <v>14</v>
      </c>
      <c r="D2" s="21" t="s">
        <v>17</v>
      </c>
    </row>
    <row r="3" spans="2:4" x14ac:dyDescent="0.3">
      <c r="B3" s="9" t="s">
        <v>28</v>
      </c>
      <c r="C3" s="5">
        <v>140000</v>
      </c>
      <c r="D3" s="6">
        <v>0.16191234084231146</v>
      </c>
    </row>
    <row r="4" spans="2:4" x14ac:dyDescent="0.3">
      <c r="B4" s="3" t="s">
        <v>21</v>
      </c>
      <c r="C4" s="7">
        <v>135000</v>
      </c>
      <c r="D4" s="2">
        <v>0.20947600391772772</v>
      </c>
    </row>
    <row r="5" spans="2:4" x14ac:dyDescent="0.3">
      <c r="B5" s="3" t="s">
        <v>27</v>
      </c>
      <c r="C5" s="7">
        <v>134241</v>
      </c>
      <c r="D5" s="2">
        <v>0.11713393731635652</v>
      </c>
    </row>
    <row r="6" spans="2:4" x14ac:dyDescent="0.3">
      <c r="B6" s="3" t="s">
        <v>26</v>
      </c>
      <c r="C6" s="7">
        <v>125000</v>
      </c>
      <c r="D6" s="2">
        <v>0.14569049951028404</v>
      </c>
    </row>
    <row r="7" spans="2:4" x14ac:dyDescent="0.3">
      <c r="B7" s="3" t="s">
        <v>9</v>
      </c>
      <c r="C7" s="7">
        <v>125000</v>
      </c>
      <c r="D7" s="2">
        <v>0.54141160626836438</v>
      </c>
    </row>
    <row r="8" spans="2:4" x14ac:dyDescent="0.3">
      <c r="B8" s="3" t="s">
        <v>8</v>
      </c>
      <c r="C8" s="7">
        <v>120000</v>
      </c>
      <c r="D8" s="2">
        <v>0.56623408423114596</v>
      </c>
    </row>
    <row r="9" spans="2:4" x14ac:dyDescent="0.3">
      <c r="B9" s="3" t="s">
        <v>11</v>
      </c>
      <c r="C9" s="7">
        <v>119550</v>
      </c>
      <c r="D9" s="2">
        <v>0.21207761998041136</v>
      </c>
    </row>
    <row r="10" spans="2:4" x14ac:dyDescent="0.3">
      <c r="B10" s="3" t="s">
        <v>10</v>
      </c>
      <c r="C10" s="7">
        <v>111175</v>
      </c>
      <c r="D10" s="2">
        <v>0.21556684622918706</v>
      </c>
    </row>
    <row r="11" spans="2:4" x14ac:dyDescent="0.3">
      <c r="B11" s="3" t="s">
        <v>22</v>
      </c>
      <c r="C11" s="7">
        <v>110000</v>
      </c>
      <c r="D11" s="2">
        <v>0.14709843290891284</v>
      </c>
    </row>
    <row r="12" spans="2:4" ht="15" thickBot="1" x14ac:dyDescent="0.35">
      <c r="B12" s="4" t="s">
        <v>12</v>
      </c>
      <c r="C12" s="7">
        <v>92500</v>
      </c>
      <c r="D12" s="2">
        <v>0.19160137120470128</v>
      </c>
    </row>
    <row r="13" spans="2:4" ht="15" thickBot="1" x14ac:dyDescent="0.35">
      <c r="B13" s="10" t="s">
        <v>7</v>
      </c>
      <c r="C13" s="16">
        <v>117500</v>
      </c>
      <c r="D13" s="13">
        <v>2.5082027424094027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2FDEE6EE-D7F0-48C0-A6E0-6730B0C72FE6}">
  <ds:schemaRefs/>
</ds:datastoreItem>
</file>

<file path=customXml/itemProps2.xml><?xml version="1.0" encoding="utf-8"?>
<ds:datastoreItem xmlns:ds="http://schemas.openxmlformats.org/officeDocument/2006/customXml" ds:itemID="{6F53D18E-F087-467A-9FD9-EA3E473A7A68}">
  <ds:schemaRefs/>
</ds:datastoreItem>
</file>

<file path=customXml/itemProps3.xml><?xml version="1.0" encoding="utf-8"?>
<ds:datastoreItem xmlns:ds="http://schemas.openxmlformats.org/officeDocument/2006/customXml" ds:itemID="{0F1DB0CC-0D77-49E9-A316-FB9D4ECF4318}">
  <ds:schemaRefs/>
</ds:datastoreItem>
</file>

<file path=customXml/itemProps4.xml><?xml version="1.0" encoding="utf-8"?>
<ds:datastoreItem xmlns:ds="http://schemas.openxmlformats.org/officeDocument/2006/customXml" ds:itemID="{3BD13A7E-DF88-45B8-8E65-0C9E51F2A867}">
  <ds:schemaRefs/>
</ds:datastoreItem>
</file>

<file path=customXml/itemProps5.xml><?xml version="1.0" encoding="utf-8"?>
<ds:datastoreItem xmlns:ds="http://schemas.openxmlformats.org/officeDocument/2006/customXml" ds:itemID="{E5983A3D-6315-46DB-B36E-56A1B8E25263}">
  <ds:schemaRefs/>
</ds:datastoreItem>
</file>

<file path=customXml/itemProps6.xml><?xml version="1.0" encoding="utf-8"?>
<ds:datastoreItem xmlns:ds="http://schemas.openxmlformats.org/officeDocument/2006/customXml" ds:itemID="{F405983F-5E1D-4642-81F6-B7E4F873D87E}">
  <ds:schemaRefs/>
</ds:datastoreItem>
</file>

<file path=customXml/itemProps7.xml><?xml version="1.0" encoding="utf-8"?>
<ds:datastoreItem xmlns:ds="http://schemas.openxmlformats.org/officeDocument/2006/customXml" ds:itemID="{17D92F68-1E7A-426D-9A7B-EA0D99C1CED2}">
  <ds:schemaRefs/>
</ds:datastoreItem>
</file>

<file path=customXml/itemProps8.xml><?xml version="1.0" encoding="utf-8"?>
<ds:datastoreItem xmlns:ds="http://schemas.openxmlformats.org/officeDocument/2006/customXml" ds:itemID="{4590C481-E1EA-4ECE-8250-B47C765CA742}">
  <ds:schemaRefs/>
</ds:datastoreItem>
</file>

<file path=customXml/itemProps9.xml><?xml version="1.0" encoding="utf-8"?>
<ds:datastoreItem xmlns:ds="http://schemas.openxmlformats.org/officeDocument/2006/customXml" ds:itemID="{AD038328-33AE-44FB-BDEB-9CB5188B52B8}">
  <ds:schemaRefs/>
</ds:datastoreItem>
</file>

<file path=customXml/itemProps10.xml><?xml version="1.0" encoding="utf-8"?>
<ds:datastoreItem xmlns:ds="http://schemas.openxmlformats.org/officeDocument/2006/customXml" ds:itemID="{EF259865-A391-4046-93FC-D3890006A492}">
  <ds:schemaRefs/>
</ds:datastoreItem>
</file>

<file path=customXml/itemProps11.xml><?xml version="1.0" encoding="utf-8"?>
<ds:datastoreItem xmlns:ds="http://schemas.openxmlformats.org/officeDocument/2006/customXml" ds:itemID="{3C0D31B9-03F0-4A6F-896B-69E010325E61}">
  <ds:schemaRefs/>
</ds:datastoreItem>
</file>

<file path=customXml/itemProps12.xml><?xml version="1.0" encoding="utf-8"?>
<ds:datastoreItem xmlns:ds="http://schemas.openxmlformats.org/officeDocument/2006/customXml" ds:itemID="{73434792-C507-4D7B-A81E-79EC6B781AAC}">
  <ds:schemaRefs/>
</ds:datastoreItem>
</file>

<file path=customXml/itemProps13.xml><?xml version="1.0" encoding="utf-8"?>
<ds:datastoreItem xmlns:ds="http://schemas.openxmlformats.org/officeDocument/2006/customXml" ds:itemID="{4826D28F-7349-4C79-BB70-88630847A000}">
  <ds:schemaRefs/>
</ds:datastoreItem>
</file>

<file path=customXml/itemProps14.xml><?xml version="1.0" encoding="utf-8"?>
<ds:datastoreItem xmlns:ds="http://schemas.openxmlformats.org/officeDocument/2006/customXml" ds:itemID="{FE200283-3B6D-4823-A785-41BA129193C3}">
  <ds:schemaRefs/>
</ds:datastoreItem>
</file>

<file path=customXml/itemProps15.xml><?xml version="1.0" encoding="utf-8"?>
<ds:datastoreItem xmlns:ds="http://schemas.openxmlformats.org/officeDocument/2006/customXml" ds:itemID="{BE3FA137-4996-4406-B01A-C83546751D6F}">
  <ds:schemaRefs/>
</ds:datastoreItem>
</file>

<file path=customXml/itemProps16.xml><?xml version="1.0" encoding="utf-8"?>
<ds:datastoreItem xmlns:ds="http://schemas.openxmlformats.org/officeDocument/2006/customXml" ds:itemID="{830D987B-FEC4-4589-B4FB-CBB83C978CA3}">
  <ds:schemaRefs/>
</ds:datastoreItem>
</file>

<file path=customXml/itemProps17.xml><?xml version="1.0" encoding="utf-8"?>
<ds:datastoreItem xmlns:ds="http://schemas.openxmlformats.org/officeDocument/2006/customXml" ds:itemID="{54EBDA10-54FE-41B5-A6E8-A93F2532175D}">
  <ds:schemaRefs/>
</ds:datastoreItem>
</file>

<file path=customXml/itemProps18.xml><?xml version="1.0" encoding="utf-8"?>
<ds:datastoreItem xmlns:ds="http://schemas.openxmlformats.org/officeDocument/2006/customXml" ds:itemID="{3C328CA2-81E4-448E-B50E-8FC3161CE84A}">
  <ds:schemaRefs>
    <ds:schemaRef ds:uri="http://schemas.microsoft.com/DataMashup"/>
  </ds:schemaRefs>
</ds:datastoreItem>
</file>

<file path=customXml/itemProps19.xml><?xml version="1.0" encoding="utf-8"?>
<ds:datastoreItem xmlns:ds="http://schemas.openxmlformats.org/officeDocument/2006/customXml" ds:itemID="{8EB49278-3D1C-4982-AAE3-0E9174FB6034}">
  <ds:schemaRefs/>
</ds:datastoreItem>
</file>

<file path=customXml/itemProps20.xml><?xml version="1.0" encoding="utf-8"?>
<ds:datastoreItem xmlns:ds="http://schemas.openxmlformats.org/officeDocument/2006/customXml" ds:itemID="{C2798E58-4C7D-41AD-83FC-69385FE9B7FD}">
  <ds:schemaRefs/>
</ds:datastoreItem>
</file>

<file path=customXml/itemProps21.xml><?xml version="1.0" encoding="utf-8"?>
<ds:datastoreItem xmlns:ds="http://schemas.openxmlformats.org/officeDocument/2006/customXml" ds:itemID="{0FD3075D-5498-45E1-B271-06736B23E682}">
  <ds:schemaRefs/>
</ds:datastoreItem>
</file>

<file path=customXml/itemProps22.xml><?xml version="1.0" encoding="utf-8"?>
<ds:datastoreItem xmlns:ds="http://schemas.openxmlformats.org/officeDocument/2006/customXml" ds:itemID="{015AD41E-DC2B-4E9E-A399-0303D974CD3A}">
  <ds:schemaRefs/>
</ds:datastoreItem>
</file>

<file path=customXml/itemProps23.xml><?xml version="1.0" encoding="utf-8"?>
<ds:datastoreItem xmlns:ds="http://schemas.openxmlformats.org/officeDocument/2006/customXml" ds:itemID="{9E9643F4-4839-4BC5-9305-0A7B5A6D1F6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 vs Skills</vt:lpstr>
      <vt:lpstr>Salary Analysis</vt:lpstr>
      <vt:lpstr>Skill Job Analysis</vt:lpstr>
      <vt:lpstr>Skill Salary 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Arshee Inc</cp:lastModifiedBy>
  <dcterms:created xsi:type="dcterms:W3CDTF">2024-08-10T22:21:34Z</dcterms:created>
  <dcterms:modified xsi:type="dcterms:W3CDTF">2025-10-21T10:07:44Z</dcterms:modified>
</cp:coreProperties>
</file>