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" activeTab="5"/>
  </bookViews>
  <sheets>
    <sheet name="TC_DangNhap" sheetId="1" r:id="rId1"/>
    <sheet name="TC_DangKy" sheetId="2" r:id="rId2"/>
    <sheet name="TC_TimKiem" sheetId="3" r:id="rId3"/>
    <sheet name="TC_Giohang" sheetId="4" r:id="rId4"/>
    <sheet name="TC_Dathang" sheetId="5" r:id="rId5"/>
    <sheet name="TC_TTsanPham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<sst xmlns="http://schemas.openxmlformats.org/spreadsheetml/2006/main" count="260" uniqueCount="133">
  <si>
    <t>Back to TestReport</t>
  </si>
  <si>
    <t>To Buglist</t>
  </si>
  <si>
    <t>Module Code</t>
  </si>
  <si>
    <t>WithDraw</t>
  </si>
  <si>
    <t>Tester</t>
  </si>
  <si>
    <t>Nguyễn Trọng Minh</t>
  </si>
  <si>
    <t>ID</t>
  </si>
  <si>
    <t xml:space="preserve">Test Case Description   (Tên test case)   </t>
  </si>
  <si>
    <t>Pre -Condition             (Điều kiện trước)</t>
  </si>
  <si>
    <t>Test Case Procedure                                                      (Các bước kiểm thử)</t>
  </si>
  <si>
    <t>Expected Output (Kết quả mong muốn)</t>
  </si>
  <si>
    <t>Status (Trạng thái)</t>
  </si>
  <si>
    <t>Test date</t>
  </si>
  <si>
    <t>Note</t>
  </si>
  <si>
    <t>TC001</t>
  </si>
  <si>
    <t>Kiểm tra màu nền chung của toàn  bộ màn hình có được set đúng theo yêu cầu không?</t>
  </si>
  <si>
    <t>Người dùng truy cập vào link https://www.coolmate.me/ và vào trang Đăng nhập</t>
  </si>
  <si>
    <t>1. Quan sát giao diện chính và so sánh màu nền với thiết kế</t>
  </si>
  <si>
    <t xml:space="preserve">Màu nền đúng với thiết kế yêu cầu 
</t>
  </si>
  <si>
    <t>Pass</t>
  </si>
  <si>
    <t>TC002</t>
  </si>
  <si>
    <t>Bỏ trống email, nhập passwordKiểm tra màu chữ, font, font size của tất cả các textbox có set đúng theo yêu cầu không</t>
  </si>
  <si>
    <t>1. Quan sát và so sánh màu chữ, font, font size của textbox với thiết kế</t>
  </si>
  <si>
    <t xml:space="preserve">Màu chữ, font, font size đúng theo yêu cầu thiết kế 
</t>
  </si>
  <si>
    <t>TC003</t>
  </si>
  <si>
    <t>Kiểm tra background của tất cả các textbox có set đúng theo yêu cầu không</t>
  </si>
  <si>
    <t>1. Quan sát và kiểm tra màu nền của tất cả textbox</t>
  </si>
  <si>
    <t xml:space="preserve">Màu nền đúng theo yêu cầu thiết kế 
</t>
  </si>
  <si>
    <t>TC004</t>
  </si>
  <si>
    <t>Kiểm tra màu chữ, font, font size của tất cả các label só set đúng theo yêu cầu không?</t>
  </si>
  <si>
    <t>1. Quan sát và kiểm tra màu nền của tất cả label</t>
  </si>
  <si>
    <t>TC005</t>
  </si>
  <si>
    <t>Kiểm tra background của tất cả các label có set đúng theo yêu cầu không?</t>
  </si>
  <si>
    <t>TC006</t>
  </si>
  <si>
    <t>Kiểm tra tất cả các control trên màn hình có được canh đều hay không (label, textbox, checkbox, list...)</t>
  </si>
  <si>
    <t>1. Kiểm tra vị trí và căn chỉnh của các control</t>
  </si>
  <si>
    <t>Các control được căn chỉnh đều, thẳng hàng</t>
  </si>
  <si>
    <t>TC007</t>
  </si>
  <si>
    <t xml:space="preserve">Kiểm tra khi nhấn tab  </t>
  </si>
  <si>
    <t xml:space="preserve">1. Nhấn vào ô trên
2. Nhấn tab </t>
  </si>
  <si>
    <t xml:space="preserve">Con trỏ chuột focus vào ô dưới 
</t>
  </si>
  <si>
    <t>Expected Output 
(Kết quả mong muốn)</t>
  </si>
  <si>
    <t>TC010</t>
  </si>
  <si>
    <t>Xác minh tiêu đề "ĐĂNG KÝ TÀI KHOẢN"</t>
  </si>
  <si>
    <t xml:space="preserve">Người dùng truy cập vào link https://www.coolmate.me/ và vào trang Đăng ký </t>
  </si>
  <si>
    <t xml:space="preserve">1. Mở màn hình đăng ký
2. Quan sát tiêu đề </t>
  </si>
  <si>
    <t>Tiêu đề hiển thị r ràng, đúng nội dung</t>
  </si>
  <si>
    <t>TC011</t>
  </si>
  <si>
    <t>Kiểm tra khoảng cách giữa các thành phần</t>
  </si>
  <si>
    <t>1. Kiểm tra khoảng cách giữa các trường, nút bấm và checkbox.
2. Kiểm tra xem khoảng cách có đều và cân đối không.</t>
  </si>
  <si>
    <t>Khoảng cách giữa các thành phần đều và hợp lý</t>
  </si>
  <si>
    <t>TC012</t>
  </si>
  <si>
    <t>Xác minh placeholder trong các textbox</t>
  </si>
  <si>
    <t>Quan sát placeholder của email, mật khẩu, nhập lại mật khẩu</t>
  </si>
  <si>
    <t>Placeholder hiển thị đúng nội dung</t>
  </si>
  <si>
    <t>TC013</t>
  </si>
  <si>
    <t>Kiểm tra các textbox được căn đều và đẹp</t>
  </si>
  <si>
    <t>Quan sát căn chỉnh của các textbox</t>
  </si>
  <si>
    <t>Các textbox căn chỉnh thẳng hàng</t>
  </si>
  <si>
    <t>TC014</t>
  </si>
  <si>
    <t>Kiểm tra border của textbox</t>
  </si>
  <si>
    <t>Quan sát viền của các textbox</t>
  </si>
  <si>
    <t>Border hiển thị đúng theo thiết kế</t>
  </si>
  <si>
    <t>TC015</t>
  </si>
  <si>
    <t>Kiểm tra font chữ trong các textbox</t>
  </si>
  <si>
    <t>1. Quan sát font chữ trong textbox
2. Nhập text vào và kiểm tra hiển thị</t>
  </si>
  <si>
    <t>Font chữ đúng với yêu cầu thiết kế</t>
  </si>
  <si>
    <t>TC016</t>
  </si>
  <si>
    <t>Xác minh nội dung trên button "Đăng ký"</t>
  </si>
  <si>
    <t>Quan sát nội dung button</t>
  </si>
  <si>
    <t>Nút hiển thị đúng chữ "Đăng ký"</t>
  </si>
  <si>
    <t>TC017</t>
  </si>
  <si>
    <t>Kiểm tra màu nền của chữ trên button</t>
  </si>
  <si>
    <t>Quan sát màu sắc nút</t>
  </si>
  <si>
    <t xml:space="preserve">Màu sắc đúng theo thiết kế </t>
  </si>
  <si>
    <t>TC018</t>
  </si>
  <si>
    <t xml:space="preserve">Kiểm tra button khi di chuột vào </t>
  </si>
  <si>
    <t>Quan sát button khi di chuột qua</t>
  </si>
  <si>
    <t>Khi di chuộc qua button đổi màu và có hiệu ứng trên xuống</t>
  </si>
  <si>
    <t>TC019</t>
  </si>
  <si>
    <t>Xác minh giao diện hiển thị đúng trên màn hình nhỏ</t>
  </si>
  <si>
    <t>Mở giao diện trên độ phân giải mobile</t>
  </si>
  <si>
    <t>Giao diện hiển thị đẹp, không bị lệch</t>
  </si>
  <si>
    <t>TC020</t>
  </si>
  <si>
    <t xml:space="preserve">Không nhập Kiểm tra tổng thể giao diện có đúng với thiết kế hay không? </t>
  </si>
  <si>
    <t>Người dùng truy cập vào link https://www.coolmate.me/</t>
  </si>
  <si>
    <t xml:space="preserve">1. Kiểm tra giao diện ô tìm kiếm 
2. Kiểm tra giao diện của trang hiển thi kết quả tìm kiếm </t>
  </si>
  <si>
    <t xml:space="preserve">1. Vị trí (nằm trên phần header của tất cả các trang), kích thước, màu sắc, font chữ khi nhập dữ liệu vào của giao diện ô tìm kiếm đúng với thiết kế
2. Bố cục kích thước các ô sản phẩm, font chữ, màu sắc, hình ảnh sản phẩm  tìm kiếm của giao diện trang hiển thị kết quả tìm kiếm đúng với thiết kế </t>
  </si>
  <si>
    <t>TC021</t>
  </si>
  <si>
    <t xml:space="preserve">Kiểm tra thanh cuộn dọc trong toàn giao diện </t>
  </si>
  <si>
    <t>Thực hiện kéo thanh cuộn lên xuống</t>
  </si>
  <si>
    <t>Kéo thanh cuộn mà bố cục màn hình hiển thị không bị xô lệch</t>
  </si>
  <si>
    <t>TC022</t>
  </si>
  <si>
    <t>Kiểm tra thứ tự di chuyển trỏ trên màn hình khi nhấn tab</t>
  </si>
  <si>
    <t>Nhấn Tab liên tục</t>
  </si>
  <si>
    <t>Con trỏ di chuyển lần lượt theo thứ tự: Từ trái qua phải, từ trên xuống dưới</t>
  </si>
  <si>
    <t>TC023</t>
  </si>
  <si>
    <t>Kiểm tra thứ tự con trỏ di chuyển ngược lại trên màn hình khi nhấn Shifft-Tab</t>
  </si>
  <si>
    <t>Nhân Shift-Tab liên tục</t>
  </si>
  <si>
    <t>Con trỏ di chuyển ngược lại theo thứ tự: từ phải qua trái, từ dưới lên trên</t>
  </si>
  <si>
    <t xml:space="preserve">
</t>
  </si>
  <si>
    <t>TC025</t>
  </si>
  <si>
    <t>Kiểm tra background của toàn bộ trang web xem đúng yêu cầu chưa?</t>
  </si>
  <si>
    <t xml:space="preserve">Người dùng truy cập vào trang web Coolmate và vào trang giỏ hàng </t>
  </si>
  <si>
    <t xml:space="preserve">Quan sát thanh tiêu đề gồm 3 phần: Sản phẩm, tổng, giỏ hàng </t>
  </si>
  <si>
    <t xml:space="preserve">Các thông tin hiện đúng, đủ, đẹp
</t>
  </si>
  <si>
    <t>TC026</t>
  </si>
  <si>
    <t xml:space="preserve">Kiểm tra hiện đúng thông tin sản phẩm chưa </t>
  </si>
  <si>
    <t xml:space="preserve">Quan sát thông tin sản phẩm hiện trong giỏ hàng </t>
  </si>
  <si>
    <t>TC027</t>
  </si>
  <si>
    <t xml:space="preserve">Kiểm tra khi di chuột vào nút Tiến hành thanh toán </t>
  </si>
  <si>
    <t xml:space="preserve">Quan sát khi di chuột vào </t>
  </si>
  <si>
    <t>Button đổi màu và có hiệu ứng</t>
  </si>
  <si>
    <t>TC028</t>
  </si>
  <si>
    <t>Người dùng đăng nhập vào web, có sản phẩm trong giỏ hàng và nhấn thanh toán</t>
  </si>
  <si>
    <t xml:space="preserve">Quan sát tổng thể trang web và so sánh với bản thiết kế </t>
  </si>
  <si>
    <t xml:space="preserve">Giao diện trang web đúng với bản thiết kế </t>
  </si>
  <si>
    <t>TC029</t>
  </si>
  <si>
    <t xml:space="preserve">Kiểm tra bố cục trang web đã đúng chưa </t>
  </si>
  <si>
    <t>Người dùng đã đăng nhập và giỏ hàng trống</t>
  </si>
  <si>
    <t xml:space="preserve">Bố cục trang web đúng với bản thiết kế </t>
  </si>
  <si>
    <t>Kiểm tra sản phẩm trong giỏ muốn thanh toán đã hiển thị hết trong danh sách sản phẩm chưa?</t>
  </si>
  <si>
    <t xml:space="preserve">Quan sát thông tin trong giỏ hàng và thông tin sản phẩm trong trang đặt hàng </t>
  </si>
  <si>
    <t xml:space="preserve">Thông tin sản phẩm trong giỏ hàng và thông tin sản phẩm trong trang đặt hàng trùng khớp </t>
  </si>
  <si>
    <t>TC030</t>
  </si>
  <si>
    <t>Kiểm tra các nút button và edittext đã đúng yêu cầu chưa?</t>
  </si>
  <si>
    <t xml:space="preserve">Quan sát các nút button và ô nhập liệu trong trang web và so sánh với bản thiết kế </t>
  </si>
  <si>
    <t xml:space="preserve">Hiển thị thông báo đặt hàng thành công
</t>
  </si>
  <si>
    <t>TC0</t>
  </si>
  <si>
    <t>Kiểm tra vị trí và kích thước hình ảnh sản phẩm chính</t>
  </si>
  <si>
    <t>Trang chi tiết sản phẩm đã mở</t>
  </si>
  <si>
    <t>1. Mở trang chi tiết sản phẩm.
2. Xác định vị trí và kích thước của hình ảnh chính trong bố cục giao diện.</t>
  </si>
  <si>
    <t>Hình ảnh sản phẩm chính nằm ở trung tâm hoặc bên trái, hiển thị đầy đủ không bị lệch hoặc che khuất.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</si>
</sst>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5">
    <font>
      <sz val="11"/>
      <color theme="1"/>
      <name val="Calibri"/>
      <charset val="134"/>
      <scheme val="minor"/>
    </font>
    <font>
      <b/>
      <u/>
      <sz val="8"/>
      <color indexed="12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b/>
      <sz val="8"/>
      <color indexed="9"/>
      <name val="Tahom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41">
    <xf numFmtId="0" fontId="0" fillId="0" borderId="0" xfId="0"/>
    <xf numFmtId="0" fontId="1" fillId="2" borderId="1" xfId="6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49" applyFont="1" applyFill="1" applyBorder="1" applyAlignment="1">
      <alignment horizontal="left" vertical="top" wrapText="1"/>
    </xf>
    <xf numFmtId="0" fontId="2" fillId="2" borderId="1" xfId="49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2" borderId="0" xfId="0" applyNumberFormat="1" applyFont="1" applyFill="1" applyBorder="1" applyAlignment="1">
      <alignment vertical="top" wrapText="1"/>
    </xf>
    <xf numFmtId="0" fontId="4" fillId="3" borderId="1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76" fontId="2" fillId="0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76" fontId="2" fillId="4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1" fillId="2" borderId="1" xfId="6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76" fontId="2" fillId="4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0" sqref="E10"/>
    </sheetView>
  </sheetViews>
  <sheetFormatPr defaultColWidth="9" defaultRowHeight="14.4" outlineLevelCol="7"/>
  <cols>
    <col min="2" max="2" width="17.0925925925926" customWidth="1"/>
    <col min="3" max="3" width="22.2222222222222" customWidth="1"/>
    <col min="4" max="4" width="36.4537037037037" customWidth="1"/>
    <col min="5" max="5" width="22.9074074074074" customWidth="1"/>
    <col min="6" max="6" width="9.81481481481481" customWidth="1"/>
  </cols>
  <sheetData>
    <row r="1" s="32" customFormat="1" ht="12.75" customHeight="1" spans="1:6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</row>
    <row r="2" s="32" customFormat="1" ht="12.75" customHeight="1" spans="1:6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</row>
    <row r="3" s="32" customFormat="1" ht="12.75" customHeight="1" spans="1:6">
      <c r="A3" s="6" t="s">
        <v>4</v>
      </c>
      <c r="B3" s="6" t="s">
        <v>5</v>
      </c>
      <c r="C3" s="6"/>
      <c r="D3" s="2" t="e">
        <f>"Percent Complete: "&amp;ROUND((COUNTIF(#REF!,"Pass")*100)/((COUNTA($A$5:$A$974)*5)-COUNTIF(#REF!,"N/A")),2)&amp;"%"</f>
        <v>#REF!</v>
      </c>
      <c r="E3" s="8" t="str">
        <f>"Number of cases: "&amp;(COUNTA($A$5:$A$974))</f>
        <v>Number of cases: 7</v>
      </c>
      <c r="F3" s="9"/>
    </row>
    <row r="4" s="32" customFormat="1" ht="28.4" customHeight="1" spans="1:8">
      <c r="A4" s="10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</row>
    <row r="5" s="34" customFormat="1" ht="40.8" spans="1:8">
      <c r="A5" s="37" t="s">
        <v>14</v>
      </c>
      <c r="B5" s="12" t="s">
        <v>15</v>
      </c>
      <c r="C5" s="12" t="s">
        <v>16</v>
      </c>
      <c r="D5" s="12" t="s">
        <v>17</v>
      </c>
      <c r="E5" s="12" t="s">
        <v>18</v>
      </c>
      <c r="F5" s="38" t="s">
        <v>19</v>
      </c>
      <c r="G5" s="38"/>
      <c r="H5" s="38"/>
    </row>
    <row r="6" s="32" customFormat="1" ht="51" spans="1:8">
      <c r="A6" s="35" t="s">
        <v>20</v>
      </c>
      <c r="B6" s="14" t="s">
        <v>21</v>
      </c>
      <c r="C6" s="14" t="s">
        <v>16</v>
      </c>
      <c r="D6" s="12" t="s">
        <v>22</v>
      </c>
      <c r="E6" s="12" t="s">
        <v>23</v>
      </c>
      <c r="F6" s="38" t="s">
        <v>19</v>
      </c>
      <c r="G6" s="39"/>
      <c r="H6" s="35"/>
    </row>
    <row r="7" s="32" customFormat="1" ht="50.25" customHeight="1" spans="1:8">
      <c r="A7" s="35" t="s">
        <v>24</v>
      </c>
      <c r="B7" s="14" t="s">
        <v>25</v>
      </c>
      <c r="C7" s="14" t="s">
        <v>16</v>
      </c>
      <c r="D7" s="12" t="s">
        <v>26</v>
      </c>
      <c r="E7" s="12" t="s">
        <v>27</v>
      </c>
      <c r="F7" s="38" t="s">
        <v>19</v>
      </c>
      <c r="G7" s="39"/>
      <c r="H7" s="35"/>
    </row>
    <row r="8" s="32" customFormat="1" ht="40.8" spans="1:8">
      <c r="A8" s="32" t="s">
        <v>28</v>
      </c>
      <c r="B8" s="40" t="s">
        <v>29</v>
      </c>
      <c r="C8" s="14" t="s">
        <v>16</v>
      </c>
      <c r="D8" s="12" t="s">
        <v>30</v>
      </c>
      <c r="E8" s="12" t="s">
        <v>27</v>
      </c>
      <c r="F8" s="38" t="s">
        <v>19</v>
      </c>
      <c r="H8" s="35"/>
    </row>
    <row r="9" s="32" customFormat="1" ht="40.8" spans="1:8">
      <c r="A9" s="32" t="s">
        <v>31</v>
      </c>
      <c r="B9" s="5" t="s">
        <v>32</v>
      </c>
      <c r="C9" s="14" t="s">
        <v>16</v>
      </c>
      <c r="D9" s="12" t="s">
        <v>30</v>
      </c>
      <c r="E9" s="12" t="s">
        <v>27</v>
      </c>
      <c r="F9" s="38" t="s">
        <v>19</v>
      </c>
      <c r="H9" s="35"/>
    </row>
    <row r="10" s="32" customFormat="1" ht="51" spans="1:6">
      <c r="A10" s="32" t="s">
        <v>33</v>
      </c>
      <c r="B10" s="5" t="s">
        <v>34</v>
      </c>
      <c r="C10" s="14" t="s">
        <v>16</v>
      </c>
      <c r="D10" s="12" t="s">
        <v>35</v>
      </c>
      <c r="E10" s="12" t="s">
        <v>36</v>
      </c>
      <c r="F10" s="38" t="s">
        <v>19</v>
      </c>
    </row>
    <row r="11" s="32" customFormat="1" ht="30.6" spans="1:6">
      <c r="A11" s="32" t="s">
        <v>37</v>
      </c>
      <c r="B11" s="5" t="s">
        <v>38</v>
      </c>
      <c r="C11" s="14" t="s">
        <v>16</v>
      </c>
      <c r="D11" s="12" t="s">
        <v>39</v>
      </c>
      <c r="E11" s="12" t="s">
        <v>40</v>
      </c>
      <c r="F11" s="38" t="s">
        <v>19</v>
      </c>
    </row>
  </sheetData>
  <hyperlinks>
    <hyperlink ref="A1" location="'Test report'!A1" display="Back to TestReport"/>
    <hyperlink ref="B1" location="BugList!A1" display="To Bugli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K8" sqref="K8"/>
    </sheetView>
  </sheetViews>
  <sheetFormatPr defaultColWidth="9" defaultRowHeight="14.4" outlineLevelCol="7"/>
  <cols>
    <col min="2" max="2" width="17.0925925925926" customWidth="1"/>
    <col min="3" max="3" width="18.3333333333333" customWidth="1"/>
    <col min="4" max="4" width="16.1759259259259" customWidth="1"/>
    <col min="5" max="5" width="17.0925925925926" customWidth="1"/>
    <col min="6" max="6" width="12.6666666666667" customWidth="1"/>
  </cols>
  <sheetData>
    <row r="1" s="32" customFormat="1" ht="12.75" customHeight="1" spans="1:6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</row>
    <row r="2" s="32" customFormat="1" ht="12.75" customHeight="1" spans="1:6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</row>
    <row r="3" s="32" customFormat="1" ht="12.75" customHeight="1" spans="1:6">
      <c r="A3" s="6" t="s">
        <v>4</v>
      </c>
      <c r="B3" s="6" t="s">
        <v>5</v>
      </c>
      <c r="C3" s="6"/>
      <c r="D3" s="2" t="e">
        <f>"Percent Complete: "&amp;ROUND((COUNTIF(#REF!,"Pass")*100)/((COUNTA($A$5:$A$974)*5)-COUNTIF(#REF!,"N/A")),2)&amp;"%"</f>
        <v>#REF!</v>
      </c>
      <c r="E3" s="8" t="str">
        <f>"Number of cases: "&amp;(COUNTA($A$5:$A$974))</f>
        <v>Number of cases: 10</v>
      </c>
      <c r="F3" s="9"/>
    </row>
    <row r="4" s="32" customFormat="1" ht="28.4" customHeight="1" spans="1:8">
      <c r="A4" s="10" t="s">
        <v>6</v>
      </c>
      <c r="B4" s="10" t="s">
        <v>7</v>
      </c>
      <c r="C4" s="10" t="s">
        <v>8</v>
      </c>
      <c r="D4" s="10" t="s">
        <v>9</v>
      </c>
      <c r="E4" s="10" t="s">
        <v>41</v>
      </c>
      <c r="F4" s="10" t="s">
        <v>11</v>
      </c>
      <c r="G4" s="10" t="s">
        <v>12</v>
      </c>
      <c r="H4" s="10" t="s">
        <v>13</v>
      </c>
    </row>
    <row r="5" s="33" customFormat="1" ht="40.8" spans="1:8">
      <c r="A5" s="11" t="s">
        <v>42</v>
      </c>
      <c r="B5" s="11" t="s">
        <v>43</v>
      </c>
      <c r="C5" s="11" t="s">
        <v>44</v>
      </c>
      <c r="D5" s="11" t="s">
        <v>45</v>
      </c>
      <c r="E5" s="12" t="s">
        <v>46</v>
      </c>
      <c r="F5" s="11" t="s">
        <v>19</v>
      </c>
      <c r="G5" s="13"/>
      <c r="H5" s="34"/>
    </row>
    <row r="6" s="32" customFormat="1" ht="61.2" spans="1:8">
      <c r="A6" s="14" t="s">
        <v>47</v>
      </c>
      <c r="B6" s="14" t="s">
        <v>48</v>
      </c>
      <c r="C6" s="11" t="s">
        <v>44</v>
      </c>
      <c r="D6" s="11" t="s">
        <v>49</v>
      </c>
      <c r="E6" s="12" t="s">
        <v>50</v>
      </c>
      <c r="F6" s="11" t="s">
        <v>19</v>
      </c>
      <c r="G6" s="15"/>
      <c r="H6" s="35"/>
    </row>
    <row r="7" s="32" customFormat="1" ht="40.8" spans="1:8">
      <c r="A7" s="11" t="s">
        <v>51</v>
      </c>
      <c r="B7" s="14" t="s">
        <v>52</v>
      </c>
      <c r="C7" s="11" t="s">
        <v>44</v>
      </c>
      <c r="D7" s="11" t="s">
        <v>53</v>
      </c>
      <c r="E7" s="12" t="s">
        <v>54</v>
      </c>
      <c r="F7" s="11" t="s">
        <v>19</v>
      </c>
      <c r="G7" s="15"/>
      <c r="H7" s="35"/>
    </row>
    <row r="8" s="32" customFormat="1" ht="40.8" spans="1:8">
      <c r="A8" s="14" t="s">
        <v>55</v>
      </c>
      <c r="B8" s="14" t="s">
        <v>56</v>
      </c>
      <c r="C8" s="11" t="s">
        <v>44</v>
      </c>
      <c r="D8" s="11" t="s">
        <v>57</v>
      </c>
      <c r="E8" s="12" t="s">
        <v>58</v>
      </c>
      <c r="F8" s="11" t="s">
        <v>19</v>
      </c>
      <c r="G8" s="5"/>
      <c r="H8" s="35"/>
    </row>
    <row r="9" s="32" customFormat="1" ht="40.8" spans="1:8">
      <c r="A9" s="11" t="s">
        <v>59</v>
      </c>
      <c r="B9" s="14" t="s">
        <v>60</v>
      </c>
      <c r="C9" s="11" t="s">
        <v>44</v>
      </c>
      <c r="D9" s="11" t="s">
        <v>61</v>
      </c>
      <c r="E9" s="12" t="s">
        <v>62</v>
      </c>
      <c r="F9" s="11" t="s">
        <v>19</v>
      </c>
      <c r="G9" s="5"/>
      <c r="H9" s="35"/>
    </row>
    <row r="10" s="32" customFormat="1" ht="40.8" spans="1:7">
      <c r="A10" s="14" t="s">
        <v>63</v>
      </c>
      <c r="B10" s="14" t="s">
        <v>64</v>
      </c>
      <c r="C10" s="11" t="s">
        <v>44</v>
      </c>
      <c r="D10" s="11" t="s">
        <v>65</v>
      </c>
      <c r="E10" s="12" t="s">
        <v>66</v>
      </c>
      <c r="F10" s="11" t="s">
        <v>19</v>
      </c>
      <c r="G10" s="5"/>
    </row>
    <row r="11" s="32" customFormat="1" ht="40.8" spans="1:7">
      <c r="A11" s="11" t="s">
        <v>67</v>
      </c>
      <c r="B11" s="14" t="s">
        <v>68</v>
      </c>
      <c r="C11" s="11" t="s">
        <v>44</v>
      </c>
      <c r="D11" s="11" t="s">
        <v>69</v>
      </c>
      <c r="E11" s="12" t="s">
        <v>70</v>
      </c>
      <c r="F11" s="11" t="s">
        <v>19</v>
      </c>
      <c r="G11" s="5"/>
    </row>
    <row r="12" s="32" customFormat="1" ht="32" customHeight="1" spans="1:7">
      <c r="A12" s="14" t="s">
        <v>71</v>
      </c>
      <c r="B12" s="11" t="s">
        <v>72</v>
      </c>
      <c r="C12" s="11" t="s">
        <v>44</v>
      </c>
      <c r="D12" s="11" t="s">
        <v>73</v>
      </c>
      <c r="E12" s="12" t="s">
        <v>74</v>
      </c>
      <c r="F12" s="11" t="s">
        <v>19</v>
      </c>
      <c r="G12" s="5"/>
    </row>
    <row r="13" s="32" customFormat="1" ht="40.8" spans="1:7">
      <c r="A13" s="11" t="s">
        <v>75</v>
      </c>
      <c r="B13" s="11" t="s">
        <v>76</v>
      </c>
      <c r="C13" s="11" t="s">
        <v>44</v>
      </c>
      <c r="D13" s="11" t="s">
        <v>77</v>
      </c>
      <c r="E13" s="12" t="s">
        <v>78</v>
      </c>
      <c r="F13" s="11" t="s">
        <v>19</v>
      </c>
      <c r="G13" s="5"/>
    </row>
    <row r="14" s="32" customFormat="1" ht="40.8" spans="1:7">
      <c r="A14" s="14" t="s">
        <v>79</v>
      </c>
      <c r="B14" s="11" t="s">
        <v>80</v>
      </c>
      <c r="C14" s="11" t="s">
        <v>44</v>
      </c>
      <c r="D14" s="11" t="s">
        <v>81</v>
      </c>
      <c r="E14" s="12" t="s">
        <v>82</v>
      </c>
      <c r="F14" s="36" t="s">
        <v>19</v>
      </c>
      <c r="G14" s="5"/>
    </row>
  </sheetData>
  <hyperlinks>
    <hyperlink ref="A1" location="'Test report'!A1" display="Back to TestReport"/>
    <hyperlink ref="B1" location="BugList!A1" display="To Bug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7" sqref="E7"/>
    </sheetView>
  </sheetViews>
  <sheetFormatPr defaultColWidth="9" defaultRowHeight="14.4" outlineLevelCol="7"/>
  <cols>
    <col min="2" max="2" width="17.0925925925926" customWidth="1"/>
    <col min="3" max="3" width="19.4444444444444" customWidth="1"/>
    <col min="4" max="4" width="36.4537037037037" customWidth="1"/>
    <col min="5" max="5" width="17" customWidth="1"/>
  </cols>
  <sheetData>
    <row r="1" s="5" customFormat="1" ht="12.75" customHeight="1" spans="1:8">
      <c r="A1" s="18" t="s">
        <v>0</v>
      </c>
      <c r="B1" s="18" t="s">
        <v>1</v>
      </c>
      <c r="C1" s="18"/>
      <c r="D1" s="19" t="e">
        <f>"Pass: "&amp;COUNTIF(#REF!,"Pass")</f>
        <v>#REF!</v>
      </c>
      <c r="E1" s="20" t="e">
        <f>"Untested: "&amp;COUNTIF(#REF!,"Untest")</f>
        <v>#REF!</v>
      </c>
      <c r="F1" s="21"/>
      <c r="G1" s="22"/>
      <c r="H1" s="22"/>
    </row>
    <row r="2" s="5" customFormat="1" ht="12.75" customHeight="1" spans="1:8">
      <c r="A2" s="23" t="s">
        <v>2</v>
      </c>
      <c r="B2" s="24" t="s">
        <v>3</v>
      </c>
      <c r="C2" s="24"/>
      <c r="D2" s="19" t="e">
        <f>"Fail: "&amp;COUNTIF(#REF!,"Fail")</f>
        <v>#REF!</v>
      </c>
      <c r="E2" s="20" t="e">
        <f>"N/A: "&amp;COUNTIF(#REF!,"N/A")</f>
        <v>#REF!</v>
      </c>
      <c r="F2" s="21"/>
      <c r="G2" s="22"/>
      <c r="H2" s="22"/>
    </row>
    <row r="3" s="5" customFormat="1" ht="12.75" customHeight="1" spans="1:8">
      <c r="A3" s="23" t="s">
        <v>4</v>
      </c>
      <c r="B3" s="23" t="s">
        <v>5</v>
      </c>
      <c r="C3" s="23"/>
      <c r="D3" s="19" t="e">
        <f>"Percent Complete: "&amp;ROUND((COUNTIF(#REF!,"Pass")*100)/((COUNTA($A$5:$A$974)*5)-COUNTIF(#REF!,"N/A")),2)&amp;"%"</f>
        <v>#REF!</v>
      </c>
      <c r="E3" s="25" t="str">
        <f>"Number of cases: "&amp;(COUNTA($A$5:$A$974))</f>
        <v>Number of cases: 5</v>
      </c>
      <c r="F3" s="26"/>
      <c r="G3" s="22"/>
      <c r="H3" s="22"/>
    </row>
    <row r="4" s="5" customFormat="1" ht="28.4" customHeight="1" spans="1:8">
      <c r="A4" s="10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</row>
    <row r="5" s="17" customFormat="1" ht="122.4" spans="1:8">
      <c r="A5" s="27" t="s">
        <v>83</v>
      </c>
      <c r="B5" s="27" t="s">
        <v>84</v>
      </c>
      <c r="C5" s="27" t="s">
        <v>85</v>
      </c>
      <c r="D5" s="28" t="s">
        <v>86</v>
      </c>
      <c r="E5" s="27" t="s">
        <v>87</v>
      </c>
      <c r="F5" s="27" t="s">
        <v>19</v>
      </c>
      <c r="G5" s="29"/>
      <c r="H5" s="27"/>
    </row>
    <row r="6" s="5" customFormat="1" ht="30.6" spans="1:8">
      <c r="A6" s="30" t="s">
        <v>88</v>
      </c>
      <c r="B6" s="30" t="s">
        <v>89</v>
      </c>
      <c r="C6" s="27" t="s">
        <v>85</v>
      </c>
      <c r="D6" s="28" t="s">
        <v>90</v>
      </c>
      <c r="E6" s="30" t="s">
        <v>91</v>
      </c>
      <c r="F6" s="30" t="s">
        <v>19</v>
      </c>
      <c r="G6" s="31"/>
      <c r="H6" s="30"/>
    </row>
    <row r="7" s="5" customFormat="1" ht="50.25" customHeight="1" spans="1:8">
      <c r="A7" s="27" t="s">
        <v>92</v>
      </c>
      <c r="B7" s="30" t="s">
        <v>93</v>
      </c>
      <c r="C7" s="27" t="s">
        <v>85</v>
      </c>
      <c r="D7" s="28" t="s">
        <v>94</v>
      </c>
      <c r="E7" s="30" t="s">
        <v>95</v>
      </c>
      <c r="F7" s="30" t="s">
        <v>19</v>
      </c>
      <c r="G7" s="31"/>
      <c r="H7" s="30"/>
    </row>
    <row r="8" s="5" customFormat="1" ht="40.8" spans="1:8">
      <c r="A8" s="30" t="s">
        <v>96</v>
      </c>
      <c r="B8" s="22" t="s">
        <v>97</v>
      </c>
      <c r="C8" s="27" t="s">
        <v>85</v>
      </c>
      <c r="D8" s="28" t="s">
        <v>98</v>
      </c>
      <c r="E8" s="22" t="s">
        <v>99</v>
      </c>
      <c r="F8" s="22" t="s">
        <v>19</v>
      </c>
      <c r="G8" s="22"/>
      <c r="H8" s="30"/>
    </row>
    <row r="9" ht="28.8" spans="1:1">
      <c r="A9" s="16" t="s">
        <v>100</v>
      </c>
    </row>
  </sheetData>
  <hyperlinks>
    <hyperlink ref="A1" location="'Test report'!A1" display="Back to TestReport"/>
    <hyperlink ref="B1" location="BugList!A1" display="To Buglist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6" sqref="E6"/>
    </sheetView>
  </sheetViews>
  <sheetFormatPr defaultColWidth="9" defaultRowHeight="14.4" outlineLevelRow="6" outlineLevelCol="7"/>
  <cols>
    <col min="1" max="1" width="9" style="16"/>
    <col min="2" max="2" width="17.0925925925926" style="16" customWidth="1"/>
    <col min="3" max="3" width="13.5462962962963" style="16" customWidth="1"/>
    <col min="4" max="4" width="36.4537037037037" style="16" customWidth="1"/>
    <col min="5" max="5" width="17" style="16" customWidth="1"/>
    <col min="6" max="6" width="14.5555555555556" style="16" customWidth="1"/>
    <col min="7" max="16384" width="9" style="16"/>
  </cols>
  <sheetData>
    <row r="1" s="5" customFormat="1" ht="12.75" customHeight="1" spans="1:6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</row>
    <row r="2" s="5" customFormat="1" ht="12.75" customHeight="1" spans="1:6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</row>
    <row r="3" s="5" customFormat="1" ht="12.75" customHeight="1" spans="1:6">
      <c r="A3" s="6" t="s">
        <v>4</v>
      </c>
      <c r="B3" s="6" t="s">
        <v>5</v>
      </c>
      <c r="C3" s="6"/>
      <c r="D3" s="2" t="e">
        <f>"Percent Complete: "&amp;ROUND((COUNTIF(#REF!,"Pass")*100)/((COUNTA($A$5:$A$966)*5)-COUNTIF(#REF!,"N/A")),2)&amp;"%"</f>
        <v>#REF!</v>
      </c>
      <c r="E3" s="8" t="str">
        <f>"Number of cases: "&amp;(COUNTA($A$5:$A$966))</f>
        <v>Number of cases: 3</v>
      </c>
      <c r="F3" s="9"/>
    </row>
    <row r="4" s="5" customFormat="1" ht="28.4" customHeight="1" spans="1:8">
      <c r="A4" s="10" t="s">
        <v>6</v>
      </c>
      <c r="B4" s="10" t="s">
        <v>7</v>
      </c>
      <c r="C4" s="10" t="s">
        <v>8</v>
      </c>
      <c r="D4" s="10" t="s">
        <v>9</v>
      </c>
      <c r="E4" s="10" t="s">
        <v>41</v>
      </c>
      <c r="F4" s="10" t="s">
        <v>11</v>
      </c>
      <c r="G4" s="10" t="s">
        <v>12</v>
      </c>
      <c r="H4" s="10" t="s">
        <v>13</v>
      </c>
    </row>
    <row r="5" s="17" customFormat="1" ht="40.8" spans="1:8">
      <c r="A5" s="11" t="s">
        <v>101</v>
      </c>
      <c r="B5" s="11" t="s">
        <v>102</v>
      </c>
      <c r="C5" s="11" t="s">
        <v>103</v>
      </c>
      <c r="D5" s="11" t="s">
        <v>104</v>
      </c>
      <c r="E5" s="12" t="s">
        <v>105</v>
      </c>
      <c r="F5" s="11" t="s">
        <v>19</v>
      </c>
      <c r="G5" s="13"/>
      <c r="H5" s="11"/>
    </row>
    <row r="6" s="5" customFormat="1" ht="40.8" spans="1:8">
      <c r="A6" s="14" t="s">
        <v>106</v>
      </c>
      <c r="B6" s="14" t="s">
        <v>107</v>
      </c>
      <c r="C6" s="11" t="s">
        <v>103</v>
      </c>
      <c r="D6" s="11" t="s">
        <v>108</v>
      </c>
      <c r="E6" s="12" t="s">
        <v>105</v>
      </c>
      <c r="F6" s="11" t="s">
        <v>19</v>
      </c>
      <c r="G6" s="15"/>
      <c r="H6" s="14"/>
    </row>
    <row r="7" s="5" customFormat="1" ht="50.25" customHeight="1" spans="1:8">
      <c r="A7" s="11" t="s">
        <v>109</v>
      </c>
      <c r="B7" s="14" t="s">
        <v>110</v>
      </c>
      <c r="C7" s="11" t="s">
        <v>103</v>
      </c>
      <c r="D7" s="11" t="s">
        <v>111</v>
      </c>
      <c r="E7" s="12" t="s">
        <v>112</v>
      </c>
      <c r="F7" s="11" t="s">
        <v>19</v>
      </c>
      <c r="G7" s="15"/>
      <c r="H7" s="14"/>
    </row>
  </sheetData>
  <hyperlinks>
    <hyperlink ref="A1" location="'Test report'!A1" display="Back to TestReport"/>
    <hyperlink ref="B1" location="BugList!A1" display="To Bug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D12" sqref="D12"/>
    </sheetView>
  </sheetViews>
  <sheetFormatPr defaultColWidth="8.88888888888889" defaultRowHeight="14.4"/>
  <cols>
    <col min="2" max="2" width="20.3333333333333" customWidth="1"/>
    <col min="3" max="3" width="12.4444444444444" customWidth="1"/>
    <col min="4" max="4" width="37.4444444444444" customWidth="1"/>
    <col min="5" max="5" width="20.6666666666667" customWidth="1"/>
  </cols>
  <sheetData>
    <row r="1" ht="20.4" spans="1:11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5"/>
      <c r="H1" s="5"/>
      <c r="I1" s="16"/>
      <c r="J1" s="16"/>
      <c r="K1" s="16"/>
    </row>
    <row r="2" ht="20.4" spans="1:11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5"/>
      <c r="H2" s="5"/>
      <c r="I2" s="16"/>
      <c r="J2" s="16"/>
      <c r="K2" s="16"/>
    </row>
    <row r="3" spans="1:11">
      <c r="A3" s="6" t="s">
        <v>4</v>
      </c>
      <c r="B3" s="6" t="s">
        <v>5</v>
      </c>
      <c r="C3" s="6"/>
      <c r="D3" s="2" t="e">
        <f>"Percent Complete: "&amp;ROUND((COUNTIF(#REF!,"Pass")*100)/((COUNTA($A$5:$A$967)*5)-COUNTIF(#REF!,"N/A")),2)&amp;"%"</f>
        <v>#REF!</v>
      </c>
      <c r="E3" s="8" t="str">
        <f>"Number of cases: "&amp;(COUNTA($A$5:$A$967))</f>
        <v>Number of cases: 4</v>
      </c>
      <c r="F3" s="9"/>
      <c r="G3" s="5"/>
      <c r="H3" s="5"/>
      <c r="I3" s="16"/>
      <c r="J3" s="16"/>
      <c r="K3" s="16"/>
    </row>
    <row r="4" ht="30.6" spans="1:11">
      <c r="A4" s="10" t="s">
        <v>6</v>
      </c>
      <c r="B4" s="10" t="s">
        <v>7</v>
      </c>
      <c r="C4" s="10" t="s">
        <v>8</v>
      </c>
      <c r="D4" s="10" t="s">
        <v>9</v>
      </c>
      <c r="E4" s="10" t="s">
        <v>41</v>
      </c>
      <c r="F4" s="10" t="s">
        <v>11</v>
      </c>
      <c r="G4" s="10" t="s">
        <v>12</v>
      </c>
      <c r="H4" s="10" t="s">
        <v>13</v>
      </c>
      <c r="I4" s="16"/>
      <c r="J4" s="16"/>
      <c r="K4" s="16"/>
    </row>
    <row r="5" ht="51" spans="1:11">
      <c r="A5" s="11" t="s">
        <v>113</v>
      </c>
      <c r="B5" s="11" t="s">
        <v>102</v>
      </c>
      <c r="C5" s="11" t="s">
        <v>114</v>
      </c>
      <c r="D5" s="11" t="s">
        <v>115</v>
      </c>
      <c r="E5" s="12" t="s">
        <v>116</v>
      </c>
      <c r="F5" s="11" t="s">
        <v>19</v>
      </c>
      <c r="G5" s="13"/>
      <c r="H5" s="11"/>
      <c r="I5" s="16"/>
      <c r="J5" s="16"/>
      <c r="K5" s="16"/>
    </row>
    <row r="6" ht="69" customHeight="1" spans="1:11">
      <c r="A6" s="14" t="s">
        <v>117</v>
      </c>
      <c r="B6" s="14" t="s">
        <v>118</v>
      </c>
      <c r="C6" s="11" t="s">
        <v>119</v>
      </c>
      <c r="D6" s="11" t="s">
        <v>115</v>
      </c>
      <c r="E6" s="12" t="s">
        <v>120</v>
      </c>
      <c r="F6" s="11" t="s">
        <v>19</v>
      </c>
      <c r="G6" s="15"/>
      <c r="H6" s="14"/>
      <c r="I6" s="16"/>
      <c r="J6" s="16"/>
      <c r="K6" s="16"/>
    </row>
    <row r="7" ht="51" spans="1:11">
      <c r="A7" s="11" t="s">
        <v>117</v>
      </c>
      <c r="B7" s="14" t="s">
        <v>121</v>
      </c>
      <c r="C7" s="11" t="s">
        <v>114</v>
      </c>
      <c r="D7" s="11" t="s">
        <v>122</v>
      </c>
      <c r="E7" s="12" t="s">
        <v>123</v>
      </c>
      <c r="F7" s="11" t="s">
        <v>19</v>
      </c>
      <c r="G7" s="15"/>
      <c r="H7" s="14"/>
      <c r="I7" s="16"/>
      <c r="J7" s="16"/>
      <c r="K7" s="16"/>
    </row>
    <row r="8" ht="51" spans="1:11">
      <c r="A8" s="14" t="s">
        <v>124</v>
      </c>
      <c r="B8" s="14" t="s">
        <v>125</v>
      </c>
      <c r="C8" s="11" t="s">
        <v>114</v>
      </c>
      <c r="D8" s="11" t="s">
        <v>126</v>
      </c>
      <c r="E8" s="12" t="s">
        <v>127</v>
      </c>
      <c r="F8" s="11" t="s">
        <v>19</v>
      </c>
      <c r="G8" s="5"/>
      <c r="H8" s="14"/>
      <c r="I8" s="16"/>
      <c r="J8" s="16"/>
      <c r="K8" s="16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hyperlinks>
    <hyperlink ref="A1" location="'Test report'!A1" display="Back to TestReport"/>
    <hyperlink ref="B1" location="BugList!A1" display="To Bug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13" sqref="I13"/>
    </sheetView>
  </sheetViews>
  <sheetFormatPr defaultColWidth="8.88888888888889" defaultRowHeight="14.4"/>
  <cols>
    <col min="2" max="2" width="20.3333333333333" customWidth="1"/>
    <col min="3" max="3" width="12.4444444444444" customWidth="1"/>
    <col min="4" max="4" width="37.4444444444444" customWidth="1"/>
    <col min="5" max="5" width="20.6666666666667" customWidth="1"/>
  </cols>
  <sheetData>
    <row r="1" ht="20.4" spans="1:11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5"/>
      <c r="H1" s="5"/>
      <c r="I1" s="16"/>
      <c r="J1" s="16"/>
      <c r="K1" s="16"/>
    </row>
    <row r="2" ht="20.4" spans="1:11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5"/>
      <c r="H2" s="5"/>
      <c r="I2" s="16"/>
      <c r="J2" s="16"/>
      <c r="K2" s="16"/>
    </row>
    <row r="3" spans="1:11">
      <c r="A3" s="6" t="s">
        <v>4</v>
      </c>
      <c r="B3" s="6" t="s">
        <v>5</v>
      </c>
      <c r="C3" s="6"/>
      <c r="D3" s="2" t="e">
        <f>"Percent Complete: "&amp;ROUND((COUNTIF(#REF!,"Pass")*100)/((COUNTA($A$5:$A$967)*5)-COUNTIF(#REF!,"N/A")),2)&amp;"%"</f>
        <v>#REF!</v>
      </c>
      <c r="E3" s="8" t="str">
        <f>"Number of cases: "&amp;(COUNTA($A$5:$A$967))</f>
        <v>Number of cases: 1</v>
      </c>
      <c r="F3" s="9"/>
      <c r="G3" s="5"/>
      <c r="H3" s="5"/>
      <c r="I3" s="16"/>
      <c r="J3" s="16"/>
      <c r="K3" s="16"/>
    </row>
    <row r="4" ht="30.6" spans="1:11">
      <c r="A4" s="10" t="s">
        <v>6</v>
      </c>
      <c r="B4" s="10" t="s">
        <v>7</v>
      </c>
      <c r="C4" s="10" t="s">
        <v>8</v>
      </c>
      <c r="D4" s="10" t="s">
        <v>9</v>
      </c>
      <c r="E4" s="10" t="s">
        <v>41</v>
      </c>
      <c r="F4" s="10" t="s">
        <v>11</v>
      </c>
      <c r="G4" s="10" t="s">
        <v>12</v>
      </c>
      <c r="H4" s="10" t="s">
        <v>13</v>
      </c>
      <c r="I4" s="16"/>
      <c r="J4" s="16"/>
      <c r="K4" s="16"/>
    </row>
    <row r="5" ht="40.8" spans="1:11">
      <c r="A5" s="11" t="s">
        <v>128</v>
      </c>
      <c r="B5" s="11" t="s">
        <v>129</v>
      </c>
      <c r="C5" s="11" t="s">
        <v>130</v>
      </c>
      <c r="D5" s="11" t="s">
        <v>131</v>
      </c>
      <c r="E5" s="12" t="s">
        <v>132</v>
      </c>
      <c r="F5" s="11" t="s">
        <v>19</v>
      </c>
      <c r="G5" s="13"/>
      <c r="H5" s="11"/>
      <c r="I5" s="16"/>
      <c r="J5" s="16"/>
      <c r="K5" s="16"/>
    </row>
    <row r="6" ht="14" customHeight="1" spans="1:11">
      <c r="A6" s="14"/>
      <c r="B6" s="14"/>
      <c r="C6" s="11"/>
      <c r="D6" s="11"/>
      <c r="E6" s="12"/>
      <c r="F6" s="11"/>
      <c r="G6" s="15"/>
      <c r="H6" s="14"/>
      <c r="I6" s="16"/>
      <c r="J6" s="16"/>
      <c r="K6" s="16"/>
    </row>
    <row r="7" spans="1:11">
      <c r="A7" s="11"/>
      <c r="B7" s="14"/>
      <c r="C7" s="11"/>
      <c r="D7" s="11"/>
      <c r="E7" s="12"/>
      <c r="F7" s="11"/>
      <c r="G7" s="15"/>
      <c r="H7" s="14"/>
      <c r="I7" s="16"/>
      <c r="J7" s="16"/>
      <c r="K7" s="16"/>
    </row>
    <row r="8" ht="20.4" spans="1:11">
      <c r="A8" s="14"/>
      <c r="B8" s="14"/>
      <c r="C8" s="11"/>
      <c r="D8" s="11"/>
      <c r="E8" s="12" t="s">
        <v>100</v>
      </c>
      <c r="F8" s="11"/>
      <c r="G8" s="5"/>
      <c r="H8" s="14"/>
      <c r="I8" s="16"/>
      <c r="J8" s="16"/>
      <c r="K8" s="16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hyperlinks>
    <hyperlink ref="A1" location="'Test report'!A1" display="Back to TestReport"/>
    <hyperlink ref="B1" location="BugList!A1" display="To Bug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TC_DangNhap</vt:lpstr>
      <vt:lpstr>TC_DangKy</vt:lpstr>
      <vt:lpstr>TC_TimKiem</vt:lpstr>
      <vt:lpstr>TC_Giohang</vt:lpstr>
      <vt:lpstr>TC_Dathang</vt:lpstr>
      <vt:lpstr>TC_TTsanPham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Minh Nguyễn</cp:lastModifiedBy>
  <dcterms:created xsi:type="dcterms:W3CDTF">2024-12-19T16:25:00Z</dcterms:created>
  <dcterms:modified xsi:type="dcterms:W3CDTF">2025-01-13T15:17:45Z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1C560C5EC11846ADBEC078196ACA6B46_13</vt:lpwstr>
  </property>
  <property fmtid="{D5CDD505-2E9C-101B-9397-08002B2CF9AE}" pid="3" name="KSOProductBuildVer">
    <vt:lpwstr>2057-12.2.0.19805</vt:lpwstr>
  </property>
</Properties>
</file>