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\git\m_blog_management\nt\"/>
    </mc:Choice>
  </mc:AlternateContent>
  <xr:revisionPtr revIDLastSave="0" documentId="13_ncr:1_{B34B52E0-3D31-482B-A0DF-58CF04B4C80B}" xr6:coauthVersionLast="45" xr6:coauthVersionMax="45" xr10:uidLastSave="{00000000-0000-0000-0000-000000000000}"/>
  <bookViews>
    <workbookView xWindow="-120" yWindow="-120" windowWidth="29040" windowHeight="15840" tabRatio="781" xr2:uid="{00000000-000D-0000-FFFF-FFFF00000000}"/>
  </bookViews>
  <sheets>
    <sheet name="附件表" sheetId="8" r:id="rId1"/>
    <sheet name="序列表" sheetId="6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60" l="1"/>
  <c r="A10" i="60"/>
  <c r="L13" i="60" l="1"/>
  <c r="L12" i="60"/>
  <c r="L11" i="60"/>
  <c r="A11" i="60"/>
  <c r="L9" i="60"/>
  <c r="A9" i="60"/>
  <c r="L8" i="60"/>
  <c r="A8" i="60"/>
  <c r="L7" i="60"/>
  <c r="A7" i="60"/>
  <c r="L6" i="60"/>
  <c r="A6" i="60"/>
  <c r="L5" i="60"/>
  <c r="A5" i="60"/>
  <c r="L4" i="60"/>
  <c r="A4" i="60"/>
  <c r="L3" i="60"/>
  <c r="L2" i="60"/>
  <c r="L14" i="8" l="1"/>
  <c r="L13" i="8"/>
  <c r="L12" i="8"/>
  <c r="L11" i="8"/>
  <c r="L10" i="8"/>
  <c r="L9" i="8"/>
  <c r="L8" i="8"/>
  <c r="L7" i="8"/>
  <c r="L6" i="8"/>
  <c r="L5" i="8"/>
  <c r="L4" i="8"/>
  <c r="L16" i="8" l="1"/>
  <c r="L15" i="8"/>
  <c r="L3" i="8" l="1"/>
  <c r="L2" i="8"/>
  <c r="A14" i="8" l="1"/>
  <c r="A13" i="8"/>
  <c r="A12" i="8"/>
  <c r="A11" i="8"/>
  <c r="A10" i="8"/>
  <c r="A9" i="8"/>
  <c r="A8" i="8"/>
  <c r="A7" i="8"/>
  <c r="A6" i="8"/>
  <c r="A5" i="8"/>
  <c r="A4" i="8"/>
</calcChain>
</file>

<file path=xl/sharedStrings.xml><?xml version="1.0" encoding="utf-8"?>
<sst xmlns="http://schemas.openxmlformats.org/spreadsheetml/2006/main" count="106" uniqueCount="64">
  <si>
    <t>表名</t>
    <phoneticPr fontId="1"/>
  </si>
  <si>
    <t>类型</t>
    <phoneticPr fontId="1"/>
  </si>
  <si>
    <t>长度</t>
    <phoneticPr fontId="1"/>
  </si>
  <si>
    <t>小数</t>
    <phoneticPr fontId="1"/>
  </si>
  <si>
    <t>项目说明</t>
    <rPh sb="0" eb="2">
      <t>コウモク</t>
    </rPh>
    <rPh sb="2" eb="4">
      <t>セツメイ</t>
    </rPh>
    <phoneticPr fontId="1"/>
  </si>
  <si>
    <t>datetime</t>
    <phoneticPr fontId="1"/>
  </si>
  <si>
    <t>创建人</t>
    <phoneticPr fontId="1"/>
  </si>
  <si>
    <t>创建时间</t>
    <phoneticPr fontId="1"/>
  </si>
  <si>
    <t>修改人</t>
    <phoneticPr fontId="1"/>
  </si>
  <si>
    <t>修改时间</t>
    <phoneticPr fontId="1"/>
  </si>
  <si>
    <t>id</t>
    <phoneticPr fontId="1"/>
  </si>
  <si>
    <t>ID</t>
    <phoneticPr fontId="1"/>
  </si>
  <si>
    <t>int</t>
    <phoneticPr fontId="1"/>
  </si>
  <si>
    <t>varchar</t>
    <phoneticPr fontId="1"/>
  </si>
  <si>
    <t>删除时间</t>
    <phoneticPr fontId="1"/>
  </si>
  <si>
    <t>删除标记</t>
    <phoneticPr fontId="1"/>
  </si>
  <si>
    <t>默认值</t>
    <phoneticPr fontId="1"/>
  </si>
  <si>
    <t>序号</t>
    <phoneticPr fontId="1"/>
  </si>
  <si>
    <t>列名</t>
    <phoneticPr fontId="1"/>
  </si>
  <si>
    <t>列名释义</t>
    <phoneticPr fontId="1"/>
  </si>
  <si>
    <t>是否必须</t>
    <phoneticPr fontId="1"/>
  </si>
  <si>
    <t>Key类型</t>
    <phoneticPr fontId="1"/>
  </si>
  <si>
    <t>AUTO_INCREMENT</t>
    <phoneticPr fontId="6" type="noConversion"/>
  </si>
  <si>
    <t>Y</t>
  </si>
  <si>
    <t>PK</t>
  </si>
  <si>
    <t>附件ID</t>
    <phoneticPr fontId="1"/>
  </si>
  <si>
    <t>附件表</t>
    <phoneticPr fontId="1"/>
  </si>
  <si>
    <t>附件名称</t>
    <phoneticPr fontId="1"/>
  </si>
  <si>
    <t>附件原始名称</t>
    <phoneticPr fontId="1"/>
  </si>
  <si>
    <t>附件地址</t>
    <phoneticPr fontId="1"/>
  </si>
  <si>
    <t>Y</t>
    <phoneticPr fontId="6" type="noConversion"/>
  </si>
  <si>
    <t>列附加说明</t>
    <rPh sb="0" eb="2">
      <t>コウモク</t>
    </rPh>
    <rPh sb="2" eb="4">
      <t>セツメイ</t>
    </rPh>
    <phoneticPr fontId="1"/>
  </si>
  <si>
    <t>备注</t>
    <rPh sb="0" eb="2">
      <t>コウモクセツメイ</t>
    </rPh>
    <phoneticPr fontId="1"/>
  </si>
  <si>
    <t>0：未删除 1：已删除</t>
    <phoneticPr fontId="6" type="noConversion"/>
  </si>
  <si>
    <t>AUTO_INCREMENT</t>
    <phoneticPr fontId="6" type="noConversion"/>
  </si>
  <si>
    <t>seq_id=BLOB_ID</t>
    <phoneticPr fontId="6" type="noConversion"/>
  </si>
  <si>
    <t>序列表</t>
    <phoneticPr fontId="1"/>
  </si>
  <si>
    <t>seq_id</t>
    <phoneticPr fontId="1"/>
  </si>
  <si>
    <t>序列ID</t>
    <phoneticPr fontId="1"/>
  </si>
  <si>
    <t>prefix_value</t>
    <phoneticPr fontId="1"/>
  </si>
  <si>
    <t>date_value</t>
    <phoneticPr fontId="1"/>
  </si>
  <si>
    <t>current_value</t>
    <phoneticPr fontId="1"/>
  </si>
  <si>
    <t>increment_value</t>
    <phoneticPr fontId="1"/>
  </si>
  <si>
    <t>前缀值</t>
    <phoneticPr fontId="1"/>
  </si>
  <si>
    <t>日期值</t>
    <phoneticPr fontId="1"/>
  </si>
  <si>
    <t>当前值</t>
    <phoneticPr fontId="1"/>
  </si>
  <si>
    <t>增量值</t>
    <phoneticPr fontId="1"/>
  </si>
  <si>
    <t>current_value_init</t>
    <phoneticPr fontId="1"/>
  </si>
  <si>
    <t>current_value_length</t>
    <phoneticPr fontId="1"/>
  </si>
  <si>
    <t>当前值初始值</t>
  </si>
  <si>
    <t>当前值长度</t>
    <phoneticPr fontId="1"/>
  </si>
  <si>
    <t>m_sys_blob</t>
    <phoneticPr fontId="1"/>
  </si>
  <si>
    <t>id</t>
  </si>
  <si>
    <t>_blob</t>
  </si>
  <si>
    <t>_name</t>
  </si>
  <si>
    <t>_original_name</t>
  </si>
  <si>
    <t>_address</t>
  </si>
  <si>
    <t>create_by</t>
  </si>
  <si>
    <t>create_date</t>
  </si>
  <si>
    <t>update_by</t>
  </si>
  <si>
    <t>update_date</t>
  </si>
  <si>
    <t>delete_flag</t>
  </si>
  <si>
    <t>delete_date</t>
  </si>
  <si>
    <t>m_sys_sequence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</si>
</sst>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left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</cellXfs>
  <cellStyles count="2">
    <cellStyle name="標準_ＤＢ項目説明書" xfId="1" xr:uid="{00000000-0005-0000-0000-000000000000}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FDBC-6C78-4DF8-BF7B-D54FE4CDD26E}">
  <dimension ref="A1:L16"/>
  <sheetViews>
    <sheetView tabSelected="1" workbookViewId="0">
      <selection activeCell="D16" sqref="D16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7.75" style="2" bestFit="1" customWidth="1"/>
    <col min="11" max="11" width="17.2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26</v>
      </c>
    </row>
    <row r="2" spans="1:12" ht="20.100000000000001" customHeight="1">
      <c r="A2" s="3"/>
      <c r="B2" s="3" t="s">
        <v>51</v>
      </c>
      <c r="L2" s="2" t="str">
        <f>"DROP TABLE IF EXISTS echemi_eu."&amp;$B$2&amp;";"</f>
        <v>DROP TABLE IF EXISTS echemi_eu.m_sys_blob;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4</v>
      </c>
      <c r="L3" s="2" t="str">
        <f>"CREATE TABLE echemi_eu."&amp;$B$2&amp;" ("</f>
        <v>CREATE TABLE echemi_eu.m_sys_blob (</v>
      </c>
    </row>
    <row r="4" spans="1:12" s="8" customFormat="1" ht="20.100000000000001" customHeight="1">
      <c r="A4" s="6">
        <f t="shared" ref="A4:A14" si="0"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23</v>
      </c>
      <c r="H4" s="15" t="s">
        <v>24</v>
      </c>
      <c r="I4" s="15"/>
      <c r="J4" s="14"/>
      <c r="K4" s="7" t="s">
        <v>34</v>
      </c>
      <c r="L4" s="2" t="str">
        <f t="shared" ref="L4:L14" si="1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si="0"/>
        <v>2</v>
      </c>
      <c r="B5" s="7" t="s">
        <v>53</v>
      </c>
      <c r="C5" s="7" t="s">
        <v>25</v>
      </c>
      <c r="D5" s="7" t="s">
        <v>13</v>
      </c>
      <c r="E5" s="14">
        <v>50</v>
      </c>
      <c r="F5" s="14"/>
      <c r="G5" s="15" t="s">
        <v>23</v>
      </c>
      <c r="H5" s="15"/>
      <c r="I5" s="15"/>
      <c r="J5" s="20" t="s">
        <v>35</v>
      </c>
      <c r="K5" s="19"/>
      <c r="L5" s="2" t="str">
        <f t="shared" si="1"/>
        <v xml:space="preserve">  _blob varchar(50) NOT NULL COMMENT '附件ID(seq_id=BLOB_ID)',</v>
      </c>
    </row>
    <row r="6" spans="1:12" s="8" customFormat="1" ht="20.100000000000001" customHeight="1">
      <c r="A6" s="6">
        <f t="shared" si="0"/>
        <v>3</v>
      </c>
      <c r="B6" s="11" t="s">
        <v>54</v>
      </c>
      <c r="C6" s="12" t="s">
        <v>27</v>
      </c>
      <c r="D6" s="12" t="s">
        <v>13</v>
      </c>
      <c r="E6" s="16">
        <v>100</v>
      </c>
      <c r="F6" s="16"/>
      <c r="G6" s="15" t="s">
        <v>23</v>
      </c>
      <c r="H6" s="15"/>
      <c r="I6" s="17"/>
      <c r="J6" s="16"/>
      <c r="K6" s="12"/>
      <c r="L6" s="2" t="str">
        <f t="shared" si="1"/>
        <v xml:space="preserve">  _name varchar(100) NOT NULL COMMENT '附件名称',</v>
      </c>
    </row>
    <row r="7" spans="1:12" s="8" customFormat="1" ht="20.100000000000001" customHeight="1">
      <c r="A7" s="6">
        <f t="shared" si="0"/>
        <v>4</v>
      </c>
      <c r="B7" s="11" t="s">
        <v>55</v>
      </c>
      <c r="C7" s="12" t="s">
        <v>28</v>
      </c>
      <c r="D7" s="12" t="s">
        <v>13</v>
      </c>
      <c r="E7" s="16">
        <v>200</v>
      </c>
      <c r="F7" s="16"/>
      <c r="G7" s="15" t="s">
        <v>23</v>
      </c>
      <c r="H7" s="15"/>
      <c r="I7" s="17"/>
      <c r="J7" s="16"/>
      <c r="K7" s="12"/>
      <c r="L7" s="2" t="str">
        <f t="shared" si="1"/>
        <v xml:space="preserve">  _original_name varchar(200) NOT NULL COMMENT '附件原始名称',</v>
      </c>
    </row>
    <row r="8" spans="1:12" s="8" customFormat="1" ht="20.100000000000001" customHeight="1">
      <c r="A8" s="6">
        <f t="shared" si="0"/>
        <v>5</v>
      </c>
      <c r="B8" s="7" t="s">
        <v>56</v>
      </c>
      <c r="C8" s="7" t="s">
        <v>29</v>
      </c>
      <c r="D8" s="7" t="s">
        <v>13</v>
      </c>
      <c r="E8" s="14">
        <v>200</v>
      </c>
      <c r="F8" s="14"/>
      <c r="G8" s="15" t="s">
        <v>23</v>
      </c>
      <c r="H8" s="15"/>
      <c r="I8" s="18"/>
      <c r="J8" s="14"/>
      <c r="K8" s="7"/>
      <c r="L8" s="2" t="str">
        <f t="shared" si="1"/>
        <v xml:space="preserve">  _address varchar(200) NOT NULL COMMENT '附件地址',</v>
      </c>
    </row>
    <row r="9" spans="1:12" s="8" customFormat="1" ht="20.100000000000001" customHeight="1">
      <c r="A9" s="6">
        <f t="shared" si="0"/>
        <v>6</v>
      </c>
      <c r="B9" s="7" t="s">
        <v>57</v>
      </c>
      <c r="C9" s="7" t="s">
        <v>6</v>
      </c>
      <c r="D9" s="7" t="s">
        <v>13</v>
      </c>
      <c r="E9" s="14">
        <v>50</v>
      </c>
      <c r="F9" s="14"/>
      <c r="G9" s="15" t="s">
        <v>23</v>
      </c>
      <c r="H9" s="15"/>
      <c r="I9" s="18"/>
      <c r="J9" s="14"/>
      <c r="K9" s="7"/>
      <c r="L9" s="2" t="str">
        <f t="shared" si="1"/>
        <v xml:space="preserve">  create_by varchar(50) NOT NULL COMMENT '创建人',</v>
      </c>
    </row>
    <row r="10" spans="1:12" s="10" customFormat="1" ht="20.100000000000001" customHeight="1">
      <c r="A10" s="6">
        <f t="shared" si="0"/>
        <v>7</v>
      </c>
      <c r="B10" s="7" t="s">
        <v>58</v>
      </c>
      <c r="C10" s="7" t="s">
        <v>7</v>
      </c>
      <c r="D10" s="7" t="s">
        <v>5</v>
      </c>
      <c r="E10" s="14"/>
      <c r="F10" s="18"/>
      <c r="G10" s="15" t="s">
        <v>23</v>
      </c>
      <c r="H10" s="15"/>
      <c r="I10" s="18"/>
      <c r="J10" s="14"/>
      <c r="K10" s="7"/>
      <c r="L10" s="2" t="str">
        <f t="shared" si="1"/>
        <v xml:space="preserve">  create_date datetime NOT NULL COMMENT '创建时间',</v>
      </c>
    </row>
    <row r="11" spans="1:12" s="8" customFormat="1" ht="20.100000000000001" customHeight="1">
      <c r="A11" s="6">
        <f t="shared" si="0"/>
        <v>8</v>
      </c>
      <c r="B11" s="9" t="s">
        <v>59</v>
      </c>
      <c r="C11" s="7" t="s">
        <v>8</v>
      </c>
      <c r="D11" s="7" t="s">
        <v>13</v>
      </c>
      <c r="E11" s="14">
        <v>50</v>
      </c>
      <c r="F11" s="14"/>
      <c r="G11" s="15" t="s">
        <v>23</v>
      </c>
      <c r="H11" s="15"/>
      <c r="I11" s="18"/>
      <c r="J11" s="14"/>
      <c r="K11" s="7"/>
      <c r="L11" s="2" t="str">
        <f t="shared" si="1"/>
        <v xml:space="preserve">  update_by varchar(50) NOT NULL COMMENT '修改人',</v>
      </c>
    </row>
    <row r="12" spans="1:12" s="10" customFormat="1" ht="20.100000000000001" customHeight="1">
      <c r="A12" s="6">
        <f t="shared" si="0"/>
        <v>9</v>
      </c>
      <c r="B12" s="2" t="s">
        <v>60</v>
      </c>
      <c r="C12" s="7" t="s">
        <v>9</v>
      </c>
      <c r="D12" s="7" t="s">
        <v>5</v>
      </c>
      <c r="E12" s="14"/>
      <c r="F12" s="18"/>
      <c r="G12" s="15" t="s">
        <v>23</v>
      </c>
      <c r="H12" s="15"/>
      <c r="I12" s="18"/>
      <c r="J12" s="14"/>
      <c r="K12" s="7"/>
      <c r="L12" s="2" t="str">
        <f t="shared" si="1"/>
        <v xml:space="preserve">  update_date datetime NOT NULL COMMENT '修改时间',</v>
      </c>
    </row>
    <row r="13" spans="1:12" s="10" customFormat="1" ht="20.100000000000001" customHeight="1">
      <c r="A13" s="6">
        <f t="shared" si="0"/>
        <v>10</v>
      </c>
      <c r="B13" s="2" t="s">
        <v>61</v>
      </c>
      <c r="C13" s="10" t="s">
        <v>15</v>
      </c>
      <c r="D13" s="7" t="s">
        <v>12</v>
      </c>
      <c r="E13" s="14">
        <v>1</v>
      </c>
      <c r="F13" s="14"/>
      <c r="G13" s="15"/>
      <c r="H13" s="15"/>
      <c r="I13" s="18">
        <v>0</v>
      </c>
      <c r="J13" s="18" t="s">
        <v>33</v>
      </c>
      <c r="K13" s="9"/>
      <c r="L13" s="2" t="str">
        <f t="shared" si="1"/>
        <v xml:space="preserve">  delete_flag int(1) DEFAULT 0 COMMENT '删除标记(0：未删除 1：已删除)',</v>
      </c>
    </row>
    <row r="14" spans="1:12" s="10" customFormat="1" ht="20.100000000000001" customHeight="1">
      <c r="A14" s="6">
        <f t="shared" si="0"/>
        <v>11</v>
      </c>
      <c r="B14" s="2" t="s">
        <v>62</v>
      </c>
      <c r="C14" s="7" t="s">
        <v>14</v>
      </c>
      <c r="D14" s="7" t="s">
        <v>5</v>
      </c>
      <c r="E14" s="14"/>
      <c r="F14" s="18"/>
      <c r="G14" s="15"/>
      <c r="H14" s="15"/>
      <c r="I14" s="18"/>
      <c r="J14" s="14"/>
      <c r="K14" s="7"/>
      <c r="L14" s="2" t="str">
        <f t="shared" si="1"/>
        <v xml:space="preserve">  delete_date datetime DEFAULT NULL COMMENT '删除时间',</v>
      </c>
    </row>
    <row r="15" spans="1:12" ht="20.100000000000001" customHeight="1">
      <c r="L15" s="2" t="str">
        <f>"  PRIMARY KEY (id)"</f>
        <v xml:space="preserve">  PRIMARY KEY (id)</v>
      </c>
    </row>
    <row r="16" spans="1:12" ht="20.100000000000001" customHeight="1">
      <c r="L16" s="2" t="str">
        <f>") ENGINE=InnoDB DEFAULT CHARSET=utf8 COMMENT='"&amp;$B$1&amp;"';"</f>
        <v>) ENGINE=InnoDB DEFAULT CHARSET=utf8 COMMENT='附件表';</v>
      </c>
    </row>
  </sheetData>
  <phoneticPr fontId="6" type="noConversion"/>
  <dataValidations count="2">
    <dataValidation type="list" allowBlank="1" showInputMessage="1" showErrorMessage="1" sqref="H4:H14" xr:uid="{97150E17-192E-4C9F-8AA6-8954420BAF03}">
      <formula1>"PK,UK"</formula1>
    </dataValidation>
    <dataValidation type="list" allowBlank="1" showInputMessage="1" showErrorMessage="1" sqref="G4:G14" xr:uid="{CDEB6FB9-35AF-41BF-9460-3F2504BF8C58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B45A-5DCA-4B7F-A11A-B9CB6A92BC4F}">
  <dimension ref="A1:L13"/>
  <sheetViews>
    <sheetView workbookViewId="0">
      <selection activeCell="B15" sqref="B15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5" style="2" bestFit="1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36</v>
      </c>
    </row>
    <row r="2" spans="1:12" ht="20.100000000000001" customHeight="1">
      <c r="A2" s="3"/>
      <c r="B2" s="3" t="s">
        <v>63</v>
      </c>
      <c r="L2" s="2" t="str">
        <f>"DROP TABLE IF EXISTS echemi_eu."&amp;$B$2&amp;";"</f>
        <v>DROP TABLE IF EXISTS echemi_eu.m_sys_sequence;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echemi_eu.m_sys_sequence (</v>
      </c>
    </row>
    <row r="4" spans="1:12" s="8" customFormat="1" ht="20.100000000000001" customHeight="1">
      <c r="A4" s="6">
        <f>ROW()-3</f>
        <v>1</v>
      </c>
      <c r="B4" s="7" t="s">
        <v>10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1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1" si="1">ROW()-3</f>
        <v>2</v>
      </c>
      <c r="B5" s="7" t="s">
        <v>37</v>
      </c>
      <c r="C5" s="7" t="s">
        <v>38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seq_id varchar(50) NOT NULL COMMENT '序列ID',</v>
      </c>
    </row>
    <row r="6" spans="1:12" s="8" customFormat="1" ht="20.100000000000001" customHeight="1">
      <c r="A6" s="6">
        <f t="shared" si="1"/>
        <v>3</v>
      </c>
      <c r="B6" s="11" t="s">
        <v>39</v>
      </c>
      <c r="C6" s="12" t="s">
        <v>43</v>
      </c>
      <c r="D6" s="12" t="s">
        <v>13</v>
      </c>
      <c r="E6" s="16">
        <v>10</v>
      </c>
      <c r="F6" s="16"/>
      <c r="G6" s="15"/>
      <c r="H6" s="15"/>
      <c r="I6" s="17"/>
      <c r="J6" s="14"/>
      <c r="K6" s="7"/>
      <c r="L6" s="2" t="str">
        <f t="shared" si="0"/>
        <v xml:space="preserve">  prefix_value varchar(10) DEFAULT NULL COMMENT '前缀值',</v>
      </c>
    </row>
    <row r="7" spans="1:12" s="8" customFormat="1" ht="20.100000000000001" customHeight="1">
      <c r="A7" s="6">
        <f t="shared" si="1"/>
        <v>4</v>
      </c>
      <c r="B7" s="11" t="s">
        <v>40</v>
      </c>
      <c r="C7" s="12" t="s">
        <v>44</v>
      </c>
      <c r="D7" s="12" t="s">
        <v>13</v>
      </c>
      <c r="E7" s="16">
        <v>10</v>
      </c>
      <c r="F7" s="16"/>
      <c r="G7" s="15"/>
      <c r="H7" s="15"/>
      <c r="I7" s="17"/>
      <c r="J7" s="14"/>
      <c r="K7" s="7"/>
      <c r="L7" s="2" t="str">
        <f t="shared" si="0"/>
        <v xml:space="preserve">  date_value varchar(10) DEFAULT NULL COMMENT '日期值',</v>
      </c>
    </row>
    <row r="8" spans="1:12" s="8" customFormat="1" ht="20.100000000000001" customHeight="1">
      <c r="A8" s="6">
        <f t="shared" si="1"/>
        <v>5</v>
      </c>
      <c r="B8" s="7" t="s">
        <v>41</v>
      </c>
      <c r="C8" s="7" t="s">
        <v>45</v>
      </c>
      <c r="D8" s="7" t="s">
        <v>12</v>
      </c>
      <c r="E8" s="14">
        <v>11</v>
      </c>
      <c r="F8" s="14"/>
      <c r="G8" s="15" t="s">
        <v>30</v>
      </c>
      <c r="H8" s="15"/>
      <c r="I8" s="18"/>
      <c r="J8" s="14"/>
      <c r="K8" s="7"/>
      <c r="L8" s="2" t="str">
        <f t="shared" si="0"/>
        <v xml:space="preserve">  current_value int(11) NOT NULL COMMENT '当前值',</v>
      </c>
    </row>
    <row r="9" spans="1:12" s="8" customFormat="1" ht="20.100000000000001" customHeight="1">
      <c r="A9" s="6">
        <f t="shared" si="1"/>
        <v>6</v>
      </c>
      <c r="B9" s="7" t="s">
        <v>47</v>
      </c>
      <c r="C9" s="7" t="s">
        <v>49</v>
      </c>
      <c r="D9" s="7" t="s">
        <v>12</v>
      </c>
      <c r="E9" s="14">
        <v>11</v>
      </c>
      <c r="F9" s="14"/>
      <c r="G9" s="15" t="s">
        <v>23</v>
      </c>
      <c r="H9" s="15"/>
      <c r="I9" s="18"/>
      <c r="J9" s="14"/>
      <c r="K9" s="7"/>
      <c r="L9" s="2" t="str">
        <f t="shared" si="0"/>
        <v xml:space="preserve">  current_value_init int(11) NOT NULL COMMENT '当前值初始值',</v>
      </c>
    </row>
    <row r="10" spans="1:12" s="8" customFormat="1" ht="20.100000000000001" customHeight="1">
      <c r="A10" s="6">
        <f t="shared" si="1"/>
        <v>7</v>
      </c>
      <c r="B10" s="7" t="s">
        <v>48</v>
      </c>
      <c r="C10" s="7" t="s">
        <v>50</v>
      </c>
      <c r="D10" s="7" t="s">
        <v>12</v>
      </c>
      <c r="E10" s="14">
        <v>2</v>
      </c>
      <c r="F10" s="14"/>
      <c r="G10" s="15" t="s">
        <v>23</v>
      </c>
      <c r="H10" s="15"/>
      <c r="I10" s="18"/>
      <c r="J10" s="14"/>
      <c r="K10" s="7"/>
      <c r="L10" s="2" t="str">
        <f t="shared" si="0"/>
        <v xml:space="preserve">  current_value_length int(2) NOT NULL COMMENT '当前值长度',</v>
      </c>
    </row>
    <row r="11" spans="1:12" s="10" customFormat="1" ht="20.100000000000001" customHeight="1">
      <c r="A11" s="6">
        <f t="shared" si="1"/>
        <v>8</v>
      </c>
      <c r="B11" s="9" t="s">
        <v>42</v>
      </c>
      <c r="C11" s="7" t="s">
        <v>46</v>
      </c>
      <c r="D11" s="7" t="s">
        <v>12</v>
      </c>
      <c r="E11" s="14">
        <v>2</v>
      </c>
      <c r="F11" s="18"/>
      <c r="G11" s="15" t="s">
        <v>23</v>
      </c>
      <c r="H11" s="15"/>
      <c r="I11" s="18"/>
      <c r="J11" s="14"/>
      <c r="K11" s="7"/>
      <c r="L11" s="2" t="str">
        <f t="shared" si="0"/>
        <v xml:space="preserve">  increment_value int(2) NOT NULL COMMENT '增量值',</v>
      </c>
    </row>
    <row r="12" spans="1:12" ht="20.100000000000001" customHeight="1">
      <c r="L12" s="2" t="str">
        <f>"  PRIMARY KEY (id)"</f>
        <v xml:space="preserve">  PRIMARY KEY (id)</v>
      </c>
    </row>
    <row r="13" spans="1:12" ht="20.100000000000001" customHeight="1">
      <c r="L13" s="2" t="str">
        <f>") ENGINE=InnoDB DEFAULT CHARSET=utf8 COMMENT='"&amp;$B$1&amp;"';"</f>
        <v>) ENGINE=InnoDB DEFAULT CHARSET=utf8 COMMENT='序列表';</v>
      </c>
    </row>
  </sheetData>
  <phoneticPr fontId="6" type="noConversion"/>
  <dataValidations count="2">
    <dataValidation type="list" allowBlank="1" showInputMessage="1" showErrorMessage="1" sqref="G4:G11" xr:uid="{D00585C7-111B-488B-8D08-615C280FE6FB}">
      <formula1>"Y,N"</formula1>
    </dataValidation>
    <dataValidation type="list" allowBlank="1" showInputMessage="1" showErrorMessage="1" sqref="H4:H11" xr:uid="{6FD61686-17A4-4850-9BDD-B266D338C6EE}">
      <formula1>"PK,UK"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附件表</vt:lpstr>
      <vt:lpstr>序列表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2173160000908</dc:creator>
  <cp:lastModifiedBy>echemi</cp:lastModifiedBy>
  <cp:lastPrinted>2002-11-28T05:02:44Z</cp:lastPrinted>
  <dcterms:created xsi:type="dcterms:W3CDTF">1997-01-08T22:48:59Z</dcterms:created>
  <dcterms:modified xsi:type="dcterms:W3CDTF">2019-11-21T06:40:09Z</dcterms:modified>
</cp:coreProperties>
</file>