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4" sheetId="1" state="visible" r:id="rId1"/>
    <sheet name="Vacations" sheetId="2" state="visible" r:id="rId2"/>
    <sheet name="GO" sheetId="3" state="visible" r:id="rId3"/>
    <sheet name="Zaposlenici" sheetId="4" state="visible" r:id="rId4"/>
  </sheets>
  <definedNames>
    <definedName name="_xlcn.WorksheetConnection_GO.xlsxTable1" hidden="1">Table4!$A$1:$E$18</definedName>
    <definedName name="_xlcn.WorksheetConnection_GO.xlsxTable2" hidden="1">Table2[]</definedName>
    <definedName name="ExternalData_1" localSheetId="0" hidden="1">Table4!$A$1:$A$5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color theme="0"/>
      <sz val="11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1"/>
    <xf numFmtId="164" fontId="2" fillId="0" borderId="1"/>
  </cellStyleXfs>
  <cellXfs count="17">
    <xf numFmtId="0" fontId="0" fillId="0" borderId="0" pivotButton="0" quotePrefix="0" xfId="0"/>
    <xf numFmtId="14" fontId="0" fillId="0" borderId="0" pivotButton="0" quotePrefix="0" xfId="0"/>
    <xf numFmtId="0" fontId="0" fillId="3" borderId="2" pivotButton="0" quotePrefix="0" xfId="0"/>
    <xf numFmtId="0" fontId="0" fillId="4" borderId="2" pivotButton="0" quotePrefix="0" xfId="0"/>
    <xf numFmtId="0" fontId="1" fillId="2" borderId="4" applyAlignment="1" pivotButton="0" quotePrefix="0" xfId="0">
      <alignment horizontal="center" vertical="top"/>
    </xf>
    <xf numFmtId="14" fontId="1" fillId="2" borderId="4" applyAlignment="1" pivotButton="0" quotePrefix="0" xfId="0">
      <alignment horizontal="center" vertical="top"/>
    </xf>
    <xf numFmtId="0" fontId="3" fillId="2" borderId="5" pivotButton="0" quotePrefix="0" xfId="0"/>
    <xf numFmtId="0" fontId="3" fillId="2" borderId="6" pivotButton="0" quotePrefix="0" xfId="0"/>
    <xf numFmtId="0" fontId="0" fillId="3" borderId="7" pivotButton="0" quotePrefix="0" xfId="0"/>
    <xf numFmtId="14" fontId="0" fillId="3" borderId="8" pivotButton="0" quotePrefix="0" xfId="0"/>
    <xf numFmtId="0" fontId="0" fillId="3" borderId="3" pivotButton="0" quotePrefix="0" xfId="0"/>
    <xf numFmtId="0" fontId="0" fillId="4" borderId="9" pivotButton="0" quotePrefix="0" xfId="0"/>
    <xf numFmtId="14" fontId="0" fillId="4" borderId="2" pivotButton="0" quotePrefix="0" xfId="0"/>
    <xf numFmtId="0" fontId="0" fillId="3" borderId="9" pivotButton="0" quotePrefix="0" xfId="0"/>
    <xf numFmtId="14" fontId="0" fillId="3" borderId="2" pivotButton="0" quotePrefix="0" xfId="0"/>
    <xf numFmtId="0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date_style" xfId="1"/>
  </cellStyles>
  <dxfs count="3">
    <dxf>
      <numFmt numFmtId="0" formatCode="General"/>
    </dxf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4" displayName="Table4" ref="D1:E1048576" headerRowCount="1" totalsRowShown="0" headerRowDxfId="2">
  <autoFilter ref="D1:E1048576"/>
  <tableColumns count="2">
    <tableColumn id="1" name="Employee2"/>
    <tableColumn id="2" name="Razlik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J1:K50" headerRowCount="1" totalsRowShown="0">
  <autoFilter ref="J1:K50"/>
  <tableColumns count="2">
    <tableColumn id="7" name="Column2" dataDxfId="1">
      <calculatedColumnFormula array="1">IFERROR(INDEX(Vacations!D$2:D$100, MATCH(0, COUNTIF($J$1:J1, Vacations!D$2:D$100) + IF(Vacations!D$2:D$100="", 1, 0), 0)), "")</calculatedColumnFormula>
    </tableColumn>
    <tableColumn id="8" name="Column3" dataDxfId="0">
      <calculatedColumnFormula>IF(J2="", "", SUMIF(D:D, J2, E:E))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B11" headerRowCount="1" totalsRowShown="0">
  <autoFilter ref="A1:B11"/>
  <tableColumns count="2">
    <tableColumn id="1" name="Zaposlenik"/>
    <tableColumn id="2" name="Novi 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C2" sqref="C2"/>
    </sheetView>
  </sheetViews>
  <sheetFormatPr baseColWidth="8" defaultRowHeight="15"/>
  <cols>
    <col width="13.140625" bestFit="1" customWidth="1" style="15" min="1" max="1"/>
    <col width="11.7109375" customWidth="1" style="15" min="2" max="2"/>
  </cols>
  <sheetData>
    <row r="1">
      <c r="A1">
        <f>Vacations!J:J</f>
        <v/>
      </c>
      <c r="B1" t="inlineStr">
        <is>
          <t>Razlika</t>
        </is>
      </c>
      <c r="C1">
        <f>Zaposlenici!B:B</f>
        <v/>
      </c>
      <c r="D1" t="inlineStr">
        <is>
          <t>Ostalo GO</t>
        </is>
      </c>
    </row>
    <row r="2">
      <c r="A2">
        <f>Vacations!J:J</f>
        <v/>
      </c>
      <c r="B2">
        <f>SUMIF(Vacations!D:D, A2, Vacations!E:E)</f>
        <v/>
      </c>
      <c r="C2" t="n">
        <v>25</v>
      </c>
      <c r="D2">
        <f>C2-B2</f>
        <v/>
      </c>
      <c r="E2">
        <f>IF(A1=0, C2, D2)</f>
        <v/>
      </c>
    </row>
    <row r="3">
      <c r="A3">
        <f>Vacations!J:J</f>
        <v/>
      </c>
      <c r="B3">
        <f>SUMIF(Vacations!D:D, A3, Vacations!E:E)</f>
        <v/>
      </c>
      <c r="C3" t="n">
        <v>25</v>
      </c>
      <c r="D3">
        <f>C3-B3</f>
        <v/>
      </c>
      <c r="E3">
        <f>IF(A2=0, C3, D3)</f>
        <v/>
      </c>
    </row>
    <row r="4">
      <c r="A4">
        <f>Vacations!J:J</f>
        <v/>
      </c>
      <c r="B4">
        <f>SUMIF(Vacations!D:D, A4, Vacations!E:E)</f>
        <v/>
      </c>
      <c r="C4" t="n">
        <v>25</v>
      </c>
      <c r="D4">
        <f>C4-B4</f>
        <v/>
      </c>
      <c r="E4">
        <f>IF(A3=0, C4, D4)</f>
        <v/>
      </c>
    </row>
    <row r="5">
      <c r="A5">
        <f>Vacations!J:J</f>
        <v/>
      </c>
      <c r="B5">
        <f>SUMIF(Vacations!D:D, A5, Vacations!E:E)</f>
        <v/>
      </c>
      <c r="D5">
        <f>C5-B5</f>
        <v/>
      </c>
      <c r="E5">
        <f>IF(A4=0, C5, D5)</f>
        <v/>
      </c>
    </row>
    <row r="6">
      <c r="A6">
        <f>Vacations!J:J</f>
        <v/>
      </c>
      <c r="E6">
        <f>IF(A5=0, C6, D6)</f>
        <v/>
      </c>
    </row>
    <row r="7">
      <c r="A7">
        <f>Vacations!J:J</f>
        <v/>
      </c>
    </row>
    <row r="8">
      <c r="A8">
        <f>Vacations!J:J</f>
        <v/>
      </c>
    </row>
    <row r="9">
      <c r="A9">
        <f>Vacations!J:J</f>
        <v/>
      </c>
    </row>
    <row r="10">
      <c r="A10">
        <f>Vacations!J:J</f>
        <v/>
      </c>
    </row>
    <row r="11">
      <c r="A11">
        <f>Vacations!J:J</f>
        <v/>
      </c>
    </row>
    <row r="12">
      <c r="A12">
        <f>Vacations!J:J</f>
        <v/>
      </c>
    </row>
    <row r="13">
      <c r="A13">
        <f>Vacations!J:J</f>
        <v/>
      </c>
    </row>
    <row r="14">
      <c r="A14">
        <f>Vacations!J:J</f>
        <v/>
      </c>
    </row>
    <row r="15">
      <c r="A15">
        <f>Vacations!J:J</f>
        <v/>
      </c>
    </row>
    <row r="16">
      <c r="A16">
        <f>Vacations!J:J</f>
        <v/>
      </c>
    </row>
    <row r="17">
      <c r="A17">
        <f>Vacations!J:J</f>
        <v/>
      </c>
    </row>
    <row r="18">
      <c r="A18">
        <f>Vacations!J:J</f>
        <v/>
      </c>
    </row>
    <row r="19">
      <c r="A19">
        <f>Vacations!J:J</f>
        <v/>
      </c>
    </row>
    <row r="20">
      <c r="A20">
        <f>Vacations!J:J</f>
        <v/>
      </c>
    </row>
    <row r="21">
      <c r="A21">
        <f>Vacations!J:J</f>
        <v/>
      </c>
    </row>
    <row r="22">
      <c r="A22">
        <f>Vacations!J:J</f>
        <v/>
      </c>
    </row>
    <row r="23">
      <c r="A23">
        <f>Vacations!J:J</f>
        <v/>
      </c>
    </row>
    <row r="24">
      <c r="A24">
        <f>Vacations!J:J</f>
        <v/>
      </c>
    </row>
    <row r="25">
      <c r="A25">
        <f>Vacations!J:J</f>
        <v/>
      </c>
    </row>
    <row r="26">
      <c r="A26">
        <f>Vacations!J:J</f>
        <v/>
      </c>
    </row>
    <row r="27">
      <c r="A27">
        <f>Vacations!J:J</f>
        <v/>
      </c>
    </row>
    <row r="28">
      <c r="A28">
        <f>Vacations!J:J</f>
        <v/>
      </c>
    </row>
    <row r="29">
      <c r="A29">
        <f>Vacations!J:J</f>
        <v/>
      </c>
    </row>
    <row r="30">
      <c r="A30">
        <f>Vacations!J:J</f>
        <v/>
      </c>
    </row>
    <row r="31">
      <c r="A31">
        <f>Vacations!J:J</f>
        <v/>
      </c>
    </row>
    <row r="32">
      <c r="A32">
        <f>Vacations!J:J</f>
        <v/>
      </c>
    </row>
    <row r="33">
      <c r="A33">
        <f>Vacations!J:J</f>
        <v/>
      </c>
    </row>
    <row r="34">
      <c r="A34">
        <f>Vacations!J:J</f>
        <v/>
      </c>
    </row>
    <row r="35">
      <c r="A35">
        <f>Vacations!J:J</f>
        <v/>
      </c>
    </row>
    <row r="36">
      <c r="A36">
        <f>Vacations!J:J</f>
        <v/>
      </c>
    </row>
    <row r="37">
      <c r="A37">
        <f>Vacations!J:J</f>
        <v/>
      </c>
    </row>
    <row r="38">
      <c r="A38">
        <f>Table4[[#All],[Employee2]]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"/>
  <sheetViews>
    <sheetView tabSelected="1" workbookViewId="0">
      <selection activeCell="K1" sqref="K1"/>
    </sheetView>
  </sheetViews>
  <sheetFormatPr baseColWidth="8" defaultRowHeight="15"/>
  <cols>
    <col width="17.42578125" bestFit="1" customWidth="1" style="15" min="1" max="1"/>
    <col width="17.28515625" bestFit="1" customWidth="1" style="1" min="2" max="3"/>
    <col width="13.140625" bestFit="1" customWidth="1" style="15" min="4" max="4"/>
    <col width="9.28515625" customWidth="1" style="15" min="5" max="5"/>
  </cols>
  <sheetData>
    <row r="1" ht="15.75" customHeight="1" s="15" thickBot="1">
      <c r="A1" s="4" t="inlineStr">
        <is>
          <t>Employee</t>
        </is>
      </c>
      <c r="B1" s="5" t="inlineStr">
        <is>
          <t>Start</t>
        </is>
      </c>
      <c r="C1" s="5" t="inlineStr">
        <is>
          <t>End</t>
        </is>
      </c>
      <c r="D1" s="6" t="inlineStr">
        <is>
          <t>Employee2</t>
        </is>
      </c>
      <c r="E1" s="7" t="inlineStr">
        <is>
          <t>Razlika</t>
        </is>
      </c>
      <c r="J1" t="inlineStr">
        <is>
          <t>Column2</t>
        </is>
      </c>
      <c r="K1" t="inlineStr">
        <is>
          <t>Column3</t>
        </is>
      </c>
    </row>
    <row r="2" ht="15.75" customHeight="1" s="15" thickTop="1">
      <c r="A2" s="8" t="inlineStr">
        <is>
          <t>Sara GO</t>
        </is>
      </c>
      <c r="B2" s="9" t="n">
        <v>45736</v>
      </c>
      <c r="C2" s="9" t="n">
        <v>45738</v>
      </c>
      <c r="D2" s="10">
        <f>LEFT(A2, FIND(" ",A2)-1)</f>
        <v/>
      </c>
      <c r="E2" s="10">
        <f>C2-B2</f>
        <v/>
      </c>
      <c r="J2">
        <f t="array" ref="J2">IFERROR(INDEX(Vacations!D$2:D$100, MATCH(0, COUNTIF($J$1:J1, Vacations!D$2:D$100) + IF(Vacations!D$2:D$100="", 1, 0), 0)), "")</f>
        <v/>
      </c>
      <c r="K2">
        <f>IF(J2="", "", SUMIF(D:D, J2, E:E))</f>
        <v/>
      </c>
    </row>
    <row r="3">
      <c r="A3" s="11" t="inlineStr">
        <is>
          <t>Dora GO</t>
        </is>
      </c>
      <c r="B3" s="12" t="n">
        <v>45741</v>
      </c>
      <c r="C3" s="12" t="n">
        <v>45742</v>
      </c>
      <c r="D3" s="3">
        <f>LEFT(A3, FIND(" ",A3)-1)</f>
        <v/>
      </c>
      <c r="E3" s="3">
        <f>C3-B3</f>
        <v/>
      </c>
      <c r="J3">
        <f t="array" ref="J3">IFERROR(INDEX(Vacations!D$2:D$100, MATCH(0, COUNTIF($J$1:J2, Vacations!D$2:D$100) + IF(Vacations!D$2:D$100="", 1, 0), 0)), "")</f>
        <v/>
      </c>
      <c r="K3">
        <f>IF(J3="", "", SUMIF(D:D, J3, E:E))</f>
        <v/>
      </c>
    </row>
    <row r="4">
      <c r="A4" s="13" t="inlineStr">
        <is>
          <t>Ana J. GO</t>
        </is>
      </c>
      <c r="B4" s="14" t="n">
        <v>45754</v>
      </c>
      <c r="C4" s="14" t="n">
        <v>45755</v>
      </c>
      <c r="D4" s="2">
        <f>LEFT(A4, FIND(" ",A4)-1)</f>
        <v/>
      </c>
      <c r="E4" s="2">
        <f>C4-B4</f>
        <v/>
      </c>
      <c r="J4">
        <f t="array" ref="J4">IFERROR(INDEX(Vacations!D$2:D$100, MATCH(0, COUNTIF($J$1:J3, Vacations!D$2:D$100) + IF(Vacations!D$2:D$100="", 1, 0), 0)), "")</f>
        <v/>
      </c>
      <c r="K4">
        <f>IF(J4="", "", SUMIF(D:D, J4, E:E))</f>
        <v/>
      </c>
    </row>
    <row r="5">
      <c r="A5" s="11" t="inlineStr">
        <is>
          <t xml:space="preserve">Neven go </t>
        </is>
      </c>
      <c r="B5" s="12" t="n">
        <v>45765</v>
      </c>
      <c r="C5" s="12" t="n">
        <v>45766</v>
      </c>
      <c r="D5" s="3">
        <f>LEFT(A5, FIND(" ",A5)-1)</f>
        <v/>
      </c>
      <c r="E5" s="3">
        <f>C5-B5</f>
        <v/>
      </c>
      <c r="J5">
        <f t="array" ref="J5">IFERROR(INDEX(Vacations!D$2:D$100, MATCH(0, COUNTIF($J$1:J4, Vacations!D$2:D$100) + IF(Vacations!D$2:D$100="", 1, 0), 0)), "")</f>
        <v/>
      </c>
      <c r="K5">
        <f>IF(J5="", "", SUMIF(D:D, J5, E:E))</f>
        <v/>
      </c>
    </row>
    <row r="6">
      <c r="A6" s="13" t="inlineStr">
        <is>
          <t>Ana ĆP GO</t>
        </is>
      </c>
      <c r="B6" s="14" t="n">
        <v>45765</v>
      </c>
      <c r="C6" s="14" t="n">
        <v>45766</v>
      </c>
      <c r="D6" s="2">
        <f>LEFT(A6, FIND(" ",A6)-1)</f>
        <v/>
      </c>
      <c r="E6" s="2">
        <f>C6-B6</f>
        <v/>
      </c>
      <c r="J6">
        <f t="array" ref="J6">IFERROR(INDEX(Vacations!D$2:D$100, MATCH(0, COUNTIF($J$1:J5, Vacations!D$2:D$100) + IF(Vacations!D$2:D$100="", 1, 0), 0)), "")</f>
        <v/>
      </c>
      <c r="K6">
        <f>IF(J6="", "", SUMIF(D:D, J6, E:E))</f>
        <v/>
      </c>
    </row>
    <row r="7">
      <c r="A7" s="11" t="inlineStr">
        <is>
          <t>Ana J.-GO</t>
        </is>
      </c>
      <c r="B7" s="12" t="n">
        <v>45769</v>
      </c>
      <c r="C7" s="12" t="n">
        <v>45770</v>
      </c>
      <c r="D7" s="3">
        <f>LEFT(A7, FIND(" ",A7)-1)</f>
        <v/>
      </c>
      <c r="E7" s="3">
        <f>C7-B7</f>
        <v/>
      </c>
      <c r="J7">
        <f t="array" ref="J7">IFERROR(INDEX(Vacations!D$2:D$100, MATCH(0, COUNTIF($J$1:J6, Vacations!D$2:D$100) + IF(Vacations!D$2:D$100="", 1, 0), 0)), "")</f>
        <v/>
      </c>
      <c r="K7">
        <f>IF(J7="", "", SUMIF(D:D, J7, E:E))</f>
        <v/>
      </c>
    </row>
    <row r="8">
      <c r="A8" s="13" t="inlineStr">
        <is>
          <t>Neven go</t>
        </is>
      </c>
      <c r="B8" s="14" t="n">
        <v>45779</v>
      </c>
      <c r="C8" s="14" t="n">
        <v>45780</v>
      </c>
      <c r="D8" s="2">
        <f>LEFT(A8, FIND(" ",A8)-1)</f>
        <v/>
      </c>
      <c r="E8" s="2">
        <f>C8-B8</f>
        <v/>
      </c>
      <c r="J8">
        <f t="array" ref="J8">IFERROR(INDEX(Vacations!D$2:D$100, MATCH(0, COUNTIF($J$1:J7, Vacations!D$2:D$100) + IF(Vacations!D$2:D$100="", 1, 0), 0)), "")</f>
        <v/>
      </c>
      <c r="K8">
        <f>IF(J8="", "", SUMIF(D:D, J8, E:E))</f>
        <v/>
      </c>
    </row>
    <row r="9">
      <c r="A9" s="11" t="inlineStr">
        <is>
          <t>Mario GO</t>
        </is>
      </c>
      <c r="B9" s="12" t="n">
        <v>45779</v>
      </c>
      <c r="C9" s="12" t="n">
        <v>45780</v>
      </c>
      <c r="D9" s="3" t="n"/>
      <c r="E9" s="3">
        <f>C9-B9</f>
        <v/>
      </c>
      <c r="J9">
        <f t="array" ref="J9">IFERROR(INDEX(Vacations!D$2:D$100, MATCH(0, COUNTIF($J$1:J8, Vacations!D$2:D$100) + IF(Vacations!D$2:D$100="", 1, 0), 0)), "")</f>
        <v/>
      </c>
      <c r="K9">
        <f>IF(J9="", "", SUMIF(D:D, J9, E:E))</f>
        <v/>
      </c>
    </row>
    <row r="10">
      <c r="A10" s="13" t="inlineStr">
        <is>
          <t>Ana J.-GO TBC</t>
        </is>
      </c>
      <c r="B10" s="14" t="n">
        <v>45779</v>
      </c>
      <c r="C10" s="14" t="n">
        <v>45780</v>
      </c>
      <c r="D10" s="2" t="n"/>
      <c r="E10" s="2">
        <f>C10-B10</f>
        <v/>
      </c>
      <c r="J10">
        <f t="array" ref="J10">IFERROR(INDEX(Vacations!D$2:D$100, MATCH(0, COUNTIF($J$1:J9, Vacations!D$2:D$100) + IF(Vacations!D$2:D$100="", 1, 0), 0)), "")</f>
        <v/>
      </c>
      <c r="K10">
        <f>IF(J10="", "", SUMIF(D:D, J10, E:E))</f>
        <v/>
      </c>
    </row>
    <row r="11">
      <c r="A11" s="11" t="inlineStr">
        <is>
          <t>Ana ĆP GO TBD</t>
        </is>
      </c>
      <c r="B11" s="12" t="n">
        <v>45786</v>
      </c>
      <c r="C11" s="12" t="n">
        <v>45787</v>
      </c>
      <c r="D11" s="3" t="n"/>
      <c r="E11" s="3">
        <f>C11-B11</f>
        <v/>
      </c>
      <c r="J11">
        <f t="array" ref="J11">IFERROR(INDEX(Vacations!D$2:D$100, MATCH(0, COUNTIF($J$1:J10, Vacations!D$2:D$100) + IF(Vacations!D$2:D$100="", 1, 0), 0)), "")</f>
        <v/>
      </c>
      <c r="K11">
        <f>IF(J11="", "", SUMIF(D:D, J11, E:E))</f>
        <v/>
      </c>
    </row>
    <row r="12">
      <c r="A12" s="13" t="inlineStr">
        <is>
          <t>Sara GO (TBC)</t>
        </is>
      </c>
      <c r="B12" s="14" t="n">
        <v>45792</v>
      </c>
      <c r="C12" s="14" t="n">
        <v>45793</v>
      </c>
      <c r="D12" s="2" t="n"/>
      <c r="E12" s="2">
        <f>C12-B12</f>
        <v/>
      </c>
      <c r="J12">
        <f t="array" ref="J12">IFERROR(INDEX(Vacations!D$2:D$100, MATCH(0, COUNTIF($J$1:J11, Vacations!D$2:D$100) + IF(Vacations!D$2:D$100="", 1, 0), 0)), "")</f>
        <v/>
      </c>
      <c r="K12">
        <f>IF(J12="", "", SUMIF(D:D, J12, E:E))</f>
        <v/>
      </c>
    </row>
    <row r="13">
      <c r="A13" s="11" t="inlineStr">
        <is>
          <t xml:space="preserve">Ana J-GO </t>
        </is>
      </c>
      <c r="B13" s="12" t="n">
        <v>45798</v>
      </c>
      <c r="C13" s="12" t="n">
        <v>45799</v>
      </c>
      <c r="D13" s="3" t="n"/>
      <c r="E13" s="3">
        <f>C13-B13</f>
        <v/>
      </c>
      <c r="J13">
        <f t="array" ref="J13">IFERROR(INDEX(Vacations!D$2:D$100, MATCH(0, COUNTIF($J$1:J12, Vacations!D$2:D$100) + IF(Vacations!D$2:D$100="", 1, 0), 0)), "")</f>
        <v/>
      </c>
      <c r="K13">
        <f>IF(J13="", "", SUMIF(D:D, J13, E:E))</f>
        <v/>
      </c>
    </row>
    <row r="14">
      <c r="A14" s="13" t="inlineStr">
        <is>
          <t>Sara GO</t>
        </is>
      </c>
      <c r="B14" s="14" t="n">
        <v>45811</v>
      </c>
      <c r="C14" s="14" t="n">
        <v>45819</v>
      </c>
      <c r="D14" s="2" t="n"/>
      <c r="E14" s="2">
        <f>C14-B14</f>
        <v/>
      </c>
      <c r="J14">
        <f t="array" ref="J14">IFERROR(INDEX(Vacations!D$2:D$100, MATCH(0, COUNTIF($J$1:J13, Vacations!D$2:D$100) + IF(Vacations!D$2:D$100="", 1, 0), 0)), "")</f>
        <v/>
      </c>
      <c r="K14">
        <f>IF(J14="", "", SUMIF(D:D, J14, E:E))</f>
        <v/>
      </c>
    </row>
    <row r="15">
      <c r="A15" s="11" t="inlineStr">
        <is>
          <t>Neven go - TBC</t>
        </is>
      </c>
      <c r="B15" s="12" t="n">
        <v>45828</v>
      </c>
      <c r="C15" s="12" t="n">
        <v>45829</v>
      </c>
      <c r="D15" s="3" t="n"/>
      <c r="E15" s="3">
        <f>C15-B15</f>
        <v/>
      </c>
      <c r="J15">
        <f t="array" ref="J15">IFERROR(INDEX(Vacations!D$2:D$100, MATCH(0, COUNTIF($J$1:J14, Vacations!D$2:D$100) + IF(Vacations!D$2:D$100="", 1, 0), 0)), "")</f>
        <v/>
      </c>
      <c r="K15">
        <f>IF(J15="", "", SUMIF(D:D, J15, E:E))</f>
        <v/>
      </c>
    </row>
    <row r="16">
      <c r="A16" s="13" t="inlineStr">
        <is>
          <t>Jana stari GO</t>
        </is>
      </c>
      <c r="B16" s="14" t="n">
        <v>45824</v>
      </c>
      <c r="C16" s="14" t="n">
        <v>45829</v>
      </c>
      <c r="D16" s="2" t="n"/>
      <c r="E16" s="2">
        <f>C16-B16</f>
        <v/>
      </c>
      <c r="J16">
        <f t="array" ref="J16">IFERROR(INDEX(Vacations!D$2:D$100, MATCH(0, COUNTIF($J$1:J15, Vacations!D$2:D$100) + IF(Vacations!D$2:D$100="", 1, 0), 0)), "")</f>
        <v/>
      </c>
      <c r="K16">
        <f>IF(J16="", "", SUMIF(D:D, J16, E:E))</f>
        <v/>
      </c>
    </row>
    <row r="17">
      <c r="A17" s="11" t="inlineStr">
        <is>
          <t>Dora stari GO</t>
        </is>
      </c>
      <c r="B17" s="12" t="n">
        <v>45828</v>
      </c>
      <c r="C17" s="12" t="n">
        <v>45829</v>
      </c>
      <c r="D17" s="3" t="n"/>
      <c r="E17" s="3">
        <f>C17-B17</f>
        <v/>
      </c>
      <c r="J17">
        <f t="array" ref="J17">IFERROR(INDEX(Vacations!D$2:D$100, MATCH(0, COUNTIF($J$1:J16, Vacations!D$2:D$100) + IF(Vacations!D$2:D$100="", 1, 0), 0)), "")</f>
        <v/>
      </c>
      <c r="K17">
        <f>IF(J17="", "", SUMIF(D:D, J17, E:E))</f>
        <v/>
      </c>
    </row>
    <row r="18">
      <c r="A18" s="13" t="inlineStr">
        <is>
          <t>Ana ĆP GO - TBC</t>
        </is>
      </c>
      <c r="B18" s="14" t="n">
        <v>45831</v>
      </c>
      <c r="C18" s="14" t="n">
        <v>45832</v>
      </c>
      <c r="D18" s="2" t="n"/>
      <c r="E18" s="2">
        <f>C18-B18</f>
        <v/>
      </c>
      <c r="J18">
        <f t="array" ref="J18">IFERROR(INDEX(Vacations!D$2:D$100, MATCH(0, COUNTIF($J$1:J17, Vacations!D$2:D$100) + IF(Vacations!D$2:D$100="", 1, 0), 0)), "")</f>
        <v/>
      </c>
      <c r="K18">
        <f>IF(J18="", "", SUMIF(D:D, J18, E:E))</f>
        <v/>
      </c>
    </row>
    <row r="19">
      <c r="A19" t="inlineStr">
        <is>
          <t>Jana GO - TBC</t>
        </is>
      </c>
      <c r="B19" s="16" t="n">
        <v>45833</v>
      </c>
      <c r="C19" s="16" t="n">
        <v>45835</v>
      </c>
      <c r="J19">
        <f t="array" ref="J19">IFERROR(INDEX(Vacations!D$2:D$100, MATCH(0, COUNTIF($J$1:J18, Vacations!D$2:D$100) + IF(Vacations!D$2:D$100="", 1, 0), 0)), "")</f>
        <v/>
      </c>
      <c r="K19">
        <f>IF(J19="", "", SUMIF(D:D, J19, E:E))</f>
        <v/>
      </c>
    </row>
    <row r="20">
      <c r="A20" t="inlineStr">
        <is>
          <t>Jana GO novi - TBC</t>
        </is>
      </c>
      <c r="B20" s="16" t="n">
        <v>45838</v>
      </c>
      <c r="C20" s="16" t="n">
        <v>45846</v>
      </c>
      <c r="J20">
        <f t="array" ref="J20">IFERROR(INDEX(Vacations!D$2:D$100, MATCH(0, COUNTIF($J$1:J19, Vacations!D$2:D$100) + IF(Vacations!D$2:D$100="", 1, 0), 0)), "")</f>
        <v/>
      </c>
      <c r="K20">
        <f>IF(J20="", "", SUMIF(D:D, J20, E:E))</f>
        <v/>
      </c>
    </row>
    <row r="21">
      <c r="A21" t="inlineStr">
        <is>
          <t>Jana GO - TBC</t>
        </is>
      </c>
      <c r="B21" s="16" t="n">
        <v>45883</v>
      </c>
      <c r="C21" s="16" t="n">
        <v>45887</v>
      </c>
      <c r="J21">
        <f t="array" ref="J21">IFERROR(INDEX(Vacations!D$2:D$100, MATCH(0, COUNTIF($J$1:J20, Vacations!D$2:D$100) + IF(Vacations!D$2:D$100="", 1, 0), 0)), "")</f>
        <v/>
      </c>
      <c r="K21">
        <f>IF(J21="", "", SUMIF(D:D, J21, E:E))</f>
        <v/>
      </c>
    </row>
    <row r="22">
      <c r="A22" t="inlineStr">
        <is>
          <t>Jana GO - TBC</t>
        </is>
      </c>
      <c r="B22" s="16" t="n">
        <v>45897</v>
      </c>
      <c r="C22" s="16" t="n">
        <v>45899</v>
      </c>
      <c r="J22">
        <f t="array" ref="J22">IFERROR(INDEX(Vacations!D$2:D$100, MATCH(0, COUNTIF($J$1:J21, Vacations!D$2:D$100) + IF(Vacations!D$2:D$100="", 1, 0), 0)), "")</f>
        <v/>
      </c>
      <c r="K22">
        <f>IF(J22="", "", SUMIF(D:D, J22, E:E))</f>
        <v/>
      </c>
    </row>
    <row r="23">
      <c r="J23">
        <f t="array" ref="J23">IFERROR(INDEX(Vacations!D$2:D$100, MATCH(0, COUNTIF($J$1:J22, Vacations!D$2:D$100) + IF(Vacations!D$2:D$100="", 1, 0), 0)), "")</f>
        <v/>
      </c>
      <c r="K23">
        <f>IF(J23="", "", SUMIF(D:D, J23, E:E))</f>
        <v/>
      </c>
    </row>
    <row r="24">
      <c r="J24">
        <f t="array" ref="J24">IFERROR(INDEX(Vacations!D$2:D$100, MATCH(0, COUNTIF($J$1:J23, Vacations!D$2:D$100) + IF(Vacations!D$2:D$100="", 1, 0), 0)), "")</f>
        <v/>
      </c>
      <c r="K24">
        <f>IF(J24="", "", SUMIF(D:D, J24, E:E))</f>
        <v/>
      </c>
    </row>
    <row r="25">
      <c r="J25">
        <f t="array" ref="J25">IFERROR(INDEX(Vacations!D$2:D$100, MATCH(0, COUNTIF($J$1:J24, Vacations!D$2:D$100) + IF(Vacations!D$2:D$100="", 1, 0), 0)), "")</f>
        <v/>
      </c>
      <c r="K25">
        <f>IF(J25="", "", SUMIF(D:D, J25, E:E))</f>
        <v/>
      </c>
    </row>
    <row r="26">
      <c r="J26">
        <f t="array" ref="J26">IFERROR(INDEX(Vacations!D$2:D$100, MATCH(0, COUNTIF($J$1:J25, Vacations!D$2:D$100) + IF(Vacations!D$2:D$100="", 1, 0), 0)), "")</f>
        <v/>
      </c>
      <c r="K26">
        <f>IF(J26="", "", SUMIF(D:D, J26, E:E))</f>
        <v/>
      </c>
    </row>
    <row r="27">
      <c r="J27">
        <f t="array" ref="J27">IFERROR(INDEX(Vacations!D$2:D$100, MATCH(0, COUNTIF($J$1:J26, Vacations!D$2:D$100) + IF(Vacations!D$2:D$100="", 1, 0), 0)), "")</f>
        <v/>
      </c>
      <c r="K27">
        <f>IF(J27="", "", SUMIF(D:D, J27, E:E))</f>
        <v/>
      </c>
    </row>
    <row r="28">
      <c r="J28">
        <f t="array" ref="J28">IFERROR(INDEX(Vacations!D$2:D$100, MATCH(0, COUNTIF($J$1:J27, Vacations!D$2:D$100) + IF(Vacations!D$2:D$100="", 1, 0), 0)), "")</f>
        <v/>
      </c>
      <c r="K28">
        <f>IF(J28="", "", SUMIF(D:D, J28, E:E))</f>
        <v/>
      </c>
    </row>
    <row r="29">
      <c r="J29">
        <f t="array" ref="J29">IFERROR(INDEX(Vacations!D$2:D$100, MATCH(0, COUNTIF($J$1:J28, Vacations!D$2:D$100) + IF(Vacations!D$2:D$100="", 1, 0), 0)), "")</f>
        <v/>
      </c>
      <c r="K29">
        <f>IF(J29="", "", SUMIF(D:D, J29, E:E))</f>
        <v/>
      </c>
    </row>
    <row r="30">
      <c r="J30">
        <f t="array" ref="J30">IFERROR(INDEX(Vacations!D$2:D$100, MATCH(0, COUNTIF($J$1:J29, Vacations!D$2:D$100) + IF(Vacations!D$2:D$100="", 1, 0), 0)), "")</f>
        <v/>
      </c>
      <c r="K30">
        <f>IF(J30="", "", SUMIF(D:D, J30, E:E))</f>
        <v/>
      </c>
    </row>
    <row r="31">
      <c r="J31">
        <f t="array" ref="J31">IFERROR(INDEX(Vacations!D$2:D$100, MATCH(0, COUNTIF($J$1:J30, Vacations!D$2:D$100) + IF(Vacations!D$2:D$100="", 1, 0), 0)), "")</f>
        <v/>
      </c>
      <c r="K31">
        <f>IF(J31="", "", SUMIF(D:D, J31, E:E))</f>
        <v/>
      </c>
    </row>
    <row r="32">
      <c r="J32">
        <f t="array" ref="J32">IFERROR(INDEX(Vacations!D$2:D$100, MATCH(0, COUNTIF($J$1:J31, Vacations!D$2:D$100) + IF(Vacations!D$2:D$100="", 1, 0), 0)), "")</f>
        <v/>
      </c>
      <c r="K32">
        <f>IF(J32="", "", SUMIF(D:D, J32, E:E))</f>
        <v/>
      </c>
    </row>
    <row r="33">
      <c r="J33">
        <f t="array" ref="J33">IFERROR(INDEX(Vacations!D$2:D$100, MATCH(0, COUNTIF($J$1:J32, Vacations!D$2:D$100) + IF(Vacations!D$2:D$100="", 1, 0), 0)), "")</f>
        <v/>
      </c>
      <c r="K33">
        <f>IF(J33="", "", SUMIF(D:D, J33, E:E))</f>
        <v/>
      </c>
    </row>
    <row r="34">
      <c r="J34">
        <f t="array" ref="J34">IFERROR(INDEX(Vacations!D$2:D$100, MATCH(0, COUNTIF($J$1:J33, Vacations!D$2:D$100) + IF(Vacations!D$2:D$100="", 1, 0), 0)), "")</f>
        <v/>
      </c>
      <c r="K34">
        <f>IF(J34="", "", SUMIF(D:D, J34, E:E))</f>
        <v/>
      </c>
    </row>
    <row r="35">
      <c r="J35">
        <f t="array" ref="J35">IFERROR(INDEX(Vacations!D$2:D$100, MATCH(0, COUNTIF($J$1:J34, Vacations!D$2:D$100) + IF(Vacations!D$2:D$100="", 1, 0), 0)), "")</f>
        <v/>
      </c>
      <c r="K35">
        <f>IF(J35="", "", SUMIF(D:D, J35, E:E))</f>
        <v/>
      </c>
    </row>
    <row r="36">
      <c r="J36">
        <f t="array" ref="J36">IFERROR(INDEX(Vacations!D$2:D$100, MATCH(0, COUNTIF($J$1:J35, Vacations!D$2:D$100) + IF(Vacations!D$2:D$100="", 1, 0), 0)), "")</f>
        <v/>
      </c>
      <c r="K36">
        <f>IF(J36="", "", SUMIF(D:D, J36, E:E))</f>
        <v/>
      </c>
    </row>
    <row r="37">
      <c r="J37">
        <f t="array" ref="J37">IFERROR(INDEX(Vacations!D$2:D$100, MATCH(0, COUNTIF($J$1:J36, Vacations!D$2:D$100) + IF(Vacations!D$2:D$100="", 1, 0), 0)), "")</f>
        <v/>
      </c>
      <c r="K37">
        <f>IF(J37="", "", SUMIF(D:D, J37, E:E))</f>
        <v/>
      </c>
    </row>
    <row r="38">
      <c r="J38">
        <f t="array" ref="J38">IFERROR(INDEX(Vacations!D$2:D$100, MATCH(0, COUNTIF($J$1:J37, Vacations!D$2:D$100) + IF(Vacations!D$2:D$100="", 1, 0), 0)), "")</f>
        <v/>
      </c>
      <c r="K38">
        <f>IF(J38="", "", SUMIF(D:D, J38, E:E))</f>
        <v/>
      </c>
    </row>
    <row r="39">
      <c r="J39">
        <f t="array" ref="J39">IFERROR(INDEX(Vacations!D$2:D$100, MATCH(0, COUNTIF($J$1:J38, Vacations!D$2:D$100) + IF(Vacations!D$2:D$100="", 1, 0), 0)), "")</f>
        <v/>
      </c>
      <c r="K39">
        <f>IF(J39="", "", SUMIF(D:D, J39, E:E))</f>
        <v/>
      </c>
    </row>
    <row r="40">
      <c r="J40">
        <f t="array" ref="J40">IFERROR(INDEX(Vacations!D$2:D$100, MATCH(0, COUNTIF($J$1:J39, Vacations!D$2:D$100) + IF(Vacations!D$2:D$100="", 1, 0), 0)), "")</f>
        <v/>
      </c>
      <c r="K40">
        <f>IF(J40="", "", SUMIF(D:D, J40, E:E))</f>
        <v/>
      </c>
    </row>
    <row r="41">
      <c r="J41">
        <f t="array" ref="J41">IFERROR(INDEX(Vacations!D$2:D$100, MATCH(0, COUNTIF($J$1:J40, Vacations!D$2:D$100) + IF(Vacations!D$2:D$100="", 1, 0), 0)), "")</f>
        <v/>
      </c>
      <c r="K41">
        <f>IF(J41="", "", SUMIF(D:D, J41, E:E))</f>
        <v/>
      </c>
    </row>
    <row r="42">
      <c r="J42">
        <f t="array" ref="J42">IFERROR(INDEX(Vacations!D$2:D$100, MATCH(0, COUNTIF($J$1:J41, Vacations!D$2:D$100) + IF(Vacations!D$2:D$100="", 1, 0), 0)), "")</f>
        <v/>
      </c>
      <c r="K42">
        <f>IF(J42="", "", SUMIF(D:D, J42, E:E))</f>
        <v/>
      </c>
    </row>
    <row r="43">
      <c r="J43">
        <f t="array" ref="J43">IFERROR(INDEX(Vacations!D$2:D$100, MATCH(0, COUNTIF($J$1:J42, Vacations!D$2:D$100) + IF(Vacations!D$2:D$100="", 1, 0), 0)), "")</f>
        <v/>
      </c>
      <c r="K43">
        <f>IF(J43="", "", SUMIF(D:D, J43, E:E))</f>
        <v/>
      </c>
    </row>
    <row r="44">
      <c r="J44">
        <f t="array" ref="J44">IFERROR(INDEX(Vacations!D$2:D$100, MATCH(0, COUNTIF($J$1:J43, Vacations!D$2:D$100) + IF(Vacations!D$2:D$100="", 1, 0), 0)), "")</f>
        <v/>
      </c>
      <c r="K44">
        <f>IF(J44="", "", SUMIF(D:D, J44, E:E))</f>
        <v/>
      </c>
    </row>
    <row r="45">
      <c r="J45">
        <f t="array" ref="J45">IFERROR(INDEX(Vacations!D$2:D$100, MATCH(0, COUNTIF($J$1:J44, Vacations!D$2:D$100) + IF(Vacations!D$2:D$100="", 1, 0), 0)), "")</f>
        <v/>
      </c>
      <c r="K45">
        <f>IF(J45="", "", SUMIF(D:D, J45, E:E))</f>
        <v/>
      </c>
    </row>
    <row r="46">
      <c r="J46">
        <f t="array" ref="J46">IFERROR(INDEX(Vacations!D$2:D$100, MATCH(0, COUNTIF($J$1:J45, Vacations!D$2:D$100) + IF(Vacations!D$2:D$100="", 1, 0), 0)), "")</f>
        <v/>
      </c>
      <c r="K46">
        <f>IF(J46="", "", SUMIF(D:D, J46, E:E))</f>
        <v/>
      </c>
    </row>
    <row r="47">
      <c r="J47">
        <f t="array" ref="J47">IFERROR(INDEX(Vacations!D$2:D$100, MATCH(0, COUNTIF($J$1:J46, Vacations!D$2:D$100) + IF(Vacations!D$2:D$100="", 1, 0), 0)), "")</f>
        <v/>
      </c>
      <c r="K47">
        <f>IF(J47="", "", SUMIF(D:D, J47, E:E))</f>
        <v/>
      </c>
    </row>
    <row r="48">
      <c r="J48">
        <f t="array" ref="J48">IFERROR(INDEX(Vacations!D$2:D$100, MATCH(0, COUNTIF($J$1:J47, Vacations!D$2:D$100) + IF(Vacations!D$2:D$100="", 1, 0), 0)), "")</f>
        <v/>
      </c>
      <c r="K48">
        <f>IF(J48="", "", SUMIF(D:D, J48, E:E))</f>
        <v/>
      </c>
    </row>
    <row r="49">
      <c r="J49">
        <f t="array" ref="J49">IFERROR(INDEX(Vacations!D$2:D$100, MATCH(0, COUNTIF($J$1:J48, Vacations!D$2:D$100) + IF(Vacations!D$2:D$100="", 1, 0), 0)), "")</f>
        <v/>
      </c>
      <c r="K49">
        <f>IF(J49="", "", SUMIF(D:D, J49, E:E))</f>
        <v/>
      </c>
    </row>
    <row r="50">
      <c r="J50">
        <f t="array" ref="J50">IFERROR(INDEX(Vacations!D$2:D$100, MATCH(0, COUNTIF($J$1:J49, Vacations!D$2:D$100) + IF(Vacations!D$2:D$100="", 1, 0), 0)), "")</f>
        <v/>
      </c>
      <c r="K50">
        <f>IF(J50="", "", SUMIF(D:D, J50, E:E))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2" sqref="A2:A15"/>
    </sheetView>
  </sheetViews>
  <sheetFormatPr baseColWidth="8" defaultRowHeight="15"/>
  <cols>
    <col width="8.42578125" bestFit="1" customWidth="1" style="15" min="1" max="1"/>
  </cols>
  <sheetData>
    <row r="2">
      <c r="A2">
        <f t="array" ref="A2">IFERROR(INDEX(Vacations!D$2:D$100, MATCH(0, COUNTIF($A$1:A1, Vacations!D$2:D$100) + IF(Vacations!D$2:D$100="", 1, 0), 0)), "")</f>
        <v/>
      </c>
    </row>
    <row r="3">
      <c r="A3">
        <f t="array" ref="A3">IFERROR(INDEX(Vacations!D$2:D$100, MATCH(0, COUNTIF($A$1:A2, Vacations!D$2:D$100) + IF(Vacations!D$2:D$100="", 1, 0), 0)), "")</f>
        <v/>
      </c>
    </row>
    <row r="4">
      <c r="A4">
        <f t="array" ref="A4">IFERROR(INDEX(Vacations!D$2:D$100, MATCH(0, COUNTIF($A$1:A3, Vacations!D$2:D$100) + IF(Vacations!D$2:D$100="", 1, 0), 0)), "")</f>
        <v/>
      </c>
    </row>
    <row r="5">
      <c r="A5">
        <f t="array" ref="A5">IFERROR(INDEX(Vacations!D$2:D$100, MATCH(0, COUNTIF($A$1:A4, Vacations!D$2:D$100) + IF(Vacations!D$2:D$100="", 1, 0), 0)), "")</f>
        <v/>
      </c>
    </row>
    <row r="6">
      <c r="A6">
        <f t="array" ref="A6">IFERROR(INDEX(Vacations!D$2:D$100, MATCH(0, COUNTIF($A$1:A5, Vacations!D$2:D$100) + IF(Vacations!D$2:D$100="", 1, 0), 0)), "")</f>
        <v/>
      </c>
    </row>
    <row r="7">
      <c r="A7">
        <f t="array" ref="A7">IFERROR(INDEX(Vacations!D$2:D$100, MATCH(0, COUNTIF($A$1:A6, Vacations!D$2:D$100) + IF(Vacations!D$2:D$100="", 1, 0), 0)), "")</f>
        <v/>
      </c>
    </row>
    <row r="8">
      <c r="A8">
        <f t="array" ref="A8">IFERROR(INDEX(Vacations!D$2:D$100, MATCH(0, COUNTIF($A$1:A7, Vacations!D$2:D$100) + IF(Vacations!D$2:D$100="", 1, 0), 0)), "")</f>
        <v/>
      </c>
    </row>
    <row r="9">
      <c r="A9">
        <f t="array" ref="A9">IFERROR(INDEX(Vacations!D$2:D$100, MATCH(0, COUNTIF($A$1:A8, Vacations!D$2:D$100) + IF(Vacations!D$2:D$100="", 1, 0), 0)), "")</f>
        <v/>
      </c>
    </row>
    <row r="10">
      <c r="A10">
        <f t="array" ref="A10">IFERROR(INDEX(Vacations!D$2:D$100, MATCH(0, COUNTIF($A$1:A9, Vacations!D$2:D$100) + IF(Vacations!D$2:D$100="", 1, 0), 0)), "")</f>
        <v/>
      </c>
    </row>
    <row r="11">
      <c r="A11">
        <f t="array" ref="A11">IFERROR(INDEX(Vacations!D$2:D$100, MATCH(0, COUNTIF($A$1:A10, Vacations!D$2:D$100) + IF(Vacations!D$2:D$100="", 1, 0), 0)), "")</f>
        <v/>
      </c>
    </row>
    <row r="12">
      <c r="A12">
        <f t="array" ref="A12">IFERROR(INDEX(Vacations!D$2:D$100, MATCH(0, COUNTIF($A$1:A11, Vacations!D$2:D$100) + IF(Vacations!D$2:D$100="", 1, 0), 0)), "")</f>
        <v/>
      </c>
    </row>
    <row r="13">
      <c r="A13">
        <f t="array" ref="A13">IFERROR(INDEX(Vacations!D$2:D$100, MATCH(0, COUNTIF($A$1:A12, Vacations!D$2:D$100) + IF(Vacations!D$2:D$100="", 1, 0), 0)), "")</f>
        <v/>
      </c>
    </row>
    <row r="14">
      <c r="A14">
        <f t="array" ref="A14">IFERROR(INDEX(Vacations!D$2:D$100, MATCH(0, COUNTIF($A$1:A13, Vacations!D$2:D$100) + IF(Vacations!D$2:D$100="", 1, 0), 0)), "")</f>
        <v/>
      </c>
    </row>
    <row r="15">
      <c r="A15">
        <f t="array" ref="A15">IFERROR(INDEX(Vacations!D$2:D$100, MATCH(0, COUNTIF($A$1:A14, Vacations!D$2:D$100) + IF(Vacations!D$2:D$100="", 1, 0), 0)),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5" sqref="E5"/>
    </sheetView>
  </sheetViews>
  <sheetFormatPr baseColWidth="8" defaultRowHeight="15"/>
  <cols>
    <col width="12.7109375" customWidth="1" style="15" min="1" max="1"/>
    <col width="10.5703125" customWidth="1" style="15" min="2" max="2"/>
  </cols>
  <sheetData>
    <row r="1">
      <c r="A1" t="inlineStr">
        <is>
          <t>Zaposlenik</t>
        </is>
      </c>
      <c r="B1" t="inlineStr">
        <is>
          <t>Novi GO</t>
        </is>
      </c>
      <c r="C1" t="inlineStr">
        <is>
          <t>Stari GO</t>
        </is>
      </c>
    </row>
    <row r="2">
      <c r="A2" t="inlineStr">
        <is>
          <t>Jana</t>
        </is>
      </c>
      <c r="B2" t="n">
        <v>25</v>
      </c>
      <c r="I2" t="inlineStr">
        <is>
          <t>Jana</t>
        </is>
      </c>
    </row>
    <row r="3">
      <c r="A3" t="inlineStr">
        <is>
          <t>Neven</t>
        </is>
      </c>
      <c r="B3" t="n">
        <v>25</v>
      </c>
      <c r="I3" t="inlineStr">
        <is>
          <t>Ana J</t>
        </is>
      </c>
    </row>
    <row r="4">
      <c r="A4" t="inlineStr">
        <is>
          <t>Boris</t>
        </is>
      </c>
      <c r="B4" t="n">
        <v>25</v>
      </c>
      <c r="I4" t="inlineStr">
        <is>
          <t>Dora</t>
        </is>
      </c>
    </row>
    <row r="5">
      <c r="A5" t="inlineStr">
        <is>
          <t>Ana J</t>
        </is>
      </c>
      <c r="B5" t="n">
        <v>25</v>
      </c>
      <c r="I5" t="inlineStr">
        <is>
          <t>Ana ĆP</t>
        </is>
      </c>
    </row>
    <row r="6">
      <c r="A6" t="inlineStr">
        <is>
          <t>Ana ĆP</t>
        </is>
      </c>
      <c r="B6" t="n">
        <v>25</v>
      </c>
      <c r="I6" t="inlineStr">
        <is>
          <t>Mario</t>
        </is>
      </c>
    </row>
    <row r="7">
      <c r="A7" t="inlineStr">
        <is>
          <t>Dora</t>
        </is>
      </c>
      <c r="B7" t="n">
        <v>25</v>
      </c>
      <c r="I7" t="inlineStr">
        <is>
          <t>Sara</t>
        </is>
      </c>
    </row>
    <row r="8">
      <c r="A8" t="inlineStr">
        <is>
          <t>Mario</t>
        </is>
      </c>
      <c r="B8" t="n">
        <v>25</v>
      </c>
      <c r="I8" t="inlineStr">
        <is>
          <t>Sandra</t>
        </is>
      </c>
    </row>
    <row r="9">
      <c r="A9" t="inlineStr">
        <is>
          <t>Sara</t>
        </is>
      </c>
      <c r="B9" t="n">
        <v>25</v>
      </c>
      <c r="I9" t="inlineStr">
        <is>
          <t>Boris</t>
        </is>
      </c>
    </row>
    <row r="10">
      <c r="A10" t="inlineStr">
        <is>
          <t>Sandra</t>
        </is>
      </c>
      <c r="B10" t="n">
        <v>25</v>
      </c>
      <c r="I10" t="inlineStr">
        <is>
          <t>Neven</t>
        </is>
      </c>
    </row>
    <row r="11">
      <c r="A11" t="inlineStr">
        <is>
          <t>Rene</t>
        </is>
      </c>
      <c r="B11" t="n">
        <v>20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2025-04-30T12:58:25Z</dcterms:created>
  <dcterms:modified xsi:type="dcterms:W3CDTF">2025-05-13T12:21:28Z</dcterms:modified>
  <cp:lastModifiedBy>Rene Zbašnik</cp:lastModifiedBy>
</cp:coreProperties>
</file>