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Accounting\mrgrela\Accounting Manual\Final\"/>
    </mc:Choice>
  </mc:AlternateContent>
  <workbookProtection workbookAlgorithmName="SHA-512" workbookHashValue="LmYckmk3eLH8HMeimSDP2y8fTbxpUQo9lVNoIZ1OiPD+5xtNlMK5JA8QnEo+PHbRXdMaUZHHYLy6SBG4FPwSug==" workbookSaltValue="6z5NpZvrqaVdTsibqIlGoA==" workbookSpinCount="100000" lockStructure="1"/>
  <bookViews>
    <workbookView xWindow="0" yWindow="0" windowWidth="24000" windowHeight="10320"/>
  </bookViews>
  <sheets>
    <sheet name="Time Sheet" sheetId="1" r:id="rId1"/>
    <sheet name="Sheet2" sheetId="2" state="hidden" r:id="rId2"/>
  </sheets>
  <definedNames>
    <definedName name="_xlnm.Print_Area" localSheetId="0">'Time Sheet'!$A$1:$K$49</definedName>
    <definedName name="Time">Sheet2!$A$1:$A$96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K10" i="1" l="1"/>
  <c r="K4" i="1"/>
  <c r="I31" i="1" l="1"/>
  <c r="I30" i="1"/>
  <c r="I29" i="1"/>
  <c r="I28" i="1"/>
  <c r="I27" i="1"/>
  <c r="I26" i="1"/>
  <c r="I25" i="1"/>
  <c r="I22" i="1"/>
  <c r="I21" i="1"/>
  <c r="I20" i="1"/>
  <c r="I19" i="1"/>
  <c r="I18" i="1"/>
  <c r="I17" i="1"/>
  <c r="I16" i="1"/>
  <c r="A17" i="1"/>
  <c r="A18" i="1" l="1"/>
  <c r="I32" i="1"/>
  <c r="I23" i="1"/>
  <c r="A19" i="1" l="1"/>
  <c r="K42" i="1"/>
  <c r="I34" i="1"/>
  <c r="A20" i="1" l="1"/>
  <c r="A21" i="1" l="1"/>
  <c r="A22" i="1" l="1"/>
  <c r="A25" i="1" l="1"/>
  <c r="A26" i="1" l="1"/>
  <c r="A27" i="1" l="1"/>
  <c r="A28" i="1" l="1"/>
  <c r="A29" i="1" l="1"/>
  <c r="A30" i="1" l="1"/>
  <c r="A31" i="1" l="1"/>
</calcChain>
</file>

<file path=xl/sharedStrings.xml><?xml version="1.0" encoding="utf-8"?>
<sst xmlns="http://schemas.openxmlformats.org/spreadsheetml/2006/main" count="54" uniqueCount="41">
  <si>
    <t>To</t>
  </si>
  <si>
    <t>Department</t>
  </si>
  <si>
    <t>Lunch</t>
  </si>
  <si>
    <t>Dinner</t>
  </si>
  <si>
    <t>Total</t>
  </si>
  <si>
    <t>Date</t>
  </si>
  <si>
    <t>In</t>
  </si>
  <si>
    <t>Out</t>
  </si>
  <si>
    <t>Remarks</t>
  </si>
  <si>
    <t>Bi-weekly total</t>
  </si>
  <si>
    <t xml:space="preserve">Rate: </t>
  </si>
  <si>
    <t>OFFICIAL USE ONLY</t>
  </si>
  <si>
    <t xml:space="preserve">Clock # </t>
  </si>
  <si>
    <t>Legal Name</t>
  </si>
  <si>
    <t>Organization</t>
  </si>
  <si>
    <t>SUB-BOARD I, INC.</t>
  </si>
  <si>
    <t>(Please type or print clearly)</t>
  </si>
  <si>
    <t>(Employee signature)</t>
  </si>
  <si>
    <t>Job Title</t>
  </si>
  <si>
    <t>Account Number</t>
  </si>
  <si>
    <t>* When an employee works in shifts of more than six (6) hours extending over the  hours of 11 a.m. and 2 p.m., s/he must be given a break of at least thirty (30) minutes as a mid-day meal period.</t>
  </si>
  <si>
    <t xml:space="preserve"> * When an employee works for a period or shift starting before 11 a.m. and continuing later than 7 p.m., s/he shall be allowed an additional meal period of at least twenty (20) minutes between 5 p.m. and 7 p.m.</t>
  </si>
  <si>
    <t>* When an employee works in shifts of more than six (6) hour beginning between 1 p.m. and 6 a.m., s/he must be given a break of at least forty-five (45) minutes as a meal period mid-way through the shift.</t>
  </si>
  <si>
    <t>Period: From</t>
  </si>
  <si>
    <t>HOURLY EMPLOYEE TIMESHEET</t>
  </si>
  <si>
    <t>(Supervisor Signature)</t>
  </si>
  <si>
    <t>Timesheet due at SBI no later than 4:00PM</t>
  </si>
  <si>
    <t>Certified correct:</t>
  </si>
  <si>
    <t>Date paid:</t>
  </si>
  <si>
    <t>Gross pay:</t>
  </si>
  <si>
    <t>Hours worked</t>
  </si>
  <si>
    <t>hours</t>
  </si>
  <si>
    <t>Weekly total</t>
  </si>
  <si>
    <t>Mon</t>
  </si>
  <si>
    <t>Tue</t>
  </si>
  <si>
    <t>Wed</t>
  </si>
  <si>
    <t>Thu</t>
  </si>
  <si>
    <t>Fri</t>
  </si>
  <si>
    <t>Sat</t>
  </si>
  <si>
    <t>Sun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</si>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</sst>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ddd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2">
    <xf numFmtId="0" fontId="0" fillId="0" borderId="0" xfId="0"/>
    <xf numFmtId="164" fontId="2" fillId="0" borderId="13" xfId="0" applyNumberFormat="1" applyFont="1" applyBorder="1" applyAlignment="1" applyProtection="1">
      <alignment horizontal="center"/>
    </xf>
    <xf numFmtId="164" fontId="2" fillId="0" borderId="11" xfId="0" applyNumberFormat="1" applyFont="1" applyBorder="1" applyAlignment="1" applyProtection="1">
      <alignment horizontal="center"/>
    </xf>
    <xf numFmtId="0" fontId="3" fillId="0" borderId="18" xfId="0" applyFont="1" applyFill="1" applyBorder="1" applyProtection="1"/>
    <xf numFmtId="18" fontId="8" fillId="0" borderId="0" xfId="0" applyNumberFormat="1" applyFont="1" applyBorder="1" applyAlignment="1" applyProtection="1">
      <alignment horizontal="center"/>
      <protection locked="0"/>
    </xf>
    <xf numFmtId="18" fontId="0" fillId="0" borderId="0" xfId="0" applyNumberFormat="1" applyBorder="1" applyAlignment="1" applyProtection="1">
      <alignment horizontal="center"/>
      <protection locked="0"/>
    </xf>
    <xf numFmtId="18" fontId="0" fillId="2" borderId="13" xfId="0" applyNumberFormat="1" applyFill="1" applyBorder="1" applyAlignment="1" applyProtection="1">
      <alignment horizontal="center"/>
      <protection locked="0"/>
    </xf>
    <xf numFmtId="18" fontId="0" fillId="2" borderId="21" xfId="0" applyNumberFormat="1" applyFill="1" applyBorder="1" applyAlignment="1" applyProtection="1">
      <alignment horizontal="center"/>
      <protection locked="0"/>
    </xf>
    <xf numFmtId="0" fontId="4" fillId="0" borderId="0" xfId="0" applyFont="1" applyFill="1" applyProtection="1"/>
    <xf numFmtId="0" fontId="0" fillId="0" borderId="0" xfId="0" applyProtection="1"/>
    <xf numFmtId="0" fontId="2" fillId="0" borderId="0" xfId="0" applyFont="1" applyBorder="1" applyProtection="1"/>
    <xf numFmtId="0" fontId="7" fillId="0" borderId="18" xfId="0" applyFont="1" applyFill="1" applyBorder="1" applyAlignment="1" applyProtection="1">
      <alignment horizontal="centerContinuous"/>
    </xf>
    <xf numFmtId="0" fontId="3" fillId="0" borderId="0" xfId="0" applyFont="1" applyBorder="1" applyAlignment="1" applyProtection="1">
      <alignment horizontal="centerContinuous"/>
    </xf>
    <xf numFmtId="0" fontId="0" fillId="0" borderId="0" xfId="0" applyFill="1" applyBorder="1" applyProtection="1"/>
    <xf numFmtId="0" fontId="2" fillId="0" borderId="0" xfId="0" applyFont="1" applyAlignment="1" applyProtection="1">
      <alignment horizontal="center" vertical="justify"/>
    </xf>
    <xf numFmtId="0" fontId="0" fillId="0" borderId="0" xfId="0" applyFill="1" applyProtection="1"/>
    <xf numFmtId="0" fontId="3" fillId="0" borderId="0" xfId="0" applyFont="1" applyAlignment="1" applyProtection="1">
      <alignment horizontal="centerContinuous" vertical="justify"/>
    </xf>
    <xf numFmtId="0" fontId="5" fillId="0" borderId="0" xfId="0" applyFont="1" applyFill="1" applyProtection="1"/>
    <xf numFmtId="164" fontId="2" fillId="0" borderId="1" xfId="0" applyNumberFormat="1" applyFont="1" applyFill="1" applyBorder="1" applyAlignment="1" applyProtection="1">
      <alignment horizontal="center"/>
    </xf>
    <xf numFmtId="0" fontId="4" fillId="0" borderId="0" xfId="0" applyFont="1" applyFill="1" applyBorder="1" applyProtection="1"/>
    <xf numFmtId="0" fontId="4" fillId="0" borderId="0" xfId="0" applyFont="1" applyBorder="1" applyProtection="1"/>
    <xf numFmtId="0" fontId="0" fillId="0" borderId="0" xfId="0" applyBorder="1" applyProtection="1"/>
    <xf numFmtId="0" fontId="0" fillId="0" borderId="2" xfId="0" applyBorder="1" applyProtection="1"/>
    <xf numFmtId="0" fontId="0" fillId="0" borderId="6" xfId="0" applyBorder="1" applyProtection="1"/>
    <xf numFmtId="0" fontId="0" fillId="0" borderId="7" xfId="0" applyBorder="1" applyProtection="1"/>
    <xf numFmtId="0" fontId="0" fillId="0" borderId="8" xfId="0" applyBorder="1" applyProtection="1"/>
    <xf numFmtId="0" fontId="2" fillId="0" borderId="7" xfId="0" applyFont="1" applyBorder="1" applyAlignment="1" applyProtection="1">
      <alignment horizontal="center"/>
    </xf>
    <xf numFmtId="0" fontId="0" fillId="0" borderId="11" xfId="0" applyBorder="1" applyProtection="1"/>
    <xf numFmtId="0" fontId="3" fillId="0" borderId="11" xfId="0" applyFont="1" applyBorder="1" applyAlignment="1" applyProtection="1">
      <alignment horizontal="center"/>
    </xf>
    <xf numFmtId="0" fontId="3" fillId="0" borderId="12" xfId="0" applyFont="1" applyBorder="1" applyAlignment="1" applyProtection="1">
      <alignment horizontal="center"/>
    </xf>
    <xf numFmtId="43" fontId="2" fillId="0" borderId="13" xfId="1" applyFont="1" applyBorder="1" applyAlignment="1" applyProtection="1">
      <alignment horizontal="center"/>
    </xf>
    <xf numFmtId="43" fontId="2" fillId="0" borderId="21" xfId="1" applyFont="1" applyBorder="1" applyAlignment="1" applyProtection="1">
      <alignment horizontal="center"/>
    </xf>
    <xf numFmtId="0" fontId="0" fillId="0" borderId="14" xfId="0" applyBorder="1" applyProtection="1"/>
    <xf numFmtId="0" fontId="6" fillId="0" borderId="0" xfId="0" applyFont="1" applyProtection="1"/>
    <xf numFmtId="0" fontId="0" fillId="0" borderId="12" xfId="0" applyBorder="1" applyProtection="1"/>
    <xf numFmtId="0" fontId="0" fillId="0" borderId="0" xfId="0" applyBorder="1" applyAlignment="1" applyProtection="1">
      <alignment horizontal="centerContinuous"/>
    </xf>
    <xf numFmtId="0" fontId="0" fillId="0" borderId="19" xfId="0" applyBorder="1" applyAlignment="1" applyProtection="1">
      <alignment horizontal="centerContinuous"/>
    </xf>
    <xf numFmtId="0" fontId="0" fillId="0" borderId="18" xfId="0" applyBorder="1" applyProtection="1"/>
    <xf numFmtId="0" fontId="0" fillId="0" borderId="18" xfId="0" applyFill="1" applyBorder="1" applyProtection="1"/>
    <xf numFmtId="0" fontId="0" fillId="0" borderId="19" xfId="0" applyBorder="1" applyProtection="1"/>
    <xf numFmtId="0" fontId="3" fillId="0" borderId="20" xfId="0" applyFont="1" applyFill="1" applyBorder="1" applyProtection="1"/>
    <xf numFmtId="0" fontId="0" fillId="0" borderId="12" xfId="0" applyFill="1" applyBorder="1" applyProtection="1"/>
    <xf numFmtId="0" fontId="0" fillId="0" borderId="23" xfId="0" applyBorder="1" applyProtection="1"/>
    <xf numFmtId="44" fontId="2" fillId="2" borderId="15" xfId="2" applyFont="1" applyFill="1" applyBorder="1" applyAlignment="1" applyProtection="1">
      <protection locked="0"/>
    </xf>
    <xf numFmtId="0" fontId="7" fillId="0" borderId="0" xfId="0" applyFont="1" applyFill="1" applyBorder="1" applyProtection="1"/>
    <xf numFmtId="0" fontId="3" fillId="0" borderId="0" xfId="0" applyFont="1" applyFill="1" applyBorder="1" applyProtection="1"/>
    <xf numFmtId="0" fontId="3" fillId="0" borderId="0" xfId="0" applyFont="1" applyBorder="1" applyProtection="1"/>
    <xf numFmtId="0" fontId="6" fillId="0" borderId="1" xfId="0" applyFont="1" applyFill="1" applyBorder="1" applyAlignment="1" applyProtection="1"/>
    <xf numFmtId="0" fontId="7" fillId="0" borderId="16" xfId="0" applyFont="1" applyBorder="1" applyAlignment="1" applyProtection="1">
      <alignment horizontal="centerContinuous"/>
    </xf>
    <xf numFmtId="44" fontId="2" fillId="0" borderId="0" xfId="2" applyFont="1" applyFill="1" applyBorder="1" applyAlignment="1" applyProtection="1"/>
    <xf numFmtId="164" fontId="2" fillId="0" borderId="15" xfId="2" applyNumberFormat="1" applyFont="1" applyFill="1" applyBorder="1" applyAlignment="1" applyProtection="1"/>
    <xf numFmtId="44" fontId="2" fillId="0" borderId="19" xfId="2" applyFont="1" applyFill="1" applyBorder="1" applyAlignment="1" applyProtection="1"/>
    <xf numFmtId="44" fontId="2" fillId="0" borderId="15" xfId="2" applyFont="1" applyFill="1" applyBorder="1" applyAlignment="1" applyProtection="1"/>
    <xf numFmtId="43" fontId="2" fillId="0" borderId="24" xfId="1" applyFont="1" applyBorder="1" applyAlignment="1" applyProtection="1">
      <alignment horizontal="center"/>
    </xf>
    <xf numFmtId="164" fontId="2" fillId="0" borderId="0" xfId="0" applyNumberFormat="1" applyFont="1" applyBorder="1" applyAlignment="1" applyProtection="1">
      <alignment horizontal="center"/>
    </xf>
    <xf numFmtId="164" fontId="2" fillId="0" borderId="25" xfId="0" applyNumberFormat="1" applyFont="1" applyBorder="1" applyAlignment="1" applyProtection="1">
      <alignment horizontal="center"/>
    </xf>
    <xf numFmtId="164" fontId="2" fillId="0" borderId="1" xfId="0" applyNumberFormat="1" applyFont="1" applyBorder="1" applyAlignment="1" applyProtection="1">
      <alignment horizontal="center"/>
    </xf>
    <xf numFmtId="164" fontId="2" fillId="0" borderId="15" xfId="0" applyNumberFormat="1" applyFont="1" applyBorder="1" applyAlignment="1" applyProtection="1">
      <alignment horizontal="center"/>
    </xf>
    <xf numFmtId="164" fontId="2" fillId="0" borderId="2" xfId="0" applyNumberFormat="1" applyFont="1" applyBorder="1" applyAlignment="1" applyProtection="1">
      <alignment horizontal="center"/>
    </xf>
    <xf numFmtId="164" fontId="2" fillId="0" borderId="17" xfId="0" applyNumberFormat="1" applyFont="1" applyBorder="1" applyAlignment="1" applyProtection="1">
      <alignment horizontal="center"/>
    </xf>
    <xf numFmtId="0" fontId="6" fillId="0" borderId="17" xfId="0" applyFont="1" applyBorder="1" applyProtection="1"/>
    <xf numFmtId="164" fontId="2" fillId="0" borderId="16" xfId="0" applyNumberFormat="1" applyFont="1" applyBorder="1" applyAlignment="1" applyProtection="1">
      <alignment horizontal="center"/>
    </xf>
    <xf numFmtId="43" fontId="0" fillId="0" borderId="0" xfId="1" applyFont="1" applyProtection="1"/>
    <xf numFmtId="0" fontId="2" fillId="0" borderId="0" xfId="0" applyFont="1" applyAlignment="1" applyProtection="1">
      <alignment horizontal="center" vertical="justify"/>
    </xf>
    <xf numFmtId="0" fontId="7" fillId="0" borderId="0" xfId="0" applyFont="1" applyFill="1" applyBorder="1" applyAlignment="1" applyProtection="1">
      <alignment horizontal="centerContinuous"/>
    </xf>
    <xf numFmtId="0" fontId="3" fillId="0" borderId="12" xfId="0" applyFont="1" applyFill="1" applyBorder="1" applyProtection="1"/>
    <xf numFmtId="165" fontId="8" fillId="0" borderId="13" xfId="0" applyNumberFormat="1" applyFont="1" applyBorder="1" applyAlignment="1" applyProtection="1">
      <alignment horizontal="center"/>
    </xf>
    <xf numFmtId="164" fontId="8" fillId="0" borderId="17" xfId="0" applyNumberFormat="1" applyFont="1" applyBorder="1" applyAlignment="1" applyProtection="1">
      <alignment horizontal="center"/>
    </xf>
    <xf numFmtId="164" fontId="8" fillId="0" borderId="1" xfId="0" applyNumberFormat="1" applyFont="1" applyBorder="1" applyAlignment="1" applyProtection="1">
      <alignment horizontal="center"/>
    </xf>
    <xf numFmtId="165" fontId="8" fillId="0" borderId="21" xfId="0" applyNumberFormat="1" applyFont="1" applyBorder="1" applyAlignment="1" applyProtection="1">
      <alignment horizontal="center"/>
    </xf>
    <xf numFmtId="0" fontId="0" fillId="2" borderId="13" xfId="0" applyFill="1" applyBorder="1" applyAlignment="1" applyProtection="1">
      <alignment shrinkToFit="1"/>
      <protection locked="0"/>
    </xf>
    <xf numFmtId="0" fontId="0" fillId="2" borderId="11" xfId="0" applyFill="1" applyBorder="1" applyAlignment="1" applyProtection="1">
      <alignment shrinkToFit="1"/>
      <protection locked="0"/>
    </xf>
    <xf numFmtId="0" fontId="5" fillId="2" borderId="13" xfId="0" applyFont="1" applyFill="1" applyBorder="1" applyAlignment="1" applyProtection="1">
      <alignment shrinkToFit="1"/>
      <protection locked="0"/>
    </xf>
    <xf numFmtId="0" fontId="0" fillId="0" borderId="18" xfId="0" applyBorder="1" applyAlignment="1" applyProtection="1">
      <alignment horizontal="left" vertical="top" wrapText="1"/>
    </xf>
    <xf numFmtId="0" fontId="0" fillId="0" borderId="0" xfId="0" applyBorder="1" applyAlignment="1" applyProtection="1">
      <alignment horizontal="left" vertical="top" wrapText="1"/>
    </xf>
    <xf numFmtId="0" fontId="0" fillId="0" borderId="19" xfId="0" applyBorder="1" applyAlignment="1" applyProtection="1">
      <alignment horizontal="left" vertical="top" wrapText="1"/>
    </xf>
    <xf numFmtId="0" fontId="0" fillId="0" borderId="20" xfId="0" applyBorder="1" applyAlignment="1" applyProtection="1">
      <alignment horizontal="left" vertical="top" wrapText="1"/>
    </xf>
    <xf numFmtId="0" fontId="0" fillId="0" borderId="12" xfId="0" applyBorder="1" applyAlignment="1" applyProtection="1">
      <alignment horizontal="left" vertical="top" wrapText="1"/>
    </xf>
    <xf numFmtId="0" fontId="0" fillId="0" borderId="14" xfId="0" applyBorder="1" applyAlignment="1" applyProtection="1">
      <alignment horizontal="left" vertical="top" wrapText="1"/>
    </xf>
    <xf numFmtId="0" fontId="2" fillId="2" borderId="1" xfId="0" applyFont="1" applyFill="1" applyBorder="1" applyAlignment="1" applyProtection="1">
      <alignment horizontal="center"/>
      <protection locked="0"/>
    </xf>
    <xf numFmtId="0" fontId="5" fillId="0" borderId="12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3" fillId="0" borderId="3" xfId="0" applyFont="1" applyBorder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0" fontId="3" fillId="0" borderId="5" xfId="0" applyFont="1" applyBorder="1" applyAlignment="1" applyProtection="1">
      <alignment horizontal="center"/>
    </xf>
    <xf numFmtId="0" fontId="3" fillId="0" borderId="9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0" fontId="7" fillId="0" borderId="17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2" fillId="0" borderId="0" xfId="0" applyFont="1" applyAlignment="1" applyProtection="1">
      <alignment horizontal="center" vertical="justify"/>
    </xf>
    <xf numFmtId="0" fontId="5" fillId="0" borderId="22" xfId="0" applyFont="1" applyBorder="1" applyAlignment="1" applyProtection="1">
      <alignment horizontal="center"/>
    </xf>
    <xf numFmtId="164" fontId="2" fillId="2" borderId="1" xfId="0" applyNumberFormat="1" applyFont="1" applyFill="1" applyBorder="1" applyAlignment="1" applyProtection="1">
      <alignment horizontal="center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tabSelected="1" view="pageBreakPreview" zoomScale="130" zoomScaleNormal="115" zoomScaleSheetLayoutView="130" workbookViewId="0">
      <selection activeCell="C4" sqref="C4:D4"/>
    </sheetView>
  </sheetViews>
  <sheetFormatPr defaultRowHeight="15" x14ac:dyDescent="0.25"/>
  <cols>
    <col min="1" max="1" width="10.7109375" style="9" customWidth="1"/>
    <col min="2" max="2" width="5.5703125" style="9" bestFit="1" customWidth="1"/>
    <col min="3" max="8" width="10.7109375" style="9" customWidth="1"/>
    <col min="9" max="9" width="12.28515625" style="9" customWidth="1"/>
    <col min="10" max="10" width="2.7109375" style="9" customWidth="1"/>
    <col min="11" max="11" width="22.7109375" style="9" customWidth="1"/>
    <col min="12" max="14" width="9.140625" style="9"/>
    <col min="15" max="15" width="9.28515625" style="9" bestFit="1" customWidth="1"/>
    <col min="16" max="16" width="10" style="9" bestFit="1" customWidth="1"/>
    <col min="17" max="16384" width="9.140625" style="9"/>
  </cols>
  <sheetData>
    <row r="1" spans="1:12" ht="15.75" x14ac:dyDescent="0.25">
      <c r="A1" s="89" t="s">
        <v>15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16"/>
    </row>
    <row r="2" spans="1:12" ht="15.75" x14ac:dyDescent="0.25">
      <c r="A2" s="89" t="s">
        <v>24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16"/>
    </row>
    <row r="3" spans="1:12" ht="15.75" x14ac:dyDescent="0.25">
      <c r="A3" s="14"/>
      <c r="B3" s="63"/>
      <c r="C3" s="14"/>
      <c r="D3" s="14"/>
      <c r="E3" s="14"/>
      <c r="F3" s="14"/>
      <c r="G3" s="14"/>
      <c r="H3" s="14"/>
      <c r="I3" s="14"/>
      <c r="J3" s="14"/>
      <c r="K3" s="14"/>
      <c r="L3" s="16"/>
    </row>
    <row r="4" spans="1:12" ht="15.75" x14ac:dyDescent="0.25">
      <c r="A4" s="8" t="s">
        <v>12</v>
      </c>
      <c r="B4" s="8"/>
      <c r="C4" s="79"/>
      <c r="D4" s="79"/>
      <c r="G4" s="8" t="s">
        <v>23</v>
      </c>
      <c r="H4" s="91"/>
      <c r="I4" s="91"/>
      <c r="J4" s="17" t="s">
        <v>0</v>
      </c>
      <c r="K4" s="18">
        <f>H4+13</f>
        <v>13</v>
      </c>
    </row>
    <row r="5" spans="1:12" ht="15.75" x14ac:dyDescent="0.25">
      <c r="A5" s="8"/>
      <c r="B5" s="8"/>
      <c r="C5" s="10"/>
      <c r="J5" s="15"/>
    </row>
    <row r="6" spans="1:12" ht="15.75" x14ac:dyDescent="0.25">
      <c r="A6" s="8" t="s">
        <v>13</v>
      </c>
      <c r="B6" s="8"/>
      <c r="C6" s="79"/>
      <c r="D6" s="79"/>
      <c r="E6" s="79"/>
      <c r="F6" s="79"/>
      <c r="G6" s="19" t="s">
        <v>1</v>
      </c>
      <c r="H6" s="79"/>
      <c r="I6" s="79"/>
      <c r="J6" s="79"/>
      <c r="K6" s="79"/>
    </row>
    <row r="7" spans="1:12" x14ac:dyDescent="0.25">
      <c r="C7" s="90" t="s">
        <v>16</v>
      </c>
      <c r="D7" s="90"/>
      <c r="E7" s="90"/>
      <c r="F7" s="90"/>
      <c r="G7" s="19"/>
      <c r="H7" s="19"/>
      <c r="I7" s="19"/>
      <c r="J7" s="19"/>
      <c r="K7" s="19"/>
    </row>
    <row r="8" spans="1:12" ht="15.75" x14ac:dyDescent="0.25">
      <c r="A8" s="19" t="s">
        <v>14</v>
      </c>
      <c r="B8" s="19"/>
      <c r="C8" s="79"/>
      <c r="D8" s="79"/>
      <c r="E8" s="79"/>
      <c r="F8" s="79"/>
      <c r="G8" s="19" t="s">
        <v>19</v>
      </c>
      <c r="H8" s="19"/>
      <c r="I8" s="79"/>
      <c r="J8" s="79"/>
      <c r="K8" s="79"/>
    </row>
    <row r="9" spans="1:12" x14ac:dyDescent="0.25">
      <c r="A9" s="19"/>
      <c r="B9" s="19"/>
      <c r="C9" s="19"/>
      <c r="D9" s="19"/>
      <c r="E9" s="19"/>
      <c r="F9" s="19"/>
    </row>
    <row r="10" spans="1:12" ht="15.75" x14ac:dyDescent="0.25">
      <c r="A10" s="19" t="s">
        <v>18</v>
      </c>
      <c r="B10" s="19"/>
      <c r="C10" s="79"/>
      <c r="D10" s="79"/>
      <c r="E10" s="79"/>
      <c r="F10" s="79"/>
      <c r="G10" s="9" t="s">
        <v>26</v>
      </c>
      <c r="K10" s="18">
        <f>+H4+16</f>
        <v>16</v>
      </c>
    </row>
    <row r="11" spans="1:12" ht="15.75" thickBot="1" x14ac:dyDescent="0.3">
      <c r="A11" s="20"/>
      <c r="B11" s="20"/>
      <c r="C11" s="21"/>
      <c r="D11" s="21"/>
      <c r="E11" s="21"/>
      <c r="F11" s="21"/>
      <c r="G11" s="21"/>
      <c r="H11" s="21"/>
      <c r="I11" s="21"/>
      <c r="J11" s="21"/>
      <c r="K11" s="21"/>
    </row>
    <row r="12" spans="1:12" ht="15.75" thickTop="1" x14ac:dyDescent="0.25">
      <c r="A12" s="22"/>
      <c r="B12" s="22"/>
      <c r="C12" s="82" t="s">
        <v>30</v>
      </c>
      <c r="D12" s="83"/>
      <c r="E12" s="83"/>
      <c r="F12" s="83"/>
      <c r="G12" s="83"/>
      <c r="H12" s="84"/>
      <c r="I12" s="23"/>
      <c r="J12" s="23"/>
      <c r="K12" s="23"/>
    </row>
    <row r="13" spans="1:12" ht="15.75" x14ac:dyDescent="0.25">
      <c r="A13" s="24"/>
      <c r="B13" s="24"/>
      <c r="C13" s="25"/>
      <c r="D13" s="85" t="s">
        <v>2</v>
      </c>
      <c r="E13" s="86"/>
      <c r="F13" s="85" t="s">
        <v>3</v>
      </c>
      <c r="G13" s="86"/>
      <c r="H13" s="25"/>
      <c r="I13" s="26" t="s">
        <v>4</v>
      </c>
      <c r="J13" s="26"/>
      <c r="K13" s="24"/>
    </row>
    <row r="14" spans="1:12" ht="15.75" x14ac:dyDescent="0.25">
      <c r="A14" s="26" t="s">
        <v>5</v>
      </c>
      <c r="B14" s="26" t="s">
        <v>40</v>
      </c>
      <c r="C14" s="26" t="s">
        <v>6</v>
      </c>
      <c r="D14" s="25"/>
      <c r="E14" s="25"/>
      <c r="F14" s="25"/>
      <c r="G14" s="21"/>
      <c r="H14" s="26" t="s">
        <v>7</v>
      </c>
      <c r="I14" s="26" t="s">
        <v>31</v>
      </c>
      <c r="J14" s="26"/>
      <c r="K14" s="26" t="s">
        <v>8</v>
      </c>
    </row>
    <row r="15" spans="1:12" ht="15.75" thickBot="1" x14ac:dyDescent="0.3">
      <c r="A15" s="27"/>
      <c r="B15" s="27"/>
      <c r="C15" s="27"/>
      <c r="D15" s="28" t="s">
        <v>7</v>
      </c>
      <c r="E15" s="28" t="s">
        <v>6</v>
      </c>
      <c r="F15" s="28" t="s">
        <v>7</v>
      </c>
      <c r="G15" s="29" t="s">
        <v>6</v>
      </c>
      <c r="H15" s="27"/>
      <c r="I15" s="27"/>
      <c r="J15" s="27"/>
      <c r="K15" s="27"/>
    </row>
    <row r="16" spans="1:12" ht="24" customHeight="1" thickTop="1" x14ac:dyDescent="0.25">
      <c r="A16" s="1">
        <f>+H4</f>
        <v>0</v>
      </c>
      <c r="B16" s="66" t="s">
        <v>33</v>
      </c>
      <c r="C16" s="6"/>
      <c r="D16" s="6"/>
      <c r="E16" s="6"/>
      <c r="F16" s="6"/>
      <c r="G16" s="6"/>
      <c r="H16" s="6"/>
      <c r="I16" s="30">
        <f>24*(H16-G16+F16-E16+D16-C16)</f>
        <v>0</v>
      </c>
      <c r="J16" s="21"/>
      <c r="K16" s="70"/>
    </row>
    <row r="17" spans="1:11" ht="24" customHeight="1" x14ac:dyDescent="0.25">
      <c r="A17" s="1">
        <f>+A16+1</f>
        <v>1</v>
      </c>
      <c r="B17" s="66" t="s">
        <v>34</v>
      </c>
      <c r="C17" s="6"/>
      <c r="D17" s="6"/>
      <c r="E17" s="6"/>
      <c r="F17" s="6"/>
      <c r="G17" s="6"/>
      <c r="H17" s="6"/>
      <c r="I17" s="30">
        <f t="shared" ref="I17:I31" si="0">24*(H17-G17+F17-E17+D17-C17)</f>
        <v>0</v>
      </c>
      <c r="J17" s="21"/>
      <c r="K17" s="70"/>
    </row>
    <row r="18" spans="1:11" ht="24" customHeight="1" x14ac:dyDescent="0.25">
      <c r="A18" s="1">
        <f t="shared" ref="A18:A31" si="1">+A17+1</f>
        <v>2</v>
      </c>
      <c r="B18" s="66" t="s">
        <v>35</v>
      </c>
      <c r="C18" s="6"/>
      <c r="D18" s="6"/>
      <c r="E18" s="6"/>
      <c r="F18" s="6"/>
      <c r="G18" s="6"/>
      <c r="H18" s="6"/>
      <c r="I18" s="30">
        <f t="shared" si="0"/>
        <v>0</v>
      </c>
      <c r="J18" s="21"/>
      <c r="K18" s="70"/>
    </row>
    <row r="19" spans="1:11" ht="24" customHeight="1" x14ac:dyDescent="0.25">
      <c r="A19" s="1">
        <f t="shared" si="1"/>
        <v>3</v>
      </c>
      <c r="B19" s="66" t="s">
        <v>36</v>
      </c>
      <c r="C19" s="6"/>
      <c r="D19" s="6"/>
      <c r="E19" s="6"/>
      <c r="F19" s="6"/>
      <c r="G19" s="6"/>
      <c r="H19" s="6"/>
      <c r="I19" s="30">
        <f t="shared" si="0"/>
        <v>0</v>
      </c>
      <c r="J19" s="21"/>
      <c r="K19" s="70"/>
    </row>
    <row r="20" spans="1:11" ht="24" customHeight="1" x14ac:dyDescent="0.25">
      <c r="A20" s="1">
        <f t="shared" si="1"/>
        <v>4</v>
      </c>
      <c r="B20" s="66" t="s">
        <v>37</v>
      </c>
      <c r="C20" s="6"/>
      <c r="D20" s="6"/>
      <c r="E20" s="6"/>
      <c r="F20" s="6"/>
      <c r="G20" s="6"/>
      <c r="H20" s="6"/>
      <c r="I20" s="30">
        <f t="shared" si="0"/>
        <v>0</v>
      </c>
      <c r="J20" s="21"/>
      <c r="K20" s="70"/>
    </row>
    <row r="21" spans="1:11" ht="24" customHeight="1" x14ac:dyDescent="0.25">
      <c r="A21" s="1">
        <f t="shared" si="1"/>
        <v>5</v>
      </c>
      <c r="B21" s="66" t="s">
        <v>38</v>
      </c>
      <c r="C21" s="6"/>
      <c r="D21" s="6"/>
      <c r="E21" s="6"/>
      <c r="F21" s="6"/>
      <c r="G21" s="6"/>
      <c r="H21" s="6"/>
      <c r="I21" s="30">
        <f t="shared" si="0"/>
        <v>0</v>
      </c>
      <c r="J21" s="21"/>
      <c r="K21" s="70"/>
    </row>
    <row r="22" spans="1:11" ht="24" customHeight="1" thickBot="1" x14ac:dyDescent="0.3">
      <c r="A22" s="2">
        <f t="shared" si="1"/>
        <v>6</v>
      </c>
      <c r="B22" s="66" t="s">
        <v>39</v>
      </c>
      <c r="C22" s="6"/>
      <c r="D22" s="6"/>
      <c r="E22" s="6"/>
      <c r="F22" s="6"/>
      <c r="G22" s="6"/>
      <c r="H22" s="6"/>
      <c r="I22" s="31">
        <f t="shared" si="0"/>
        <v>0</v>
      </c>
      <c r="J22" s="32"/>
      <c r="K22" s="71"/>
    </row>
    <row r="23" spans="1:11" ht="16.5" thickTop="1" x14ac:dyDescent="0.25">
      <c r="A23" s="58"/>
      <c r="B23" s="67"/>
      <c r="C23" s="59"/>
      <c r="D23" s="59"/>
      <c r="E23" s="59"/>
      <c r="F23" s="59"/>
      <c r="G23" s="59"/>
      <c r="H23" s="59"/>
      <c r="I23" s="53">
        <f>SUM(I16:I22)</f>
        <v>0</v>
      </c>
      <c r="J23" s="60" t="s">
        <v>32</v>
      </c>
      <c r="K23" s="61"/>
    </row>
    <row r="24" spans="1:11" ht="1.5" customHeight="1" x14ac:dyDescent="0.25">
      <c r="A24" s="55"/>
      <c r="B24" s="68"/>
      <c r="C24" s="56"/>
      <c r="D24" s="56"/>
      <c r="E24" s="56"/>
      <c r="F24" s="56"/>
      <c r="G24" s="56"/>
      <c r="H24" s="56"/>
      <c r="I24" s="56"/>
      <c r="J24" s="56"/>
      <c r="K24" s="57"/>
    </row>
    <row r="25" spans="1:11" ht="24" customHeight="1" x14ac:dyDescent="0.25">
      <c r="A25" s="1">
        <f>+A22+1</f>
        <v>7</v>
      </c>
      <c r="B25" s="66" t="s">
        <v>33</v>
      </c>
      <c r="C25" s="6"/>
      <c r="D25" s="6"/>
      <c r="E25" s="6"/>
      <c r="F25" s="6"/>
      <c r="G25" s="6"/>
      <c r="H25" s="6"/>
      <c r="I25" s="30">
        <f t="shared" si="0"/>
        <v>0</v>
      </c>
      <c r="J25" s="24"/>
      <c r="K25" s="70"/>
    </row>
    <row r="26" spans="1:11" ht="24" customHeight="1" x14ac:dyDescent="0.25">
      <c r="A26" s="1">
        <f t="shared" si="1"/>
        <v>8</v>
      </c>
      <c r="B26" s="66" t="s">
        <v>34</v>
      </c>
      <c r="C26" s="6"/>
      <c r="D26" s="6"/>
      <c r="E26" s="6"/>
      <c r="F26" s="6"/>
      <c r="G26" s="6"/>
      <c r="H26" s="6"/>
      <c r="I26" s="30">
        <f t="shared" si="0"/>
        <v>0</v>
      </c>
      <c r="J26" s="21"/>
      <c r="K26" s="70"/>
    </row>
    <row r="27" spans="1:11" ht="24" customHeight="1" x14ac:dyDescent="0.25">
      <c r="A27" s="1">
        <f t="shared" si="1"/>
        <v>9</v>
      </c>
      <c r="B27" s="66" t="s">
        <v>35</v>
      </c>
      <c r="C27" s="6"/>
      <c r="D27" s="6"/>
      <c r="E27" s="6"/>
      <c r="F27" s="6"/>
      <c r="G27" s="6"/>
      <c r="H27" s="6"/>
      <c r="I27" s="30">
        <f t="shared" si="0"/>
        <v>0</v>
      </c>
      <c r="J27" s="21"/>
      <c r="K27" s="70"/>
    </row>
    <row r="28" spans="1:11" ht="24" customHeight="1" x14ac:dyDescent="0.25">
      <c r="A28" s="1">
        <f t="shared" si="1"/>
        <v>10</v>
      </c>
      <c r="B28" s="66" t="s">
        <v>36</v>
      </c>
      <c r="C28" s="6"/>
      <c r="D28" s="6"/>
      <c r="E28" s="6"/>
      <c r="F28" s="6"/>
      <c r="G28" s="6"/>
      <c r="H28" s="6"/>
      <c r="I28" s="30">
        <f t="shared" si="0"/>
        <v>0</v>
      </c>
      <c r="J28" s="21"/>
      <c r="K28" s="70"/>
    </row>
    <row r="29" spans="1:11" ht="24" customHeight="1" x14ac:dyDescent="0.25">
      <c r="A29" s="1">
        <f t="shared" si="1"/>
        <v>11</v>
      </c>
      <c r="B29" s="66" t="s">
        <v>37</v>
      </c>
      <c r="C29" s="6"/>
      <c r="D29" s="6"/>
      <c r="E29" s="6"/>
      <c r="F29" s="6"/>
      <c r="G29" s="6"/>
      <c r="H29" s="6"/>
      <c r="I29" s="30">
        <f t="shared" si="0"/>
        <v>0</v>
      </c>
      <c r="J29" s="24"/>
      <c r="K29" s="72"/>
    </row>
    <row r="30" spans="1:11" ht="24" customHeight="1" x14ac:dyDescent="0.25">
      <c r="A30" s="1">
        <f t="shared" si="1"/>
        <v>12</v>
      </c>
      <c r="B30" s="66" t="s">
        <v>38</v>
      </c>
      <c r="C30" s="6"/>
      <c r="D30" s="6"/>
      <c r="E30" s="6"/>
      <c r="F30" s="6"/>
      <c r="G30" s="6"/>
      <c r="H30" s="6"/>
      <c r="I30" s="30">
        <f t="shared" si="0"/>
        <v>0</v>
      </c>
      <c r="J30" s="24"/>
      <c r="K30" s="70"/>
    </row>
    <row r="31" spans="1:11" ht="24" customHeight="1" thickBot="1" x14ac:dyDescent="0.3">
      <c r="A31" s="2">
        <f t="shared" si="1"/>
        <v>13</v>
      </c>
      <c r="B31" s="69" t="s">
        <v>39</v>
      </c>
      <c r="C31" s="7"/>
      <c r="D31" s="7"/>
      <c r="E31" s="7"/>
      <c r="F31" s="7"/>
      <c r="G31" s="7"/>
      <c r="H31" s="7"/>
      <c r="I31" s="31">
        <f t="shared" si="0"/>
        <v>0</v>
      </c>
      <c r="J31" s="32"/>
      <c r="K31" s="71"/>
    </row>
    <row r="32" spans="1:11" ht="16.5" thickTop="1" x14ac:dyDescent="0.25">
      <c r="A32" s="54"/>
      <c r="B32" s="54"/>
      <c r="C32" s="54"/>
      <c r="D32" s="54"/>
      <c r="E32" s="54"/>
      <c r="F32" s="54"/>
      <c r="G32" s="54"/>
      <c r="H32" s="54"/>
      <c r="I32" s="30">
        <f>SUM(I25:I31)</f>
        <v>0</v>
      </c>
      <c r="J32" s="33" t="s">
        <v>32</v>
      </c>
      <c r="K32" s="54"/>
    </row>
    <row r="33" spans="1:16" ht="1.5" customHeight="1" x14ac:dyDescent="0.25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</row>
    <row r="34" spans="1:16" ht="24" customHeight="1" thickBot="1" x14ac:dyDescent="0.3">
      <c r="I34" s="31">
        <f>+I23+I32</f>
        <v>0</v>
      </c>
      <c r="J34" s="33" t="s">
        <v>9</v>
      </c>
    </row>
    <row r="35" spans="1:16" ht="16.5" customHeight="1" thickTop="1" thickBot="1" x14ac:dyDescent="0.3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</row>
    <row r="36" spans="1:16" ht="15.75" thickTop="1" x14ac:dyDescent="0.25">
      <c r="A36" s="11"/>
      <c r="B36" s="64"/>
      <c r="C36" s="12"/>
      <c r="D36" s="12"/>
      <c r="E36" s="12"/>
      <c r="F36" s="12"/>
      <c r="G36" s="12"/>
      <c r="H36" s="48"/>
      <c r="I36" s="35"/>
      <c r="J36" s="35"/>
      <c r="K36" s="36"/>
      <c r="L36" s="37"/>
      <c r="O36" s="62"/>
      <c r="P36" s="62"/>
    </row>
    <row r="37" spans="1:16" ht="15" customHeight="1" x14ac:dyDescent="0.25">
      <c r="A37" s="38"/>
      <c r="B37" s="13"/>
      <c r="C37" s="13"/>
      <c r="D37" s="21"/>
      <c r="E37" s="21"/>
      <c r="F37" s="21"/>
      <c r="G37" s="21"/>
      <c r="H37" s="39"/>
      <c r="I37" s="44" t="s">
        <v>10</v>
      </c>
      <c r="J37" s="44"/>
      <c r="K37" s="43"/>
      <c r="L37" s="37"/>
      <c r="O37" s="62"/>
      <c r="P37" s="62"/>
    </row>
    <row r="38" spans="1:16" ht="15.75" thickBot="1" x14ac:dyDescent="0.3">
      <c r="A38" s="3" t="s">
        <v>27</v>
      </c>
      <c r="B38" s="45"/>
      <c r="C38" s="13"/>
      <c r="D38" s="47"/>
      <c r="E38" s="47"/>
      <c r="F38" s="47"/>
      <c r="G38" s="47"/>
      <c r="H38" s="39"/>
      <c r="I38" s="34"/>
      <c r="J38" s="34"/>
      <c r="K38" s="32"/>
      <c r="L38" s="37"/>
      <c r="O38" s="62"/>
      <c r="P38" s="62"/>
    </row>
    <row r="39" spans="1:16" ht="15.75" thickTop="1" x14ac:dyDescent="0.25">
      <c r="A39" s="38"/>
      <c r="B39" s="13"/>
      <c r="C39" s="13"/>
      <c r="D39" s="81" t="s">
        <v>17</v>
      </c>
      <c r="E39" s="81"/>
      <c r="F39" s="81"/>
      <c r="G39" s="81"/>
      <c r="H39" s="39"/>
      <c r="I39" s="87" t="s">
        <v>11</v>
      </c>
      <c r="J39" s="87"/>
      <c r="K39" s="88"/>
      <c r="L39" s="37"/>
      <c r="O39" s="62"/>
      <c r="P39" s="62"/>
    </row>
    <row r="40" spans="1:16" ht="15.75" customHeight="1" x14ac:dyDescent="0.25">
      <c r="A40" s="38"/>
      <c r="B40" s="13"/>
      <c r="C40" s="13"/>
      <c r="D40" s="21"/>
      <c r="E40" s="21"/>
      <c r="F40" s="21"/>
      <c r="G40" s="21"/>
      <c r="H40" s="39"/>
      <c r="I40" s="45" t="s">
        <v>28</v>
      </c>
      <c r="J40" s="49"/>
      <c r="K40" s="50"/>
      <c r="L40" s="37"/>
      <c r="P40" s="62"/>
    </row>
    <row r="41" spans="1:16" ht="15" customHeight="1" x14ac:dyDescent="0.25">
      <c r="A41" s="38"/>
      <c r="B41" s="13"/>
      <c r="C41" s="13"/>
      <c r="D41" s="21"/>
      <c r="E41" s="21"/>
      <c r="F41" s="21"/>
      <c r="G41" s="21"/>
      <c r="H41" s="39"/>
      <c r="I41" s="46"/>
      <c r="J41" s="49"/>
      <c r="K41" s="51"/>
      <c r="L41" s="37"/>
      <c r="O41" s="62"/>
      <c r="P41" s="62"/>
    </row>
    <row r="42" spans="1:16" ht="15.75" customHeight="1" x14ac:dyDescent="0.25">
      <c r="A42" s="3" t="s">
        <v>27</v>
      </c>
      <c r="B42" s="45"/>
      <c r="C42" s="13"/>
      <c r="D42" s="47"/>
      <c r="E42" s="47"/>
      <c r="F42" s="47"/>
      <c r="G42" s="47"/>
      <c r="H42" s="39"/>
      <c r="I42" s="46" t="s">
        <v>29</v>
      </c>
      <c r="J42" s="49"/>
      <c r="K42" s="52">
        <f>IF(I23&gt;40,((I23-40)*K37*1.5)+(K37*40),I23*K37)+IF(I32&gt;40,((I32-40)*K37*1.5)+(K37*40),I32*K37)</f>
        <v>0</v>
      </c>
      <c r="P42" s="62"/>
    </row>
    <row r="43" spans="1:16" ht="15.75" thickBot="1" x14ac:dyDescent="0.3">
      <c r="A43" s="40"/>
      <c r="B43" s="65"/>
      <c r="C43" s="41"/>
      <c r="D43" s="80" t="s">
        <v>25</v>
      </c>
      <c r="E43" s="80"/>
      <c r="F43" s="80"/>
      <c r="G43" s="80"/>
      <c r="H43" s="32"/>
      <c r="I43" s="34"/>
      <c r="J43" s="34"/>
      <c r="K43" s="32"/>
    </row>
    <row r="44" spans="1:16" ht="16.5" thickTop="1" thickBot="1" x14ac:dyDescent="0.3">
      <c r="A44" s="42"/>
      <c r="B44" s="42"/>
      <c r="C44" s="42"/>
      <c r="D44" s="42"/>
      <c r="E44" s="42"/>
      <c r="F44" s="42"/>
      <c r="G44" s="42"/>
      <c r="H44" s="34"/>
      <c r="I44" s="42"/>
      <c r="J44" s="42"/>
      <c r="K44" s="42"/>
    </row>
    <row r="45" spans="1:16" ht="30.75" customHeight="1" thickTop="1" x14ac:dyDescent="0.25">
      <c r="A45" s="73" t="s">
        <v>20</v>
      </c>
      <c r="B45" s="74"/>
      <c r="C45" s="74"/>
      <c r="D45" s="74"/>
      <c r="E45" s="74"/>
      <c r="F45" s="74"/>
      <c r="G45" s="74"/>
      <c r="H45" s="74"/>
      <c r="I45" s="74"/>
      <c r="J45" s="74"/>
      <c r="K45" s="75"/>
    </row>
    <row r="46" spans="1:16" x14ac:dyDescent="0.25">
      <c r="A46" s="73"/>
      <c r="B46" s="74"/>
      <c r="C46" s="74"/>
      <c r="D46" s="74"/>
      <c r="E46" s="74"/>
      <c r="F46" s="74"/>
      <c r="G46" s="74"/>
      <c r="H46" s="74"/>
      <c r="I46" s="74"/>
      <c r="J46" s="74"/>
      <c r="K46" s="75"/>
    </row>
    <row r="47" spans="1:16" ht="30.75" customHeight="1" x14ac:dyDescent="0.25">
      <c r="A47" s="73" t="s">
        <v>21</v>
      </c>
      <c r="B47" s="74"/>
      <c r="C47" s="74"/>
      <c r="D47" s="74"/>
      <c r="E47" s="74"/>
      <c r="F47" s="74"/>
      <c r="G47" s="74"/>
      <c r="H47" s="74"/>
      <c r="I47" s="74"/>
      <c r="J47" s="74"/>
      <c r="K47" s="75"/>
    </row>
    <row r="48" spans="1:16" x14ac:dyDescent="0.25">
      <c r="A48" s="73"/>
      <c r="B48" s="74"/>
      <c r="C48" s="74"/>
      <c r="D48" s="74"/>
      <c r="E48" s="74"/>
      <c r="F48" s="74"/>
      <c r="G48" s="74"/>
      <c r="H48" s="74"/>
      <c r="I48" s="74"/>
      <c r="J48" s="74"/>
      <c r="K48" s="75"/>
    </row>
    <row r="49" spans="1:11" ht="31.5" customHeight="1" thickBot="1" x14ac:dyDescent="0.3">
      <c r="A49" s="76" t="s">
        <v>22</v>
      </c>
      <c r="B49" s="77"/>
      <c r="C49" s="77"/>
      <c r="D49" s="77"/>
      <c r="E49" s="77"/>
      <c r="F49" s="77"/>
      <c r="G49" s="77"/>
      <c r="H49" s="77"/>
      <c r="I49" s="77"/>
      <c r="J49" s="77"/>
      <c r="K49" s="78"/>
    </row>
    <row r="50" spans="1:11" ht="15.75" thickTop="1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</row>
  </sheetData>
  <sheetProtection algorithmName="SHA-512" hashValue="+h/Az7CizNgTXWTBinESSv5fAu5mKy/4C5pDaGfotWWPFgvYw8tBYveOkXzqfQfj+EFVD/o2o76EwVEOju33SA==" saltValue="YVb4TOz9/rFwKunuug75bg==" spinCount="100000" sheet="1" objects="1" scenarios="1"/>
  <mergeCells count="21">
    <mergeCell ref="A1:K1"/>
    <mergeCell ref="A2:K2"/>
    <mergeCell ref="C6:F6"/>
    <mergeCell ref="C7:F7"/>
    <mergeCell ref="C4:D4"/>
    <mergeCell ref="H4:I4"/>
    <mergeCell ref="H6:K6"/>
    <mergeCell ref="A47:K47"/>
    <mergeCell ref="A48:K48"/>
    <mergeCell ref="A49:K49"/>
    <mergeCell ref="I8:K8"/>
    <mergeCell ref="D43:G43"/>
    <mergeCell ref="D39:G39"/>
    <mergeCell ref="A45:K45"/>
    <mergeCell ref="A46:K46"/>
    <mergeCell ref="C12:H12"/>
    <mergeCell ref="D13:E13"/>
    <mergeCell ref="F13:G13"/>
    <mergeCell ref="I39:K39"/>
    <mergeCell ref="C8:F8"/>
    <mergeCell ref="C10:F10"/>
  </mergeCells>
  <dataValidations count="1">
    <dataValidation type="list" allowBlank="1" showInputMessage="1" showErrorMessage="1" sqref="C16:H22 C25:H31">
      <formula1>Time</formula1>
    </dataValidation>
  </dataValidations>
  <pageMargins left="0.7" right="0.7" top="0.75" bottom="0.75" header="0.3" footer="0.3"/>
  <pageSetup scale="76" orientation="portrait" r:id="rId1"/>
  <headerFooter>
    <oddHeader>&amp;R&amp;"Times New Roman,Regular"&amp;10Appendix I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6"/>
  <sheetViews>
    <sheetView workbookViewId="0">
      <selection sqref="A1:A96"/>
    </sheetView>
  </sheetViews>
  <sheetFormatPr defaultRowHeight="15" x14ac:dyDescent="0.25"/>
  <sheetData>
    <row r="1" spans="1:1" x14ac:dyDescent="0.25">
      <c r="A1" s="4">
        <v>0.29166666666666669</v>
      </c>
    </row>
    <row r="2" spans="1:1" x14ac:dyDescent="0.25">
      <c r="A2" s="5">
        <v>0.30208333333333331</v>
      </c>
    </row>
    <row r="3" spans="1:1" x14ac:dyDescent="0.25">
      <c r="A3" s="4">
        <v>0.3125</v>
      </c>
    </row>
    <row r="4" spans="1:1" x14ac:dyDescent="0.25">
      <c r="A4" s="5">
        <v>0.32291666666666702</v>
      </c>
    </row>
    <row r="5" spans="1:1" x14ac:dyDescent="0.25">
      <c r="A5" s="4">
        <v>0.33333333333333298</v>
      </c>
    </row>
    <row r="6" spans="1:1" x14ac:dyDescent="0.25">
      <c r="A6" s="5">
        <v>0.34375</v>
      </c>
    </row>
    <row r="7" spans="1:1" x14ac:dyDescent="0.25">
      <c r="A7" s="4">
        <v>0.35416666666666602</v>
      </c>
    </row>
    <row r="8" spans="1:1" x14ac:dyDescent="0.25">
      <c r="A8" s="5">
        <v>0.36458333333333298</v>
      </c>
    </row>
    <row r="9" spans="1:1" x14ac:dyDescent="0.25">
      <c r="A9" s="4">
        <v>0.375</v>
      </c>
    </row>
    <row r="10" spans="1:1" x14ac:dyDescent="0.25">
      <c r="A10" s="5">
        <v>0.38541666666666602</v>
      </c>
    </row>
    <row r="11" spans="1:1" x14ac:dyDescent="0.25">
      <c r="A11" s="4">
        <v>0.39583333333333298</v>
      </c>
    </row>
    <row r="12" spans="1:1" x14ac:dyDescent="0.25">
      <c r="A12" s="5">
        <v>0.40625</v>
      </c>
    </row>
    <row r="13" spans="1:1" x14ac:dyDescent="0.25">
      <c r="A13" s="4">
        <v>0.41666666666666702</v>
      </c>
    </row>
    <row r="14" spans="1:1" x14ac:dyDescent="0.25">
      <c r="A14" s="5">
        <v>0.42708333333333298</v>
      </c>
    </row>
    <row r="15" spans="1:1" x14ac:dyDescent="0.25">
      <c r="A15" s="4">
        <v>0.4375</v>
      </c>
    </row>
    <row r="16" spans="1:1" x14ac:dyDescent="0.25">
      <c r="A16" s="5">
        <v>0.44791666666666602</v>
      </c>
    </row>
    <row r="17" spans="1:1" x14ac:dyDescent="0.25">
      <c r="A17" s="4">
        <v>0.45833333333333298</v>
      </c>
    </row>
    <row r="18" spans="1:1" x14ac:dyDescent="0.25">
      <c r="A18" s="5">
        <v>0.46875</v>
      </c>
    </row>
    <row r="19" spans="1:1" x14ac:dyDescent="0.25">
      <c r="A19" s="4">
        <v>0.47916666666666602</v>
      </c>
    </row>
    <row r="20" spans="1:1" x14ac:dyDescent="0.25">
      <c r="A20" s="5">
        <v>0.48958333333333298</v>
      </c>
    </row>
    <row r="21" spans="1:1" x14ac:dyDescent="0.25">
      <c r="A21" s="4">
        <v>0.5</v>
      </c>
    </row>
    <row r="22" spans="1:1" x14ac:dyDescent="0.25">
      <c r="A22" s="5">
        <v>0.51041666666666596</v>
      </c>
    </row>
    <row r="23" spans="1:1" x14ac:dyDescent="0.25">
      <c r="A23" s="4">
        <v>0.52083333333333304</v>
      </c>
    </row>
    <row r="24" spans="1:1" x14ac:dyDescent="0.25">
      <c r="A24" s="5">
        <v>0.531249999999999</v>
      </c>
    </row>
    <row r="25" spans="1:1" x14ac:dyDescent="0.25">
      <c r="A25" s="4">
        <v>0.54166666666666596</v>
      </c>
    </row>
    <row r="26" spans="1:1" x14ac:dyDescent="0.25">
      <c r="A26" s="5">
        <v>0.55208333333333304</v>
      </c>
    </row>
    <row r="27" spans="1:1" x14ac:dyDescent="0.25">
      <c r="A27" s="4">
        <v>0.562499999999999</v>
      </c>
    </row>
    <row r="28" spans="1:1" x14ac:dyDescent="0.25">
      <c r="A28" s="5">
        <v>0.57291666666666596</v>
      </c>
    </row>
    <row r="29" spans="1:1" x14ac:dyDescent="0.25">
      <c r="A29" s="4">
        <v>0.58333333333333304</v>
      </c>
    </row>
    <row r="30" spans="1:1" x14ac:dyDescent="0.25">
      <c r="A30" s="5">
        <v>0.593749999999999</v>
      </c>
    </row>
    <row r="31" spans="1:1" x14ac:dyDescent="0.25">
      <c r="A31" s="4">
        <v>0.60416666666666596</v>
      </c>
    </row>
    <row r="32" spans="1:1" x14ac:dyDescent="0.25">
      <c r="A32" s="5">
        <v>0.61458333333333304</v>
      </c>
    </row>
    <row r="33" spans="1:1" x14ac:dyDescent="0.25">
      <c r="A33" s="4">
        <v>0.624999999999999</v>
      </c>
    </row>
    <row r="34" spans="1:1" x14ac:dyDescent="0.25">
      <c r="A34" s="5">
        <v>0.63541666666666596</v>
      </c>
    </row>
    <row r="35" spans="1:1" x14ac:dyDescent="0.25">
      <c r="A35" s="4">
        <v>0.64583333333333204</v>
      </c>
    </row>
    <row r="36" spans="1:1" x14ac:dyDescent="0.25">
      <c r="A36" s="5">
        <v>0.656249999999999</v>
      </c>
    </row>
    <row r="37" spans="1:1" x14ac:dyDescent="0.25">
      <c r="A37" s="4">
        <v>0.66666666666666596</v>
      </c>
    </row>
    <row r="38" spans="1:1" x14ac:dyDescent="0.25">
      <c r="A38" s="5">
        <v>0.67708333333333204</v>
      </c>
    </row>
    <row r="39" spans="1:1" x14ac:dyDescent="0.25">
      <c r="A39" s="4">
        <v>0.687499999999999</v>
      </c>
    </row>
    <row r="40" spans="1:1" x14ac:dyDescent="0.25">
      <c r="A40" s="5">
        <v>0.69791666666666596</v>
      </c>
    </row>
    <row r="41" spans="1:1" x14ac:dyDescent="0.25">
      <c r="A41" s="4">
        <v>0.70833333333333204</v>
      </c>
    </row>
    <row r="42" spans="1:1" x14ac:dyDescent="0.25">
      <c r="A42" s="5">
        <v>0.718749999999999</v>
      </c>
    </row>
    <row r="43" spans="1:1" x14ac:dyDescent="0.25">
      <c r="A43" s="4">
        <v>0.72916666666666496</v>
      </c>
    </row>
    <row r="44" spans="1:1" x14ac:dyDescent="0.25">
      <c r="A44" s="5">
        <v>0.73958333333333204</v>
      </c>
    </row>
    <row r="45" spans="1:1" x14ac:dyDescent="0.25">
      <c r="A45" s="4">
        <v>0.749999999999999</v>
      </c>
    </row>
    <row r="46" spans="1:1" x14ac:dyDescent="0.25">
      <c r="A46" s="5">
        <v>0.76041666666666496</v>
      </c>
    </row>
    <row r="47" spans="1:1" x14ac:dyDescent="0.25">
      <c r="A47" s="4">
        <v>0.77083333333333204</v>
      </c>
    </row>
    <row r="48" spans="1:1" x14ac:dyDescent="0.25">
      <c r="A48" s="5">
        <v>0.781249999999999</v>
      </c>
    </row>
    <row r="49" spans="1:1" x14ac:dyDescent="0.25">
      <c r="A49" s="4">
        <v>0.79166666666666496</v>
      </c>
    </row>
    <row r="50" spans="1:1" x14ac:dyDescent="0.25">
      <c r="A50" s="5">
        <v>0.80208333333333204</v>
      </c>
    </row>
    <row r="51" spans="1:1" x14ac:dyDescent="0.25">
      <c r="A51" s="4">
        <v>0.812499999999998</v>
      </c>
    </row>
    <row r="52" spans="1:1" x14ac:dyDescent="0.25">
      <c r="A52" s="5">
        <v>0.82291666666666496</v>
      </c>
    </row>
    <row r="53" spans="1:1" x14ac:dyDescent="0.25">
      <c r="A53" s="4">
        <v>0.83333333333333204</v>
      </c>
    </row>
    <row r="54" spans="1:1" x14ac:dyDescent="0.25">
      <c r="A54" s="5">
        <v>0.843749999999998</v>
      </c>
    </row>
    <row r="55" spans="1:1" x14ac:dyDescent="0.25">
      <c r="A55" s="4">
        <v>0.85416666666666496</v>
      </c>
    </row>
    <row r="56" spans="1:1" x14ac:dyDescent="0.25">
      <c r="A56" s="5">
        <v>0.86458333333333204</v>
      </c>
    </row>
    <row r="57" spans="1:1" x14ac:dyDescent="0.25">
      <c r="A57" s="4">
        <v>0.874999999999998</v>
      </c>
    </row>
    <row r="58" spans="1:1" x14ac:dyDescent="0.25">
      <c r="A58" s="5">
        <v>0.88541666666666496</v>
      </c>
    </row>
    <row r="59" spans="1:1" x14ac:dyDescent="0.25">
      <c r="A59" s="4">
        <v>0.89583333333333204</v>
      </c>
    </row>
    <row r="60" spans="1:1" x14ac:dyDescent="0.25">
      <c r="A60" s="5">
        <v>0.906249999999998</v>
      </c>
    </row>
    <row r="61" spans="1:1" x14ac:dyDescent="0.25">
      <c r="A61" s="4">
        <v>0.91666666666666496</v>
      </c>
    </row>
    <row r="62" spans="1:1" x14ac:dyDescent="0.25">
      <c r="A62" s="5">
        <v>0.92708333333333104</v>
      </c>
    </row>
    <row r="63" spans="1:1" x14ac:dyDescent="0.25">
      <c r="A63" s="4">
        <v>0.937499999999998</v>
      </c>
    </row>
    <row r="64" spans="1:1" x14ac:dyDescent="0.25">
      <c r="A64" s="5">
        <v>0.94791666666666496</v>
      </c>
    </row>
    <row r="65" spans="1:1" x14ac:dyDescent="0.25">
      <c r="A65" s="4">
        <v>0.95833333333333104</v>
      </c>
    </row>
    <row r="66" spans="1:1" x14ac:dyDescent="0.25">
      <c r="A66" s="5">
        <v>0.968749999999998</v>
      </c>
    </row>
    <row r="67" spans="1:1" x14ac:dyDescent="0.25">
      <c r="A67" s="4">
        <v>0.97916666666666496</v>
      </c>
    </row>
    <row r="68" spans="1:1" x14ac:dyDescent="0.25">
      <c r="A68" s="5">
        <v>0.98958333333333104</v>
      </c>
    </row>
    <row r="69" spans="1:1" x14ac:dyDescent="0.25">
      <c r="A69" s="4">
        <v>0.999999999999998</v>
      </c>
    </row>
    <row r="70" spans="1:1" x14ac:dyDescent="0.25">
      <c r="A70" s="5">
        <v>1.0104166666666601</v>
      </c>
    </row>
    <row r="71" spans="1:1" x14ac:dyDescent="0.25">
      <c r="A71" s="4">
        <v>1.0208333333333299</v>
      </c>
    </row>
    <row r="72" spans="1:1" x14ac:dyDescent="0.25">
      <c r="A72" s="5">
        <v>1.03125</v>
      </c>
    </row>
    <row r="73" spans="1:1" x14ac:dyDescent="0.25">
      <c r="A73" s="4">
        <v>1.0416666666666601</v>
      </c>
    </row>
    <row r="74" spans="1:1" x14ac:dyDescent="0.25">
      <c r="A74" s="5">
        <v>1.0520833333333299</v>
      </c>
    </row>
    <row r="75" spans="1:1" x14ac:dyDescent="0.25">
      <c r="A75" s="4">
        <v>1.0625</v>
      </c>
    </row>
    <row r="76" spans="1:1" x14ac:dyDescent="0.25">
      <c r="A76" s="5">
        <v>1.0729166666666601</v>
      </c>
    </row>
    <row r="77" spans="1:1" x14ac:dyDescent="0.25">
      <c r="A77" s="4">
        <v>1.0833333333333299</v>
      </c>
    </row>
    <row r="78" spans="1:1" x14ac:dyDescent="0.25">
      <c r="A78" s="5">
        <v>1.09375</v>
      </c>
    </row>
    <row r="79" spans="1:1" x14ac:dyDescent="0.25">
      <c r="A79" s="4">
        <v>1.1041666666666601</v>
      </c>
    </row>
    <row r="80" spans="1:1" x14ac:dyDescent="0.25">
      <c r="A80" s="5">
        <v>1.1145833333333299</v>
      </c>
    </row>
    <row r="81" spans="1:1" x14ac:dyDescent="0.25">
      <c r="A81" s="4">
        <v>1.125</v>
      </c>
    </row>
    <row r="82" spans="1:1" x14ac:dyDescent="0.25">
      <c r="A82" s="5">
        <v>1.1354166666666601</v>
      </c>
    </row>
    <row r="83" spans="1:1" x14ac:dyDescent="0.25">
      <c r="A83" s="4">
        <v>1.1458333333333299</v>
      </c>
    </row>
    <row r="84" spans="1:1" x14ac:dyDescent="0.25">
      <c r="A84" s="5">
        <v>1.15625</v>
      </c>
    </row>
    <row r="85" spans="1:1" x14ac:dyDescent="0.25">
      <c r="A85" s="4">
        <v>1.1666666666666601</v>
      </c>
    </row>
    <row r="86" spans="1:1" x14ac:dyDescent="0.25">
      <c r="A86" s="5">
        <v>1.1770833333333299</v>
      </c>
    </row>
    <row r="87" spans="1:1" x14ac:dyDescent="0.25">
      <c r="A87" s="4">
        <v>1.1875</v>
      </c>
    </row>
    <row r="88" spans="1:1" x14ac:dyDescent="0.25">
      <c r="A88" s="5">
        <v>1.1979166666666601</v>
      </c>
    </row>
    <row r="89" spans="1:1" x14ac:dyDescent="0.25">
      <c r="A89" s="4">
        <v>1.2083333333333299</v>
      </c>
    </row>
    <row r="90" spans="1:1" x14ac:dyDescent="0.25">
      <c r="A90" s="5">
        <v>1.21875</v>
      </c>
    </row>
    <row r="91" spans="1:1" x14ac:dyDescent="0.25">
      <c r="A91" s="4">
        <v>1.2291666666666601</v>
      </c>
    </row>
    <row r="92" spans="1:1" x14ac:dyDescent="0.25">
      <c r="A92" s="5">
        <v>1.2395833333333299</v>
      </c>
    </row>
    <row r="93" spans="1:1" x14ac:dyDescent="0.25">
      <c r="A93" s="4">
        <v>1.25</v>
      </c>
    </row>
    <row r="94" spans="1:1" x14ac:dyDescent="0.25">
      <c r="A94" s="5">
        <v>1.2604166666666601</v>
      </c>
    </row>
    <row r="95" spans="1:1" x14ac:dyDescent="0.25">
      <c r="A95" s="4">
        <v>1.2708333333333299</v>
      </c>
    </row>
    <row r="96" spans="1:1" x14ac:dyDescent="0.25">
      <c r="A96" s="5">
        <v>1.28125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Time Sheet</vt:lpstr>
      <vt:lpstr>Sheet2</vt:lpstr>
      <vt:lpstr>'Time Sheet'!Print_Area</vt:lpstr>
      <vt:lpstr>Time</vt:lpstr>
    </vt:vector>
  </TitlesOfParts>
  <Company>University at Buffalo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Grela, Michael</dc:creator>
  <cp:lastModifiedBy>Grela, Michael</cp:lastModifiedBy>
  <cp:lastPrinted>2017-04-21T13:50:47Z</cp:lastPrinted>
  <dcterms:created xsi:type="dcterms:W3CDTF">2016-07-06T16:31:31Z</dcterms:created>
  <dcterms:modified xsi:type="dcterms:W3CDTF">2017-04-21T17:51:02Z</dcterms:modified>
  <cp:contentStatus/>
</cp:coreProperties>
</file>