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ena\Desktop\Back_up\PhD_Monika\InfosysInternship\BPQual\Relevant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O28" i="1"/>
  <c r="G13" i="1"/>
  <c r="H13" i="1" s="1"/>
  <c r="G15" i="1"/>
  <c r="H15" i="1" s="1"/>
  <c r="G29" i="1"/>
  <c r="H29" i="1" s="1"/>
  <c r="G27" i="1"/>
  <c r="H27" i="1" s="1"/>
  <c r="G31" i="1"/>
  <c r="H31" i="1" s="1"/>
  <c r="G22" i="1"/>
  <c r="H22" i="1" s="1"/>
  <c r="G28" i="1"/>
  <c r="H28" i="1" s="1"/>
  <c r="G25" i="1"/>
  <c r="H25" i="1" s="1"/>
  <c r="G17" i="1"/>
  <c r="H17" i="1" s="1"/>
  <c r="G30" i="1"/>
  <c r="H30" i="1" s="1"/>
  <c r="G23" i="1"/>
  <c r="H23" i="1" s="1"/>
  <c r="G26" i="1"/>
  <c r="H26" i="1" s="1"/>
  <c r="G14" i="1"/>
  <c r="H14" i="1" s="1"/>
  <c r="G12" i="1"/>
  <c r="H12" i="1" s="1"/>
  <c r="G20" i="1"/>
  <c r="H20" i="1" s="1"/>
  <c r="G21" i="1"/>
  <c r="H21" i="1" s="1"/>
  <c r="G10" i="1"/>
  <c r="H10" i="1" s="1"/>
  <c r="G18" i="1"/>
  <c r="H18" i="1" s="1"/>
  <c r="G3" i="1"/>
  <c r="H3" i="1" s="1"/>
  <c r="G6" i="1"/>
  <c r="H6" i="1" s="1"/>
  <c r="G16" i="1"/>
  <c r="H16" i="1" s="1"/>
  <c r="G2" i="1"/>
  <c r="H2" i="1" s="1"/>
  <c r="O26" i="1" s="1"/>
  <c r="G7" i="1"/>
  <c r="H7" i="1" s="1"/>
  <c r="G11" i="1"/>
  <c r="H11" i="1" s="1"/>
  <c r="G9" i="1"/>
  <c r="H9" i="1" s="1"/>
  <c r="G8" i="1"/>
  <c r="H8" i="1" s="1"/>
  <c r="G24" i="1"/>
  <c r="H24" i="1" s="1"/>
  <c r="G19" i="1"/>
  <c r="H19" i="1" s="1"/>
  <c r="G5" i="1"/>
  <c r="H5" i="1" s="1"/>
  <c r="G4" i="1"/>
  <c r="H4" i="1" s="1"/>
</calcChain>
</file>

<file path=xl/sharedStrings.xml><?xml version="1.0" encoding="utf-8"?>
<sst xmlns="http://schemas.openxmlformats.org/spreadsheetml/2006/main" count="9" uniqueCount="9">
  <si>
    <t>Q. No. in Survey-2</t>
  </si>
  <si>
    <t>C(E)</t>
  </si>
  <si>
    <t>C(W)</t>
  </si>
  <si>
    <t>C(UW)</t>
  </si>
  <si>
    <t>C(UI)</t>
  </si>
  <si>
    <t>C(DU)</t>
  </si>
  <si>
    <t>Total resposes</t>
  </si>
  <si>
    <t>NIM</t>
  </si>
  <si>
    <t>C(P1)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</si>
</sst>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L6" sqref="L6"/>
    </sheetView>
  </sheetViews>
  <sheetFormatPr defaultRowHeight="15" x14ac:dyDescent="0.25"/>
  <cols>
    <col min="1" max="1" width="17" bestFit="1" customWidth="1"/>
    <col min="7" max="7" width="13.85546875" bestFit="1" customWidth="1"/>
    <col min="8" max="8" width="9.1406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5">
      <c r="A2">
        <v>9</v>
      </c>
      <c r="B2">
        <v>29</v>
      </c>
      <c r="C2">
        <v>13</v>
      </c>
      <c r="D2">
        <v>0</v>
      </c>
      <c r="E2">
        <v>0</v>
      </c>
      <c r="F2">
        <v>0</v>
      </c>
      <c r="G2">
        <f t="shared" ref="G2:G31" si="0">SUM(B2:F2)</f>
        <v>42</v>
      </c>
      <c r="H2" s="1">
        <f t="shared" ref="H2:H31" si="1">(B2+0.75*C2-0.75*D2-E2)/G2</f>
        <v>0.92261904761904767</v>
      </c>
      <c r="I2">
        <v>7</v>
      </c>
    </row>
    <row r="3" spans="1:9" x14ac:dyDescent="0.25">
      <c r="A3">
        <v>12</v>
      </c>
      <c r="B3">
        <v>30</v>
      </c>
      <c r="C3">
        <v>11</v>
      </c>
      <c r="D3">
        <v>0</v>
      </c>
      <c r="E3">
        <v>0</v>
      </c>
      <c r="F3">
        <v>1</v>
      </c>
      <c r="G3">
        <f t="shared" si="0"/>
        <v>42</v>
      </c>
      <c r="H3" s="1">
        <f t="shared" si="1"/>
        <v>0.9107142857142857</v>
      </c>
      <c r="I3">
        <v>9</v>
      </c>
    </row>
    <row r="4" spans="1:9" x14ac:dyDescent="0.25">
      <c r="A4">
        <v>1</v>
      </c>
      <c r="B4">
        <v>30</v>
      </c>
      <c r="C4">
        <v>11</v>
      </c>
      <c r="D4">
        <v>1</v>
      </c>
      <c r="E4">
        <v>0</v>
      </c>
      <c r="F4">
        <v>0</v>
      </c>
      <c r="G4">
        <f t="shared" si="0"/>
        <v>42</v>
      </c>
      <c r="H4" s="1">
        <f t="shared" si="1"/>
        <v>0.8928571428571429</v>
      </c>
      <c r="I4">
        <v>5</v>
      </c>
    </row>
    <row r="5" spans="1:9" x14ac:dyDescent="0.25">
      <c r="A5">
        <v>2</v>
      </c>
      <c r="B5">
        <v>17</v>
      </c>
      <c r="C5">
        <v>26</v>
      </c>
      <c r="D5">
        <v>0</v>
      </c>
      <c r="E5">
        <v>0</v>
      </c>
      <c r="F5">
        <v>0</v>
      </c>
      <c r="G5">
        <f t="shared" si="0"/>
        <v>43</v>
      </c>
      <c r="H5" s="1">
        <f t="shared" si="1"/>
        <v>0.84883720930232553</v>
      </c>
      <c r="I5">
        <v>2</v>
      </c>
    </row>
    <row r="6" spans="1:9" x14ac:dyDescent="0.25">
      <c r="A6">
        <v>11</v>
      </c>
      <c r="B6">
        <v>23</v>
      </c>
      <c r="C6">
        <v>18</v>
      </c>
      <c r="D6">
        <v>0</v>
      </c>
      <c r="E6">
        <v>1</v>
      </c>
      <c r="F6">
        <v>0</v>
      </c>
      <c r="G6">
        <f t="shared" si="0"/>
        <v>42</v>
      </c>
      <c r="H6" s="1">
        <f t="shared" si="1"/>
        <v>0.84523809523809523</v>
      </c>
      <c r="I6">
        <v>6</v>
      </c>
    </row>
    <row r="7" spans="1:9" x14ac:dyDescent="0.25">
      <c r="A7">
        <v>8</v>
      </c>
      <c r="B7">
        <v>26</v>
      </c>
      <c r="C7">
        <v>14</v>
      </c>
      <c r="D7">
        <v>2</v>
      </c>
      <c r="E7">
        <v>0</v>
      </c>
      <c r="F7">
        <v>0</v>
      </c>
      <c r="G7">
        <f t="shared" si="0"/>
        <v>42</v>
      </c>
      <c r="H7" s="1">
        <f t="shared" si="1"/>
        <v>0.83333333333333337</v>
      </c>
      <c r="I7">
        <v>13</v>
      </c>
    </row>
    <row r="8" spans="1:9" x14ac:dyDescent="0.25">
      <c r="A8">
        <v>5</v>
      </c>
      <c r="B8">
        <v>26</v>
      </c>
      <c r="C8">
        <v>14</v>
      </c>
      <c r="D8">
        <v>3</v>
      </c>
      <c r="E8">
        <v>0</v>
      </c>
      <c r="F8">
        <v>0</v>
      </c>
      <c r="G8">
        <f t="shared" si="0"/>
        <v>43</v>
      </c>
      <c r="H8" s="1">
        <f t="shared" si="1"/>
        <v>0.79651162790697672</v>
      </c>
      <c r="I8">
        <v>2</v>
      </c>
    </row>
    <row r="9" spans="1:9" x14ac:dyDescent="0.25">
      <c r="A9">
        <v>6</v>
      </c>
      <c r="B9">
        <v>19</v>
      </c>
      <c r="C9">
        <v>20</v>
      </c>
      <c r="D9">
        <v>0</v>
      </c>
      <c r="E9">
        <v>2</v>
      </c>
      <c r="F9">
        <v>1</v>
      </c>
      <c r="G9">
        <f t="shared" si="0"/>
        <v>42</v>
      </c>
      <c r="H9" s="1">
        <f t="shared" si="1"/>
        <v>0.76190476190476186</v>
      </c>
      <c r="I9">
        <v>6</v>
      </c>
    </row>
    <row r="10" spans="1:9" x14ac:dyDescent="0.25">
      <c r="A10">
        <v>14</v>
      </c>
      <c r="B10">
        <v>15</v>
      </c>
      <c r="C10">
        <v>24</v>
      </c>
      <c r="D10">
        <v>1</v>
      </c>
      <c r="E10">
        <v>1</v>
      </c>
      <c r="F10">
        <v>1</v>
      </c>
      <c r="G10">
        <f t="shared" si="0"/>
        <v>42</v>
      </c>
      <c r="H10" s="1">
        <f t="shared" si="1"/>
        <v>0.74404761904761907</v>
      </c>
      <c r="I10">
        <v>7</v>
      </c>
    </row>
    <row r="11" spans="1:9" x14ac:dyDescent="0.25">
      <c r="A11">
        <v>7</v>
      </c>
      <c r="B11">
        <v>20</v>
      </c>
      <c r="C11">
        <v>16</v>
      </c>
      <c r="D11">
        <v>3</v>
      </c>
      <c r="E11">
        <v>0</v>
      </c>
      <c r="F11">
        <v>3</v>
      </c>
      <c r="G11">
        <f t="shared" si="0"/>
        <v>42</v>
      </c>
      <c r="H11" s="1">
        <f t="shared" si="1"/>
        <v>0.70833333333333337</v>
      </c>
      <c r="I11">
        <v>6</v>
      </c>
    </row>
    <row r="12" spans="1:9" x14ac:dyDescent="0.25">
      <c r="A12">
        <v>17</v>
      </c>
      <c r="B12">
        <v>13</v>
      </c>
      <c r="C12">
        <v>25</v>
      </c>
      <c r="D12">
        <v>1</v>
      </c>
      <c r="E12">
        <v>1</v>
      </c>
      <c r="F12">
        <v>3</v>
      </c>
      <c r="G12">
        <f t="shared" si="0"/>
        <v>43</v>
      </c>
      <c r="H12" s="1">
        <f t="shared" si="1"/>
        <v>0.69767441860465118</v>
      </c>
      <c r="I12">
        <v>2</v>
      </c>
    </row>
    <row r="13" spans="1:9" x14ac:dyDescent="0.25">
      <c r="A13">
        <v>30</v>
      </c>
      <c r="B13">
        <v>16</v>
      </c>
      <c r="C13">
        <v>20</v>
      </c>
      <c r="D13">
        <v>2</v>
      </c>
      <c r="E13">
        <v>1</v>
      </c>
      <c r="F13">
        <v>2</v>
      </c>
      <c r="G13">
        <f t="shared" si="0"/>
        <v>41</v>
      </c>
      <c r="H13" s="1">
        <f t="shared" si="1"/>
        <v>0.69512195121951215</v>
      </c>
      <c r="I13">
        <v>2</v>
      </c>
    </row>
    <row r="14" spans="1:9" x14ac:dyDescent="0.25">
      <c r="A14">
        <v>18</v>
      </c>
      <c r="B14">
        <v>14</v>
      </c>
      <c r="C14">
        <v>25</v>
      </c>
      <c r="D14">
        <v>3</v>
      </c>
      <c r="E14">
        <v>1</v>
      </c>
      <c r="F14">
        <v>0</v>
      </c>
      <c r="G14">
        <f t="shared" si="0"/>
        <v>43</v>
      </c>
      <c r="H14" s="1">
        <f t="shared" si="1"/>
        <v>0.68604651162790697</v>
      </c>
      <c r="I14">
        <v>2</v>
      </c>
    </row>
    <row r="15" spans="1:9" x14ac:dyDescent="0.25">
      <c r="A15">
        <v>29</v>
      </c>
      <c r="B15">
        <v>12</v>
      </c>
      <c r="C15">
        <v>25</v>
      </c>
      <c r="D15">
        <v>3</v>
      </c>
      <c r="E15">
        <v>1</v>
      </c>
      <c r="F15">
        <v>0</v>
      </c>
      <c r="G15">
        <f t="shared" si="0"/>
        <v>41</v>
      </c>
      <c r="H15" s="1">
        <f t="shared" si="1"/>
        <v>0.67073170731707321</v>
      </c>
      <c r="I15">
        <v>2</v>
      </c>
    </row>
    <row r="16" spans="1:9" x14ac:dyDescent="0.25">
      <c r="A16">
        <v>10</v>
      </c>
      <c r="B16">
        <v>13</v>
      </c>
      <c r="C16">
        <v>23</v>
      </c>
      <c r="D16">
        <v>3</v>
      </c>
      <c r="E16">
        <v>0</v>
      </c>
      <c r="F16">
        <v>3</v>
      </c>
      <c r="G16">
        <f t="shared" si="0"/>
        <v>42</v>
      </c>
      <c r="H16" s="1">
        <f t="shared" si="1"/>
        <v>0.66666666666666663</v>
      </c>
      <c r="I16">
        <v>3</v>
      </c>
    </row>
    <row r="17" spans="1:15" x14ac:dyDescent="0.25">
      <c r="A17">
        <v>22</v>
      </c>
      <c r="B17">
        <v>15</v>
      </c>
      <c r="C17">
        <v>23</v>
      </c>
      <c r="D17">
        <v>5</v>
      </c>
      <c r="E17">
        <v>0</v>
      </c>
      <c r="F17">
        <v>0</v>
      </c>
      <c r="G17">
        <f t="shared" si="0"/>
        <v>43</v>
      </c>
      <c r="H17" s="1">
        <f t="shared" si="1"/>
        <v>0.66279069767441856</v>
      </c>
      <c r="I17">
        <v>3</v>
      </c>
    </row>
    <row r="18" spans="1:15" x14ac:dyDescent="0.25">
      <c r="A18">
        <v>13</v>
      </c>
      <c r="B18">
        <v>14</v>
      </c>
      <c r="C18">
        <v>23</v>
      </c>
      <c r="D18">
        <v>3</v>
      </c>
      <c r="E18">
        <v>2</v>
      </c>
      <c r="F18">
        <v>0</v>
      </c>
      <c r="G18">
        <f t="shared" si="0"/>
        <v>42</v>
      </c>
      <c r="H18" s="1">
        <f t="shared" si="1"/>
        <v>0.6428571428571429</v>
      </c>
      <c r="I18">
        <v>2</v>
      </c>
    </row>
    <row r="19" spans="1:15" x14ac:dyDescent="0.25">
      <c r="A19">
        <v>3</v>
      </c>
      <c r="B19">
        <v>16</v>
      </c>
      <c r="C19">
        <v>19</v>
      </c>
      <c r="D19">
        <v>5</v>
      </c>
      <c r="E19">
        <v>0</v>
      </c>
      <c r="F19">
        <v>2</v>
      </c>
      <c r="G19">
        <f t="shared" si="0"/>
        <v>42</v>
      </c>
      <c r="H19" s="1">
        <f t="shared" si="1"/>
        <v>0.63095238095238093</v>
      </c>
      <c r="I19">
        <v>3</v>
      </c>
    </row>
    <row r="20" spans="1:15" x14ac:dyDescent="0.25">
      <c r="A20">
        <v>16</v>
      </c>
      <c r="B20">
        <v>12</v>
      </c>
      <c r="C20">
        <v>24</v>
      </c>
      <c r="D20">
        <v>2</v>
      </c>
      <c r="E20">
        <v>2</v>
      </c>
      <c r="F20">
        <v>2</v>
      </c>
      <c r="G20">
        <f t="shared" si="0"/>
        <v>42</v>
      </c>
      <c r="H20" s="1">
        <f t="shared" si="1"/>
        <v>0.63095238095238093</v>
      </c>
      <c r="I20">
        <v>4</v>
      </c>
    </row>
    <row r="21" spans="1:15" x14ac:dyDescent="0.25">
      <c r="A21">
        <v>15</v>
      </c>
      <c r="B21">
        <v>11</v>
      </c>
      <c r="C21">
        <v>25</v>
      </c>
      <c r="D21">
        <v>4</v>
      </c>
      <c r="E21">
        <v>1</v>
      </c>
      <c r="F21">
        <v>0</v>
      </c>
      <c r="G21">
        <f t="shared" si="0"/>
        <v>41</v>
      </c>
      <c r="H21" s="1">
        <f t="shared" si="1"/>
        <v>0.62804878048780488</v>
      </c>
      <c r="I21">
        <v>1</v>
      </c>
    </row>
    <row r="22" spans="1:15" x14ac:dyDescent="0.25">
      <c r="A22">
        <v>25</v>
      </c>
      <c r="B22">
        <v>15</v>
      </c>
      <c r="C22">
        <v>21</v>
      </c>
      <c r="D22">
        <v>2</v>
      </c>
      <c r="E22">
        <v>4</v>
      </c>
      <c r="F22">
        <v>0</v>
      </c>
      <c r="G22">
        <f t="shared" si="0"/>
        <v>42</v>
      </c>
      <c r="H22" s="1">
        <f t="shared" si="1"/>
        <v>0.60119047619047616</v>
      </c>
      <c r="I22">
        <v>1</v>
      </c>
    </row>
    <row r="23" spans="1:15" x14ac:dyDescent="0.25">
      <c r="A23">
        <v>20</v>
      </c>
      <c r="B23">
        <v>10</v>
      </c>
      <c r="C23">
        <v>24</v>
      </c>
      <c r="D23">
        <v>4</v>
      </c>
      <c r="E23">
        <v>1</v>
      </c>
      <c r="F23">
        <v>1</v>
      </c>
      <c r="G23">
        <f t="shared" si="0"/>
        <v>40</v>
      </c>
      <c r="H23" s="1">
        <f t="shared" si="1"/>
        <v>0.6</v>
      </c>
      <c r="I23">
        <v>3</v>
      </c>
    </row>
    <row r="24" spans="1:15" x14ac:dyDescent="0.25">
      <c r="A24">
        <v>4</v>
      </c>
      <c r="B24">
        <v>12</v>
      </c>
      <c r="C24">
        <v>24</v>
      </c>
      <c r="D24">
        <v>5</v>
      </c>
      <c r="E24">
        <v>1</v>
      </c>
      <c r="F24">
        <v>1</v>
      </c>
      <c r="G24">
        <f t="shared" si="0"/>
        <v>43</v>
      </c>
      <c r="H24" s="1">
        <f t="shared" si="1"/>
        <v>0.58720930232558144</v>
      </c>
      <c r="I24">
        <v>8</v>
      </c>
    </row>
    <row r="25" spans="1:15" x14ac:dyDescent="0.25">
      <c r="A25">
        <v>23</v>
      </c>
      <c r="B25">
        <v>13</v>
      </c>
      <c r="C25">
        <v>21</v>
      </c>
      <c r="D25">
        <v>4</v>
      </c>
      <c r="E25">
        <v>1</v>
      </c>
      <c r="F25">
        <v>4</v>
      </c>
      <c r="G25">
        <f t="shared" si="0"/>
        <v>43</v>
      </c>
      <c r="H25" s="1">
        <f t="shared" si="1"/>
        <v>0.57558139534883723</v>
      </c>
      <c r="I25">
        <v>5</v>
      </c>
    </row>
    <row r="26" spans="1:15" x14ac:dyDescent="0.25">
      <c r="A26">
        <v>19</v>
      </c>
      <c r="B26">
        <v>13</v>
      </c>
      <c r="C26">
        <v>20</v>
      </c>
      <c r="D26">
        <v>6</v>
      </c>
      <c r="E26">
        <v>1</v>
      </c>
      <c r="F26">
        <v>2</v>
      </c>
      <c r="G26">
        <f t="shared" si="0"/>
        <v>42</v>
      </c>
      <c r="H26" s="1">
        <f t="shared" si="1"/>
        <v>0.5357142857142857</v>
      </c>
      <c r="I26">
        <v>2</v>
      </c>
      <c r="O26">
        <f>AVERAGE(H2:H31)</f>
        <v>0.65884207114496396</v>
      </c>
    </row>
    <row r="27" spans="1:15" x14ac:dyDescent="0.25">
      <c r="A27">
        <v>27</v>
      </c>
      <c r="B27">
        <v>14</v>
      </c>
      <c r="C27">
        <v>13</v>
      </c>
      <c r="D27">
        <v>5</v>
      </c>
      <c r="E27">
        <v>0</v>
      </c>
      <c r="F27">
        <v>9</v>
      </c>
      <c r="G27">
        <f t="shared" si="0"/>
        <v>41</v>
      </c>
      <c r="H27" s="1">
        <f t="shared" si="1"/>
        <v>0.48780487804878048</v>
      </c>
      <c r="I27">
        <v>1</v>
      </c>
    </row>
    <row r="28" spans="1:15" x14ac:dyDescent="0.25">
      <c r="A28">
        <v>24</v>
      </c>
      <c r="B28">
        <v>14</v>
      </c>
      <c r="C28">
        <v>17</v>
      </c>
      <c r="D28">
        <v>5</v>
      </c>
      <c r="E28">
        <v>3</v>
      </c>
      <c r="F28">
        <v>3</v>
      </c>
      <c r="G28">
        <f t="shared" si="0"/>
        <v>42</v>
      </c>
      <c r="H28" s="1">
        <f t="shared" si="1"/>
        <v>0.47619047619047616</v>
      </c>
      <c r="I28">
        <v>1</v>
      </c>
      <c r="O28">
        <f>_xlfn.STDEV.S(H2:H31)</f>
        <v>0.16569643196598477</v>
      </c>
    </row>
    <row r="29" spans="1:15" x14ac:dyDescent="0.25">
      <c r="A29">
        <v>28</v>
      </c>
      <c r="B29">
        <v>12</v>
      </c>
      <c r="C29">
        <v>19</v>
      </c>
      <c r="D29">
        <v>7</v>
      </c>
      <c r="E29">
        <v>2</v>
      </c>
      <c r="F29">
        <v>2</v>
      </c>
      <c r="G29">
        <f t="shared" si="0"/>
        <v>42</v>
      </c>
      <c r="H29" s="1">
        <f t="shared" si="1"/>
        <v>0.45238095238095238</v>
      </c>
      <c r="I29">
        <v>1</v>
      </c>
    </row>
    <row r="30" spans="1:15" x14ac:dyDescent="0.25">
      <c r="A30">
        <v>21</v>
      </c>
      <c r="B30">
        <v>11</v>
      </c>
      <c r="C30">
        <v>21</v>
      </c>
      <c r="D30">
        <v>8</v>
      </c>
      <c r="E30">
        <v>2</v>
      </c>
      <c r="F30">
        <v>1</v>
      </c>
      <c r="G30">
        <f t="shared" si="0"/>
        <v>43</v>
      </c>
      <c r="H30" s="1">
        <f t="shared" si="1"/>
        <v>0.43604651162790697</v>
      </c>
      <c r="I30">
        <v>7</v>
      </c>
      <c r="O30">
        <f>_xlfn.STDEV.P(H2:H31)</f>
        <v>0.16291141963466821</v>
      </c>
    </row>
    <row r="31" spans="1:15" x14ac:dyDescent="0.25">
      <c r="A31">
        <v>26</v>
      </c>
      <c r="B31">
        <v>6</v>
      </c>
      <c r="C31">
        <v>18</v>
      </c>
      <c r="D31">
        <v>13</v>
      </c>
      <c r="E31">
        <v>4</v>
      </c>
      <c r="F31">
        <v>1</v>
      </c>
      <c r="G31">
        <f t="shared" si="0"/>
        <v>42</v>
      </c>
      <c r="H31" s="1">
        <f t="shared" si="1"/>
        <v>0.13690476190476192</v>
      </c>
      <c r="I31">
        <v>2</v>
      </c>
    </row>
  </sheetData>
  <sortState ref="A1:I30">
    <sortCondition descending="1" ref="H1:H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</dc:creator>
  <cp:lastModifiedBy>Heena</cp:lastModifiedBy>
  <dcterms:created xsi:type="dcterms:W3CDTF">2014-10-11T12:54:55Z</dcterms:created>
  <dcterms:modified xsi:type="dcterms:W3CDTF">2014-10-27T20:32:10Z</dcterms:modified>
</cp:coreProperties>
</file>