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775" yWindow="1245" windowWidth="14715" windowHeight="6885" tabRatio="917"/>
  </bookViews>
  <sheets>
    <sheet name="ответы" sheetId="2" r:id="rId1"/>
    <sheet name="характеристики величины" sheetId="1" r:id="rId2"/>
    <sheet name="автокор анализ" sheetId="3" r:id="rId3"/>
    <sheet name="гист распр частот" sheetId="4" r:id="rId4"/>
    <sheet name="generated_data" sheetId="5" r:id="rId5"/>
    <sheet name="RAND_DATA" sheetId="6" r:id="rId6"/>
    <sheet name="гистограмма для сгенерированной" sheetId="8" r:id="rId7"/>
    <sheet name="Характеристики сгенерированной" sheetId="9" r:id="rId8"/>
    <sheet name="автокор. ан. для gener" sheetId="10" r:id="rId9"/>
    <sheet name="графики значений" sheetId="11" r:id="rId10"/>
    <sheet name="кор зависимость" sheetId="12" r:id="rId1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2" l="1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1" i="5"/>
  <c r="K20" i="2"/>
  <c r="J20" i="2"/>
  <c r="I20" i="2"/>
  <c r="H20" i="2"/>
  <c r="G20" i="2"/>
  <c r="F20" i="2"/>
  <c r="E20" i="2"/>
  <c r="D20" i="2"/>
  <c r="C20" i="2"/>
  <c r="B20" i="2"/>
  <c r="G13" i="2"/>
  <c r="I301" i="6" l="1"/>
  <c r="J301" i="6"/>
  <c r="I302" i="6"/>
  <c r="J302" i="6"/>
  <c r="N6" i="6"/>
  <c r="M6" i="6"/>
  <c r="N5" i="6"/>
  <c r="M5" i="6"/>
  <c r="I2" i="6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J1" i="6"/>
  <c r="I1" i="6"/>
  <c r="L289" i="12"/>
  <c r="D3" i="12"/>
  <c r="D4" i="12"/>
  <c r="G4" i="12" s="1"/>
  <c r="D5" i="12"/>
  <c r="G5" i="12" s="1"/>
  <c r="D6" i="12"/>
  <c r="G6" i="12" s="1"/>
  <c r="D7" i="12"/>
  <c r="D8" i="12"/>
  <c r="G8" i="12"/>
  <c r="D9" i="12"/>
  <c r="G9" i="12" s="1"/>
  <c r="D10" i="12"/>
  <c r="G10" i="12" s="1"/>
  <c r="D11" i="12"/>
  <c r="D12" i="12"/>
  <c r="G12" i="12" s="1"/>
  <c r="D13" i="12"/>
  <c r="G13" i="12" s="1"/>
  <c r="D14" i="12"/>
  <c r="G14" i="12" s="1"/>
  <c r="D15" i="12"/>
  <c r="D16" i="12"/>
  <c r="G16" i="12" s="1"/>
  <c r="D17" i="12"/>
  <c r="G17" i="12" s="1"/>
  <c r="D18" i="12"/>
  <c r="G18" i="12"/>
  <c r="D19" i="12"/>
  <c r="D20" i="12"/>
  <c r="G20" i="12" s="1"/>
  <c r="D21" i="12"/>
  <c r="G21" i="12" s="1"/>
  <c r="D22" i="12"/>
  <c r="G22" i="12" s="1"/>
  <c r="D23" i="12"/>
  <c r="D24" i="12"/>
  <c r="G24" i="12" s="1"/>
  <c r="D25" i="12"/>
  <c r="G25" i="12" s="1"/>
  <c r="D26" i="12"/>
  <c r="G26" i="12" s="1"/>
  <c r="D27" i="12"/>
  <c r="G27" i="12" s="1"/>
  <c r="D28" i="12"/>
  <c r="G28" i="12" s="1"/>
  <c r="D29" i="12"/>
  <c r="G29" i="12" s="1"/>
  <c r="D30" i="12"/>
  <c r="G30" i="12"/>
  <c r="D31" i="12"/>
  <c r="G31" i="12" s="1"/>
  <c r="D32" i="12"/>
  <c r="G32" i="12" s="1"/>
  <c r="D33" i="12"/>
  <c r="G33" i="12" s="1"/>
  <c r="D34" i="12"/>
  <c r="G34" i="12" s="1"/>
  <c r="D35" i="12"/>
  <c r="G35" i="12" s="1"/>
  <c r="D36" i="12"/>
  <c r="G36" i="12" s="1"/>
  <c r="D37" i="12"/>
  <c r="G37" i="12" s="1"/>
  <c r="D38" i="12"/>
  <c r="G38" i="12"/>
  <c r="D39" i="12"/>
  <c r="G39" i="12" s="1"/>
  <c r="D40" i="12"/>
  <c r="G40" i="12" s="1"/>
  <c r="D41" i="12"/>
  <c r="G41" i="12" s="1"/>
  <c r="D42" i="12"/>
  <c r="G42" i="12" s="1"/>
  <c r="D43" i="12"/>
  <c r="G43" i="12" s="1"/>
  <c r="D44" i="12"/>
  <c r="G44" i="12" s="1"/>
  <c r="D45" i="12"/>
  <c r="G45" i="12" s="1"/>
  <c r="D46" i="12"/>
  <c r="G46" i="12" s="1"/>
  <c r="D47" i="12"/>
  <c r="G47" i="12" s="1"/>
  <c r="D48" i="12"/>
  <c r="G48" i="12" s="1"/>
  <c r="D49" i="12"/>
  <c r="G49" i="12" s="1"/>
  <c r="D50" i="12"/>
  <c r="G50" i="12" s="1"/>
  <c r="D51" i="12"/>
  <c r="G51" i="12" s="1"/>
  <c r="D52" i="12"/>
  <c r="G52" i="12" s="1"/>
  <c r="D53" i="12"/>
  <c r="G53" i="12" s="1"/>
  <c r="D54" i="12"/>
  <c r="G54" i="12"/>
  <c r="D55" i="12"/>
  <c r="G55" i="12" s="1"/>
  <c r="D56" i="12"/>
  <c r="G56" i="12" s="1"/>
  <c r="D57" i="12"/>
  <c r="G57" i="12" s="1"/>
  <c r="D58" i="12"/>
  <c r="G58" i="12" s="1"/>
  <c r="D59" i="12"/>
  <c r="G59" i="12" s="1"/>
  <c r="D60" i="12"/>
  <c r="G60" i="12" s="1"/>
  <c r="D61" i="12"/>
  <c r="G61" i="12" s="1"/>
  <c r="D62" i="12"/>
  <c r="G62" i="12" s="1"/>
  <c r="D63" i="12"/>
  <c r="G63" i="12" s="1"/>
  <c r="D64" i="12"/>
  <c r="G64" i="12" s="1"/>
  <c r="D65" i="12"/>
  <c r="G65" i="12" s="1"/>
  <c r="D66" i="12"/>
  <c r="G66" i="12" s="1"/>
  <c r="D67" i="12"/>
  <c r="G67" i="12" s="1"/>
  <c r="D68" i="12"/>
  <c r="G68" i="12" s="1"/>
  <c r="D69" i="12"/>
  <c r="G69" i="12" s="1"/>
  <c r="D70" i="12"/>
  <c r="G70" i="12" s="1"/>
  <c r="D71" i="12"/>
  <c r="G71" i="12" s="1"/>
  <c r="D72" i="12"/>
  <c r="G72" i="12" s="1"/>
  <c r="D73" i="12"/>
  <c r="G73" i="12" s="1"/>
  <c r="D74" i="12"/>
  <c r="G74" i="12" s="1"/>
  <c r="D75" i="12"/>
  <c r="G75" i="12" s="1"/>
  <c r="D76" i="12"/>
  <c r="G76" i="12" s="1"/>
  <c r="D77" i="12"/>
  <c r="G77" i="12" s="1"/>
  <c r="D78" i="12"/>
  <c r="G78" i="12" s="1"/>
  <c r="D79" i="12"/>
  <c r="G79" i="12" s="1"/>
  <c r="D80" i="12"/>
  <c r="G80" i="12" s="1"/>
  <c r="D81" i="12"/>
  <c r="G81" i="12" s="1"/>
  <c r="D82" i="12"/>
  <c r="G82" i="12" s="1"/>
  <c r="D83" i="12"/>
  <c r="G83" i="12" s="1"/>
  <c r="D84" i="12"/>
  <c r="G84" i="12"/>
  <c r="D85" i="12"/>
  <c r="G85" i="12" s="1"/>
  <c r="D86" i="12"/>
  <c r="G86" i="12" s="1"/>
  <c r="D87" i="12"/>
  <c r="G87" i="12" s="1"/>
  <c r="D88" i="12"/>
  <c r="G88" i="12" s="1"/>
  <c r="D89" i="12"/>
  <c r="G89" i="12" s="1"/>
  <c r="D90" i="12"/>
  <c r="G90" i="12" s="1"/>
  <c r="D91" i="12"/>
  <c r="G91" i="12" s="1"/>
  <c r="D92" i="12"/>
  <c r="G92" i="12" s="1"/>
  <c r="D93" i="12"/>
  <c r="G93" i="12" s="1"/>
  <c r="D94" i="12"/>
  <c r="G94" i="12" s="1"/>
  <c r="D95" i="12"/>
  <c r="G95" i="12" s="1"/>
  <c r="D96" i="12"/>
  <c r="G96" i="12" s="1"/>
  <c r="D97" i="12"/>
  <c r="G97" i="12" s="1"/>
  <c r="D98" i="12"/>
  <c r="G98" i="12" s="1"/>
  <c r="D99" i="12"/>
  <c r="G99" i="12" s="1"/>
  <c r="D100" i="12"/>
  <c r="G100" i="12" s="1"/>
  <c r="D101" i="12"/>
  <c r="G101" i="12" s="1"/>
  <c r="D102" i="12"/>
  <c r="G102" i="12" s="1"/>
  <c r="D103" i="12"/>
  <c r="G103" i="12" s="1"/>
  <c r="D104" i="12"/>
  <c r="G104" i="12"/>
  <c r="D105" i="12"/>
  <c r="G105" i="12" s="1"/>
  <c r="D106" i="12"/>
  <c r="G106" i="12" s="1"/>
  <c r="D107" i="12"/>
  <c r="G107" i="12" s="1"/>
  <c r="D108" i="12"/>
  <c r="G108" i="12" s="1"/>
  <c r="D109" i="12"/>
  <c r="G109" i="12" s="1"/>
  <c r="D110" i="12"/>
  <c r="G110" i="12" s="1"/>
  <c r="D111" i="12"/>
  <c r="G111" i="12" s="1"/>
  <c r="D112" i="12"/>
  <c r="G112" i="12" s="1"/>
  <c r="D113" i="12"/>
  <c r="G113" i="12" s="1"/>
  <c r="D114" i="12"/>
  <c r="G114" i="12" s="1"/>
  <c r="D115" i="12"/>
  <c r="G115" i="12" s="1"/>
  <c r="D116" i="12"/>
  <c r="G116" i="12" s="1"/>
  <c r="D117" i="12"/>
  <c r="G117" i="12" s="1"/>
  <c r="D118" i="12"/>
  <c r="G118" i="12" s="1"/>
  <c r="D119" i="12"/>
  <c r="G119" i="12" s="1"/>
  <c r="D120" i="12"/>
  <c r="G120" i="12" s="1"/>
  <c r="D121" i="12"/>
  <c r="G121" i="12" s="1"/>
  <c r="D122" i="12"/>
  <c r="G122" i="12" s="1"/>
  <c r="D123" i="12"/>
  <c r="G123" i="12" s="1"/>
  <c r="D124" i="12"/>
  <c r="G124" i="12" s="1"/>
  <c r="D125" i="12"/>
  <c r="G125" i="12" s="1"/>
  <c r="D126" i="12"/>
  <c r="G126" i="12" s="1"/>
  <c r="D127" i="12"/>
  <c r="G127" i="12" s="1"/>
  <c r="D128" i="12"/>
  <c r="G128" i="12" s="1"/>
  <c r="D129" i="12"/>
  <c r="G129" i="12" s="1"/>
  <c r="D130" i="12"/>
  <c r="G130" i="12" s="1"/>
  <c r="D131" i="12"/>
  <c r="G131" i="12" s="1"/>
  <c r="D132" i="12"/>
  <c r="G132" i="12"/>
  <c r="D133" i="12"/>
  <c r="G133" i="12"/>
  <c r="D134" i="12"/>
  <c r="G134" i="12"/>
  <c r="D135" i="12"/>
  <c r="D136" i="12"/>
  <c r="G136" i="12" s="1"/>
  <c r="D137" i="12"/>
  <c r="G137" i="12" s="1"/>
  <c r="D138" i="12"/>
  <c r="G138" i="12" s="1"/>
  <c r="D139" i="12"/>
  <c r="G139" i="12" s="1"/>
  <c r="D140" i="12"/>
  <c r="G140" i="12" s="1"/>
  <c r="D141" i="12"/>
  <c r="D142" i="12"/>
  <c r="G142" i="12" s="1"/>
  <c r="D143" i="12"/>
  <c r="G143" i="12" s="1"/>
  <c r="D144" i="12"/>
  <c r="G144" i="12" s="1"/>
  <c r="D145" i="12"/>
  <c r="D146" i="12"/>
  <c r="G146" i="12" s="1"/>
  <c r="D147" i="12"/>
  <c r="G147" i="12" s="1"/>
  <c r="D148" i="12"/>
  <c r="G148" i="12" s="1"/>
  <c r="D149" i="12"/>
  <c r="D150" i="12"/>
  <c r="G150" i="12"/>
  <c r="D151" i="12"/>
  <c r="D152" i="12"/>
  <c r="G152" i="12" s="1"/>
  <c r="D153" i="12"/>
  <c r="G153" i="12" s="1"/>
  <c r="D154" i="12"/>
  <c r="G154" i="12" s="1"/>
  <c r="D155" i="12"/>
  <c r="D156" i="12"/>
  <c r="G156" i="12" s="1"/>
  <c r="D157" i="12"/>
  <c r="G157" i="12" s="1"/>
  <c r="D158" i="12"/>
  <c r="G158" i="12" s="1"/>
  <c r="D159" i="12"/>
  <c r="D160" i="12"/>
  <c r="G160" i="12" s="1"/>
  <c r="D161" i="12"/>
  <c r="G161" i="12" s="1"/>
  <c r="D162" i="12"/>
  <c r="G162" i="12" s="1"/>
  <c r="D163" i="12"/>
  <c r="D164" i="12"/>
  <c r="G164" i="12" s="1"/>
  <c r="D165" i="12"/>
  <c r="G165" i="12" s="1"/>
  <c r="D166" i="12"/>
  <c r="G166" i="12"/>
  <c r="D167" i="12"/>
  <c r="D168" i="12"/>
  <c r="G168" i="12" s="1"/>
  <c r="D169" i="12"/>
  <c r="G169" i="12" s="1"/>
  <c r="D170" i="12"/>
  <c r="G170" i="12" s="1"/>
  <c r="D171" i="12"/>
  <c r="D172" i="12"/>
  <c r="G172" i="12" s="1"/>
  <c r="D173" i="12"/>
  <c r="G173" i="12" s="1"/>
  <c r="D174" i="12"/>
  <c r="G174" i="12"/>
  <c r="D175" i="12"/>
  <c r="D176" i="12"/>
  <c r="G176" i="12" s="1"/>
  <c r="D177" i="12"/>
  <c r="G177" i="12" s="1"/>
  <c r="D178" i="12"/>
  <c r="G178" i="12" s="1"/>
  <c r="D179" i="12"/>
  <c r="D180" i="12"/>
  <c r="G180" i="12" s="1"/>
  <c r="D181" i="12"/>
  <c r="G181" i="12" s="1"/>
  <c r="D182" i="12"/>
  <c r="G182" i="12"/>
  <c r="D183" i="12"/>
  <c r="D184" i="12"/>
  <c r="G184" i="12" s="1"/>
  <c r="D185" i="12"/>
  <c r="G185" i="12" s="1"/>
  <c r="D186" i="12"/>
  <c r="G186" i="12" s="1"/>
  <c r="D187" i="12"/>
  <c r="D188" i="12"/>
  <c r="G188" i="12" s="1"/>
  <c r="D189" i="12"/>
  <c r="G189" i="12" s="1"/>
  <c r="D190" i="12"/>
  <c r="G190" i="12"/>
  <c r="D191" i="12"/>
  <c r="D192" i="12"/>
  <c r="G192" i="12" s="1"/>
  <c r="D193" i="12"/>
  <c r="G193" i="12" s="1"/>
  <c r="D194" i="12"/>
  <c r="G194" i="12" s="1"/>
  <c r="D195" i="12"/>
  <c r="D196" i="12"/>
  <c r="G196" i="12" s="1"/>
  <c r="D197" i="12"/>
  <c r="G197" i="12" s="1"/>
  <c r="D198" i="12"/>
  <c r="G198" i="12"/>
  <c r="D199" i="12"/>
  <c r="D200" i="12"/>
  <c r="G200" i="12" s="1"/>
  <c r="D201" i="12"/>
  <c r="G201" i="12" s="1"/>
  <c r="D202" i="12"/>
  <c r="G202" i="12" s="1"/>
  <c r="D203" i="12"/>
  <c r="D204" i="12"/>
  <c r="G204" i="12" s="1"/>
  <c r="D205" i="12"/>
  <c r="G205" i="12" s="1"/>
  <c r="D206" i="12"/>
  <c r="G206" i="12"/>
  <c r="D207" i="12"/>
  <c r="G207" i="12" s="1"/>
  <c r="D208" i="12"/>
  <c r="G208" i="12" s="1"/>
  <c r="D209" i="12"/>
  <c r="G209" i="12" s="1"/>
  <c r="D210" i="12"/>
  <c r="G210" i="12" s="1"/>
  <c r="D211" i="12"/>
  <c r="G211" i="12" s="1"/>
  <c r="D212" i="12"/>
  <c r="G212" i="12" s="1"/>
  <c r="D213" i="12"/>
  <c r="G213" i="12" s="1"/>
  <c r="D214" i="12"/>
  <c r="G214" i="12" s="1"/>
  <c r="D215" i="12"/>
  <c r="G215" i="12" s="1"/>
  <c r="D216" i="12"/>
  <c r="G216" i="12" s="1"/>
  <c r="D217" i="12"/>
  <c r="G217" i="12" s="1"/>
  <c r="D218" i="12"/>
  <c r="G218" i="12" s="1"/>
  <c r="D219" i="12"/>
  <c r="G219" i="12" s="1"/>
  <c r="D220" i="12"/>
  <c r="D221" i="12"/>
  <c r="G221" i="12" s="1"/>
  <c r="D222" i="12"/>
  <c r="G222" i="12" s="1"/>
  <c r="D223" i="12"/>
  <c r="G223" i="12" s="1"/>
  <c r="D224" i="12"/>
  <c r="D225" i="12"/>
  <c r="G225" i="12" s="1"/>
  <c r="D226" i="12"/>
  <c r="G226" i="12" s="1"/>
  <c r="D227" i="12"/>
  <c r="G227" i="12" s="1"/>
  <c r="D228" i="12"/>
  <c r="D229" i="12"/>
  <c r="G229" i="12" s="1"/>
  <c r="D230" i="12"/>
  <c r="G230" i="12" s="1"/>
  <c r="D231" i="12"/>
  <c r="G231" i="12" s="1"/>
  <c r="D232" i="12"/>
  <c r="D233" i="12"/>
  <c r="G233" i="12" s="1"/>
  <c r="D234" i="12"/>
  <c r="G234" i="12" s="1"/>
  <c r="D235" i="12"/>
  <c r="G235" i="12" s="1"/>
  <c r="D236" i="12"/>
  <c r="D237" i="12"/>
  <c r="G237" i="12" s="1"/>
  <c r="D238" i="12"/>
  <c r="G238" i="12" s="1"/>
  <c r="D239" i="12"/>
  <c r="G239" i="12" s="1"/>
  <c r="D240" i="12"/>
  <c r="D241" i="12"/>
  <c r="G241" i="12" s="1"/>
  <c r="D242" i="12"/>
  <c r="G242" i="12" s="1"/>
  <c r="D243" i="12"/>
  <c r="G243" i="12" s="1"/>
  <c r="D244" i="12"/>
  <c r="D245" i="12"/>
  <c r="G245" i="12" s="1"/>
  <c r="D246" i="12"/>
  <c r="G246" i="12" s="1"/>
  <c r="D247" i="12"/>
  <c r="G247" i="12" s="1"/>
  <c r="D248" i="12"/>
  <c r="D249" i="12"/>
  <c r="G249" i="12" s="1"/>
  <c r="D250" i="12"/>
  <c r="G250" i="12" s="1"/>
  <c r="D251" i="12"/>
  <c r="G251" i="12" s="1"/>
  <c r="D252" i="12"/>
  <c r="D253" i="12"/>
  <c r="G253" i="12" s="1"/>
  <c r="D254" i="12"/>
  <c r="G254" i="12" s="1"/>
  <c r="D255" i="12"/>
  <c r="G255" i="12" s="1"/>
  <c r="D256" i="12"/>
  <c r="D257" i="12"/>
  <c r="G257" i="12" s="1"/>
  <c r="D258" i="12"/>
  <c r="G258" i="12" s="1"/>
  <c r="D259" i="12"/>
  <c r="G259" i="12" s="1"/>
  <c r="D260" i="12"/>
  <c r="G260" i="12"/>
  <c r="D261" i="12"/>
  <c r="G261" i="12"/>
  <c r="D262" i="12"/>
  <c r="G262" i="12"/>
  <c r="D263" i="12"/>
  <c r="G263" i="12" s="1"/>
  <c r="D264" i="12"/>
  <c r="G264" i="12" s="1"/>
  <c r="D265" i="12"/>
  <c r="G265" i="12" s="1"/>
  <c r="D266" i="12"/>
  <c r="G266" i="12" s="1"/>
  <c r="D267" i="12"/>
  <c r="G267" i="12" s="1"/>
  <c r="D268" i="12"/>
  <c r="G268" i="12" s="1"/>
  <c r="D269" i="12"/>
  <c r="G269" i="12" s="1"/>
  <c r="D270" i="12"/>
  <c r="G270" i="12" s="1"/>
  <c r="D271" i="12"/>
  <c r="G271" i="12" s="1"/>
  <c r="D272" i="12"/>
  <c r="G272" i="12" s="1"/>
  <c r="D273" i="12"/>
  <c r="G273" i="12" s="1"/>
  <c r="D274" i="12"/>
  <c r="G274" i="12" s="1"/>
  <c r="D275" i="12"/>
  <c r="G275" i="12" s="1"/>
  <c r="D276" i="12"/>
  <c r="G276" i="12" s="1"/>
  <c r="D277" i="12"/>
  <c r="G277" i="12" s="1"/>
  <c r="D278" i="12"/>
  <c r="G278" i="12" s="1"/>
  <c r="D279" i="12"/>
  <c r="G279" i="12" s="1"/>
  <c r="D280" i="12"/>
  <c r="G280" i="12" s="1"/>
  <c r="D281" i="12"/>
  <c r="G281" i="12" s="1"/>
  <c r="D282" i="12"/>
  <c r="G282" i="12" s="1"/>
  <c r="D283" i="12"/>
  <c r="G283" i="12" s="1"/>
  <c r="D284" i="12"/>
  <c r="G284" i="12"/>
  <c r="D285" i="12"/>
  <c r="G285" i="12" s="1"/>
  <c r="D286" i="12"/>
  <c r="G286" i="12"/>
  <c r="D287" i="12"/>
  <c r="G287" i="12" s="1"/>
  <c r="D288" i="12"/>
  <c r="G288" i="12" s="1"/>
  <c r="D289" i="12"/>
  <c r="G289" i="12" s="1"/>
  <c r="D290" i="12"/>
  <c r="G290" i="12" s="1"/>
  <c r="D291" i="12"/>
  <c r="G291" i="12" s="1"/>
  <c r="D292" i="12"/>
  <c r="G292" i="12" s="1"/>
  <c r="D293" i="12"/>
  <c r="G293" i="12" s="1"/>
  <c r="D294" i="12"/>
  <c r="G294" i="12" s="1"/>
  <c r="D295" i="12"/>
  <c r="G295" i="12" s="1"/>
  <c r="D296" i="12"/>
  <c r="G296" i="12" s="1"/>
  <c r="D297" i="12"/>
  <c r="G297" i="12" s="1"/>
  <c r="D298" i="12"/>
  <c r="G298" i="12" s="1"/>
  <c r="D299" i="12"/>
  <c r="G299" i="12" s="1"/>
  <c r="D300" i="12"/>
  <c r="G300" i="12" s="1"/>
  <c r="D301" i="12"/>
  <c r="G301" i="12" s="1"/>
  <c r="D2" i="12"/>
  <c r="G2" i="12" s="1"/>
  <c r="B79" i="2"/>
  <c r="C79" i="2"/>
  <c r="D79" i="2"/>
  <c r="E79" i="2"/>
  <c r="F79" i="2"/>
  <c r="G79" i="2"/>
  <c r="H79" i="2"/>
  <c r="I79" i="2"/>
  <c r="J79" i="2"/>
  <c r="K79" i="2"/>
  <c r="E3" i="5"/>
  <c r="G4" i="5" s="1"/>
  <c r="G7" i="5" s="1"/>
  <c r="H15" i="2"/>
  <c r="E69" i="2" s="1"/>
  <c r="F68" i="2"/>
  <c r="E68" i="2"/>
  <c r="D68" i="2"/>
  <c r="C68" i="2"/>
  <c r="F66" i="2"/>
  <c r="E66" i="2"/>
  <c r="D66" i="2"/>
  <c r="C66" i="2"/>
  <c r="F64" i="2"/>
  <c r="F65" i="2" s="1"/>
  <c r="E64" i="2"/>
  <c r="D64" i="2"/>
  <c r="D65" i="2" s="1"/>
  <c r="C64" i="2"/>
  <c r="F62" i="2"/>
  <c r="E62" i="2"/>
  <c r="D62" i="2"/>
  <c r="C62" i="2"/>
  <c r="F60" i="2"/>
  <c r="F61" i="2" s="1"/>
  <c r="E60" i="2"/>
  <c r="D60" i="2"/>
  <c r="D61" i="2" s="1"/>
  <c r="C60" i="2"/>
  <c r="F58" i="2"/>
  <c r="E58" i="2"/>
  <c r="D58" i="2"/>
  <c r="C58" i="2"/>
  <c r="F56" i="2"/>
  <c r="F57" i="2" s="1"/>
  <c r="E56" i="2"/>
  <c r="D56" i="2"/>
  <c r="D57" i="2" s="1"/>
  <c r="C56" i="2"/>
  <c r="C69" i="2"/>
  <c r="F67" i="2"/>
  <c r="E67" i="2"/>
  <c r="D67" i="2"/>
  <c r="C67" i="2"/>
  <c r="E65" i="2"/>
  <c r="C65" i="2"/>
  <c r="F63" i="2"/>
  <c r="E63" i="2"/>
  <c r="D63" i="2"/>
  <c r="C63" i="2"/>
  <c r="E61" i="2"/>
  <c r="C61" i="2"/>
  <c r="F59" i="2"/>
  <c r="E59" i="2"/>
  <c r="D59" i="2"/>
  <c r="C59" i="2"/>
  <c r="E57" i="2"/>
  <c r="C57" i="2"/>
  <c r="W2" i="9"/>
  <c r="U50" i="9" s="1"/>
  <c r="R2" i="9"/>
  <c r="P49" i="9" s="1"/>
  <c r="M2" i="9"/>
  <c r="K8" i="9" s="1"/>
  <c r="H2" i="9"/>
  <c r="F10" i="9" s="1"/>
  <c r="D5" i="4"/>
  <c r="E2" i="5"/>
  <c r="G256" i="12" l="1"/>
  <c r="G252" i="12"/>
  <c r="G248" i="12"/>
  <c r="G244" i="12"/>
  <c r="G240" i="12"/>
  <c r="G236" i="12"/>
  <c r="G232" i="12"/>
  <c r="G228" i="12"/>
  <c r="G224" i="12"/>
  <c r="G220" i="12"/>
  <c r="G203" i="12"/>
  <c r="G199" i="12"/>
  <c r="G195" i="12"/>
  <c r="G191" i="12"/>
  <c r="G187" i="12"/>
  <c r="G183" i="12"/>
  <c r="G179" i="12"/>
  <c r="G175" i="12"/>
  <c r="G171" i="12"/>
  <c r="G167" i="12"/>
  <c r="G163" i="12"/>
  <c r="G159" i="12"/>
  <c r="G155" i="12"/>
  <c r="G151" i="12"/>
  <c r="G135" i="12"/>
  <c r="G149" i="12"/>
  <c r="G145" i="12"/>
  <c r="G141" i="12"/>
  <c r="G23" i="12"/>
  <c r="G19" i="12"/>
  <c r="G15" i="12"/>
  <c r="G11" i="12"/>
  <c r="G7" i="12"/>
  <c r="G3" i="12"/>
  <c r="I3" i="5"/>
  <c r="G3" i="5"/>
  <c r="G6" i="5" s="1"/>
  <c r="D10" i="5" s="1"/>
  <c r="F69" i="2"/>
  <c r="D69" i="2"/>
  <c r="B260" i="12"/>
  <c r="B19" i="12"/>
  <c r="B244" i="9"/>
  <c r="B90" i="12"/>
  <c r="B205" i="12"/>
  <c r="B82" i="12"/>
  <c r="B236" i="12"/>
  <c r="B15" i="12"/>
  <c r="B88" i="12"/>
  <c r="B268" i="12"/>
  <c r="B112" i="12"/>
  <c r="B26" i="12"/>
  <c r="B93" i="12"/>
  <c r="B87" i="12"/>
  <c r="B289" i="12"/>
  <c r="B63" i="12"/>
  <c r="B40" i="12"/>
  <c r="B216" i="12"/>
  <c r="B162" i="12"/>
  <c r="B48" i="12"/>
  <c r="B300" i="9"/>
  <c r="B264" i="9"/>
  <c r="B260" i="9"/>
  <c r="B218" i="9"/>
  <c r="B186" i="9"/>
  <c r="K2" i="9"/>
  <c r="U2" i="9"/>
  <c r="F3" i="9"/>
  <c r="P3" i="9"/>
  <c r="K4" i="9"/>
  <c r="U4" i="9"/>
  <c r="F5" i="9"/>
  <c r="P5" i="9"/>
  <c r="K6" i="9"/>
  <c r="U6" i="9"/>
  <c r="F7" i="9"/>
  <c r="P7" i="9"/>
  <c r="U8" i="9"/>
  <c r="F9" i="9"/>
  <c r="P11" i="9"/>
  <c r="P13" i="9"/>
  <c r="P15" i="9"/>
  <c r="P17" i="9"/>
  <c r="P19" i="9"/>
  <c r="P21" i="9"/>
  <c r="U26" i="9"/>
  <c r="P29" i="9"/>
  <c r="U34" i="9"/>
  <c r="P37" i="9"/>
  <c r="U42" i="9"/>
  <c r="P45" i="9"/>
  <c r="K21" i="9"/>
  <c r="K20" i="9"/>
  <c r="K19" i="9"/>
  <c r="K18" i="9"/>
  <c r="K17" i="9"/>
  <c r="K16" i="9"/>
  <c r="K15" i="9"/>
  <c r="K14" i="9"/>
  <c r="K13" i="9"/>
  <c r="K12" i="9"/>
  <c r="K11" i="9"/>
  <c r="U101" i="9"/>
  <c r="U99" i="9"/>
  <c r="U97" i="9"/>
  <c r="U95" i="9"/>
  <c r="U93" i="9"/>
  <c r="U91" i="9"/>
  <c r="U89" i="9"/>
  <c r="U87" i="9"/>
  <c r="U85" i="9"/>
  <c r="U83" i="9"/>
  <c r="U81" i="9"/>
  <c r="U79" i="9"/>
  <c r="U77" i="9"/>
  <c r="U75" i="9"/>
  <c r="U73" i="9"/>
  <c r="U71" i="9"/>
  <c r="U69" i="9"/>
  <c r="U67" i="9"/>
  <c r="U65" i="9"/>
  <c r="U63" i="9"/>
  <c r="U61" i="9"/>
  <c r="U59" i="9"/>
  <c r="U57" i="9"/>
  <c r="U55" i="9"/>
  <c r="U53" i="9"/>
  <c r="U51" i="9"/>
  <c r="U47" i="9"/>
  <c r="U43" i="9"/>
  <c r="U39" i="9"/>
  <c r="U35" i="9"/>
  <c r="U31" i="9"/>
  <c r="U27" i="9"/>
  <c r="U23" i="9"/>
  <c r="U100" i="9"/>
  <c r="U98" i="9"/>
  <c r="U96" i="9"/>
  <c r="U94" i="9"/>
  <c r="U92" i="9"/>
  <c r="U90" i="9"/>
  <c r="U88" i="9"/>
  <c r="U86" i="9"/>
  <c r="U84" i="9"/>
  <c r="U82" i="9"/>
  <c r="U80" i="9"/>
  <c r="U78" i="9"/>
  <c r="U76" i="9"/>
  <c r="U74" i="9"/>
  <c r="U72" i="9"/>
  <c r="U70" i="9"/>
  <c r="U68" i="9"/>
  <c r="U66" i="9"/>
  <c r="U64" i="9"/>
  <c r="U62" i="9"/>
  <c r="U60" i="9"/>
  <c r="U58" i="9"/>
  <c r="U56" i="9"/>
  <c r="U54" i="9"/>
  <c r="U52" i="9"/>
  <c r="U49" i="9"/>
  <c r="U45" i="9"/>
  <c r="U41" i="9"/>
  <c r="U37" i="9"/>
  <c r="U33" i="9"/>
  <c r="U29" i="9"/>
  <c r="U25" i="9"/>
  <c r="U21" i="9"/>
  <c r="U20" i="9"/>
  <c r="U19" i="9"/>
  <c r="U18" i="9"/>
  <c r="U17" i="9"/>
  <c r="U16" i="9"/>
  <c r="U15" i="9"/>
  <c r="U14" i="9"/>
  <c r="U13" i="9"/>
  <c r="U12" i="9"/>
  <c r="U11" i="9"/>
  <c r="K9" i="9"/>
  <c r="K10" i="9"/>
  <c r="U24" i="9"/>
  <c r="P27" i="9"/>
  <c r="U32" i="9"/>
  <c r="P35" i="9"/>
  <c r="U40" i="9"/>
  <c r="P43" i="9"/>
  <c r="U48" i="9"/>
  <c r="P51" i="9"/>
  <c r="F2" i="9"/>
  <c r="P2" i="9"/>
  <c r="K3" i="9"/>
  <c r="U3" i="9"/>
  <c r="F4" i="9"/>
  <c r="P4" i="9"/>
  <c r="K5" i="9"/>
  <c r="U5" i="9"/>
  <c r="F6" i="9"/>
  <c r="P6" i="9"/>
  <c r="K7" i="9"/>
  <c r="U7" i="9"/>
  <c r="F8" i="9"/>
  <c r="P8" i="9"/>
  <c r="P9" i="9"/>
  <c r="U10" i="9"/>
  <c r="P12" i="9"/>
  <c r="P14" i="9"/>
  <c r="P16" i="9"/>
  <c r="P18" i="9"/>
  <c r="P20" i="9"/>
  <c r="U22" i="9"/>
  <c r="P25" i="9"/>
  <c r="U30" i="9"/>
  <c r="P33" i="9"/>
  <c r="U38" i="9"/>
  <c r="P41" i="9"/>
  <c r="U46" i="9"/>
  <c r="P50" i="9"/>
  <c r="P46" i="9"/>
  <c r="P42" i="9"/>
  <c r="P38" i="9"/>
  <c r="P34" i="9"/>
  <c r="P30" i="9"/>
  <c r="P26" i="9"/>
  <c r="P22" i="9"/>
  <c r="P10" i="9"/>
  <c r="P48" i="9"/>
  <c r="P44" i="9"/>
  <c r="P40" i="9"/>
  <c r="P36" i="9"/>
  <c r="P32" i="9"/>
  <c r="P28" i="9"/>
  <c r="P24" i="9"/>
  <c r="U9" i="9"/>
  <c r="F11" i="9"/>
  <c r="P23" i="9"/>
  <c r="U28" i="9"/>
  <c r="P31" i="9"/>
  <c r="U36" i="9"/>
  <c r="P39" i="9"/>
  <c r="U44" i="9"/>
  <c r="P47" i="9"/>
  <c r="B138" i="12"/>
  <c r="Q2" i="3"/>
  <c r="R2" i="3"/>
  <c r="S2" i="3"/>
  <c r="T2" i="3"/>
  <c r="U2" i="3"/>
  <c r="V2" i="3"/>
  <c r="W2" i="3"/>
  <c r="X2" i="3"/>
  <c r="Q3" i="3"/>
  <c r="R3" i="3"/>
  <c r="S3" i="3"/>
  <c r="T3" i="3"/>
  <c r="U3" i="3"/>
  <c r="V3" i="3"/>
  <c r="W3" i="3"/>
  <c r="X3" i="3"/>
  <c r="Q4" i="3"/>
  <c r="R4" i="3"/>
  <c r="S4" i="3"/>
  <c r="T4" i="3"/>
  <c r="U4" i="3"/>
  <c r="V4" i="3"/>
  <c r="W4" i="3"/>
  <c r="X4" i="3"/>
  <c r="Q5" i="3"/>
  <c r="R5" i="3"/>
  <c r="S5" i="3"/>
  <c r="T5" i="3"/>
  <c r="U5" i="3"/>
  <c r="V5" i="3"/>
  <c r="W5" i="3"/>
  <c r="X5" i="3"/>
  <c r="Q6" i="3"/>
  <c r="R6" i="3"/>
  <c r="S6" i="3"/>
  <c r="T6" i="3"/>
  <c r="U6" i="3"/>
  <c r="V6" i="3"/>
  <c r="W6" i="3"/>
  <c r="X6" i="3"/>
  <c r="Q7" i="3"/>
  <c r="R7" i="3"/>
  <c r="S7" i="3"/>
  <c r="T7" i="3"/>
  <c r="U7" i="3"/>
  <c r="V7" i="3"/>
  <c r="W7" i="3"/>
  <c r="X7" i="3"/>
  <c r="Q8" i="3"/>
  <c r="R8" i="3"/>
  <c r="S8" i="3"/>
  <c r="T8" i="3"/>
  <c r="U8" i="3"/>
  <c r="V8" i="3"/>
  <c r="W8" i="3"/>
  <c r="X8" i="3"/>
  <c r="Q9" i="3"/>
  <c r="R9" i="3"/>
  <c r="S9" i="3"/>
  <c r="T9" i="3"/>
  <c r="U9" i="3"/>
  <c r="V9" i="3"/>
  <c r="W9" i="3"/>
  <c r="X9" i="3"/>
  <c r="Q10" i="3"/>
  <c r="R10" i="3"/>
  <c r="S10" i="3"/>
  <c r="T10" i="3"/>
  <c r="U10" i="3"/>
  <c r="V10" i="3"/>
  <c r="W10" i="3"/>
  <c r="X10" i="3"/>
  <c r="Q11" i="3"/>
  <c r="R11" i="3"/>
  <c r="S11" i="3"/>
  <c r="T11" i="3"/>
  <c r="U11" i="3"/>
  <c r="V11" i="3"/>
  <c r="W11" i="3"/>
  <c r="X11" i="3"/>
  <c r="Q12" i="3"/>
  <c r="R12" i="3"/>
  <c r="S12" i="3"/>
  <c r="T12" i="3"/>
  <c r="U12" i="3"/>
  <c r="V12" i="3"/>
  <c r="W12" i="3"/>
  <c r="X12" i="3"/>
  <c r="Q13" i="3"/>
  <c r="R13" i="3"/>
  <c r="S13" i="3"/>
  <c r="T13" i="3"/>
  <c r="U13" i="3"/>
  <c r="V13" i="3"/>
  <c r="W13" i="3"/>
  <c r="X13" i="3"/>
  <c r="Q14" i="3"/>
  <c r="R14" i="3"/>
  <c r="S14" i="3"/>
  <c r="T14" i="3"/>
  <c r="U14" i="3"/>
  <c r="V14" i="3"/>
  <c r="W14" i="3"/>
  <c r="X14" i="3"/>
  <c r="Q15" i="3"/>
  <c r="R15" i="3"/>
  <c r="S15" i="3"/>
  <c r="T15" i="3"/>
  <c r="U15" i="3"/>
  <c r="V15" i="3"/>
  <c r="W15" i="3"/>
  <c r="X15" i="3"/>
  <c r="Q16" i="3"/>
  <c r="R16" i="3"/>
  <c r="S16" i="3"/>
  <c r="T16" i="3"/>
  <c r="U16" i="3"/>
  <c r="V16" i="3"/>
  <c r="W16" i="3"/>
  <c r="X16" i="3"/>
  <c r="Q17" i="3"/>
  <c r="R17" i="3"/>
  <c r="S17" i="3"/>
  <c r="T17" i="3"/>
  <c r="U17" i="3"/>
  <c r="V17" i="3"/>
  <c r="W17" i="3"/>
  <c r="X17" i="3"/>
  <c r="Q18" i="3"/>
  <c r="R18" i="3"/>
  <c r="S18" i="3"/>
  <c r="T18" i="3"/>
  <c r="U18" i="3"/>
  <c r="V18" i="3"/>
  <c r="W18" i="3"/>
  <c r="X18" i="3"/>
  <c r="Q19" i="3"/>
  <c r="R19" i="3"/>
  <c r="S19" i="3"/>
  <c r="T19" i="3"/>
  <c r="U19" i="3"/>
  <c r="V19" i="3"/>
  <c r="W19" i="3"/>
  <c r="X19" i="3"/>
  <c r="Q20" i="3"/>
  <c r="R20" i="3"/>
  <c r="S20" i="3"/>
  <c r="T20" i="3"/>
  <c r="U20" i="3"/>
  <c r="V20" i="3"/>
  <c r="W20" i="3"/>
  <c r="X20" i="3"/>
  <c r="Q21" i="3"/>
  <c r="R21" i="3"/>
  <c r="S21" i="3"/>
  <c r="T21" i="3"/>
  <c r="U21" i="3"/>
  <c r="V21" i="3"/>
  <c r="W21" i="3"/>
  <c r="X21" i="3"/>
  <c r="Q22" i="3"/>
  <c r="R22" i="3"/>
  <c r="S22" i="3"/>
  <c r="T22" i="3"/>
  <c r="U22" i="3"/>
  <c r="V22" i="3"/>
  <c r="W22" i="3"/>
  <c r="X22" i="3"/>
  <c r="Q23" i="3"/>
  <c r="R23" i="3"/>
  <c r="S23" i="3"/>
  <c r="T23" i="3"/>
  <c r="U23" i="3"/>
  <c r="V23" i="3"/>
  <c r="W23" i="3"/>
  <c r="X23" i="3"/>
  <c r="Q24" i="3"/>
  <c r="R24" i="3"/>
  <c r="S24" i="3"/>
  <c r="T24" i="3"/>
  <c r="U24" i="3"/>
  <c r="V24" i="3"/>
  <c r="W24" i="3"/>
  <c r="X24" i="3"/>
  <c r="Q25" i="3"/>
  <c r="R25" i="3"/>
  <c r="S25" i="3"/>
  <c r="T25" i="3"/>
  <c r="U25" i="3"/>
  <c r="V25" i="3"/>
  <c r="W25" i="3"/>
  <c r="X25" i="3"/>
  <c r="Q26" i="3"/>
  <c r="R26" i="3"/>
  <c r="S26" i="3"/>
  <c r="T26" i="3"/>
  <c r="U26" i="3"/>
  <c r="V26" i="3"/>
  <c r="W26" i="3"/>
  <c r="X26" i="3"/>
  <c r="Q27" i="3"/>
  <c r="R27" i="3"/>
  <c r="S27" i="3"/>
  <c r="T27" i="3"/>
  <c r="U27" i="3"/>
  <c r="V27" i="3"/>
  <c r="W27" i="3"/>
  <c r="X27" i="3"/>
  <c r="Q28" i="3"/>
  <c r="R28" i="3"/>
  <c r="S28" i="3"/>
  <c r="T28" i="3"/>
  <c r="U28" i="3"/>
  <c r="V28" i="3"/>
  <c r="W28" i="3"/>
  <c r="X28" i="3"/>
  <c r="Q29" i="3"/>
  <c r="R29" i="3"/>
  <c r="S29" i="3"/>
  <c r="T29" i="3"/>
  <c r="U29" i="3"/>
  <c r="V29" i="3"/>
  <c r="W29" i="3"/>
  <c r="X29" i="3"/>
  <c r="Q30" i="3"/>
  <c r="R30" i="3"/>
  <c r="S30" i="3"/>
  <c r="T30" i="3"/>
  <c r="U30" i="3"/>
  <c r="V30" i="3"/>
  <c r="W30" i="3"/>
  <c r="X30" i="3"/>
  <c r="Q31" i="3"/>
  <c r="R31" i="3"/>
  <c r="S31" i="3"/>
  <c r="T31" i="3"/>
  <c r="U31" i="3"/>
  <c r="V31" i="3"/>
  <c r="W31" i="3"/>
  <c r="X31" i="3"/>
  <c r="Q32" i="3"/>
  <c r="R32" i="3"/>
  <c r="S32" i="3"/>
  <c r="T32" i="3"/>
  <c r="U32" i="3"/>
  <c r="V32" i="3"/>
  <c r="W32" i="3"/>
  <c r="X32" i="3"/>
  <c r="Q33" i="3"/>
  <c r="R33" i="3"/>
  <c r="S33" i="3"/>
  <c r="T33" i="3"/>
  <c r="U33" i="3"/>
  <c r="V33" i="3"/>
  <c r="W33" i="3"/>
  <c r="X33" i="3"/>
  <c r="Q34" i="3"/>
  <c r="R34" i="3"/>
  <c r="S34" i="3"/>
  <c r="T34" i="3"/>
  <c r="U34" i="3"/>
  <c r="V34" i="3"/>
  <c r="W34" i="3"/>
  <c r="X34" i="3"/>
  <c r="Q35" i="3"/>
  <c r="R35" i="3"/>
  <c r="S35" i="3"/>
  <c r="T35" i="3"/>
  <c r="U35" i="3"/>
  <c r="V35" i="3"/>
  <c r="W35" i="3"/>
  <c r="X35" i="3"/>
  <c r="Q36" i="3"/>
  <c r="R36" i="3"/>
  <c r="S36" i="3"/>
  <c r="T36" i="3"/>
  <c r="U36" i="3"/>
  <c r="V36" i="3"/>
  <c r="W36" i="3"/>
  <c r="X36" i="3"/>
  <c r="Q37" i="3"/>
  <c r="R37" i="3"/>
  <c r="S37" i="3"/>
  <c r="T37" i="3"/>
  <c r="U37" i="3"/>
  <c r="V37" i="3"/>
  <c r="W37" i="3"/>
  <c r="X37" i="3"/>
  <c r="Q38" i="3"/>
  <c r="R38" i="3"/>
  <c r="S38" i="3"/>
  <c r="T38" i="3"/>
  <c r="U38" i="3"/>
  <c r="V38" i="3"/>
  <c r="W38" i="3"/>
  <c r="X38" i="3"/>
  <c r="Q39" i="3"/>
  <c r="R39" i="3"/>
  <c r="S39" i="3"/>
  <c r="T39" i="3"/>
  <c r="U39" i="3"/>
  <c r="V39" i="3"/>
  <c r="W39" i="3"/>
  <c r="X39" i="3"/>
  <c r="Q40" i="3"/>
  <c r="R40" i="3"/>
  <c r="S40" i="3"/>
  <c r="T40" i="3"/>
  <c r="U40" i="3"/>
  <c r="V40" i="3"/>
  <c r="W40" i="3"/>
  <c r="X40" i="3"/>
  <c r="Q41" i="3"/>
  <c r="R41" i="3"/>
  <c r="S41" i="3"/>
  <c r="T41" i="3"/>
  <c r="U41" i="3"/>
  <c r="V41" i="3"/>
  <c r="W41" i="3"/>
  <c r="X41" i="3"/>
  <c r="Q42" i="3"/>
  <c r="R42" i="3"/>
  <c r="S42" i="3"/>
  <c r="T42" i="3"/>
  <c r="U42" i="3"/>
  <c r="V42" i="3"/>
  <c r="W42" i="3"/>
  <c r="X42" i="3"/>
  <c r="Q43" i="3"/>
  <c r="R43" i="3"/>
  <c r="S43" i="3"/>
  <c r="T43" i="3"/>
  <c r="U43" i="3"/>
  <c r="V43" i="3"/>
  <c r="W43" i="3"/>
  <c r="X43" i="3"/>
  <c r="Q44" i="3"/>
  <c r="R44" i="3"/>
  <c r="S44" i="3"/>
  <c r="T44" i="3"/>
  <c r="U44" i="3"/>
  <c r="V44" i="3"/>
  <c r="W44" i="3"/>
  <c r="X44" i="3"/>
  <c r="Q45" i="3"/>
  <c r="R45" i="3"/>
  <c r="S45" i="3"/>
  <c r="T45" i="3"/>
  <c r="U45" i="3"/>
  <c r="V45" i="3"/>
  <c r="W45" i="3"/>
  <c r="X45" i="3"/>
  <c r="Q46" i="3"/>
  <c r="R46" i="3"/>
  <c r="S46" i="3"/>
  <c r="T46" i="3"/>
  <c r="U46" i="3"/>
  <c r="V46" i="3"/>
  <c r="W46" i="3"/>
  <c r="X46" i="3"/>
  <c r="Q47" i="3"/>
  <c r="R47" i="3"/>
  <c r="S47" i="3"/>
  <c r="T47" i="3"/>
  <c r="U47" i="3"/>
  <c r="V47" i="3"/>
  <c r="W47" i="3"/>
  <c r="X47" i="3"/>
  <c r="Q48" i="3"/>
  <c r="R48" i="3"/>
  <c r="S48" i="3"/>
  <c r="T48" i="3"/>
  <c r="U48" i="3"/>
  <c r="V48" i="3"/>
  <c r="W48" i="3"/>
  <c r="X48" i="3"/>
  <c r="Q49" i="3"/>
  <c r="R49" i="3"/>
  <c r="S49" i="3"/>
  <c r="T49" i="3"/>
  <c r="U49" i="3"/>
  <c r="V49" i="3"/>
  <c r="W49" i="3"/>
  <c r="X49" i="3"/>
  <c r="Q50" i="3"/>
  <c r="R50" i="3"/>
  <c r="S50" i="3"/>
  <c r="T50" i="3"/>
  <c r="U50" i="3"/>
  <c r="V50" i="3"/>
  <c r="W50" i="3"/>
  <c r="X50" i="3"/>
  <c r="Q51" i="3"/>
  <c r="R51" i="3"/>
  <c r="S51" i="3"/>
  <c r="T51" i="3"/>
  <c r="U51" i="3"/>
  <c r="V51" i="3"/>
  <c r="W51" i="3"/>
  <c r="X51" i="3"/>
  <c r="Q52" i="3"/>
  <c r="R52" i="3"/>
  <c r="S52" i="3"/>
  <c r="T52" i="3"/>
  <c r="U52" i="3"/>
  <c r="V52" i="3"/>
  <c r="W52" i="3"/>
  <c r="X52" i="3"/>
  <c r="Q53" i="3"/>
  <c r="R53" i="3"/>
  <c r="S53" i="3"/>
  <c r="T53" i="3"/>
  <c r="U53" i="3"/>
  <c r="V53" i="3"/>
  <c r="W53" i="3"/>
  <c r="X53" i="3"/>
  <c r="Q54" i="3"/>
  <c r="R54" i="3"/>
  <c r="S54" i="3"/>
  <c r="T54" i="3"/>
  <c r="U54" i="3"/>
  <c r="V54" i="3"/>
  <c r="W54" i="3"/>
  <c r="X54" i="3"/>
  <c r="Q55" i="3"/>
  <c r="R55" i="3"/>
  <c r="S55" i="3"/>
  <c r="T55" i="3"/>
  <c r="U55" i="3"/>
  <c r="V55" i="3"/>
  <c r="W55" i="3"/>
  <c r="X55" i="3"/>
  <c r="Q56" i="3"/>
  <c r="R56" i="3"/>
  <c r="S56" i="3"/>
  <c r="T56" i="3"/>
  <c r="U56" i="3"/>
  <c r="V56" i="3"/>
  <c r="W56" i="3"/>
  <c r="X56" i="3"/>
  <c r="Q57" i="3"/>
  <c r="R57" i="3"/>
  <c r="S57" i="3"/>
  <c r="T57" i="3"/>
  <c r="U57" i="3"/>
  <c r="V57" i="3"/>
  <c r="W57" i="3"/>
  <c r="X57" i="3"/>
  <c r="Q58" i="3"/>
  <c r="R58" i="3"/>
  <c r="S58" i="3"/>
  <c r="T58" i="3"/>
  <c r="U58" i="3"/>
  <c r="V58" i="3"/>
  <c r="W58" i="3"/>
  <c r="X58" i="3"/>
  <c r="Q59" i="3"/>
  <c r="R59" i="3"/>
  <c r="S59" i="3"/>
  <c r="T59" i="3"/>
  <c r="U59" i="3"/>
  <c r="V59" i="3"/>
  <c r="W59" i="3"/>
  <c r="X59" i="3"/>
  <c r="Q60" i="3"/>
  <c r="R60" i="3"/>
  <c r="S60" i="3"/>
  <c r="T60" i="3"/>
  <c r="U60" i="3"/>
  <c r="V60" i="3"/>
  <c r="W60" i="3"/>
  <c r="X60" i="3"/>
  <c r="Q61" i="3"/>
  <c r="R61" i="3"/>
  <c r="S61" i="3"/>
  <c r="T61" i="3"/>
  <c r="U61" i="3"/>
  <c r="V61" i="3"/>
  <c r="W61" i="3"/>
  <c r="X61" i="3"/>
  <c r="Q62" i="3"/>
  <c r="R62" i="3"/>
  <c r="S62" i="3"/>
  <c r="T62" i="3"/>
  <c r="U62" i="3"/>
  <c r="V62" i="3"/>
  <c r="W62" i="3"/>
  <c r="X62" i="3"/>
  <c r="Q63" i="3"/>
  <c r="R63" i="3"/>
  <c r="S63" i="3"/>
  <c r="T63" i="3"/>
  <c r="U63" i="3"/>
  <c r="V63" i="3"/>
  <c r="W63" i="3"/>
  <c r="X63" i="3"/>
  <c r="Q64" i="3"/>
  <c r="R64" i="3"/>
  <c r="S64" i="3"/>
  <c r="T64" i="3"/>
  <c r="U64" i="3"/>
  <c r="V64" i="3"/>
  <c r="W64" i="3"/>
  <c r="X64" i="3"/>
  <c r="Q65" i="3"/>
  <c r="R65" i="3"/>
  <c r="S65" i="3"/>
  <c r="T65" i="3"/>
  <c r="U65" i="3"/>
  <c r="V65" i="3"/>
  <c r="W65" i="3"/>
  <c r="X65" i="3"/>
  <c r="Q66" i="3"/>
  <c r="R66" i="3"/>
  <c r="S66" i="3"/>
  <c r="T66" i="3"/>
  <c r="U66" i="3"/>
  <c r="V66" i="3"/>
  <c r="W66" i="3"/>
  <c r="X66" i="3"/>
  <c r="Q67" i="3"/>
  <c r="R67" i="3"/>
  <c r="S67" i="3"/>
  <c r="T67" i="3"/>
  <c r="U67" i="3"/>
  <c r="V67" i="3"/>
  <c r="W67" i="3"/>
  <c r="X67" i="3"/>
  <c r="Q68" i="3"/>
  <c r="R68" i="3"/>
  <c r="S68" i="3"/>
  <c r="T68" i="3"/>
  <c r="U68" i="3"/>
  <c r="V68" i="3"/>
  <c r="W68" i="3"/>
  <c r="X68" i="3"/>
  <c r="Q69" i="3"/>
  <c r="R69" i="3"/>
  <c r="S69" i="3"/>
  <c r="T69" i="3"/>
  <c r="U69" i="3"/>
  <c r="V69" i="3"/>
  <c r="W69" i="3"/>
  <c r="X69" i="3"/>
  <c r="Q70" i="3"/>
  <c r="R70" i="3"/>
  <c r="S70" i="3"/>
  <c r="T70" i="3"/>
  <c r="U70" i="3"/>
  <c r="V70" i="3"/>
  <c r="W70" i="3"/>
  <c r="X70" i="3"/>
  <c r="Q71" i="3"/>
  <c r="R71" i="3"/>
  <c r="S71" i="3"/>
  <c r="T71" i="3"/>
  <c r="U71" i="3"/>
  <c r="V71" i="3"/>
  <c r="W71" i="3"/>
  <c r="X71" i="3"/>
  <c r="Q72" i="3"/>
  <c r="R72" i="3"/>
  <c r="S72" i="3"/>
  <c r="T72" i="3"/>
  <c r="U72" i="3"/>
  <c r="V72" i="3"/>
  <c r="W72" i="3"/>
  <c r="X72" i="3"/>
  <c r="Q73" i="3"/>
  <c r="R73" i="3"/>
  <c r="S73" i="3"/>
  <c r="T73" i="3"/>
  <c r="U73" i="3"/>
  <c r="V73" i="3"/>
  <c r="W73" i="3"/>
  <c r="X73" i="3"/>
  <c r="Q74" i="3"/>
  <c r="R74" i="3"/>
  <c r="S74" i="3"/>
  <c r="T74" i="3"/>
  <c r="U74" i="3"/>
  <c r="V74" i="3"/>
  <c r="W74" i="3"/>
  <c r="X74" i="3"/>
  <c r="Q75" i="3"/>
  <c r="R75" i="3"/>
  <c r="S75" i="3"/>
  <c r="T75" i="3"/>
  <c r="U75" i="3"/>
  <c r="V75" i="3"/>
  <c r="W75" i="3"/>
  <c r="X75" i="3"/>
  <c r="Q76" i="3"/>
  <c r="R76" i="3"/>
  <c r="S76" i="3"/>
  <c r="T76" i="3"/>
  <c r="U76" i="3"/>
  <c r="V76" i="3"/>
  <c r="W76" i="3"/>
  <c r="X76" i="3"/>
  <c r="Q77" i="3"/>
  <c r="R77" i="3"/>
  <c r="S77" i="3"/>
  <c r="T77" i="3"/>
  <c r="U77" i="3"/>
  <c r="V77" i="3"/>
  <c r="W77" i="3"/>
  <c r="X77" i="3"/>
  <c r="Q78" i="3"/>
  <c r="R78" i="3"/>
  <c r="S78" i="3"/>
  <c r="T78" i="3"/>
  <c r="U78" i="3"/>
  <c r="V78" i="3"/>
  <c r="W78" i="3"/>
  <c r="X78" i="3"/>
  <c r="Q79" i="3"/>
  <c r="R79" i="3"/>
  <c r="S79" i="3"/>
  <c r="T79" i="3"/>
  <c r="U79" i="3"/>
  <c r="V79" i="3"/>
  <c r="W79" i="3"/>
  <c r="X79" i="3"/>
  <c r="Q80" i="3"/>
  <c r="R80" i="3"/>
  <c r="S80" i="3"/>
  <c r="T80" i="3"/>
  <c r="U80" i="3"/>
  <c r="V80" i="3"/>
  <c r="W80" i="3"/>
  <c r="X80" i="3"/>
  <c r="Q81" i="3"/>
  <c r="R81" i="3"/>
  <c r="S81" i="3"/>
  <c r="T81" i="3"/>
  <c r="U81" i="3"/>
  <c r="V81" i="3"/>
  <c r="W81" i="3"/>
  <c r="X81" i="3"/>
  <c r="Q82" i="3"/>
  <c r="R82" i="3"/>
  <c r="S82" i="3"/>
  <c r="T82" i="3"/>
  <c r="U82" i="3"/>
  <c r="V82" i="3"/>
  <c r="W82" i="3"/>
  <c r="X82" i="3"/>
  <c r="Q83" i="3"/>
  <c r="R83" i="3"/>
  <c r="S83" i="3"/>
  <c r="T83" i="3"/>
  <c r="U83" i="3"/>
  <c r="V83" i="3"/>
  <c r="W83" i="3"/>
  <c r="X83" i="3"/>
  <c r="Q84" i="3"/>
  <c r="R84" i="3"/>
  <c r="S84" i="3"/>
  <c r="T84" i="3"/>
  <c r="U84" i="3"/>
  <c r="V84" i="3"/>
  <c r="W84" i="3"/>
  <c r="X84" i="3"/>
  <c r="Q85" i="3"/>
  <c r="R85" i="3"/>
  <c r="S85" i="3"/>
  <c r="T85" i="3"/>
  <c r="U85" i="3"/>
  <c r="V85" i="3"/>
  <c r="W85" i="3"/>
  <c r="X85" i="3"/>
  <c r="Q86" i="3"/>
  <c r="R86" i="3"/>
  <c r="S86" i="3"/>
  <c r="T86" i="3"/>
  <c r="U86" i="3"/>
  <c r="V86" i="3"/>
  <c r="W86" i="3"/>
  <c r="X86" i="3"/>
  <c r="Q87" i="3"/>
  <c r="R87" i="3"/>
  <c r="S87" i="3"/>
  <c r="T87" i="3"/>
  <c r="U87" i="3"/>
  <c r="V87" i="3"/>
  <c r="W87" i="3"/>
  <c r="X87" i="3"/>
  <c r="Q88" i="3"/>
  <c r="R88" i="3"/>
  <c r="S88" i="3"/>
  <c r="T88" i="3"/>
  <c r="U88" i="3"/>
  <c r="V88" i="3"/>
  <c r="W88" i="3"/>
  <c r="X88" i="3"/>
  <c r="Q89" i="3"/>
  <c r="R89" i="3"/>
  <c r="S89" i="3"/>
  <c r="T89" i="3"/>
  <c r="U89" i="3"/>
  <c r="V89" i="3"/>
  <c r="W89" i="3"/>
  <c r="X89" i="3"/>
  <c r="Q90" i="3"/>
  <c r="R90" i="3"/>
  <c r="S90" i="3"/>
  <c r="T90" i="3"/>
  <c r="U90" i="3"/>
  <c r="V90" i="3"/>
  <c r="W90" i="3"/>
  <c r="X90" i="3"/>
  <c r="Q91" i="3"/>
  <c r="R91" i="3"/>
  <c r="S91" i="3"/>
  <c r="T91" i="3"/>
  <c r="U91" i="3"/>
  <c r="V91" i="3"/>
  <c r="W91" i="3"/>
  <c r="X91" i="3"/>
  <c r="Q92" i="3"/>
  <c r="R92" i="3"/>
  <c r="S92" i="3"/>
  <c r="T92" i="3"/>
  <c r="U92" i="3"/>
  <c r="V92" i="3"/>
  <c r="W92" i="3"/>
  <c r="X92" i="3"/>
  <c r="Q93" i="3"/>
  <c r="R93" i="3"/>
  <c r="S93" i="3"/>
  <c r="T93" i="3"/>
  <c r="U93" i="3"/>
  <c r="V93" i="3"/>
  <c r="W93" i="3"/>
  <c r="X93" i="3"/>
  <c r="Q94" i="3"/>
  <c r="R94" i="3"/>
  <c r="S94" i="3"/>
  <c r="T94" i="3"/>
  <c r="U94" i="3"/>
  <c r="V94" i="3"/>
  <c r="W94" i="3"/>
  <c r="X94" i="3"/>
  <c r="Q95" i="3"/>
  <c r="R95" i="3"/>
  <c r="S95" i="3"/>
  <c r="T95" i="3"/>
  <c r="U95" i="3"/>
  <c r="V95" i="3"/>
  <c r="W95" i="3"/>
  <c r="X95" i="3"/>
  <c r="Q96" i="3"/>
  <c r="R96" i="3"/>
  <c r="S96" i="3"/>
  <c r="T96" i="3"/>
  <c r="U96" i="3"/>
  <c r="V96" i="3"/>
  <c r="W96" i="3"/>
  <c r="X96" i="3"/>
  <c r="Q97" i="3"/>
  <c r="R97" i="3"/>
  <c r="S97" i="3"/>
  <c r="T97" i="3"/>
  <c r="U97" i="3"/>
  <c r="V97" i="3"/>
  <c r="W97" i="3"/>
  <c r="X97" i="3"/>
  <c r="Q98" i="3"/>
  <c r="R98" i="3"/>
  <c r="S98" i="3"/>
  <c r="T98" i="3"/>
  <c r="U98" i="3"/>
  <c r="V98" i="3"/>
  <c r="W98" i="3"/>
  <c r="X98" i="3"/>
  <c r="Q99" i="3"/>
  <c r="R99" i="3"/>
  <c r="S99" i="3"/>
  <c r="T99" i="3"/>
  <c r="U99" i="3"/>
  <c r="V99" i="3"/>
  <c r="W99" i="3"/>
  <c r="X99" i="3"/>
  <c r="Q100" i="3"/>
  <c r="R100" i="3"/>
  <c r="S100" i="3"/>
  <c r="T100" i="3"/>
  <c r="U100" i="3"/>
  <c r="V100" i="3"/>
  <c r="W100" i="3"/>
  <c r="X100" i="3"/>
  <c r="Q101" i="3"/>
  <c r="R101" i="3"/>
  <c r="S101" i="3"/>
  <c r="T101" i="3"/>
  <c r="U101" i="3"/>
  <c r="V101" i="3"/>
  <c r="W101" i="3"/>
  <c r="X101" i="3"/>
  <c r="Q102" i="3"/>
  <c r="R102" i="3"/>
  <c r="S102" i="3"/>
  <c r="T102" i="3"/>
  <c r="U102" i="3"/>
  <c r="V102" i="3"/>
  <c r="W102" i="3"/>
  <c r="X102" i="3"/>
  <c r="Q103" i="3"/>
  <c r="R103" i="3"/>
  <c r="S103" i="3"/>
  <c r="T103" i="3"/>
  <c r="U103" i="3"/>
  <c r="V103" i="3"/>
  <c r="W103" i="3"/>
  <c r="X103" i="3"/>
  <c r="Q104" i="3"/>
  <c r="R104" i="3"/>
  <c r="S104" i="3"/>
  <c r="T104" i="3"/>
  <c r="U104" i="3"/>
  <c r="V104" i="3"/>
  <c r="W104" i="3"/>
  <c r="X104" i="3"/>
  <c r="Q105" i="3"/>
  <c r="R105" i="3"/>
  <c r="S105" i="3"/>
  <c r="T105" i="3"/>
  <c r="U105" i="3"/>
  <c r="V105" i="3"/>
  <c r="W105" i="3"/>
  <c r="X105" i="3"/>
  <c r="Q106" i="3"/>
  <c r="R106" i="3"/>
  <c r="S106" i="3"/>
  <c r="T106" i="3"/>
  <c r="U106" i="3"/>
  <c r="V106" i="3"/>
  <c r="W106" i="3"/>
  <c r="X106" i="3"/>
  <c r="Q107" i="3"/>
  <c r="R107" i="3"/>
  <c r="S107" i="3"/>
  <c r="T107" i="3"/>
  <c r="U107" i="3"/>
  <c r="V107" i="3"/>
  <c r="W107" i="3"/>
  <c r="X107" i="3"/>
  <c r="Q108" i="3"/>
  <c r="R108" i="3"/>
  <c r="S108" i="3"/>
  <c r="T108" i="3"/>
  <c r="U108" i="3"/>
  <c r="V108" i="3"/>
  <c r="W108" i="3"/>
  <c r="X108" i="3"/>
  <c r="Q109" i="3"/>
  <c r="R109" i="3"/>
  <c r="S109" i="3"/>
  <c r="T109" i="3"/>
  <c r="U109" i="3"/>
  <c r="V109" i="3"/>
  <c r="W109" i="3"/>
  <c r="X109" i="3"/>
  <c r="Q110" i="3"/>
  <c r="R110" i="3"/>
  <c r="S110" i="3"/>
  <c r="T110" i="3"/>
  <c r="U110" i="3"/>
  <c r="V110" i="3"/>
  <c r="W110" i="3"/>
  <c r="X110" i="3"/>
  <c r="Q111" i="3"/>
  <c r="R111" i="3"/>
  <c r="S111" i="3"/>
  <c r="T111" i="3"/>
  <c r="U111" i="3"/>
  <c r="V111" i="3"/>
  <c r="W111" i="3"/>
  <c r="X111" i="3"/>
  <c r="Q112" i="3"/>
  <c r="R112" i="3"/>
  <c r="S112" i="3"/>
  <c r="T112" i="3"/>
  <c r="U112" i="3"/>
  <c r="V112" i="3"/>
  <c r="W112" i="3"/>
  <c r="X112" i="3"/>
  <c r="Q113" i="3"/>
  <c r="R113" i="3"/>
  <c r="S113" i="3"/>
  <c r="T113" i="3"/>
  <c r="U113" i="3"/>
  <c r="V113" i="3"/>
  <c r="W113" i="3"/>
  <c r="X113" i="3"/>
  <c r="Q114" i="3"/>
  <c r="R114" i="3"/>
  <c r="S114" i="3"/>
  <c r="T114" i="3"/>
  <c r="U114" i="3"/>
  <c r="V114" i="3"/>
  <c r="W114" i="3"/>
  <c r="X114" i="3"/>
  <c r="Q115" i="3"/>
  <c r="R115" i="3"/>
  <c r="S115" i="3"/>
  <c r="T115" i="3"/>
  <c r="U115" i="3"/>
  <c r="V115" i="3"/>
  <c r="W115" i="3"/>
  <c r="X115" i="3"/>
  <c r="Q116" i="3"/>
  <c r="R116" i="3"/>
  <c r="S116" i="3"/>
  <c r="T116" i="3"/>
  <c r="U116" i="3"/>
  <c r="V116" i="3"/>
  <c r="W116" i="3"/>
  <c r="X116" i="3"/>
  <c r="Q117" i="3"/>
  <c r="R117" i="3"/>
  <c r="S117" i="3"/>
  <c r="T117" i="3"/>
  <c r="U117" i="3"/>
  <c r="V117" i="3"/>
  <c r="W117" i="3"/>
  <c r="X117" i="3"/>
  <c r="Q118" i="3"/>
  <c r="R118" i="3"/>
  <c r="S118" i="3"/>
  <c r="T118" i="3"/>
  <c r="U118" i="3"/>
  <c r="V118" i="3"/>
  <c r="W118" i="3"/>
  <c r="X118" i="3"/>
  <c r="Q119" i="3"/>
  <c r="R119" i="3"/>
  <c r="S119" i="3"/>
  <c r="T119" i="3"/>
  <c r="U119" i="3"/>
  <c r="V119" i="3"/>
  <c r="W119" i="3"/>
  <c r="X119" i="3"/>
  <c r="Q120" i="3"/>
  <c r="R120" i="3"/>
  <c r="S120" i="3"/>
  <c r="T120" i="3"/>
  <c r="U120" i="3"/>
  <c r="V120" i="3"/>
  <c r="W120" i="3"/>
  <c r="X120" i="3"/>
  <c r="Q121" i="3"/>
  <c r="R121" i="3"/>
  <c r="S121" i="3"/>
  <c r="T121" i="3"/>
  <c r="U121" i="3"/>
  <c r="V121" i="3"/>
  <c r="W121" i="3"/>
  <c r="X121" i="3"/>
  <c r="Q122" i="3"/>
  <c r="R122" i="3"/>
  <c r="S122" i="3"/>
  <c r="T122" i="3"/>
  <c r="U122" i="3"/>
  <c r="V122" i="3"/>
  <c r="W122" i="3"/>
  <c r="X122" i="3"/>
  <c r="Q123" i="3"/>
  <c r="R123" i="3"/>
  <c r="S123" i="3"/>
  <c r="T123" i="3"/>
  <c r="U123" i="3"/>
  <c r="V123" i="3"/>
  <c r="W123" i="3"/>
  <c r="X123" i="3"/>
  <c r="Q124" i="3"/>
  <c r="R124" i="3"/>
  <c r="S124" i="3"/>
  <c r="T124" i="3"/>
  <c r="U124" i="3"/>
  <c r="V124" i="3"/>
  <c r="W124" i="3"/>
  <c r="X124" i="3"/>
  <c r="Q125" i="3"/>
  <c r="R125" i="3"/>
  <c r="S125" i="3"/>
  <c r="T125" i="3"/>
  <c r="U125" i="3"/>
  <c r="V125" i="3"/>
  <c r="W125" i="3"/>
  <c r="X125" i="3"/>
  <c r="Q126" i="3"/>
  <c r="R126" i="3"/>
  <c r="S126" i="3"/>
  <c r="T126" i="3"/>
  <c r="U126" i="3"/>
  <c r="V126" i="3"/>
  <c r="W126" i="3"/>
  <c r="X126" i="3"/>
  <c r="Q127" i="3"/>
  <c r="R127" i="3"/>
  <c r="S127" i="3"/>
  <c r="T127" i="3"/>
  <c r="U127" i="3"/>
  <c r="V127" i="3"/>
  <c r="W127" i="3"/>
  <c r="X127" i="3"/>
  <c r="Q128" i="3"/>
  <c r="R128" i="3"/>
  <c r="S128" i="3"/>
  <c r="T128" i="3"/>
  <c r="U128" i="3"/>
  <c r="V128" i="3"/>
  <c r="W128" i="3"/>
  <c r="X128" i="3"/>
  <c r="Q129" i="3"/>
  <c r="R129" i="3"/>
  <c r="S129" i="3"/>
  <c r="T129" i="3"/>
  <c r="U129" i="3"/>
  <c r="V129" i="3"/>
  <c r="W129" i="3"/>
  <c r="X129" i="3"/>
  <c r="Q130" i="3"/>
  <c r="R130" i="3"/>
  <c r="S130" i="3"/>
  <c r="T130" i="3"/>
  <c r="U130" i="3"/>
  <c r="V130" i="3"/>
  <c r="W130" i="3"/>
  <c r="X130" i="3"/>
  <c r="Q131" i="3"/>
  <c r="R131" i="3"/>
  <c r="S131" i="3"/>
  <c r="T131" i="3"/>
  <c r="U131" i="3"/>
  <c r="V131" i="3"/>
  <c r="W131" i="3"/>
  <c r="X131" i="3"/>
  <c r="Q132" i="3"/>
  <c r="R132" i="3"/>
  <c r="S132" i="3"/>
  <c r="T132" i="3"/>
  <c r="U132" i="3"/>
  <c r="V132" i="3"/>
  <c r="W132" i="3"/>
  <c r="X132" i="3"/>
  <c r="Q133" i="3"/>
  <c r="R133" i="3"/>
  <c r="S133" i="3"/>
  <c r="T133" i="3"/>
  <c r="U133" i="3"/>
  <c r="V133" i="3"/>
  <c r="W133" i="3"/>
  <c r="X133" i="3"/>
  <c r="Q134" i="3"/>
  <c r="R134" i="3"/>
  <c r="S134" i="3"/>
  <c r="T134" i="3"/>
  <c r="U134" i="3"/>
  <c r="V134" i="3"/>
  <c r="W134" i="3"/>
  <c r="X134" i="3"/>
  <c r="Q135" i="3"/>
  <c r="R135" i="3"/>
  <c r="S135" i="3"/>
  <c r="T135" i="3"/>
  <c r="U135" i="3"/>
  <c r="V135" i="3"/>
  <c r="W135" i="3"/>
  <c r="X135" i="3"/>
  <c r="Q136" i="3"/>
  <c r="R136" i="3"/>
  <c r="S136" i="3"/>
  <c r="T136" i="3"/>
  <c r="U136" i="3"/>
  <c r="V136" i="3"/>
  <c r="W136" i="3"/>
  <c r="X136" i="3"/>
  <c r="Q137" i="3"/>
  <c r="R137" i="3"/>
  <c r="S137" i="3"/>
  <c r="T137" i="3"/>
  <c r="U137" i="3"/>
  <c r="V137" i="3"/>
  <c r="W137" i="3"/>
  <c r="X137" i="3"/>
  <c r="Q138" i="3"/>
  <c r="R138" i="3"/>
  <c r="S138" i="3"/>
  <c r="T138" i="3"/>
  <c r="U138" i="3"/>
  <c r="V138" i="3"/>
  <c r="W138" i="3"/>
  <c r="X138" i="3"/>
  <c r="Q139" i="3"/>
  <c r="R139" i="3"/>
  <c r="S139" i="3"/>
  <c r="T139" i="3"/>
  <c r="U139" i="3"/>
  <c r="V139" i="3"/>
  <c r="W139" i="3"/>
  <c r="X139" i="3"/>
  <c r="Q140" i="3"/>
  <c r="R140" i="3"/>
  <c r="S140" i="3"/>
  <c r="T140" i="3"/>
  <c r="U140" i="3"/>
  <c r="V140" i="3"/>
  <c r="W140" i="3"/>
  <c r="X140" i="3"/>
  <c r="Q141" i="3"/>
  <c r="R141" i="3"/>
  <c r="S141" i="3"/>
  <c r="T141" i="3"/>
  <c r="U141" i="3"/>
  <c r="V141" i="3"/>
  <c r="W141" i="3"/>
  <c r="X141" i="3"/>
  <c r="Q142" i="3"/>
  <c r="R142" i="3"/>
  <c r="S142" i="3"/>
  <c r="T142" i="3"/>
  <c r="U142" i="3"/>
  <c r="V142" i="3"/>
  <c r="W142" i="3"/>
  <c r="X142" i="3"/>
  <c r="Q143" i="3"/>
  <c r="R143" i="3"/>
  <c r="S143" i="3"/>
  <c r="T143" i="3"/>
  <c r="U143" i="3"/>
  <c r="V143" i="3"/>
  <c r="W143" i="3"/>
  <c r="X143" i="3"/>
  <c r="Q144" i="3"/>
  <c r="R144" i="3"/>
  <c r="S144" i="3"/>
  <c r="T144" i="3"/>
  <c r="U144" i="3"/>
  <c r="V144" i="3"/>
  <c r="W144" i="3"/>
  <c r="X144" i="3"/>
  <c r="Q145" i="3"/>
  <c r="R145" i="3"/>
  <c r="S145" i="3"/>
  <c r="T145" i="3"/>
  <c r="U145" i="3"/>
  <c r="V145" i="3"/>
  <c r="W145" i="3"/>
  <c r="X145" i="3"/>
  <c r="Q146" i="3"/>
  <c r="R146" i="3"/>
  <c r="S146" i="3"/>
  <c r="T146" i="3"/>
  <c r="U146" i="3"/>
  <c r="V146" i="3"/>
  <c r="W146" i="3"/>
  <c r="X146" i="3"/>
  <c r="Q147" i="3"/>
  <c r="R147" i="3"/>
  <c r="S147" i="3"/>
  <c r="T147" i="3"/>
  <c r="U147" i="3"/>
  <c r="V147" i="3"/>
  <c r="W147" i="3"/>
  <c r="X147" i="3"/>
  <c r="Q148" i="3"/>
  <c r="R148" i="3"/>
  <c r="S148" i="3"/>
  <c r="T148" i="3"/>
  <c r="U148" i="3"/>
  <c r="V148" i="3"/>
  <c r="W148" i="3"/>
  <c r="X148" i="3"/>
  <c r="Q149" i="3"/>
  <c r="R149" i="3"/>
  <c r="S149" i="3"/>
  <c r="T149" i="3"/>
  <c r="U149" i="3"/>
  <c r="V149" i="3"/>
  <c r="W149" i="3"/>
  <c r="X149" i="3"/>
  <c r="Q150" i="3"/>
  <c r="R150" i="3"/>
  <c r="S150" i="3"/>
  <c r="T150" i="3"/>
  <c r="U150" i="3"/>
  <c r="V150" i="3"/>
  <c r="W150" i="3"/>
  <c r="X150" i="3"/>
  <c r="Q151" i="3"/>
  <c r="R151" i="3"/>
  <c r="S151" i="3"/>
  <c r="T151" i="3"/>
  <c r="U151" i="3"/>
  <c r="V151" i="3"/>
  <c r="W151" i="3"/>
  <c r="X151" i="3"/>
  <c r="Q152" i="3"/>
  <c r="R152" i="3"/>
  <c r="S152" i="3"/>
  <c r="T152" i="3"/>
  <c r="U152" i="3"/>
  <c r="V152" i="3"/>
  <c r="W152" i="3"/>
  <c r="X152" i="3"/>
  <c r="Q153" i="3"/>
  <c r="R153" i="3"/>
  <c r="S153" i="3"/>
  <c r="T153" i="3"/>
  <c r="U153" i="3"/>
  <c r="V153" i="3"/>
  <c r="W153" i="3"/>
  <c r="X153" i="3"/>
  <c r="Q154" i="3"/>
  <c r="R154" i="3"/>
  <c r="S154" i="3"/>
  <c r="T154" i="3"/>
  <c r="U154" i="3"/>
  <c r="V154" i="3"/>
  <c r="W154" i="3"/>
  <c r="X154" i="3"/>
  <c r="Q155" i="3"/>
  <c r="R155" i="3"/>
  <c r="S155" i="3"/>
  <c r="T155" i="3"/>
  <c r="U155" i="3"/>
  <c r="V155" i="3"/>
  <c r="W155" i="3"/>
  <c r="X155" i="3"/>
  <c r="Q156" i="3"/>
  <c r="R156" i="3"/>
  <c r="S156" i="3"/>
  <c r="T156" i="3"/>
  <c r="U156" i="3"/>
  <c r="V156" i="3"/>
  <c r="W156" i="3"/>
  <c r="X156" i="3"/>
  <c r="Q157" i="3"/>
  <c r="R157" i="3"/>
  <c r="S157" i="3"/>
  <c r="T157" i="3"/>
  <c r="U157" i="3"/>
  <c r="V157" i="3"/>
  <c r="W157" i="3"/>
  <c r="X157" i="3"/>
  <c r="Q158" i="3"/>
  <c r="R158" i="3"/>
  <c r="S158" i="3"/>
  <c r="T158" i="3"/>
  <c r="U158" i="3"/>
  <c r="V158" i="3"/>
  <c r="W158" i="3"/>
  <c r="X158" i="3"/>
  <c r="Q159" i="3"/>
  <c r="R159" i="3"/>
  <c r="S159" i="3"/>
  <c r="T159" i="3"/>
  <c r="U159" i="3"/>
  <c r="V159" i="3"/>
  <c r="W159" i="3"/>
  <c r="X159" i="3"/>
  <c r="Q160" i="3"/>
  <c r="R160" i="3"/>
  <c r="S160" i="3"/>
  <c r="T160" i="3"/>
  <c r="U160" i="3"/>
  <c r="V160" i="3"/>
  <c r="W160" i="3"/>
  <c r="X160" i="3"/>
  <c r="Q161" i="3"/>
  <c r="R161" i="3"/>
  <c r="S161" i="3"/>
  <c r="T161" i="3"/>
  <c r="U161" i="3"/>
  <c r="V161" i="3"/>
  <c r="W161" i="3"/>
  <c r="X161" i="3"/>
  <c r="Q162" i="3"/>
  <c r="R162" i="3"/>
  <c r="S162" i="3"/>
  <c r="T162" i="3"/>
  <c r="U162" i="3"/>
  <c r="V162" i="3"/>
  <c r="W162" i="3"/>
  <c r="X162" i="3"/>
  <c r="Q163" i="3"/>
  <c r="R163" i="3"/>
  <c r="S163" i="3"/>
  <c r="T163" i="3"/>
  <c r="U163" i="3"/>
  <c r="V163" i="3"/>
  <c r="W163" i="3"/>
  <c r="X163" i="3"/>
  <c r="Q164" i="3"/>
  <c r="R164" i="3"/>
  <c r="S164" i="3"/>
  <c r="T164" i="3"/>
  <c r="U164" i="3"/>
  <c r="V164" i="3"/>
  <c r="W164" i="3"/>
  <c r="X164" i="3"/>
  <c r="Q165" i="3"/>
  <c r="R165" i="3"/>
  <c r="S165" i="3"/>
  <c r="T165" i="3"/>
  <c r="U165" i="3"/>
  <c r="V165" i="3"/>
  <c r="W165" i="3"/>
  <c r="X165" i="3"/>
  <c r="Q166" i="3"/>
  <c r="R166" i="3"/>
  <c r="S166" i="3"/>
  <c r="T166" i="3"/>
  <c r="U166" i="3"/>
  <c r="V166" i="3"/>
  <c r="W166" i="3"/>
  <c r="X166" i="3"/>
  <c r="Q167" i="3"/>
  <c r="R167" i="3"/>
  <c r="S167" i="3"/>
  <c r="T167" i="3"/>
  <c r="U167" i="3"/>
  <c r="V167" i="3"/>
  <c r="W167" i="3"/>
  <c r="X167" i="3"/>
  <c r="Q168" i="3"/>
  <c r="R168" i="3"/>
  <c r="S168" i="3"/>
  <c r="T168" i="3"/>
  <c r="U168" i="3"/>
  <c r="V168" i="3"/>
  <c r="W168" i="3"/>
  <c r="X168" i="3"/>
  <c r="Q169" i="3"/>
  <c r="R169" i="3"/>
  <c r="S169" i="3"/>
  <c r="T169" i="3"/>
  <c r="U169" i="3"/>
  <c r="V169" i="3"/>
  <c r="W169" i="3"/>
  <c r="X169" i="3"/>
  <c r="Q170" i="3"/>
  <c r="R170" i="3"/>
  <c r="S170" i="3"/>
  <c r="T170" i="3"/>
  <c r="U170" i="3"/>
  <c r="V170" i="3"/>
  <c r="W170" i="3"/>
  <c r="X170" i="3"/>
  <c r="Q171" i="3"/>
  <c r="R171" i="3"/>
  <c r="S171" i="3"/>
  <c r="T171" i="3"/>
  <c r="U171" i="3"/>
  <c r="V171" i="3"/>
  <c r="W171" i="3"/>
  <c r="X171" i="3"/>
  <c r="Q172" i="3"/>
  <c r="R172" i="3"/>
  <c r="S172" i="3"/>
  <c r="T172" i="3"/>
  <c r="U172" i="3"/>
  <c r="V172" i="3"/>
  <c r="W172" i="3"/>
  <c r="X172" i="3"/>
  <c r="Q173" i="3"/>
  <c r="R173" i="3"/>
  <c r="S173" i="3"/>
  <c r="T173" i="3"/>
  <c r="U173" i="3"/>
  <c r="V173" i="3"/>
  <c r="W173" i="3"/>
  <c r="X173" i="3"/>
  <c r="Q174" i="3"/>
  <c r="R174" i="3"/>
  <c r="S174" i="3"/>
  <c r="T174" i="3"/>
  <c r="U174" i="3"/>
  <c r="V174" i="3"/>
  <c r="W174" i="3"/>
  <c r="X174" i="3"/>
  <c r="Q175" i="3"/>
  <c r="R175" i="3"/>
  <c r="S175" i="3"/>
  <c r="T175" i="3"/>
  <c r="U175" i="3"/>
  <c r="V175" i="3"/>
  <c r="W175" i="3"/>
  <c r="X175" i="3"/>
  <c r="Q176" i="3"/>
  <c r="R176" i="3"/>
  <c r="S176" i="3"/>
  <c r="T176" i="3"/>
  <c r="U176" i="3"/>
  <c r="V176" i="3"/>
  <c r="W176" i="3"/>
  <c r="X176" i="3"/>
  <c r="Q177" i="3"/>
  <c r="R177" i="3"/>
  <c r="S177" i="3"/>
  <c r="T177" i="3"/>
  <c r="U177" i="3"/>
  <c r="V177" i="3"/>
  <c r="W177" i="3"/>
  <c r="X177" i="3"/>
  <c r="Q178" i="3"/>
  <c r="R178" i="3"/>
  <c r="S178" i="3"/>
  <c r="T178" i="3"/>
  <c r="U178" i="3"/>
  <c r="V178" i="3"/>
  <c r="W178" i="3"/>
  <c r="X178" i="3"/>
  <c r="Q179" i="3"/>
  <c r="R179" i="3"/>
  <c r="S179" i="3"/>
  <c r="T179" i="3"/>
  <c r="U179" i="3"/>
  <c r="V179" i="3"/>
  <c r="W179" i="3"/>
  <c r="X179" i="3"/>
  <c r="Q180" i="3"/>
  <c r="R180" i="3"/>
  <c r="S180" i="3"/>
  <c r="T180" i="3"/>
  <c r="U180" i="3"/>
  <c r="V180" i="3"/>
  <c r="W180" i="3"/>
  <c r="X180" i="3"/>
  <c r="Q181" i="3"/>
  <c r="R181" i="3"/>
  <c r="S181" i="3"/>
  <c r="T181" i="3"/>
  <c r="U181" i="3"/>
  <c r="V181" i="3"/>
  <c r="W181" i="3"/>
  <c r="X181" i="3"/>
  <c r="Q182" i="3"/>
  <c r="R182" i="3"/>
  <c r="S182" i="3"/>
  <c r="T182" i="3"/>
  <c r="U182" i="3"/>
  <c r="V182" i="3"/>
  <c r="W182" i="3"/>
  <c r="X182" i="3"/>
  <c r="Q183" i="3"/>
  <c r="R183" i="3"/>
  <c r="S183" i="3"/>
  <c r="T183" i="3"/>
  <c r="U183" i="3"/>
  <c r="V183" i="3"/>
  <c r="W183" i="3"/>
  <c r="X183" i="3"/>
  <c r="Q184" i="3"/>
  <c r="R184" i="3"/>
  <c r="S184" i="3"/>
  <c r="T184" i="3"/>
  <c r="U184" i="3"/>
  <c r="V184" i="3"/>
  <c r="W184" i="3"/>
  <c r="X184" i="3"/>
  <c r="Q185" i="3"/>
  <c r="R185" i="3"/>
  <c r="S185" i="3"/>
  <c r="T185" i="3"/>
  <c r="U185" i="3"/>
  <c r="V185" i="3"/>
  <c r="W185" i="3"/>
  <c r="X185" i="3"/>
  <c r="Q186" i="3"/>
  <c r="R186" i="3"/>
  <c r="S186" i="3"/>
  <c r="T186" i="3"/>
  <c r="U186" i="3"/>
  <c r="V186" i="3"/>
  <c r="W186" i="3"/>
  <c r="X186" i="3"/>
  <c r="Q187" i="3"/>
  <c r="R187" i="3"/>
  <c r="S187" i="3"/>
  <c r="T187" i="3"/>
  <c r="U187" i="3"/>
  <c r="V187" i="3"/>
  <c r="W187" i="3"/>
  <c r="X187" i="3"/>
  <c r="Q188" i="3"/>
  <c r="R188" i="3"/>
  <c r="S188" i="3"/>
  <c r="T188" i="3"/>
  <c r="U188" i="3"/>
  <c r="V188" i="3"/>
  <c r="W188" i="3"/>
  <c r="X188" i="3"/>
  <c r="Q189" i="3"/>
  <c r="R189" i="3"/>
  <c r="S189" i="3"/>
  <c r="T189" i="3"/>
  <c r="U189" i="3"/>
  <c r="V189" i="3"/>
  <c r="W189" i="3"/>
  <c r="X189" i="3"/>
  <c r="Q190" i="3"/>
  <c r="R190" i="3"/>
  <c r="S190" i="3"/>
  <c r="T190" i="3"/>
  <c r="U190" i="3"/>
  <c r="V190" i="3"/>
  <c r="W190" i="3"/>
  <c r="X190" i="3"/>
  <c r="Q191" i="3"/>
  <c r="R191" i="3"/>
  <c r="S191" i="3"/>
  <c r="T191" i="3"/>
  <c r="U191" i="3"/>
  <c r="V191" i="3"/>
  <c r="W191" i="3"/>
  <c r="X191" i="3"/>
  <c r="Q192" i="3"/>
  <c r="R192" i="3"/>
  <c r="S192" i="3"/>
  <c r="T192" i="3"/>
  <c r="U192" i="3"/>
  <c r="V192" i="3"/>
  <c r="W192" i="3"/>
  <c r="X192" i="3"/>
  <c r="Q193" i="3"/>
  <c r="R193" i="3"/>
  <c r="S193" i="3"/>
  <c r="T193" i="3"/>
  <c r="U193" i="3"/>
  <c r="V193" i="3"/>
  <c r="W193" i="3"/>
  <c r="X193" i="3"/>
  <c r="Q194" i="3"/>
  <c r="R194" i="3"/>
  <c r="S194" i="3"/>
  <c r="T194" i="3"/>
  <c r="U194" i="3"/>
  <c r="V194" i="3"/>
  <c r="W194" i="3"/>
  <c r="X194" i="3"/>
  <c r="Q195" i="3"/>
  <c r="R195" i="3"/>
  <c r="S195" i="3"/>
  <c r="T195" i="3"/>
  <c r="U195" i="3"/>
  <c r="V195" i="3"/>
  <c r="W195" i="3"/>
  <c r="X195" i="3"/>
  <c r="Q196" i="3"/>
  <c r="R196" i="3"/>
  <c r="S196" i="3"/>
  <c r="T196" i="3"/>
  <c r="U196" i="3"/>
  <c r="V196" i="3"/>
  <c r="W196" i="3"/>
  <c r="X196" i="3"/>
  <c r="Q197" i="3"/>
  <c r="R197" i="3"/>
  <c r="S197" i="3"/>
  <c r="T197" i="3"/>
  <c r="U197" i="3"/>
  <c r="V197" i="3"/>
  <c r="W197" i="3"/>
  <c r="X197" i="3"/>
  <c r="Q198" i="3"/>
  <c r="R198" i="3"/>
  <c r="S198" i="3"/>
  <c r="T198" i="3"/>
  <c r="U198" i="3"/>
  <c r="V198" i="3"/>
  <c r="W198" i="3"/>
  <c r="X198" i="3"/>
  <c r="Q199" i="3"/>
  <c r="R199" i="3"/>
  <c r="S199" i="3"/>
  <c r="T199" i="3"/>
  <c r="U199" i="3"/>
  <c r="V199" i="3"/>
  <c r="W199" i="3"/>
  <c r="X199" i="3"/>
  <c r="Q200" i="3"/>
  <c r="R200" i="3"/>
  <c r="S200" i="3"/>
  <c r="T200" i="3"/>
  <c r="U200" i="3"/>
  <c r="V200" i="3"/>
  <c r="W200" i="3"/>
  <c r="X200" i="3"/>
  <c r="Q201" i="3"/>
  <c r="R201" i="3"/>
  <c r="S201" i="3"/>
  <c r="T201" i="3"/>
  <c r="U201" i="3"/>
  <c r="V201" i="3"/>
  <c r="W201" i="3"/>
  <c r="X201" i="3"/>
  <c r="Q202" i="3"/>
  <c r="R202" i="3"/>
  <c r="S202" i="3"/>
  <c r="T202" i="3"/>
  <c r="U202" i="3"/>
  <c r="V202" i="3"/>
  <c r="W202" i="3"/>
  <c r="X202" i="3"/>
  <c r="Q203" i="3"/>
  <c r="R203" i="3"/>
  <c r="S203" i="3"/>
  <c r="T203" i="3"/>
  <c r="U203" i="3"/>
  <c r="V203" i="3"/>
  <c r="W203" i="3"/>
  <c r="X203" i="3"/>
  <c r="Q204" i="3"/>
  <c r="R204" i="3"/>
  <c r="S204" i="3"/>
  <c r="T204" i="3"/>
  <c r="U204" i="3"/>
  <c r="V204" i="3"/>
  <c r="W204" i="3"/>
  <c r="X204" i="3"/>
  <c r="Q205" i="3"/>
  <c r="R205" i="3"/>
  <c r="S205" i="3"/>
  <c r="T205" i="3"/>
  <c r="U205" i="3"/>
  <c r="V205" i="3"/>
  <c r="W205" i="3"/>
  <c r="X205" i="3"/>
  <c r="Q206" i="3"/>
  <c r="R206" i="3"/>
  <c r="S206" i="3"/>
  <c r="T206" i="3"/>
  <c r="U206" i="3"/>
  <c r="V206" i="3"/>
  <c r="W206" i="3"/>
  <c r="X206" i="3"/>
  <c r="Q207" i="3"/>
  <c r="R207" i="3"/>
  <c r="S207" i="3"/>
  <c r="T207" i="3"/>
  <c r="U207" i="3"/>
  <c r="V207" i="3"/>
  <c r="W207" i="3"/>
  <c r="X207" i="3"/>
  <c r="Q208" i="3"/>
  <c r="R208" i="3"/>
  <c r="S208" i="3"/>
  <c r="T208" i="3"/>
  <c r="U208" i="3"/>
  <c r="V208" i="3"/>
  <c r="W208" i="3"/>
  <c r="X208" i="3"/>
  <c r="Q209" i="3"/>
  <c r="R209" i="3"/>
  <c r="S209" i="3"/>
  <c r="T209" i="3"/>
  <c r="U209" i="3"/>
  <c r="V209" i="3"/>
  <c r="W209" i="3"/>
  <c r="X209" i="3"/>
  <c r="Q210" i="3"/>
  <c r="R210" i="3"/>
  <c r="S210" i="3"/>
  <c r="T210" i="3"/>
  <c r="U210" i="3"/>
  <c r="V210" i="3"/>
  <c r="W210" i="3"/>
  <c r="X210" i="3"/>
  <c r="Q211" i="3"/>
  <c r="R211" i="3"/>
  <c r="S211" i="3"/>
  <c r="T211" i="3"/>
  <c r="U211" i="3"/>
  <c r="V211" i="3"/>
  <c r="W211" i="3"/>
  <c r="X211" i="3"/>
  <c r="Q212" i="3"/>
  <c r="R212" i="3"/>
  <c r="S212" i="3"/>
  <c r="T212" i="3"/>
  <c r="U212" i="3"/>
  <c r="V212" i="3"/>
  <c r="W212" i="3"/>
  <c r="X212" i="3"/>
  <c r="Q213" i="3"/>
  <c r="R213" i="3"/>
  <c r="S213" i="3"/>
  <c r="T213" i="3"/>
  <c r="U213" i="3"/>
  <c r="V213" i="3"/>
  <c r="W213" i="3"/>
  <c r="X213" i="3"/>
  <c r="Q214" i="3"/>
  <c r="R214" i="3"/>
  <c r="S214" i="3"/>
  <c r="T214" i="3"/>
  <c r="U214" i="3"/>
  <c r="V214" i="3"/>
  <c r="W214" i="3"/>
  <c r="X214" i="3"/>
  <c r="Q215" i="3"/>
  <c r="R215" i="3"/>
  <c r="S215" i="3"/>
  <c r="T215" i="3"/>
  <c r="U215" i="3"/>
  <c r="V215" i="3"/>
  <c r="W215" i="3"/>
  <c r="X215" i="3"/>
  <c r="Q216" i="3"/>
  <c r="R216" i="3"/>
  <c r="S216" i="3"/>
  <c r="T216" i="3"/>
  <c r="U216" i="3"/>
  <c r="V216" i="3"/>
  <c r="W216" i="3"/>
  <c r="X216" i="3"/>
  <c r="Q217" i="3"/>
  <c r="R217" i="3"/>
  <c r="S217" i="3"/>
  <c r="T217" i="3"/>
  <c r="U217" i="3"/>
  <c r="V217" i="3"/>
  <c r="W217" i="3"/>
  <c r="X217" i="3"/>
  <c r="Q218" i="3"/>
  <c r="R218" i="3"/>
  <c r="S218" i="3"/>
  <c r="T218" i="3"/>
  <c r="U218" i="3"/>
  <c r="V218" i="3"/>
  <c r="W218" i="3"/>
  <c r="X218" i="3"/>
  <c r="Q219" i="3"/>
  <c r="R219" i="3"/>
  <c r="S219" i="3"/>
  <c r="T219" i="3"/>
  <c r="U219" i="3"/>
  <c r="V219" i="3"/>
  <c r="W219" i="3"/>
  <c r="X219" i="3"/>
  <c r="Q220" i="3"/>
  <c r="R220" i="3"/>
  <c r="S220" i="3"/>
  <c r="T220" i="3"/>
  <c r="U220" i="3"/>
  <c r="V220" i="3"/>
  <c r="W220" i="3"/>
  <c r="X220" i="3"/>
  <c r="Q221" i="3"/>
  <c r="R221" i="3"/>
  <c r="S221" i="3"/>
  <c r="T221" i="3"/>
  <c r="U221" i="3"/>
  <c r="V221" i="3"/>
  <c r="W221" i="3"/>
  <c r="X221" i="3"/>
  <c r="Q222" i="3"/>
  <c r="R222" i="3"/>
  <c r="S222" i="3"/>
  <c r="T222" i="3"/>
  <c r="U222" i="3"/>
  <c r="V222" i="3"/>
  <c r="W222" i="3"/>
  <c r="X222" i="3"/>
  <c r="Q223" i="3"/>
  <c r="R223" i="3"/>
  <c r="S223" i="3"/>
  <c r="T223" i="3"/>
  <c r="U223" i="3"/>
  <c r="V223" i="3"/>
  <c r="W223" i="3"/>
  <c r="X223" i="3"/>
  <c r="Q224" i="3"/>
  <c r="R224" i="3"/>
  <c r="S224" i="3"/>
  <c r="T224" i="3"/>
  <c r="U224" i="3"/>
  <c r="V224" i="3"/>
  <c r="W224" i="3"/>
  <c r="X224" i="3"/>
  <c r="Q225" i="3"/>
  <c r="R225" i="3"/>
  <c r="S225" i="3"/>
  <c r="T225" i="3"/>
  <c r="U225" i="3"/>
  <c r="V225" i="3"/>
  <c r="W225" i="3"/>
  <c r="X225" i="3"/>
  <c r="Q226" i="3"/>
  <c r="R226" i="3"/>
  <c r="S226" i="3"/>
  <c r="T226" i="3"/>
  <c r="U226" i="3"/>
  <c r="V226" i="3"/>
  <c r="W226" i="3"/>
  <c r="X226" i="3"/>
  <c r="Q227" i="3"/>
  <c r="R227" i="3"/>
  <c r="S227" i="3"/>
  <c r="T227" i="3"/>
  <c r="U227" i="3"/>
  <c r="V227" i="3"/>
  <c r="W227" i="3"/>
  <c r="X227" i="3"/>
  <c r="Q228" i="3"/>
  <c r="R228" i="3"/>
  <c r="S228" i="3"/>
  <c r="T228" i="3"/>
  <c r="U228" i="3"/>
  <c r="V228" i="3"/>
  <c r="W228" i="3"/>
  <c r="X228" i="3"/>
  <c r="Q229" i="3"/>
  <c r="R229" i="3"/>
  <c r="S229" i="3"/>
  <c r="T229" i="3"/>
  <c r="U229" i="3"/>
  <c r="V229" i="3"/>
  <c r="W229" i="3"/>
  <c r="X229" i="3"/>
  <c r="Q230" i="3"/>
  <c r="R230" i="3"/>
  <c r="S230" i="3"/>
  <c r="T230" i="3"/>
  <c r="U230" i="3"/>
  <c r="V230" i="3"/>
  <c r="W230" i="3"/>
  <c r="X230" i="3"/>
  <c r="Q231" i="3"/>
  <c r="R231" i="3"/>
  <c r="S231" i="3"/>
  <c r="T231" i="3"/>
  <c r="U231" i="3"/>
  <c r="V231" i="3"/>
  <c r="W231" i="3"/>
  <c r="X231" i="3"/>
  <c r="Q232" i="3"/>
  <c r="R232" i="3"/>
  <c r="S232" i="3"/>
  <c r="T232" i="3"/>
  <c r="U232" i="3"/>
  <c r="V232" i="3"/>
  <c r="W232" i="3"/>
  <c r="X232" i="3"/>
  <c r="Q233" i="3"/>
  <c r="R233" i="3"/>
  <c r="S233" i="3"/>
  <c r="T233" i="3"/>
  <c r="U233" i="3"/>
  <c r="V233" i="3"/>
  <c r="W233" i="3"/>
  <c r="X233" i="3"/>
  <c r="Q234" i="3"/>
  <c r="R234" i="3"/>
  <c r="S234" i="3"/>
  <c r="T234" i="3"/>
  <c r="U234" i="3"/>
  <c r="V234" i="3"/>
  <c r="W234" i="3"/>
  <c r="X234" i="3"/>
  <c r="Q235" i="3"/>
  <c r="R235" i="3"/>
  <c r="S235" i="3"/>
  <c r="T235" i="3"/>
  <c r="U235" i="3"/>
  <c r="V235" i="3"/>
  <c r="W235" i="3"/>
  <c r="X235" i="3"/>
  <c r="Q236" i="3"/>
  <c r="R236" i="3"/>
  <c r="S236" i="3"/>
  <c r="T236" i="3"/>
  <c r="U236" i="3"/>
  <c r="V236" i="3"/>
  <c r="W236" i="3"/>
  <c r="X236" i="3"/>
  <c r="Q237" i="3"/>
  <c r="R237" i="3"/>
  <c r="S237" i="3"/>
  <c r="T237" i="3"/>
  <c r="U237" i="3"/>
  <c r="V237" i="3"/>
  <c r="W237" i="3"/>
  <c r="X237" i="3"/>
  <c r="Q238" i="3"/>
  <c r="R238" i="3"/>
  <c r="S238" i="3"/>
  <c r="T238" i="3"/>
  <c r="U238" i="3"/>
  <c r="V238" i="3"/>
  <c r="W238" i="3"/>
  <c r="X238" i="3"/>
  <c r="Q239" i="3"/>
  <c r="R239" i="3"/>
  <c r="S239" i="3"/>
  <c r="T239" i="3"/>
  <c r="U239" i="3"/>
  <c r="V239" i="3"/>
  <c r="W239" i="3"/>
  <c r="X239" i="3"/>
  <c r="Q240" i="3"/>
  <c r="R240" i="3"/>
  <c r="S240" i="3"/>
  <c r="T240" i="3"/>
  <c r="U240" i="3"/>
  <c r="V240" i="3"/>
  <c r="W240" i="3"/>
  <c r="X240" i="3"/>
  <c r="Q241" i="3"/>
  <c r="R241" i="3"/>
  <c r="S241" i="3"/>
  <c r="T241" i="3"/>
  <c r="U241" i="3"/>
  <c r="V241" i="3"/>
  <c r="W241" i="3"/>
  <c r="X241" i="3"/>
  <c r="Q242" i="3"/>
  <c r="R242" i="3"/>
  <c r="S242" i="3"/>
  <c r="T242" i="3"/>
  <c r="U242" i="3"/>
  <c r="V242" i="3"/>
  <c r="W242" i="3"/>
  <c r="X242" i="3"/>
  <c r="Q243" i="3"/>
  <c r="R243" i="3"/>
  <c r="S243" i="3"/>
  <c r="T243" i="3"/>
  <c r="U243" i="3"/>
  <c r="V243" i="3"/>
  <c r="W243" i="3"/>
  <c r="X243" i="3"/>
  <c r="Q244" i="3"/>
  <c r="R244" i="3"/>
  <c r="S244" i="3"/>
  <c r="T244" i="3"/>
  <c r="U244" i="3"/>
  <c r="V244" i="3"/>
  <c r="W244" i="3"/>
  <c r="X244" i="3"/>
  <c r="Q245" i="3"/>
  <c r="R245" i="3"/>
  <c r="S245" i="3"/>
  <c r="T245" i="3"/>
  <c r="U245" i="3"/>
  <c r="V245" i="3"/>
  <c r="W245" i="3"/>
  <c r="X245" i="3"/>
  <c r="Q246" i="3"/>
  <c r="R246" i="3"/>
  <c r="S246" i="3"/>
  <c r="T246" i="3"/>
  <c r="U246" i="3"/>
  <c r="V246" i="3"/>
  <c r="W246" i="3"/>
  <c r="X246" i="3"/>
  <c r="Q247" i="3"/>
  <c r="R247" i="3"/>
  <c r="S247" i="3"/>
  <c r="T247" i="3"/>
  <c r="U247" i="3"/>
  <c r="V247" i="3"/>
  <c r="W247" i="3"/>
  <c r="X247" i="3"/>
  <c r="Q248" i="3"/>
  <c r="R248" i="3"/>
  <c r="S248" i="3"/>
  <c r="T248" i="3"/>
  <c r="U248" i="3"/>
  <c r="V248" i="3"/>
  <c r="W248" i="3"/>
  <c r="X248" i="3"/>
  <c r="Q249" i="3"/>
  <c r="R249" i="3"/>
  <c r="S249" i="3"/>
  <c r="T249" i="3"/>
  <c r="U249" i="3"/>
  <c r="V249" i="3"/>
  <c r="W249" i="3"/>
  <c r="X249" i="3"/>
  <c r="Q250" i="3"/>
  <c r="R250" i="3"/>
  <c r="S250" i="3"/>
  <c r="T250" i="3"/>
  <c r="U250" i="3"/>
  <c r="V250" i="3"/>
  <c r="W250" i="3"/>
  <c r="X250" i="3"/>
  <c r="Q251" i="3"/>
  <c r="R251" i="3"/>
  <c r="S251" i="3"/>
  <c r="T251" i="3"/>
  <c r="U251" i="3"/>
  <c r="V251" i="3"/>
  <c r="W251" i="3"/>
  <c r="X251" i="3"/>
  <c r="Q252" i="3"/>
  <c r="R252" i="3"/>
  <c r="S252" i="3"/>
  <c r="T252" i="3"/>
  <c r="U252" i="3"/>
  <c r="V252" i="3"/>
  <c r="W252" i="3"/>
  <c r="X252" i="3"/>
  <c r="Q253" i="3"/>
  <c r="R253" i="3"/>
  <c r="S253" i="3"/>
  <c r="T253" i="3"/>
  <c r="U253" i="3"/>
  <c r="V253" i="3"/>
  <c r="W253" i="3"/>
  <c r="X253" i="3"/>
  <c r="Q254" i="3"/>
  <c r="R254" i="3"/>
  <c r="S254" i="3"/>
  <c r="T254" i="3"/>
  <c r="U254" i="3"/>
  <c r="V254" i="3"/>
  <c r="W254" i="3"/>
  <c r="X254" i="3"/>
  <c r="Q255" i="3"/>
  <c r="R255" i="3"/>
  <c r="S255" i="3"/>
  <c r="T255" i="3"/>
  <c r="U255" i="3"/>
  <c r="V255" i="3"/>
  <c r="W255" i="3"/>
  <c r="X255" i="3"/>
  <c r="Q256" i="3"/>
  <c r="R256" i="3"/>
  <c r="S256" i="3"/>
  <c r="T256" i="3"/>
  <c r="U256" i="3"/>
  <c r="V256" i="3"/>
  <c r="W256" i="3"/>
  <c r="X256" i="3"/>
  <c r="Q257" i="3"/>
  <c r="R257" i="3"/>
  <c r="S257" i="3"/>
  <c r="T257" i="3"/>
  <c r="U257" i="3"/>
  <c r="V257" i="3"/>
  <c r="W257" i="3"/>
  <c r="X257" i="3"/>
  <c r="Q258" i="3"/>
  <c r="R258" i="3"/>
  <c r="S258" i="3"/>
  <c r="T258" i="3"/>
  <c r="U258" i="3"/>
  <c r="V258" i="3"/>
  <c r="W258" i="3"/>
  <c r="X258" i="3"/>
  <c r="Q259" i="3"/>
  <c r="R259" i="3"/>
  <c r="S259" i="3"/>
  <c r="T259" i="3"/>
  <c r="U259" i="3"/>
  <c r="V259" i="3"/>
  <c r="W259" i="3"/>
  <c r="X259" i="3"/>
  <c r="Q260" i="3"/>
  <c r="R260" i="3"/>
  <c r="S260" i="3"/>
  <c r="T260" i="3"/>
  <c r="U260" i="3"/>
  <c r="V260" i="3"/>
  <c r="W260" i="3"/>
  <c r="X260" i="3"/>
  <c r="Q261" i="3"/>
  <c r="R261" i="3"/>
  <c r="S261" i="3"/>
  <c r="T261" i="3"/>
  <c r="U261" i="3"/>
  <c r="V261" i="3"/>
  <c r="W261" i="3"/>
  <c r="X261" i="3"/>
  <c r="Q262" i="3"/>
  <c r="R262" i="3"/>
  <c r="S262" i="3"/>
  <c r="T262" i="3"/>
  <c r="U262" i="3"/>
  <c r="V262" i="3"/>
  <c r="W262" i="3"/>
  <c r="X262" i="3"/>
  <c r="Q263" i="3"/>
  <c r="R263" i="3"/>
  <c r="S263" i="3"/>
  <c r="T263" i="3"/>
  <c r="U263" i="3"/>
  <c r="V263" i="3"/>
  <c r="W263" i="3"/>
  <c r="X263" i="3"/>
  <c r="Q264" i="3"/>
  <c r="R264" i="3"/>
  <c r="S264" i="3"/>
  <c r="T264" i="3"/>
  <c r="U264" i="3"/>
  <c r="V264" i="3"/>
  <c r="W264" i="3"/>
  <c r="X264" i="3"/>
  <c r="Q265" i="3"/>
  <c r="R265" i="3"/>
  <c r="S265" i="3"/>
  <c r="T265" i="3"/>
  <c r="U265" i="3"/>
  <c r="V265" i="3"/>
  <c r="W265" i="3"/>
  <c r="X265" i="3"/>
  <c r="Q266" i="3"/>
  <c r="R266" i="3"/>
  <c r="S266" i="3"/>
  <c r="T266" i="3"/>
  <c r="U266" i="3"/>
  <c r="V266" i="3"/>
  <c r="W266" i="3"/>
  <c r="X266" i="3"/>
  <c r="Q267" i="3"/>
  <c r="R267" i="3"/>
  <c r="S267" i="3"/>
  <c r="T267" i="3"/>
  <c r="U267" i="3"/>
  <c r="V267" i="3"/>
  <c r="W267" i="3"/>
  <c r="X267" i="3"/>
  <c r="Q268" i="3"/>
  <c r="R268" i="3"/>
  <c r="S268" i="3"/>
  <c r="T268" i="3"/>
  <c r="U268" i="3"/>
  <c r="V268" i="3"/>
  <c r="W268" i="3"/>
  <c r="X268" i="3"/>
  <c r="Q269" i="3"/>
  <c r="R269" i="3"/>
  <c r="S269" i="3"/>
  <c r="T269" i="3"/>
  <c r="U269" i="3"/>
  <c r="V269" i="3"/>
  <c r="W269" i="3"/>
  <c r="X269" i="3"/>
  <c r="Q270" i="3"/>
  <c r="R270" i="3"/>
  <c r="S270" i="3"/>
  <c r="T270" i="3"/>
  <c r="U270" i="3"/>
  <c r="V270" i="3"/>
  <c r="W270" i="3"/>
  <c r="X270" i="3"/>
  <c r="Q271" i="3"/>
  <c r="R271" i="3"/>
  <c r="S271" i="3"/>
  <c r="T271" i="3"/>
  <c r="U271" i="3"/>
  <c r="V271" i="3"/>
  <c r="W271" i="3"/>
  <c r="X271" i="3"/>
  <c r="Q272" i="3"/>
  <c r="R272" i="3"/>
  <c r="S272" i="3"/>
  <c r="T272" i="3"/>
  <c r="U272" i="3"/>
  <c r="V272" i="3"/>
  <c r="W272" i="3"/>
  <c r="X272" i="3"/>
  <c r="Q273" i="3"/>
  <c r="R273" i="3"/>
  <c r="S273" i="3"/>
  <c r="T273" i="3"/>
  <c r="U273" i="3"/>
  <c r="V273" i="3"/>
  <c r="W273" i="3"/>
  <c r="X273" i="3"/>
  <c r="Q274" i="3"/>
  <c r="R274" i="3"/>
  <c r="S274" i="3"/>
  <c r="T274" i="3"/>
  <c r="U274" i="3"/>
  <c r="V274" i="3"/>
  <c r="W274" i="3"/>
  <c r="X274" i="3"/>
  <c r="Q275" i="3"/>
  <c r="R275" i="3"/>
  <c r="S275" i="3"/>
  <c r="T275" i="3"/>
  <c r="U275" i="3"/>
  <c r="V275" i="3"/>
  <c r="W275" i="3"/>
  <c r="X275" i="3"/>
  <c r="Q276" i="3"/>
  <c r="R276" i="3"/>
  <c r="S276" i="3"/>
  <c r="T276" i="3"/>
  <c r="U276" i="3"/>
  <c r="V276" i="3"/>
  <c r="W276" i="3"/>
  <c r="X276" i="3"/>
  <c r="Q277" i="3"/>
  <c r="R277" i="3"/>
  <c r="S277" i="3"/>
  <c r="T277" i="3"/>
  <c r="U277" i="3"/>
  <c r="V277" i="3"/>
  <c r="W277" i="3"/>
  <c r="X277" i="3"/>
  <c r="Q278" i="3"/>
  <c r="R278" i="3"/>
  <c r="S278" i="3"/>
  <c r="T278" i="3"/>
  <c r="U278" i="3"/>
  <c r="V278" i="3"/>
  <c r="W278" i="3"/>
  <c r="X278" i="3"/>
  <c r="Q279" i="3"/>
  <c r="R279" i="3"/>
  <c r="S279" i="3"/>
  <c r="T279" i="3"/>
  <c r="U279" i="3"/>
  <c r="V279" i="3"/>
  <c r="W279" i="3"/>
  <c r="X279" i="3"/>
  <c r="Q280" i="3"/>
  <c r="R280" i="3"/>
  <c r="S280" i="3"/>
  <c r="T280" i="3"/>
  <c r="U280" i="3"/>
  <c r="V280" i="3"/>
  <c r="W280" i="3"/>
  <c r="X280" i="3"/>
  <c r="Q281" i="3"/>
  <c r="R281" i="3"/>
  <c r="S281" i="3"/>
  <c r="T281" i="3"/>
  <c r="U281" i="3"/>
  <c r="V281" i="3"/>
  <c r="W281" i="3"/>
  <c r="X281" i="3"/>
  <c r="Q282" i="3"/>
  <c r="R282" i="3"/>
  <c r="S282" i="3"/>
  <c r="T282" i="3"/>
  <c r="U282" i="3"/>
  <c r="V282" i="3"/>
  <c r="W282" i="3"/>
  <c r="X282" i="3"/>
  <c r="Q283" i="3"/>
  <c r="R283" i="3"/>
  <c r="S283" i="3"/>
  <c r="T283" i="3"/>
  <c r="U283" i="3"/>
  <c r="V283" i="3"/>
  <c r="W283" i="3"/>
  <c r="X283" i="3"/>
  <c r="Q284" i="3"/>
  <c r="R284" i="3"/>
  <c r="S284" i="3"/>
  <c r="T284" i="3"/>
  <c r="U284" i="3"/>
  <c r="V284" i="3"/>
  <c r="W284" i="3"/>
  <c r="X284" i="3"/>
  <c r="Q285" i="3"/>
  <c r="R285" i="3"/>
  <c r="S285" i="3"/>
  <c r="T285" i="3"/>
  <c r="U285" i="3"/>
  <c r="V285" i="3"/>
  <c r="W285" i="3"/>
  <c r="X285" i="3"/>
  <c r="Q286" i="3"/>
  <c r="R286" i="3"/>
  <c r="S286" i="3"/>
  <c r="T286" i="3"/>
  <c r="U286" i="3"/>
  <c r="V286" i="3"/>
  <c r="W286" i="3"/>
  <c r="X286" i="3"/>
  <c r="Q287" i="3"/>
  <c r="R287" i="3"/>
  <c r="S287" i="3"/>
  <c r="T287" i="3"/>
  <c r="U287" i="3"/>
  <c r="V287" i="3"/>
  <c r="W287" i="3"/>
  <c r="X287" i="3"/>
  <c r="Q288" i="3"/>
  <c r="R288" i="3"/>
  <c r="S288" i="3"/>
  <c r="T288" i="3"/>
  <c r="U288" i="3"/>
  <c r="V288" i="3"/>
  <c r="W288" i="3"/>
  <c r="X288" i="3"/>
  <c r="Q289" i="3"/>
  <c r="R289" i="3"/>
  <c r="S289" i="3"/>
  <c r="T289" i="3"/>
  <c r="U289" i="3"/>
  <c r="V289" i="3"/>
  <c r="W289" i="3"/>
  <c r="X289" i="3"/>
  <c r="Q290" i="3"/>
  <c r="R290" i="3"/>
  <c r="S290" i="3"/>
  <c r="T290" i="3"/>
  <c r="U290" i="3"/>
  <c r="V290" i="3"/>
  <c r="W290" i="3"/>
  <c r="X290" i="3"/>
  <c r="Q291" i="3"/>
  <c r="R291" i="3"/>
  <c r="S291" i="3"/>
  <c r="T291" i="3"/>
  <c r="U291" i="3"/>
  <c r="V291" i="3"/>
  <c r="W291" i="3"/>
  <c r="X291" i="3"/>
  <c r="Q292" i="3"/>
  <c r="R292" i="3"/>
  <c r="S292" i="3"/>
  <c r="T292" i="3"/>
  <c r="U292" i="3"/>
  <c r="V292" i="3"/>
  <c r="W292" i="3"/>
  <c r="X292" i="3"/>
  <c r="Q293" i="3"/>
  <c r="R293" i="3"/>
  <c r="S293" i="3"/>
  <c r="T293" i="3"/>
  <c r="U293" i="3"/>
  <c r="V293" i="3"/>
  <c r="W293" i="3"/>
  <c r="Q294" i="3"/>
  <c r="R294" i="3"/>
  <c r="S294" i="3"/>
  <c r="T294" i="3"/>
  <c r="U294" i="3"/>
  <c r="V294" i="3"/>
  <c r="X294" i="3"/>
  <c r="Q295" i="3"/>
  <c r="R295" i="3"/>
  <c r="S295" i="3"/>
  <c r="T295" i="3"/>
  <c r="U295" i="3"/>
  <c r="W295" i="3"/>
  <c r="X295" i="3"/>
  <c r="Q296" i="3"/>
  <c r="R296" i="3"/>
  <c r="S296" i="3"/>
  <c r="T296" i="3"/>
  <c r="V296" i="3"/>
  <c r="W296" i="3"/>
  <c r="X296" i="3"/>
  <c r="Q297" i="3"/>
  <c r="R297" i="3"/>
  <c r="S297" i="3"/>
  <c r="U297" i="3"/>
  <c r="V297" i="3"/>
  <c r="W297" i="3"/>
  <c r="X297" i="3"/>
  <c r="Q298" i="3"/>
  <c r="R298" i="3"/>
  <c r="T298" i="3"/>
  <c r="U298" i="3"/>
  <c r="V298" i="3"/>
  <c r="W298" i="3"/>
  <c r="X298" i="3"/>
  <c r="Q299" i="3"/>
  <c r="S299" i="3"/>
  <c r="T299" i="3"/>
  <c r="U299" i="3"/>
  <c r="V299" i="3"/>
  <c r="W299" i="3"/>
  <c r="X299" i="3"/>
  <c r="R300" i="3"/>
  <c r="S300" i="3"/>
  <c r="T300" i="3"/>
  <c r="U300" i="3"/>
  <c r="V300" i="3"/>
  <c r="W300" i="3"/>
  <c r="X300" i="3"/>
  <c r="Q301" i="3"/>
  <c r="R301" i="3"/>
  <c r="S301" i="3"/>
  <c r="T301" i="3"/>
  <c r="U301" i="3"/>
  <c r="V301" i="3"/>
  <c r="W301" i="3"/>
  <c r="X3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2" i="3"/>
  <c r="O302" i="3" s="1"/>
  <c r="P303" i="3"/>
  <c r="O303" i="3"/>
  <c r="E2" i="3"/>
  <c r="E3" i="3"/>
  <c r="F2" i="3" s="1"/>
  <c r="E4" i="3"/>
  <c r="F3" i="3" s="1"/>
  <c r="G2" i="3" s="1"/>
  <c r="E5" i="3"/>
  <c r="F4" i="3" s="1"/>
  <c r="G3" i="3" s="1"/>
  <c r="H2" i="3" s="1"/>
  <c r="E6" i="3"/>
  <c r="F5" i="3" s="1"/>
  <c r="G4" i="3" s="1"/>
  <c r="H3" i="3" s="1"/>
  <c r="I2" i="3" s="1"/>
  <c r="E7" i="3"/>
  <c r="F6" i="3" s="1"/>
  <c r="G5" i="3" s="1"/>
  <c r="H4" i="3" s="1"/>
  <c r="I3" i="3" s="1"/>
  <c r="J2" i="3" s="1"/>
  <c r="E8" i="3"/>
  <c r="F7" i="3" s="1"/>
  <c r="G6" i="3" s="1"/>
  <c r="H5" i="3" s="1"/>
  <c r="I4" i="3" s="1"/>
  <c r="J3" i="3" s="1"/>
  <c r="K2" i="3" s="1"/>
  <c r="E9" i="3"/>
  <c r="F8" i="3" s="1"/>
  <c r="G7" i="3" s="1"/>
  <c r="H6" i="3" s="1"/>
  <c r="I5" i="3" s="1"/>
  <c r="J4" i="3" s="1"/>
  <c r="K3" i="3" s="1"/>
  <c r="L2" i="3" s="1"/>
  <c r="E10" i="3"/>
  <c r="F9" i="3" s="1"/>
  <c r="G8" i="3" s="1"/>
  <c r="H7" i="3" s="1"/>
  <c r="I6" i="3" s="1"/>
  <c r="J5" i="3" s="1"/>
  <c r="K4" i="3" s="1"/>
  <c r="L3" i="3" s="1"/>
  <c r="E11" i="3"/>
  <c r="F10" i="3" s="1"/>
  <c r="G9" i="3" s="1"/>
  <c r="H8" i="3" s="1"/>
  <c r="I7" i="3" s="1"/>
  <c r="J6" i="3" s="1"/>
  <c r="K5" i="3" s="1"/>
  <c r="L4" i="3" s="1"/>
  <c r="E12" i="3"/>
  <c r="F11" i="3" s="1"/>
  <c r="G10" i="3" s="1"/>
  <c r="H9" i="3" s="1"/>
  <c r="I8" i="3" s="1"/>
  <c r="J7" i="3" s="1"/>
  <c r="K6" i="3" s="1"/>
  <c r="L5" i="3" s="1"/>
  <c r="E13" i="3"/>
  <c r="F12" i="3" s="1"/>
  <c r="G11" i="3" s="1"/>
  <c r="H10" i="3" s="1"/>
  <c r="I9" i="3" s="1"/>
  <c r="J8" i="3" s="1"/>
  <c r="K7" i="3" s="1"/>
  <c r="L6" i="3" s="1"/>
  <c r="E14" i="3"/>
  <c r="F13" i="3" s="1"/>
  <c r="G12" i="3" s="1"/>
  <c r="H11" i="3" s="1"/>
  <c r="I10" i="3" s="1"/>
  <c r="J9" i="3" s="1"/>
  <c r="K8" i="3" s="1"/>
  <c r="L7" i="3" s="1"/>
  <c r="E15" i="3"/>
  <c r="F14" i="3" s="1"/>
  <c r="G13" i="3" s="1"/>
  <c r="H12" i="3" s="1"/>
  <c r="I11" i="3" s="1"/>
  <c r="J10" i="3" s="1"/>
  <c r="K9" i="3" s="1"/>
  <c r="L8" i="3" s="1"/>
  <c r="E16" i="3"/>
  <c r="F15" i="3" s="1"/>
  <c r="G14" i="3" s="1"/>
  <c r="H13" i="3" s="1"/>
  <c r="I12" i="3" s="1"/>
  <c r="J11" i="3" s="1"/>
  <c r="K10" i="3" s="1"/>
  <c r="L9" i="3" s="1"/>
  <c r="E17" i="3"/>
  <c r="F16" i="3" s="1"/>
  <c r="G15" i="3" s="1"/>
  <c r="H14" i="3" s="1"/>
  <c r="I13" i="3" s="1"/>
  <c r="J12" i="3" s="1"/>
  <c r="K11" i="3" s="1"/>
  <c r="L10" i="3" s="1"/>
  <c r="E18" i="3"/>
  <c r="F17" i="3" s="1"/>
  <c r="G16" i="3" s="1"/>
  <c r="H15" i="3" s="1"/>
  <c r="I14" i="3" s="1"/>
  <c r="J13" i="3" s="1"/>
  <c r="K12" i="3" s="1"/>
  <c r="L11" i="3" s="1"/>
  <c r="E19" i="3"/>
  <c r="F18" i="3" s="1"/>
  <c r="G17" i="3" s="1"/>
  <c r="H16" i="3" s="1"/>
  <c r="I15" i="3" s="1"/>
  <c r="J14" i="3" s="1"/>
  <c r="K13" i="3" s="1"/>
  <c r="L12" i="3" s="1"/>
  <c r="E20" i="3"/>
  <c r="F19" i="3" s="1"/>
  <c r="G18" i="3" s="1"/>
  <c r="H17" i="3" s="1"/>
  <c r="I16" i="3" s="1"/>
  <c r="J15" i="3" s="1"/>
  <c r="K14" i="3" s="1"/>
  <c r="L13" i="3" s="1"/>
  <c r="E21" i="3"/>
  <c r="F20" i="3" s="1"/>
  <c r="G19" i="3" s="1"/>
  <c r="H18" i="3" s="1"/>
  <c r="I17" i="3" s="1"/>
  <c r="J16" i="3" s="1"/>
  <c r="K15" i="3" s="1"/>
  <c r="L14" i="3" s="1"/>
  <c r="E22" i="3"/>
  <c r="F21" i="3" s="1"/>
  <c r="G20" i="3" s="1"/>
  <c r="H19" i="3" s="1"/>
  <c r="I18" i="3" s="1"/>
  <c r="J17" i="3" s="1"/>
  <c r="K16" i="3" s="1"/>
  <c r="L15" i="3" s="1"/>
  <c r="E23" i="3"/>
  <c r="F22" i="3" s="1"/>
  <c r="G21" i="3" s="1"/>
  <c r="H20" i="3" s="1"/>
  <c r="I19" i="3" s="1"/>
  <c r="J18" i="3" s="1"/>
  <c r="K17" i="3" s="1"/>
  <c r="L16" i="3" s="1"/>
  <c r="E24" i="3"/>
  <c r="F23" i="3" s="1"/>
  <c r="G22" i="3" s="1"/>
  <c r="H21" i="3" s="1"/>
  <c r="I20" i="3" s="1"/>
  <c r="J19" i="3" s="1"/>
  <c r="K18" i="3" s="1"/>
  <c r="L17" i="3" s="1"/>
  <c r="E25" i="3"/>
  <c r="F24" i="3" s="1"/>
  <c r="G23" i="3" s="1"/>
  <c r="H22" i="3" s="1"/>
  <c r="I21" i="3" s="1"/>
  <c r="J20" i="3" s="1"/>
  <c r="K19" i="3" s="1"/>
  <c r="L18" i="3" s="1"/>
  <c r="E26" i="3"/>
  <c r="F25" i="3" s="1"/>
  <c r="G24" i="3" s="1"/>
  <c r="H23" i="3" s="1"/>
  <c r="I22" i="3" s="1"/>
  <c r="J21" i="3" s="1"/>
  <c r="K20" i="3" s="1"/>
  <c r="L19" i="3" s="1"/>
  <c r="E27" i="3"/>
  <c r="F26" i="3" s="1"/>
  <c r="G25" i="3" s="1"/>
  <c r="H24" i="3" s="1"/>
  <c r="I23" i="3" s="1"/>
  <c r="J22" i="3" s="1"/>
  <c r="K21" i="3" s="1"/>
  <c r="L20" i="3" s="1"/>
  <c r="E28" i="3"/>
  <c r="F27" i="3" s="1"/>
  <c r="G26" i="3" s="1"/>
  <c r="H25" i="3" s="1"/>
  <c r="I24" i="3" s="1"/>
  <c r="J23" i="3" s="1"/>
  <c r="K22" i="3" s="1"/>
  <c r="L21" i="3" s="1"/>
  <c r="E29" i="3"/>
  <c r="F28" i="3" s="1"/>
  <c r="G27" i="3" s="1"/>
  <c r="H26" i="3" s="1"/>
  <c r="I25" i="3" s="1"/>
  <c r="J24" i="3" s="1"/>
  <c r="K23" i="3" s="1"/>
  <c r="L22" i="3" s="1"/>
  <c r="E30" i="3"/>
  <c r="F29" i="3" s="1"/>
  <c r="G28" i="3" s="1"/>
  <c r="H27" i="3" s="1"/>
  <c r="I26" i="3" s="1"/>
  <c r="J25" i="3" s="1"/>
  <c r="K24" i="3" s="1"/>
  <c r="L23" i="3" s="1"/>
  <c r="E31" i="3"/>
  <c r="F30" i="3" s="1"/>
  <c r="G29" i="3" s="1"/>
  <c r="H28" i="3" s="1"/>
  <c r="I27" i="3" s="1"/>
  <c r="J26" i="3" s="1"/>
  <c r="K25" i="3" s="1"/>
  <c r="L24" i="3" s="1"/>
  <c r="E32" i="3"/>
  <c r="F31" i="3" s="1"/>
  <c r="G30" i="3" s="1"/>
  <c r="H29" i="3" s="1"/>
  <c r="I28" i="3" s="1"/>
  <c r="J27" i="3" s="1"/>
  <c r="K26" i="3" s="1"/>
  <c r="L25" i="3" s="1"/>
  <c r="E33" i="3"/>
  <c r="F32" i="3" s="1"/>
  <c r="G31" i="3" s="1"/>
  <c r="H30" i="3" s="1"/>
  <c r="I29" i="3" s="1"/>
  <c r="J28" i="3" s="1"/>
  <c r="K27" i="3" s="1"/>
  <c r="L26" i="3" s="1"/>
  <c r="E34" i="3"/>
  <c r="F33" i="3" s="1"/>
  <c r="G32" i="3" s="1"/>
  <c r="H31" i="3" s="1"/>
  <c r="I30" i="3" s="1"/>
  <c r="J29" i="3" s="1"/>
  <c r="K28" i="3" s="1"/>
  <c r="L27" i="3" s="1"/>
  <c r="E35" i="3"/>
  <c r="F34" i="3" s="1"/>
  <c r="G33" i="3" s="1"/>
  <c r="H32" i="3" s="1"/>
  <c r="I31" i="3" s="1"/>
  <c r="J30" i="3" s="1"/>
  <c r="K29" i="3" s="1"/>
  <c r="L28" i="3" s="1"/>
  <c r="E36" i="3"/>
  <c r="F35" i="3" s="1"/>
  <c r="G34" i="3" s="1"/>
  <c r="H33" i="3" s="1"/>
  <c r="I32" i="3" s="1"/>
  <c r="J31" i="3" s="1"/>
  <c r="K30" i="3" s="1"/>
  <c r="L29" i="3" s="1"/>
  <c r="E37" i="3"/>
  <c r="F36" i="3" s="1"/>
  <c r="G35" i="3" s="1"/>
  <c r="H34" i="3" s="1"/>
  <c r="I33" i="3" s="1"/>
  <c r="J32" i="3" s="1"/>
  <c r="K31" i="3" s="1"/>
  <c r="L30" i="3" s="1"/>
  <c r="E38" i="3"/>
  <c r="F37" i="3" s="1"/>
  <c r="G36" i="3" s="1"/>
  <c r="H35" i="3" s="1"/>
  <c r="I34" i="3" s="1"/>
  <c r="J33" i="3" s="1"/>
  <c r="K32" i="3" s="1"/>
  <c r="L31" i="3" s="1"/>
  <c r="E39" i="3"/>
  <c r="F38" i="3" s="1"/>
  <c r="G37" i="3" s="1"/>
  <c r="H36" i="3" s="1"/>
  <c r="I35" i="3" s="1"/>
  <c r="J34" i="3" s="1"/>
  <c r="K33" i="3" s="1"/>
  <c r="L32" i="3" s="1"/>
  <c r="E40" i="3"/>
  <c r="F39" i="3" s="1"/>
  <c r="G38" i="3" s="1"/>
  <c r="H37" i="3" s="1"/>
  <c r="I36" i="3" s="1"/>
  <c r="J35" i="3" s="1"/>
  <c r="K34" i="3" s="1"/>
  <c r="L33" i="3" s="1"/>
  <c r="E41" i="3"/>
  <c r="F40" i="3" s="1"/>
  <c r="G39" i="3" s="1"/>
  <c r="H38" i="3" s="1"/>
  <c r="I37" i="3" s="1"/>
  <c r="J36" i="3" s="1"/>
  <c r="K35" i="3" s="1"/>
  <c r="L34" i="3" s="1"/>
  <c r="E42" i="3"/>
  <c r="F41" i="3" s="1"/>
  <c r="G40" i="3" s="1"/>
  <c r="H39" i="3" s="1"/>
  <c r="I38" i="3" s="1"/>
  <c r="J37" i="3" s="1"/>
  <c r="K36" i="3" s="1"/>
  <c r="L35" i="3" s="1"/>
  <c r="E43" i="3"/>
  <c r="F42" i="3" s="1"/>
  <c r="G41" i="3" s="1"/>
  <c r="H40" i="3" s="1"/>
  <c r="I39" i="3" s="1"/>
  <c r="J38" i="3" s="1"/>
  <c r="K37" i="3" s="1"/>
  <c r="L36" i="3" s="1"/>
  <c r="E44" i="3"/>
  <c r="F43" i="3" s="1"/>
  <c r="G42" i="3" s="1"/>
  <c r="H41" i="3" s="1"/>
  <c r="I40" i="3" s="1"/>
  <c r="J39" i="3" s="1"/>
  <c r="K38" i="3" s="1"/>
  <c r="L37" i="3" s="1"/>
  <c r="E45" i="3"/>
  <c r="F44" i="3" s="1"/>
  <c r="G43" i="3" s="1"/>
  <c r="H42" i="3" s="1"/>
  <c r="I41" i="3" s="1"/>
  <c r="J40" i="3" s="1"/>
  <c r="K39" i="3" s="1"/>
  <c r="L38" i="3" s="1"/>
  <c r="E46" i="3"/>
  <c r="F45" i="3" s="1"/>
  <c r="G44" i="3" s="1"/>
  <c r="H43" i="3" s="1"/>
  <c r="I42" i="3" s="1"/>
  <c r="J41" i="3" s="1"/>
  <c r="K40" i="3" s="1"/>
  <c r="L39" i="3" s="1"/>
  <c r="E47" i="3"/>
  <c r="F46" i="3" s="1"/>
  <c r="G45" i="3" s="1"/>
  <c r="H44" i="3" s="1"/>
  <c r="I43" i="3" s="1"/>
  <c r="J42" i="3" s="1"/>
  <c r="K41" i="3" s="1"/>
  <c r="L40" i="3" s="1"/>
  <c r="G47" i="3"/>
  <c r="H46" i="3" s="1"/>
  <c r="I45" i="3" s="1"/>
  <c r="J44" i="3" s="1"/>
  <c r="K43" i="3" s="1"/>
  <c r="L42" i="3" s="1"/>
  <c r="E48" i="3"/>
  <c r="F47" i="3" s="1"/>
  <c r="G46" i="3" s="1"/>
  <c r="H45" i="3" s="1"/>
  <c r="I44" i="3" s="1"/>
  <c r="J43" i="3" s="1"/>
  <c r="K42" i="3" s="1"/>
  <c r="L41" i="3" s="1"/>
  <c r="F48" i="3"/>
  <c r="E49" i="3"/>
  <c r="E50" i="3"/>
  <c r="F49" i="3" s="1"/>
  <c r="G48" i="3" s="1"/>
  <c r="H47" i="3" s="1"/>
  <c r="I46" i="3" s="1"/>
  <c r="J45" i="3" s="1"/>
  <c r="K44" i="3" s="1"/>
  <c r="L43" i="3" s="1"/>
  <c r="E51" i="3"/>
  <c r="F50" i="3" s="1"/>
  <c r="G49" i="3" s="1"/>
  <c r="H48" i="3" s="1"/>
  <c r="I47" i="3" s="1"/>
  <c r="J46" i="3" s="1"/>
  <c r="K45" i="3" s="1"/>
  <c r="L44" i="3" s="1"/>
  <c r="G51" i="3"/>
  <c r="H50" i="3" s="1"/>
  <c r="I49" i="3" s="1"/>
  <c r="J48" i="3" s="1"/>
  <c r="K47" i="3" s="1"/>
  <c r="L46" i="3" s="1"/>
  <c r="E52" i="3"/>
  <c r="F51" i="3" s="1"/>
  <c r="G50" i="3" s="1"/>
  <c r="H49" i="3" s="1"/>
  <c r="I48" i="3" s="1"/>
  <c r="J47" i="3" s="1"/>
  <c r="K46" i="3" s="1"/>
  <c r="L45" i="3" s="1"/>
  <c r="F52" i="3"/>
  <c r="E53" i="3"/>
  <c r="E54" i="3"/>
  <c r="F53" i="3" s="1"/>
  <c r="G52" i="3" s="1"/>
  <c r="H51" i="3" s="1"/>
  <c r="I50" i="3" s="1"/>
  <c r="J49" i="3" s="1"/>
  <c r="K48" i="3" s="1"/>
  <c r="L47" i="3" s="1"/>
  <c r="E55" i="3"/>
  <c r="F54" i="3" s="1"/>
  <c r="G53" i="3" s="1"/>
  <c r="H52" i="3" s="1"/>
  <c r="I51" i="3" s="1"/>
  <c r="J50" i="3" s="1"/>
  <c r="K49" i="3" s="1"/>
  <c r="L48" i="3" s="1"/>
  <c r="G55" i="3"/>
  <c r="H54" i="3" s="1"/>
  <c r="I53" i="3" s="1"/>
  <c r="J52" i="3" s="1"/>
  <c r="K51" i="3" s="1"/>
  <c r="L50" i="3" s="1"/>
  <c r="E56" i="3"/>
  <c r="F55" i="3" s="1"/>
  <c r="G54" i="3" s="1"/>
  <c r="H53" i="3" s="1"/>
  <c r="I52" i="3" s="1"/>
  <c r="J51" i="3" s="1"/>
  <c r="K50" i="3" s="1"/>
  <c r="L49" i="3" s="1"/>
  <c r="F56" i="3"/>
  <c r="E57" i="3"/>
  <c r="E58" i="3"/>
  <c r="F57" i="3" s="1"/>
  <c r="G56" i="3" s="1"/>
  <c r="H55" i="3" s="1"/>
  <c r="I54" i="3" s="1"/>
  <c r="J53" i="3" s="1"/>
  <c r="K52" i="3" s="1"/>
  <c r="L51" i="3" s="1"/>
  <c r="E59" i="3"/>
  <c r="F58" i="3" s="1"/>
  <c r="G57" i="3" s="1"/>
  <c r="H56" i="3" s="1"/>
  <c r="I55" i="3" s="1"/>
  <c r="J54" i="3" s="1"/>
  <c r="K53" i="3" s="1"/>
  <c r="L52" i="3" s="1"/>
  <c r="E60" i="3"/>
  <c r="F59" i="3" s="1"/>
  <c r="G58" i="3" s="1"/>
  <c r="H57" i="3" s="1"/>
  <c r="I56" i="3" s="1"/>
  <c r="J55" i="3" s="1"/>
  <c r="K54" i="3" s="1"/>
  <c r="L53" i="3" s="1"/>
  <c r="E61" i="3"/>
  <c r="F60" i="3" s="1"/>
  <c r="G59" i="3" s="1"/>
  <c r="H58" i="3" s="1"/>
  <c r="I57" i="3" s="1"/>
  <c r="J56" i="3" s="1"/>
  <c r="K55" i="3" s="1"/>
  <c r="L54" i="3" s="1"/>
  <c r="E62" i="3"/>
  <c r="F61" i="3" s="1"/>
  <c r="G60" i="3" s="1"/>
  <c r="H59" i="3" s="1"/>
  <c r="I58" i="3" s="1"/>
  <c r="J57" i="3" s="1"/>
  <c r="K56" i="3" s="1"/>
  <c r="L55" i="3" s="1"/>
  <c r="E63" i="3"/>
  <c r="F62" i="3" s="1"/>
  <c r="G61" i="3" s="1"/>
  <c r="H60" i="3" s="1"/>
  <c r="I59" i="3" s="1"/>
  <c r="J58" i="3" s="1"/>
  <c r="K57" i="3" s="1"/>
  <c r="L56" i="3" s="1"/>
  <c r="E64" i="3"/>
  <c r="F63" i="3" s="1"/>
  <c r="G62" i="3" s="1"/>
  <c r="H61" i="3" s="1"/>
  <c r="I60" i="3" s="1"/>
  <c r="J59" i="3" s="1"/>
  <c r="K58" i="3" s="1"/>
  <c r="L57" i="3" s="1"/>
  <c r="E65" i="3"/>
  <c r="F64" i="3" s="1"/>
  <c r="G63" i="3" s="1"/>
  <c r="H62" i="3" s="1"/>
  <c r="I61" i="3" s="1"/>
  <c r="J60" i="3" s="1"/>
  <c r="K59" i="3" s="1"/>
  <c r="L58" i="3" s="1"/>
  <c r="E66" i="3"/>
  <c r="F65" i="3" s="1"/>
  <c r="G64" i="3" s="1"/>
  <c r="H63" i="3" s="1"/>
  <c r="I62" i="3" s="1"/>
  <c r="J61" i="3" s="1"/>
  <c r="K60" i="3" s="1"/>
  <c r="L59" i="3" s="1"/>
  <c r="E67" i="3"/>
  <c r="F66" i="3" s="1"/>
  <c r="G65" i="3" s="1"/>
  <c r="H64" i="3" s="1"/>
  <c r="I63" i="3" s="1"/>
  <c r="J62" i="3" s="1"/>
  <c r="K61" i="3" s="1"/>
  <c r="L60" i="3" s="1"/>
  <c r="E68" i="3"/>
  <c r="F67" i="3" s="1"/>
  <c r="G66" i="3" s="1"/>
  <c r="H65" i="3" s="1"/>
  <c r="I64" i="3" s="1"/>
  <c r="J63" i="3" s="1"/>
  <c r="K62" i="3" s="1"/>
  <c r="L61" i="3" s="1"/>
  <c r="E69" i="3"/>
  <c r="F68" i="3" s="1"/>
  <c r="G67" i="3" s="1"/>
  <c r="H66" i="3" s="1"/>
  <c r="I65" i="3" s="1"/>
  <c r="J64" i="3" s="1"/>
  <c r="K63" i="3" s="1"/>
  <c r="L62" i="3" s="1"/>
  <c r="E70" i="3"/>
  <c r="F69" i="3" s="1"/>
  <c r="G68" i="3" s="1"/>
  <c r="H67" i="3" s="1"/>
  <c r="I66" i="3" s="1"/>
  <c r="J65" i="3" s="1"/>
  <c r="K64" i="3" s="1"/>
  <c r="L63" i="3" s="1"/>
  <c r="E71" i="3"/>
  <c r="F70" i="3" s="1"/>
  <c r="G69" i="3" s="1"/>
  <c r="H68" i="3" s="1"/>
  <c r="I67" i="3" s="1"/>
  <c r="J66" i="3" s="1"/>
  <c r="K65" i="3" s="1"/>
  <c r="L64" i="3" s="1"/>
  <c r="E72" i="3"/>
  <c r="F71" i="3" s="1"/>
  <c r="G70" i="3" s="1"/>
  <c r="H69" i="3" s="1"/>
  <c r="I68" i="3" s="1"/>
  <c r="J67" i="3" s="1"/>
  <c r="K66" i="3" s="1"/>
  <c r="L65" i="3" s="1"/>
  <c r="E73" i="3"/>
  <c r="F72" i="3" s="1"/>
  <c r="G71" i="3" s="1"/>
  <c r="H70" i="3" s="1"/>
  <c r="I69" i="3" s="1"/>
  <c r="J68" i="3" s="1"/>
  <c r="K67" i="3" s="1"/>
  <c r="L66" i="3" s="1"/>
  <c r="E74" i="3"/>
  <c r="F73" i="3" s="1"/>
  <c r="G72" i="3" s="1"/>
  <c r="H71" i="3" s="1"/>
  <c r="I70" i="3" s="1"/>
  <c r="J69" i="3" s="1"/>
  <c r="K68" i="3" s="1"/>
  <c r="L67" i="3" s="1"/>
  <c r="E75" i="3"/>
  <c r="F74" i="3" s="1"/>
  <c r="G73" i="3" s="1"/>
  <c r="H72" i="3" s="1"/>
  <c r="I71" i="3" s="1"/>
  <c r="J70" i="3" s="1"/>
  <c r="K69" i="3" s="1"/>
  <c r="L68" i="3" s="1"/>
  <c r="E76" i="3"/>
  <c r="F75" i="3" s="1"/>
  <c r="G74" i="3" s="1"/>
  <c r="H73" i="3" s="1"/>
  <c r="I72" i="3" s="1"/>
  <c r="J71" i="3" s="1"/>
  <c r="K70" i="3" s="1"/>
  <c r="L69" i="3" s="1"/>
  <c r="E77" i="3"/>
  <c r="F76" i="3" s="1"/>
  <c r="G75" i="3" s="1"/>
  <c r="H74" i="3" s="1"/>
  <c r="I73" i="3" s="1"/>
  <c r="J72" i="3" s="1"/>
  <c r="K71" i="3" s="1"/>
  <c r="L70" i="3" s="1"/>
  <c r="E78" i="3"/>
  <c r="F77" i="3" s="1"/>
  <c r="G76" i="3" s="1"/>
  <c r="H75" i="3" s="1"/>
  <c r="I74" i="3" s="1"/>
  <c r="J73" i="3" s="1"/>
  <c r="K72" i="3" s="1"/>
  <c r="L71" i="3" s="1"/>
  <c r="E79" i="3"/>
  <c r="F78" i="3" s="1"/>
  <c r="G77" i="3" s="1"/>
  <c r="H76" i="3" s="1"/>
  <c r="I75" i="3" s="1"/>
  <c r="J74" i="3" s="1"/>
  <c r="K73" i="3" s="1"/>
  <c r="L72" i="3" s="1"/>
  <c r="E80" i="3"/>
  <c r="F79" i="3" s="1"/>
  <c r="G78" i="3" s="1"/>
  <c r="H77" i="3" s="1"/>
  <c r="I76" i="3" s="1"/>
  <c r="J75" i="3" s="1"/>
  <c r="K74" i="3" s="1"/>
  <c r="L73" i="3" s="1"/>
  <c r="E81" i="3"/>
  <c r="F80" i="3" s="1"/>
  <c r="G79" i="3" s="1"/>
  <c r="H78" i="3" s="1"/>
  <c r="I77" i="3" s="1"/>
  <c r="J76" i="3" s="1"/>
  <c r="K75" i="3" s="1"/>
  <c r="L74" i="3" s="1"/>
  <c r="E82" i="3"/>
  <c r="F81" i="3" s="1"/>
  <c r="G80" i="3" s="1"/>
  <c r="H79" i="3" s="1"/>
  <c r="I78" i="3" s="1"/>
  <c r="J77" i="3" s="1"/>
  <c r="K76" i="3" s="1"/>
  <c r="L75" i="3" s="1"/>
  <c r="E83" i="3"/>
  <c r="F82" i="3" s="1"/>
  <c r="G81" i="3" s="1"/>
  <c r="H80" i="3" s="1"/>
  <c r="I79" i="3" s="1"/>
  <c r="J78" i="3" s="1"/>
  <c r="K77" i="3" s="1"/>
  <c r="L76" i="3" s="1"/>
  <c r="E84" i="3"/>
  <c r="F83" i="3" s="1"/>
  <c r="G82" i="3" s="1"/>
  <c r="H81" i="3" s="1"/>
  <c r="I80" i="3" s="1"/>
  <c r="J79" i="3" s="1"/>
  <c r="K78" i="3" s="1"/>
  <c r="L77" i="3" s="1"/>
  <c r="E85" i="3"/>
  <c r="F84" i="3" s="1"/>
  <c r="G83" i="3" s="1"/>
  <c r="H82" i="3" s="1"/>
  <c r="I81" i="3" s="1"/>
  <c r="J80" i="3" s="1"/>
  <c r="K79" i="3" s="1"/>
  <c r="L78" i="3" s="1"/>
  <c r="E86" i="3"/>
  <c r="F85" i="3" s="1"/>
  <c r="G84" i="3" s="1"/>
  <c r="H83" i="3" s="1"/>
  <c r="I82" i="3" s="1"/>
  <c r="J81" i="3" s="1"/>
  <c r="K80" i="3" s="1"/>
  <c r="L79" i="3" s="1"/>
  <c r="E87" i="3"/>
  <c r="F86" i="3" s="1"/>
  <c r="G85" i="3" s="1"/>
  <c r="H84" i="3" s="1"/>
  <c r="I83" i="3" s="1"/>
  <c r="J82" i="3" s="1"/>
  <c r="K81" i="3" s="1"/>
  <c r="L80" i="3" s="1"/>
  <c r="E88" i="3"/>
  <c r="F87" i="3" s="1"/>
  <c r="G86" i="3" s="1"/>
  <c r="H85" i="3" s="1"/>
  <c r="I84" i="3" s="1"/>
  <c r="J83" i="3" s="1"/>
  <c r="K82" i="3" s="1"/>
  <c r="L81" i="3" s="1"/>
  <c r="E89" i="3"/>
  <c r="F88" i="3" s="1"/>
  <c r="G87" i="3" s="1"/>
  <c r="H86" i="3" s="1"/>
  <c r="I85" i="3" s="1"/>
  <c r="J84" i="3" s="1"/>
  <c r="K83" i="3" s="1"/>
  <c r="L82" i="3" s="1"/>
  <c r="H89" i="3"/>
  <c r="I88" i="3" s="1"/>
  <c r="J87" i="3" s="1"/>
  <c r="K86" i="3" s="1"/>
  <c r="L85" i="3" s="1"/>
  <c r="E90" i="3"/>
  <c r="F89" i="3" s="1"/>
  <c r="G88" i="3" s="1"/>
  <c r="H87" i="3" s="1"/>
  <c r="I86" i="3" s="1"/>
  <c r="J85" i="3" s="1"/>
  <c r="K84" i="3" s="1"/>
  <c r="L83" i="3" s="1"/>
  <c r="E91" i="3"/>
  <c r="F90" i="3" s="1"/>
  <c r="G89" i="3" s="1"/>
  <c r="H88" i="3" s="1"/>
  <c r="I87" i="3" s="1"/>
  <c r="J86" i="3" s="1"/>
  <c r="K85" i="3" s="1"/>
  <c r="L84" i="3" s="1"/>
  <c r="E92" i="3"/>
  <c r="F91" i="3" s="1"/>
  <c r="G90" i="3" s="1"/>
  <c r="E93" i="3"/>
  <c r="F92" i="3" s="1"/>
  <c r="G91" i="3" s="1"/>
  <c r="H90" i="3" s="1"/>
  <c r="I89" i="3" s="1"/>
  <c r="J88" i="3" s="1"/>
  <c r="K87" i="3" s="1"/>
  <c r="L86" i="3" s="1"/>
  <c r="E94" i="3"/>
  <c r="F93" i="3" s="1"/>
  <c r="G92" i="3" s="1"/>
  <c r="H91" i="3" s="1"/>
  <c r="I90" i="3" s="1"/>
  <c r="J89" i="3" s="1"/>
  <c r="K88" i="3" s="1"/>
  <c r="L87" i="3" s="1"/>
  <c r="E95" i="3"/>
  <c r="F94" i="3" s="1"/>
  <c r="G93" i="3" s="1"/>
  <c r="H92" i="3" s="1"/>
  <c r="I91" i="3" s="1"/>
  <c r="J90" i="3" s="1"/>
  <c r="K89" i="3" s="1"/>
  <c r="L88" i="3" s="1"/>
  <c r="E96" i="3"/>
  <c r="F95" i="3" s="1"/>
  <c r="G94" i="3" s="1"/>
  <c r="H93" i="3" s="1"/>
  <c r="I92" i="3" s="1"/>
  <c r="J91" i="3" s="1"/>
  <c r="K90" i="3" s="1"/>
  <c r="L89" i="3" s="1"/>
  <c r="E97" i="3"/>
  <c r="F96" i="3" s="1"/>
  <c r="G95" i="3" s="1"/>
  <c r="H94" i="3" s="1"/>
  <c r="I93" i="3" s="1"/>
  <c r="J92" i="3" s="1"/>
  <c r="K91" i="3" s="1"/>
  <c r="L90" i="3" s="1"/>
  <c r="E98" i="3"/>
  <c r="F97" i="3" s="1"/>
  <c r="G96" i="3" s="1"/>
  <c r="H95" i="3" s="1"/>
  <c r="I94" i="3" s="1"/>
  <c r="J93" i="3" s="1"/>
  <c r="K92" i="3" s="1"/>
  <c r="L91" i="3" s="1"/>
  <c r="E99" i="3"/>
  <c r="F98" i="3" s="1"/>
  <c r="G97" i="3" s="1"/>
  <c r="H96" i="3" s="1"/>
  <c r="I95" i="3" s="1"/>
  <c r="J94" i="3" s="1"/>
  <c r="K93" i="3" s="1"/>
  <c r="L92" i="3" s="1"/>
  <c r="E100" i="3"/>
  <c r="F99" i="3" s="1"/>
  <c r="G98" i="3" s="1"/>
  <c r="H97" i="3" s="1"/>
  <c r="I96" i="3" s="1"/>
  <c r="J95" i="3" s="1"/>
  <c r="K94" i="3" s="1"/>
  <c r="L93" i="3" s="1"/>
  <c r="E101" i="3"/>
  <c r="F100" i="3" s="1"/>
  <c r="G99" i="3" s="1"/>
  <c r="H98" i="3" s="1"/>
  <c r="I97" i="3" s="1"/>
  <c r="J96" i="3" s="1"/>
  <c r="K95" i="3" s="1"/>
  <c r="L94" i="3" s="1"/>
  <c r="E102" i="3"/>
  <c r="F101" i="3" s="1"/>
  <c r="G100" i="3" s="1"/>
  <c r="H99" i="3" s="1"/>
  <c r="I98" i="3" s="1"/>
  <c r="J97" i="3" s="1"/>
  <c r="K96" i="3" s="1"/>
  <c r="L95" i="3" s="1"/>
  <c r="E103" i="3"/>
  <c r="F102" i="3" s="1"/>
  <c r="G101" i="3" s="1"/>
  <c r="H100" i="3" s="1"/>
  <c r="I99" i="3" s="1"/>
  <c r="J98" i="3" s="1"/>
  <c r="K97" i="3" s="1"/>
  <c r="L96" i="3" s="1"/>
  <c r="E104" i="3"/>
  <c r="F103" i="3" s="1"/>
  <c r="G102" i="3" s="1"/>
  <c r="H101" i="3" s="1"/>
  <c r="I100" i="3" s="1"/>
  <c r="J99" i="3" s="1"/>
  <c r="K98" i="3" s="1"/>
  <c r="L97" i="3" s="1"/>
  <c r="E105" i="3"/>
  <c r="F104" i="3" s="1"/>
  <c r="G103" i="3" s="1"/>
  <c r="H102" i="3" s="1"/>
  <c r="I101" i="3" s="1"/>
  <c r="J100" i="3" s="1"/>
  <c r="K99" i="3" s="1"/>
  <c r="L98" i="3" s="1"/>
  <c r="H105" i="3"/>
  <c r="I104" i="3" s="1"/>
  <c r="J103" i="3" s="1"/>
  <c r="K102" i="3" s="1"/>
  <c r="L101" i="3" s="1"/>
  <c r="E106" i="3"/>
  <c r="F105" i="3" s="1"/>
  <c r="G104" i="3" s="1"/>
  <c r="H103" i="3" s="1"/>
  <c r="I102" i="3" s="1"/>
  <c r="J101" i="3" s="1"/>
  <c r="K100" i="3" s="1"/>
  <c r="L99" i="3" s="1"/>
  <c r="E107" i="3"/>
  <c r="F106" i="3" s="1"/>
  <c r="G105" i="3" s="1"/>
  <c r="H104" i="3" s="1"/>
  <c r="I103" i="3" s="1"/>
  <c r="J102" i="3" s="1"/>
  <c r="K101" i="3" s="1"/>
  <c r="L100" i="3" s="1"/>
  <c r="E108" i="3"/>
  <c r="F107" i="3" s="1"/>
  <c r="G106" i="3" s="1"/>
  <c r="E109" i="3"/>
  <c r="F108" i="3" s="1"/>
  <c r="G107" i="3" s="1"/>
  <c r="H106" i="3" s="1"/>
  <c r="I105" i="3" s="1"/>
  <c r="J104" i="3" s="1"/>
  <c r="K103" i="3" s="1"/>
  <c r="L102" i="3" s="1"/>
  <c r="E110" i="3"/>
  <c r="F109" i="3" s="1"/>
  <c r="G108" i="3" s="1"/>
  <c r="H107" i="3" s="1"/>
  <c r="I106" i="3" s="1"/>
  <c r="J105" i="3" s="1"/>
  <c r="K104" i="3" s="1"/>
  <c r="L103" i="3" s="1"/>
  <c r="K110" i="3"/>
  <c r="L109" i="3" s="1"/>
  <c r="E111" i="3"/>
  <c r="F110" i="3" s="1"/>
  <c r="G109" i="3" s="1"/>
  <c r="H108" i="3" s="1"/>
  <c r="I107" i="3" s="1"/>
  <c r="J106" i="3" s="1"/>
  <c r="K105" i="3" s="1"/>
  <c r="L104" i="3" s="1"/>
  <c r="E112" i="3"/>
  <c r="F111" i="3" s="1"/>
  <c r="G110" i="3" s="1"/>
  <c r="H109" i="3" s="1"/>
  <c r="I108" i="3" s="1"/>
  <c r="J107" i="3" s="1"/>
  <c r="K106" i="3" s="1"/>
  <c r="L105" i="3" s="1"/>
  <c r="E113" i="3"/>
  <c r="F112" i="3" s="1"/>
  <c r="G111" i="3" s="1"/>
  <c r="H110" i="3" s="1"/>
  <c r="I109" i="3" s="1"/>
  <c r="J108" i="3" s="1"/>
  <c r="K107" i="3" s="1"/>
  <c r="L106" i="3" s="1"/>
  <c r="G113" i="3"/>
  <c r="H112" i="3" s="1"/>
  <c r="I111" i="3" s="1"/>
  <c r="J110" i="3" s="1"/>
  <c r="K109" i="3" s="1"/>
  <c r="L108" i="3" s="1"/>
  <c r="E114" i="3"/>
  <c r="F113" i="3" s="1"/>
  <c r="G112" i="3" s="1"/>
  <c r="H111" i="3" s="1"/>
  <c r="I110" i="3" s="1"/>
  <c r="J109" i="3" s="1"/>
  <c r="K108" i="3" s="1"/>
  <c r="L107" i="3" s="1"/>
  <c r="E115" i="3"/>
  <c r="F114" i="3" s="1"/>
  <c r="J115" i="3"/>
  <c r="K114" i="3" s="1"/>
  <c r="L113" i="3" s="1"/>
  <c r="E116" i="3"/>
  <c r="F115" i="3" s="1"/>
  <c r="G114" i="3" s="1"/>
  <c r="H113" i="3" s="1"/>
  <c r="I112" i="3" s="1"/>
  <c r="J111" i="3" s="1"/>
  <c r="I116" i="3"/>
  <c r="E117" i="3"/>
  <c r="F116" i="3" s="1"/>
  <c r="G115" i="3" s="1"/>
  <c r="H114" i="3" s="1"/>
  <c r="I113" i="3" s="1"/>
  <c r="J112" i="3" s="1"/>
  <c r="K111" i="3" s="1"/>
  <c r="L110" i="3" s="1"/>
  <c r="G117" i="3"/>
  <c r="H116" i="3" s="1"/>
  <c r="I115" i="3" s="1"/>
  <c r="J114" i="3" s="1"/>
  <c r="K113" i="3" s="1"/>
  <c r="L112" i="3" s="1"/>
  <c r="E118" i="3"/>
  <c r="F117" i="3" s="1"/>
  <c r="G116" i="3" s="1"/>
  <c r="H115" i="3" s="1"/>
  <c r="I114" i="3" s="1"/>
  <c r="J113" i="3" s="1"/>
  <c r="K112" i="3" s="1"/>
  <c r="L111" i="3" s="1"/>
  <c r="E119" i="3"/>
  <c r="F118" i="3" s="1"/>
  <c r="J119" i="3"/>
  <c r="K118" i="3" s="1"/>
  <c r="L117" i="3" s="1"/>
  <c r="E120" i="3"/>
  <c r="F119" i="3" s="1"/>
  <c r="G118" i="3" s="1"/>
  <c r="H117" i="3" s="1"/>
  <c r="I120" i="3"/>
  <c r="E121" i="3"/>
  <c r="F120" i="3" s="1"/>
  <c r="G119" i="3" s="1"/>
  <c r="H118" i="3" s="1"/>
  <c r="I117" i="3" s="1"/>
  <c r="J116" i="3" s="1"/>
  <c r="K115" i="3" s="1"/>
  <c r="L114" i="3" s="1"/>
  <c r="G121" i="3"/>
  <c r="H120" i="3" s="1"/>
  <c r="I119" i="3" s="1"/>
  <c r="J118" i="3" s="1"/>
  <c r="K117" i="3" s="1"/>
  <c r="L116" i="3" s="1"/>
  <c r="E122" i="3"/>
  <c r="F121" i="3" s="1"/>
  <c r="G120" i="3" s="1"/>
  <c r="H119" i="3" s="1"/>
  <c r="I118" i="3" s="1"/>
  <c r="J117" i="3" s="1"/>
  <c r="K116" i="3" s="1"/>
  <c r="L115" i="3" s="1"/>
  <c r="E123" i="3"/>
  <c r="F122" i="3" s="1"/>
  <c r="J123" i="3"/>
  <c r="K122" i="3" s="1"/>
  <c r="L121" i="3" s="1"/>
  <c r="E124" i="3"/>
  <c r="F123" i="3" s="1"/>
  <c r="G122" i="3" s="1"/>
  <c r="H121" i="3" s="1"/>
  <c r="I124" i="3"/>
  <c r="E125" i="3"/>
  <c r="F124" i="3" s="1"/>
  <c r="G123" i="3" s="1"/>
  <c r="H122" i="3" s="1"/>
  <c r="I121" i="3" s="1"/>
  <c r="J120" i="3" s="1"/>
  <c r="K119" i="3" s="1"/>
  <c r="L118" i="3" s="1"/>
  <c r="G125" i="3"/>
  <c r="H124" i="3" s="1"/>
  <c r="I123" i="3" s="1"/>
  <c r="J122" i="3" s="1"/>
  <c r="K121" i="3" s="1"/>
  <c r="L120" i="3" s="1"/>
  <c r="E126" i="3"/>
  <c r="F125" i="3" s="1"/>
  <c r="G124" i="3" s="1"/>
  <c r="H123" i="3" s="1"/>
  <c r="I122" i="3" s="1"/>
  <c r="J121" i="3" s="1"/>
  <c r="K120" i="3" s="1"/>
  <c r="L119" i="3" s="1"/>
  <c r="E127" i="3"/>
  <c r="F126" i="3" s="1"/>
  <c r="J127" i="3"/>
  <c r="K126" i="3" s="1"/>
  <c r="L125" i="3" s="1"/>
  <c r="E128" i="3"/>
  <c r="F127" i="3" s="1"/>
  <c r="G126" i="3" s="1"/>
  <c r="H125" i="3" s="1"/>
  <c r="I128" i="3"/>
  <c r="E129" i="3"/>
  <c r="F128" i="3" s="1"/>
  <c r="G127" i="3" s="1"/>
  <c r="H126" i="3" s="1"/>
  <c r="I125" i="3" s="1"/>
  <c r="J124" i="3" s="1"/>
  <c r="K123" i="3" s="1"/>
  <c r="L122" i="3" s="1"/>
  <c r="G129" i="3"/>
  <c r="H128" i="3" s="1"/>
  <c r="I127" i="3" s="1"/>
  <c r="J126" i="3" s="1"/>
  <c r="K125" i="3" s="1"/>
  <c r="L124" i="3" s="1"/>
  <c r="E130" i="3"/>
  <c r="F129" i="3" s="1"/>
  <c r="G128" i="3" s="1"/>
  <c r="H127" i="3" s="1"/>
  <c r="I126" i="3" s="1"/>
  <c r="J125" i="3" s="1"/>
  <c r="K124" i="3" s="1"/>
  <c r="L123" i="3" s="1"/>
  <c r="E131" i="3"/>
  <c r="F130" i="3" s="1"/>
  <c r="E132" i="3"/>
  <c r="F131" i="3" s="1"/>
  <c r="G130" i="3" s="1"/>
  <c r="H129" i="3" s="1"/>
  <c r="E133" i="3"/>
  <c r="F132" i="3" s="1"/>
  <c r="G131" i="3" s="1"/>
  <c r="H130" i="3" s="1"/>
  <c r="I129" i="3" s="1"/>
  <c r="J128" i="3" s="1"/>
  <c r="K127" i="3" s="1"/>
  <c r="L126" i="3" s="1"/>
  <c r="G133" i="3"/>
  <c r="H132" i="3" s="1"/>
  <c r="I131" i="3" s="1"/>
  <c r="J130" i="3" s="1"/>
  <c r="K129" i="3" s="1"/>
  <c r="L128" i="3" s="1"/>
  <c r="E134" i="3"/>
  <c r="F133" i="3" s="1"/>
  <c r="G132" i="3" s="1"/>
  <c r="H131" i="3" s="1"/>
  <c r="I130" i="3" s="1"/>
  <c r="J129" i="3" s="1"/>
  <c r="K128" i="3" s="1"/>
  <c r="L127" i="3" s="1"/>
  <c r="F134" i="3"/>
  <c r="E135" i="3"/>
  <c r="E136" i="3"/>
  <c r="F135" i="3" s="1"/>
  <c r="G134" i="3" s="1"/>
  <c r="H133" i="3" s="1"/>
  <c r="I132" i="3" s="1"/>
  <c r="J131" i="3" s="1"/>
  <c r="K130" i="3" s="1"/>
  <c r="L129" i="3" s="1"/>
  <c r="E137" i="3"/>
  <c r="F136" i="3" s="1"/>
  <c r="G135" i="3" s="1"/>
  <c r="H134" i="3" s="1"/>
  <c r="I133" i="3" s="1"/>
  <c r="J132" i="3" s="1"/>
  <c r="K131" i="3" s="1"/>
  <c r="L130" i="3" s="1"/>
  <c r="G137" i="3"/>
  <c r="H136" i="3" s="1"/>
  <c r="I135" i="3" s="1"/>
  <c r="J134" i="3" s="1"/>
  <c r="K133" i="3" s="1"/>
  <c r="L132" i="3" s="1"/>
  <c r="E138" i="3"/>
  <c r="F137" i="3" s="1"/>
  <c r="G136" i="3" s="1"/>
  <c r="H135" i="3" s="1"/>
  <c r="I134" i="3" s="1"/>
  <c r="J133" i="3" s="1"/>
  <c r="K132" i="3" s="1"/>
  <c r="L131" i="3" s="1"/>
  <c r="F138" i="3"/>
  <c r="E139" i="3"/>
  <c r="E140" i="3"/>
  <c r="F139" i="3" s="1"/>
  <c r="G138" i="3" s="1"/>
  <c r="H137" i="3" s="1"/>
  <c r="I136" i="3" s="1"/>
  <c r="J135" i="3" s="1"/>
  <c r="K134" i="3" s="1"/>
  <c r="L133" i="3" s="1"/>
  <c r="E141" i="3"/>
  <c r="F140" i="3" s="1"/>
  <c r="G139" i="3" s="1"/>
  <c r="H138" i="3" s="1"/>
  <c r="I137" i="3" s="1"/>
  <c r="J136" i="3" s="1"/>
  <c r="K135" i="3" s="1"/>
  <c r="L134" i="3" s="1"/>
  <c r="G141" i="3"/>
  <c r="H140" i="3" s="1"/>
  <c r="I139" i="3" s="1"/>
  <c r="J138" i="3" s="1"/>
  <c r="K137" i="3" s="1"/>
  <c r="L136" i="3" s="1"/>
  <c r="E142" i="3"/>
  <c r="F141" i="3" s="1"/>
  <c r="G140" i="3" s="1"/>
  <c r="H139" i="3" s="1"/>
  <c r="I138" i="3" s="1"/>
  <c r="J137" i="3" s="1"/>
  <c r="K136" i="3" s="1"/>
  <c r="L135" i="3" s="1"/>
  <c r="F142" i="3"/>
  <c r="E143" i="3"/>
  <c r="E144" i="3"/>
  <c r="F143" i="3" s="1"/>
  <c r="G142" i="3" s="1"/>
  <c r="H141" i="3" s="1"/>
  <c r="I140" i="3" s="1"/>
  <c r="J139" i="3" s="1"/>
  <c r="K138" i="3" s="1"/>
  <c r="L137" i="3" s="1"/>
  <c r="E145" i="3"/>
  <c r="F144" i="3" s="1"/>
  <c r="G143" i="3" s="1"/>
  <c r="H142" i="3" s="1"/>
  <c r="I141" i="3" s="1"/>
  <c r="J140" i="3" s="1"/>
  <c r="K139" i="3" s="1"/>
  <c r="L138" i="3" s="1"/>
  <c r="G145" i="3"/>
  <c r="H144" i="3" s="1"/>
  <c r="I143" i="3" s="1"/>
  <c r="J142" i="3" s="1"/>
  <c r="K141" i="3" s="1"/>
  <c r="L140" i="3" s="1"/>
  <c r="E146" i="3"/>
  <c r="F145" i="3" s="1"/>
  <c r="G144" i="3" s="1"/>
  <c r="H143" i="3" s="1"/>
  <c r="I142" i="3" s="1"/>
  <c r="J141" i="3" s="1"/>
  <c r="K140" i="3" s="1"/>
  <c r="L139" i="3" s="1"/>
  <c r="F146" i="3"/>
  <c r="E147" i="3"/>
  <c r="E148" i="3"/>
  <c r="F147" i="3" s="1"/>
  <c r="G146" i="3" s="1"/>
  <c r="H145" i="3" s="1"/>
  <c r="I144" i="3" s="1"/>
  <c r="J143" i="3" s="1"/>
  <c r="K142" i="3" s="1"/>
  <c r="L141" i="3" s="1"/>
  <c r="E149" i="3"/>
  <c r="F148" i="3" s="1"/>
  <c r="G147" i="3" s="1"/>
  <c r="H146" i="3" s="1"/>
  <c r="I145" i="3" s="1"/>
  <c r="J144" i="3" s="1"/>
  <c r="K143" i="3" s="1"/>
  <c r="L142" i="3" s="1"/>
  <c r="G149" i="3"/>
  <c r="H148" i="3" s="1"/>
  <c r="I147" i="3" s="1"/>
  <c r="J146" i="3" s="1"/>
  <c r="K145" i="3" s="1"/>
  <c r="L144" i="3" s="1"/>
  <c r="E150" i="3"/>
  <c r="F149" i="3" s="1"/>
  <c r="G148" i="3" s="1"/>
  <c r="H147" i="3" s="1"/>
  <c r="I146" i="3" s="1"/>
  <c r="J145" i="3" s="1"/>
  <c r="K144" i="3" s="1"/>
  <c r="L143" i="3" s="1"/>
  <c r="F150" i="3"/>
  <c r="E151" i="3"/>
  <c r="E152" i="3"/>
  <c r="F151" i="3" s="1"/>
  <c r="G150" i="3" s="1"/>
  <c r="H149" i="3" s="1"/>
  <c r="I148" i="3" s="1"/>
  <c r="J147" i="3" s="1"/>
  <c r="K146" i="3" s="1"/>
  <c r="L145" i="3" s="1"/>
  <c r="E153" i="3"/>
  <c r="F152" i="3" s="1"/>
  <c r="G151" i="3" s="1"/>
  <c r="H150" i="3" s="1"/>
  <c r="I149" i="3" s="1"/>
  <c r="J148" i="3" s="1"/>
  <c r="K147" i="3" s="1"/>
  <c r="L146" i="3" s="1"/>
  <c r="G153" i="3"/>
  <c r="H152" i="3" s="1"/>
  <c r="I151" i="3" s="1"/>
  <c r="J150" i="3" s="1"/>
  <c r="K149" i="3" s="1"/>
  <c r="L148" i="3" s="1"/>
  <c r="E154" i="3"/>
  <c r="F153" i="3" s="1"/>
  <c r="G152" i="3" s="1"/>
  <c r="H151" i="3" s="1"/>
  <c r="I150" i="3" s="1"/>
  <c r="J149" i="3" s="1"/>
  <c r="K148" i="3" s="1"/>
  <c r="L147" i="3" s="1"/>
  <c r="F154" i="3"/>
  <c r="E155" i="3"/>
  <c r="E156" i="3"/>
  <c r="F155" i="3" s="1"/>
  <c r="G154" i="3" s="1"/>
  <c r="H153" i="3" s="1"/>
  <c r="I152" i="3" s="1"/>
  <c r="J151" i="3" s="1"/>
  <c r="K150" i="3" s="1"/>
  <c r="L149" i="3" s="1"/>
  <c r="E157" i="3"/>
  <c r="F156" i="3" s="1"/>
  <c r="G155" i="3" s="1"/>
  <c r="H154" i="3" s="1"/>
  <c r="I153" i="3" s="1"/>
  <c r="J152" i="3" s="1"/>
  <c r="K151" i="3" s="1"/>
  <c r="L150" i="3" s="1"/>
  <c r="G157" i="3"/>
  <c r="H156" i="3" s="1"/>
  <c r="I155" i="3" s="1"/>
  <c r="J154" i="3" s="1"/>
  <c r="K153" i="3" s="1"/>
  <c r="L152" i="3" s="1"/>
  <c r="E158" i="3"/>
  <c r="F157" i="3" s="1"/>
  <c r="G156" i="3" s="1"/>
  <c r="H155" i="3" s="1"/>
  <c r="I154" i="3" s="1"/>
  <c r="J153" i="3" s="1"/>
  <c r="K152" i="3" s="1"/>
  <c r="L151" i="3" s="1"/>
  <c r="F158" i="3"/>
  <c r="E159" i="3"/>
  <c r="E160" i="3"/>
  <c r="F159" i="3" s="1"/>
  <c r="G158" i="3" s="1"/>
  <c r="H157" i="3" s="1"/>
  <c r="I156" i="3" s="1"/>
  <c r="J155" i="3" s="1"/>
  <c r="K154" i="3" s="1"/>
  <c r="L153" i="3" s="1"/>
  <c r="E161" i="3"/>
  <c r="F160" i="3" s="1"/>
  <c r="G159" i="3" s="1"/>
  <c r="H158" i="3" s="1"/>
  <c r="I157" i="3" s="1"/>
  <c r="J156" i="3" s="1"/>
  <c r="K155" i="3" s="1"/>
  <c r="L154" i="3" s="1"/>
  <c r="G161" i="3"/>
  <c r="H160" i="3" s="1"/>
  <c r="I159" i="3" s="1"/>
  <c r="J158" i="3" s="1"/>
  <c r="K157" i="3" s="1"/>
  <c r="L156" i="3" s="1"/>
  <c r="E162" i="3"/>
  <c r="F161" i="3" s="1"/>
  <c r="G160" i="3" s="1"/>
  <c r="H159" i="3" s="1"/>
  <c r="I158" i="3" s="1"/>
  <c r="J157" i="3" s="1"/>
  <c r="K156" i="3" s="1"/>
  <c r="L155" i="3" s="1"/>
  <c r="F162" i="3"/>
  <c r="E163" i="3"/>
  <c r="E164" i="3"/>
  <c r="F163" i="3" s="1"/>
  <c r="G162" i="3" s="1"/>
  <c r="H161" i="3" s="1"/>
  <c r="I160" i="3" s="1"/>
  <c r="J159" i="3" s="1"/>
  <c r="K158" i="3" s="1"/>
  <c r="L157" i="3" s="1"/>
  <c r="E165" i="3"/>
  <c r="F164" i="3" s="1"/>
  <c r="G163" i="3" s="1"/>
  <c r="H162" i="3" s="1"/>
  <c r="I161" i="3" s="1"/>
  <c r="J160" i="3" s="1"/>
  <c r="K159" i="3" s="1"/>
  <c r="L158" i="3" s="1"/>
  <c r="G165" i="3"/>
  <c r="H164" i="3" s="1"/>
  <c r="I163" i="3" s="1"/>
  <c r="J162" i="3" s="1"/>
  <c r="K161" i="3" s="1"/>
  <c r="L160" i="3" s="1"/>
  <c r="E166" i="3"/>
  <c r="F165" i="3" s="1"/>
  <c r="G164" i="3" s="1"/>
  <c r="H163" i="3" s="1"/>
  <c r="I162" i="3" s="1"/>
  <c r="J161" i="3" s="1"/>
  <c r="K160" i="3" s="1"/>
  <c r="L159" i="3" s="1"/>
  <c r="F166" i="3"/>
  <c r="E167" i="3"/>
  <c r="E168" i="3"/>
  <c r="F167" i="3" s="1"/>
  <c r="G166" i="3" s="1"/>
  <c r="H165" i="3" s="1"/>
  <c r="I164" i="3" s="1"/>
  <c r="J163" i="3" s="1"/>
  <c r="K162" i="3" s="1"/>
  <c r="L161" i="3" s="1"/>
  <c r="E169" i="3"/>
  <c r="F168" i="3" s="1"/>
  <c r="G167" i="3" s="1"/>
  <c r="H166" i="3" s="1"/>
  <c r="I165" i="3" s="1"/>
  <c r="J164" i="3" s="1"/>
  <c r="K163" i="3" s="1"/>
  <c r="L162" i="3" s="1"/>
  <c r="G169" i="3"/>
  <c r="H168" i="3" s="1"/>
  <c r="I167" i="3" s="1"/>
  <c r="J166" i="3" s="1"/>
  <c r="K165" i="3" s="1"/>
  <c r="L164" i="3" s="1"/>
  <c r="E170" i="3"/>
  <c r="F169" i="3" s="1"/>
  <c r="G168" i="3" s="1"/>
  <c r="H167" i="3" s="1"/>
  <c r="I166" i="3" s="1"/>
  <c r="J165" i="3" s="1"/>
  <c r="K164" i="3" s="1"/>
  <c r="L163" i="3" s="1"/>
  <c r="E171" i="3"/>
  <c r="F170" i="3" s="1"/>
  <c r="E172" i="3"/>
  <c r="F171" i="3" s="1"/>
  <c r="G170" i="3" s="1"/>
  <c r="H169" i="3" s="1"/>
  <c r="I168" i="3" s="1"/>
  <c r="J167" i="3" s="1"/>
  <c r="K166" i="3" s="1"/>
  <c r="L165" i="3" s="1"/>
  <c r="E173" i="3"/>
  <c r="F172" i="3" s="1"/>
  <c r="G171" i="3" s="1"/>
  <c r="H170" i="3" s="1"/>
  <c r="I169" i="3" s="1"/>
  <c r="J168" i="3" s="1"/>
  <c r="K167" i="3" s="1"/>
  <c r="L166" i="3" s="1"/>
  <c r="E174" i="3"/>
  <c r="F173" i="3" s="1"/>
  <c r="G172" i="3" s="1"/>
  <c r="H171" i="3" s="1"/>
  <c r="I170" i="3" s="1"/>
  <c r="J169" i="3" s="1"/>
  <c r="K168" i="3" s="1"/>
  <c r="L167" i="3" s="1"/>
  <c r="E175" i="3"/>
  <c r="F174" i="3" s="1"/>
  <c r="G173" i="3" s="1"/>
  <c r="H172" i="3" s="1"/>
  <c r="I171" i="3" s="1"/>
  <c r="J170" i="3" s="1"/>
  <c r="K169" i="3" s="1"/>
  <c r="L168" i="3" s="1"/>
  <c r="E176" i="3"/>
  <c r="F175" i="3" s="1"/>
  <c r="G174" i="3" s="1"/>
  <c r="H173" i="3" s="1"/>
  <c r="I172" i="3" s="1"/>
  <c r="J171" i="3" s="1"/>
  <c r="K170" i="3" s="1"/>
  <c r="L169" i="3" s="1"/>
  <c r="E177" i="3"/>
  <c r="F176" i="3" s="1"/>
  <c r="G175" i="3" s="1"/>
  <c r="H174" i="3" s="1"/>
  <c r="I173" i="3" s="1"/>
  <c r="J172" i="3" s="1"/>
  <c r="K171" i="3" s="1"/>
  <c r="L170" i="3" s="1"/>
  <c r="E178" i="3"/>
  <c r="F177" i="3" s="1"/>
  <c r="G176" i="3" s="1"/>
  <c r="H175" i="3" s="1"/>
  <c r="I174" i="3" s="1"/>
  <c r="J173" i="3" s="1"/>
  <c r="K172" i="3" s="1"/>
  <c r="L171" i="3" s="1"/>
  <c r="E179" i="3"/>
  <c r="F178" i="3" s="1"/>
  <c r="G177" i="3" s="1"/>
  <c r="H176" i="3" s="1"/>
  <c r="I175" i="3" s="1"/>
  <c r="J174" i="3" s="1"/>
  <c r="K173" i="3" s="1"/>
  <c r="L172" i="3" s="1"/>
  <c r="E180" i="3"/>
  <c r="F179" i="3" s="1"/>
  <c r="G178" i="3" s="1"/>
  <c r="H177" i="3" s="1"/>
  <c r="I176" i="3" s="1"/>
  <c r="J175" i="3" s="1"/>
  <c r="K174" i="3" s="1"/>
  <c r="L173" i="3" s="1"/>
  <c r="F180" i="3"/>
  <c r="G179" i="3" s="1"/>
  <c r="H178" i="3" s="1"/>
  <c r="I177" i="3" s="1"/>
  <c r="J176" i="3" s="1"/>
  <c r="K175" i="3" s="1"/>
  <c r="L174" i="3" s="1"/>
  <c r="E181" i="3"/>
  <c r="E182" i="3"/>
  <c r="F181" i="3" s="1"/>
  <c r="G180" i="3" s="1"/>
  <c r="H179" i="3" s="1"/>
  <c r="I178" i="3" s="1"/>
  <c r="J177" i="3" s="1"/>
  <c r="K176" i="3" s="1"/>
  <c r="L175" i="3" s="1"/>
  <c r="E183" i="3"/>
  <c r="F182" i="3" s="1"/>
  <c r="G181" i="3" s="1"/>
  <c r="H180" i="3" s="1"/>
  <c r="I179" i="3" s="1"/>
  <c r="J178" i="3" s="1"/>
  <c r="K177" i="3" s="1"/>
  <c r="L176" i="3" s="1"/>
  <c r="E184" i="3"/>
  <c r="F183" i="3" s="1"/>
  <c r="G182" i="3" s="1"/>
  <c r="H181" i="3" s="1"/>
  <c r="I180" i="3" s="1"/>
  <c r="J179" i="3" s="1"/>
  <c r="K178" i="3" s="1"/>
  <c r="L177" i="3" s="1"/>
  <c r="F184" i="3"/>
  <c r="G183" i="3" s="1"/>
  <c r="H182" i="3" s="1"/>
  <c r="I181" i="3" s="1"/>
  <c r="J180" i="3" s="1"/>
  <c r="K179" i="3" s="1"/>
  <c r="L178" i="3" s="1"/>
  <c r="E185" i="3"/>
  <c r="E186" i="3"/>
  <c r="F185" i="3" s="1"/>
  <c r="G184" i="3" s="1"/>
  <c r="H183" i="3" s="1"/>
  <c r="I182" i="3" s="1"/>
  <c r="J181" i="3" s="1"/>
  <c r="K180" i="3" s="1"/>
  <c r="L179" i="3" s="1"/>
  <c r="E187" i="3"/>
  <c r="F186" i="3" s="1"/>
  <c r="G185" i="3" s="1"/>
  <c r="H184" i="3" s="1"/>
  <c r="I183" i="3" s="1"/>
  <c r="J182" i="3" s="1"/>
  <c r="K181" i="3" s="1"/>
  <c r="L180" i="3" s="1"/>
  <c r="E188" i="3"/>
  <c r="F187" i="3" s="1"/>
  <c r="G186" i="3" s="1"/>
  <c r="H185" i="3" s="1"/>
  <c r="I184" i="3" s="1"/>
  <c r="J183" i="3" s="1"/>
  <c r="K182" i="3" s="1"/>
  <c r="L181" i="3" s="1"/>
  <c r="F188" i="3"/>
  <c r="G187" i="3" s="1"/>
  <c r="H186" i="3" s="1"/>
  <c r="I185" i="3" s="1"/>
  <c r="J184" i="3" s="1"/>
  <c r="K183" i="3" s="1"/>
  <c r="L182" i="3" s="1"/>
  <c r="E189" i="3"/>
  <c r="E190" i="3"/>
  <c r="F189" i="3" s="1"/>
  <c r="G188" i="3" s="1"/>
  <c r="H187" i="3" s="1"/>
  <c r="I186" i="3" s="1"/>
  <c r="J185" i="3" s="1"/>
  <c r="K184" i="3" s="1"/>
  <c r="L183" i="3" s="1"/>
  <c r="E191" i="3"/>
  <c r="F190" i="3" s="1"/>
  <c r="G189" i="3" s="1"/>
  <c r="H188" i="3" s="1"/>
  <c r="I187" i="3" s="1"/>
  <c r="J186" i="3" s="1"/>
  <c r="K185" i="3" s="1"/>
  <c r="L184" i="3" s="1"/>
  <c r="E192" i="3"/>
  <c r="F191" i="3" s="1"/>
  <c r="G190" i="3" s="1"/>
  <c r="H189" i="3" s="1"/>
  <c r="I188" i="3" s="1"/>
  <c r="J187" i="3" s="1"/>
  <c r="K186" i="3" s="1"/>
  <c r="L185" i="3" s="1"/>
  <c r="F192" i="3"/>
  <c r="G191" i="3" s="1"/>
  <c r="H190" i="3" s="1"/>
  <c r="I189" i="3" s="1"/>
  <c r="J188" i="3" s="1"/>
  <c r="K187" i="3" s="1"/>
  <c r="L186" i="3" s="1"/>
  <c r="E193" i="3"/>
  <c r="E194" i="3"/>
  <c r="F193" i="3" s="1"/>
  <c r="G192" i="3" s="1"/>
  <c r="H191" i="3" s="1"/>
  <c r="I190" i="3" s="1"/>
  <c r="J189" i="3" s="1"/>
  <c r="K188" i="3" s="1"/>
  <c r="L187" i="3" s="1"/>
  <c r="E195" i="3"/>
  <c r="F194" i="3" s="1"/>
  <c r="G193" i="3" s="1"/>
  <c r="H192" i="3" s="1"/>
  <c r="I191" i="3" s="1"/>
  <c r="J190" i="3" s="1"/>
  <c r="K189" i="3" s="1"/>
  <c r="L188" i="3" s="1"/>
  <c r="E196" i="3"/>
  <c r="F195" i="3" s="1"/>
  <c r="G194" i="3" s="1"/>
  <c r="H193" i="3" s="1"/>
  <c r="I192" i="3" s="1"/>
  <c r="J191" i="3" s="1"/>
  <c r="K190" i="3" s="1"/>
  <c r="L189" i="3" s="1"/>
  <c r="F196" i="3"/>
  <c r="G195" i="3" s="1"/>
  <c r="H194" i="3" s="1"/>
  <c r="I193" i="3" s="1"/>
  <c r="J192" i="3" s="1"/>
  <c r="K191" i="3" s="1"/>
  <c r="L190" i="3" s="1"/>
  <c r="E197" i="3"/>
  <c r="E198" i="3"/>
  <c r="F197" i="3" s="1"/>
  <c r="G196" i="3" s="1"/>
  <c r="H195" i="3" s="1"/>
  <c r="I194" i="3" s="1"/>
  <c r="J193" i="3" s="1"/>
  <c r="K192" i="3" s="1"/>
  <c r="L191" i="3" s="1"/>
  <c r="E199" i="3"/>
  <c r="F198" i="3" s="1"/>
  <c r="G197" i="3" s="1"/>
  <c r="H196" i="3" s="1"/>
  <c r="I195" i="3" s="1"/>
  <c r="J194" i="3" s="1"/>
  <c r="K193" i="3" s="1"/>
  <c r="L192" i="3" s="1"/>
  <c r="E200" i="3"/>
  <c r="F199" i="3" s="1"/>
  <c r="G198" i="3" s="1"/>
  <c r="H197" i="3" s="1"/>
  <c r="I196" i="3" s="1"/>
  <c r="J195" i="3" s="1"/>
  <c r="K194" i="3" s="1"/>
  <c r="L193" i="3" s="1"/>
  <c r="F200" i="3"/>
  <c r="G199" i="3" s="1"/>
  <c r="H198" i="3" s="1"/>
  <c r="I197" i="3" s="1"/>
  <c r="J196" i="3" s="1"/>
  <c r="K195" i="3" s="1"/>
  <c r="L194" i="3" s="1"/>
  <c r="E201" i="3"/>
  <c r="E202" i="3"/>
  <c r="F201" i="3" s="1"/>
  <c r="G200" i="3" s="1"/>
  <c r="H199" i="3" s="1"/>
  <c r="I198" i="3" s="1"/>
  <c r="J197" i="3" s="1"/>
  <c r="K196" i="3" s="1"/>
  <c r="L195" i="3" s="1"/>
  <c r="E203" i="3"/>
  <c r="F202" i="3" s="1"/>
  <c r="G201" i="3" s="1"/>
  <c r="H200" i="3" s="1"/>
  <c r="I199" i="3" s="1"/>
  <c r="J198" i="3" s="1"/>
  <c r="K197" i="3" s="1"/>
  <c r="L196" i="3" s="1"/>
  <c r="E204" i="3"/>
  <c r="F203" i="3" s="1"/>
  <c r="G202" i="3" s="1"/>
  <c r="H201" i="3" s="1"/>
  <c r="I200" i="3" s="1"/>
  <c r="J199" i="3" s="1"/>
  <c r="K198" i="3" s="1"/>
  <c r="L197" i="3" s="1"/>
  <c r="F204" i="3"/>
  <c r="G203" i="3" s="1"/>
  <c r="H202" i="3" s="1"/>
  <c r="I201" i="3" s="1"/>
  <c r="J200" i="3" s="1"/>
  <c r="K199" i="3" s="1"/>
  <c r="L198" i="3" s="1"/>
  <c r="E205" i="3"/>
  <c r="E206" i="3"/>
  <c r="F205" i="3" s="1"/>
  <c r="G204" i="3" s="1"/>
  <c r="H203" i="3" s="1"/>
  <c r="I202" i="3" s="1"/>
  <c r="J201" i="3" s="1"/>
  <c r="K200" i="3" s="1"/>
  <c r="L199" i="3" s="1"/>
  <c r="E207" i="3"/>
  <c r="F206" i="3" s="1"/>
  <c r="G205" i="3" s="1"/>
  <c r="H204" i="3" s="1"/>
  <c r="I203" i="3" s="1"/>
  <c r="J202" i="3" s="1"/>
  <c r="K201" i="3" s="1"/>
  <c r="L200" i="3" s="1"/>
  <c r="E208" i="3"/>
  <c r="F207" i="3" s="1"/>
  <c r="G206" i="3" s="1"/>
  <c r="H205" i="3" s="1"/>
  <c r="I204" i="3" s="1"/>
  <c r="J203" i="3" s="1"/>
  <c r="K202" i="3" s="1"/>
  <c r="L201" i="3" s="1"/>
  <c r="F208" i="3"/>
  <c r="G207" i="3" s="1"/>
  <c r="H206" i="3" s="1"/>
  <c r="I205" i="3" s="1"/>
  <c r="J204" i="3" s="1"/>
  <c r="K203" i="3" s="1"/>
  <c r="L202" i="3" s="1"/>
  <c r="E209" i="3"/>
  <c r="E210" i="3"/>
  <c r="F209" i="3" s="1"/>
  <c r="G208" i="3" s="1"/>
  <c r="H207" i="3" s="1"/>
  <c r="I206" i="3" s="1"/>
  <c r="J205" i="3" s="1"/>
  <c r="K204" i="3" s="1"/>
  <c r="L203" i="3" s="1"/>
  <c r="E211" i="3"/>
  <c r="F210" i="3" s="1"/>
  <c r="G209" i="3" s="1"/>
  <c r="H208" i="3" s="1"/>
  <c r="I207" i="3" s="1"/>
  <c r="J206" i="3" s="1"/>
  <c r="K205" i="3" s="1"/>
  <c r="L204" i="3" s="1"/>
  <c r="E212" i="3"/>
  <c r="F211" i="3" s="1"/>
  <c r="G210" i="3" s="1"/>
  <c r="H209" i="3" s="1"/>
  <c r="I208" i="3" s="1"/>
  <c r="J207" i="3" s="1"/>
  <c r="K206" i="3" s="1"/>
  <c r="L205" i="3" s="1"/>
  <c r="F212" i="3"/>
  <c r="G211" i="3" s="1"/>
  <c r="H210" i="3" s="1"/>
  <c r="I209" i="3" s="1"/>
  <c r="J208" i="3" s="1"/>
  <c r="K207" i="3" s="1"/>
  <c r="L206" i="3" s="1"/>
  <c r="E213" i="3"/>
  <c r="E214" i="3"/>
  <c r="F213" i="3" s="1"/>
  <c r="G212" i="3" s="1"/>
  <c r="H211" i="3" s="1"/>
  <c r="I210" i="3" s="1"/>
  <c r="J209" i="3" s="1"/>
  <c r="K208" i="3" s="1"/>
  <c r="L207" i="3" s="1"/>
  <c r="E215" i="3"/>
  <c r="F214" i="3" s="1"/>
  <c r="G213" i="3" s="1"/>
  <c r="H212" i="3" s="1"/>
  <c r="I211" i="3" s="1"/>
  <c r="J210" i="3" s="1"/>
  <c r="K209" i="3" s="1"/>
  <c r="L208" i="3" s="1"/>
  <c r="E216" i="3"/>
  <c r="F215" i="3" s="1"/>
  <c r="G214" i="3" s="1"/>
  <c r="H213" i="3" s="1"/>
  <c r="I212" i="3" s="1"/>
  <c r="J211" i="3" s="1"/>
  <c r="K210" i="3" s="1"/>
  <c r="L209" i="3" s="1"/>
  <c r="F216" i="3"/>
  <c r="G215" i="3" s="1"/>
  <c r="H214" i="3" s="1"/>
  <c r="I213" i="3" s="1"/>
  <c r="J212" i="3" s="1"/>
  <c r="K211" i="3" s="1"/>
  <c r="L210" i="3" s="1"/>
  <c r="E217" i="3"/>
  <c r="E218" i="3"/>
  <c r="F217" i="3" s="1"/>
  <c r="G216" i="3" s="1"/>
  <c r="H215" i="3" s="1"/>
  <c r="I214" i="3" s="1"/>
  <c r="J213" i="3" s="1"/>
  <c r="K212" i="3" s="1"/>
  <c r="L211" i="3" s="1"/>
  <c r="E219" i="3"/>
  <c r="F218" i="3" s="1"/>
  <c r="G217" i="3" s="1"/>
  <c r="H216" i="3" s="1"/>
  <c r="I215" i="3" s="1"/>
  <c r="J214" i="3" s="1"/>
  <c r="K213" i="3" s="1"/>
  <c r="L212" i="3" s="1"/>
  <c r="E220" i="3"/>
  <c r="F219" i="3" s="1"/>
  <c r="G218" i="3" s="1"/>
  <c r="H217" i="3" s="1"/>
  <c r="I216" i="3" s="1"/>
  <c r="J215" i="3" s="1"/>
  <c r="K214" i="3" s="1"/>
  <c r="L213" i="3" s="1"/>
  <c r="F220" i="3"/>
  <c r="G219" i="3" s="1"/>
  <c r="H218" i="3" s="1"/>
  <c r="I217" i="3" s="1"/>
  <c r="J216" i="3" s="1"/>
  <c r="K215" i="3" s="1"/>
  <c r="L214" i="3" s="1"/>
  <c r="E221" i="3"/>
  <c r="E222" i="3"/>
  <c r="F221" i="3" s="1"/>
  <c r="G220" i="3" s="1"/>
  <c r="H219" i="3" s="1"/>
  <c r="I218" i="3" s="1"/>
  <c r="J217" i="3" s="1"/>
  <c r="K216" i="3" s="1"/>
  <c r="L215" i="3" s="1"/>
  <c r="E223" i="3"/>
  <c r="F222" i="3" s="1"/>
  <c r="G221" i="3" s="1"/>
  <c r="H220" i="3" s="1"/>
  <c r="I219" i="3" s="1"/>
  <c r="J218" i="3" s="1"/>
  <c r="K217" i="3" s="1"/>
  <c r="L216" i="3" s="1"/>
  <c r="E224" i="3"/>
  <c r="F223" i="3" s="1"/>
  <c r="G222" i="3" s="1"/>
  <c r="H221" i="3" s="1"/>
  <c r="I220" i="3" s="1"/>
  <c r="J219" i="3" s="1"/>
  <c r="K218" i="3" s="1"/>
  <c r="L217" i="3" s="1"/>
  <c r="F224" i="3"/>
  <c r="G223" i="3" s="1"/>
  <c r="H222" i="3" s="1"/>
  <c r="I221" i="3" s="1"/>
  <c r="J220" i="3" s="1"/>
  <c r="K219" i="3" s="1"/>
  <c r="L218" i="3" s="1"/>
  <c r="E225" i="3"/>
  <c r="E226" i="3"/>
  <c r="F225" i="3" s="1"/>
  <c r="G224" i="3" s="1"/>
  <c r="H223" i="3" s="1"/>
  <c r="I222" i="3" s="1"/>
  <c r="J221" i="3" s="1"/>
  <c r="K220" i="3" s="1"/>
  <c r="L219" i="3" s="1"/>
  <c r="E227" i="3"/>
  <c r="F226" i="3" s="1"/>
  <c r="G225" i="3" s="1"/>
  <c r="H224" i="3" s="1"/>
  <c r="I223" i="3" s="1"/>
  <c r="J222" i="3" s="1"/>
  <c r="K221" i="3" s="1"/>
  <c r="L220" i="3" s="1"/>
  <c r="E228" i="3"/>
  <c r="F227" i="3" s="1"/>
  <c r="G226" i="3" s="1"/>
  <c r="H225" i="3" s="1"/>
  <c r="I224" i="3" s="1"/>
  <c r="J223" i="3" s="1"/>
  <c r="K222" i="3" s="1"/>
  <c r="L221" i="3" s="1"/>
  <c r="F228" i="3"/>
  <c r="G227" i="3" s="1"/>
  <c r="H226" i="3" s="1"/>
  <c r="I225" i="3" s="1"/>
  <c r="J224" i="3" s="1"/>
  <c r="K223" i="3" s="1"/>
  <c r="L222" i="3" s="1"/>
  <c r="E229" i="3"/>
  <c r="E230" i="3"/>
  <c r="F229" i="3" s="1"/>
  <c r="G228" i="3" s="1"/>
  <c r="H227" i="3" s="1"/>
  <c r="I226" i="3" s="1"/>
  <c r="J225" i="3" s="1"/>
  <c r="K224" i="3" s="1"/>
  <c r="L223" i="3" s="1"/>
  <c r="E231" i="3"/>
  <c r="F230" i="3" s="1"/>
  <c r="G229" i="3" s="1"/>
  <c r="H228" i="3" s="1"/>
  <c r="I227" i="3" s="1"/>
  <c r="J226" i="3" s="1"/>
  <c r="K225" i="3" s="1"/>
  <c r="L224" i="3" s="1"/>
  <c r="E232" i="3"/>
  <c r="F231" i="3" s="1"/>
  <c r="G230" i="3" s="1"/>
  <c r="H229" i="3" s="1"/>
  <c r="I228" i="3" s="1"/>
  <c r="J227" i="3" s="1"/>
  <c r="K226" i="3" s="1"/>
  <c r="L225" i="3" s="1"/>
  <c r="F232" i="3"/>
  <c r="G231" i="3" s="1"/>
  <c r="H230" i="3" s="1"/>
  <c r="I229" i="3" s="1"/>
  <c r="J228" i="3" s="1"/>
  <c r="K227" i="3" s="1"/>
  <c r="L226" i="3" s="1"/>
  <c r="E233" i="3"/>
  <c r="E234" i="3"/>
  <c r="F233" i="3" s="1"/>
  <c r="G232" i="3" s="1"/>
  <c r="H231" i="3" s="1"/>
  <c r="I230" i="3" s="1"/>
  <c r="J229" i="3" s="1"/>
  <c r="K228" i="3" s="1"/>
  <c r="L227" i="3" s="1"/>
  <c r="E235" i="3"/>
  <c r="F234" i="3" s="1"/>
  <c r="G233" i="3" s="1"/>
  <c r="H232" i="3" s="1"/>
  <c r="I231" i="3" s="1"/>
  <c r="J230" i="3" s="1"/>
  <c r="K229" i="3" s="1"/>
  <c r="L228" i="3" s="1"/>
  <c r="E236" i="3"/>
  <c r="F235" i="3" s="1"/>
  <c r="G234" i="3" s="1"/>
  <c r="H233" i="3" s="1"/>
  <c r="I232" i="3" s="1"/>
  <c r="J231" i="3" s="1"/>
  <c r="K230" i="3" s="1"/>
  <c r="L229" i="3" s="1"/>
  <c r="F236" i="3"/>
  <c r="G235" i="3" s="1"/>
  <c r="H234" i="3" s="1"/>
  <c r="I233" i="3" s="1"/>
  <c r="J232" i="3" s="1"/>
  <c r="K231" i="3" s="1"/>
  <c r="L230" i="3" s="1"/>
  <c r="E237" i="3"/>
  <c r="E238" i="3"/>
  <c r="F237" i="3" s="1"/>
  <c r="G236" i="3" s="1"/>
  <c r="H235" i="3" s="1"/>
  <c r="I234" i="3" s="1"/>
  <c r="J233" i="3" s="1"/>
  <c r="K232" i="3" s="1"/>
  <c r="L231" i="3" s="1"/>
  <c r="E239" i="3"/>
  <c r="F238" i="3" s="1"/>
  <c r="G237" i="3" s="1"/>
  <c r="H236" i="3" s="1"/>
  <c r="I235" i="3" s="1"/>
  <c r="J234" i="3" s="1"/>
  <c r="K233" i="3" s="1"/>
  <c r="L232" i="3" s="1"/>
  <c r="E240" i="3"/>
  <c r="F239" i="3" s="1"/>
  <c r="G238" i="3" s="1"/>
  <c r="H237" i="3" s="1"/>
  <c r="I236" i="3" s="1"/>
  <c r="J235" i="3" s="1"/>
  <c r="K234" i="3" s="1"/>
  <c r="L233" i="3" s="1"/>
  <c r="E241" i="3"/>
  <c r="F240" i="3" s="1"/>
  <c r="G239" i="3" s="1"/>
  <c r="H238" i="3" s="1"/>
  <c r="I237" i="3" s="1"/>
  <c r="J236" i="3" s="1"/>
  <c r="K235" i="3" s="1"/>
  <c r="L234" i="3" s="1"/>
  <c r="E242" i="3"/>
  <c r="F241" i="3" s="1"/>
  <c r="G240" i="3" s="1"/>
  <c r="H239" i="3" s="1"/>
  <c r="I238" i="3" s="1"/>
  <c r="J237" i="3" s="1"/>
  <c r="K236" i="3" s="1"/>
  <c r="L235" i="3" s="1"/>
  <c r="E243" i="3"/>
  <c r="F242" i="3" s="1"/>
  <c r="G241" i="3" s="1"/>
  <c r="H240" i="3" s="1"/>
  <c r="I239" i="3" s="1"/>
  <c r="J238" i="3" s="1"/>
  <c r="K237" i="3" s="1"/>
  <c r="L236" i="3" s="1"/>
  <c r="E244" i="3"/>
  <c r="F243" i="3" s="1"/>
  <c r="G242" i="3" s="1"/>
  <c r="H241" i="3" s="1"/>
  <c r="I240" i="3" s="1"/>
  <c r="J239" i="3" s="1"/>
  <c r="K238" i="3" s="1"/>
  <c r="L237" i="3" s="1"/>
  <c r="E245" i="3"/>
  <c r="F244" i="3" s="1"/>
  <c r="G243" i="3" s="1"/>
  <c r="H242" i="3" s="1"/>
  <c r="I241" i="3" s="1"/>
  <c r="J240" i="3" s="1"/>
  <c r="K239" i="3" s="1"/>
  <c r="L238" i="3" s="1"/>
  <c r="E246" i="3"/>
  <c r="F245" i="3" s="1"/>
  <c r="G244" i="3" s="1"/>
  <c r="H243" i="3" s="1"/>
  <c r="I242" i="3" s="1"/>
  <c r="J241" i="3" s="1"/>
  <c r="K240" i="3" s="1"/>
  <c r="L239" i="3" s="1"/>
  <c r="E247" i="3"/>
  <c r="F246" i="3" s="1"/>
  <c r="G245" i="3" s="1"/>
  <c r="H244" i="3" s="1"/>
  <c r="I243" i="3" s="1"/>
  <c r="J242" i="3" s="1"/>
  <c r="K241" i="3" s="1"/>
  <c r="L240" i="3" s="1"/>
  <c r="E248" i="3"/>
  <c r="F247" i="3" s="1"/>
  <c r="G246" i="3" s="1"/>
  <c r="H245" i="3" s="1"/>
  <c r="I244" i="3" s="1"/>
  <c r="J243" i="3" s="1"/>
  <c r="K242" i="3" s="1"/>
  <c r="L241" i="3" s="1"/>
  <c r="E249" i="3"/>
  <c r="F248" i="3" s="1"/>
  <c r="G247" i="3" s="1"/>
  <c r="H246" i="3" s="1"/>
  <c r="I245" i="3" s="1"/>
  <c r="J244" i="3" s="1"/>
  <c r="K243" i="3" s="1"/>
  <c r="L242" i="3" s="1"/>
  <c r="E250" i="3"/>
  <c r="F249" i="3" s="1"/>
  <c r="G248" i="3" s="1"/>
  <c r="H247" i="3" s="1"/>
  <c r="I246" i="3" s="1"/>
  <c r="J245" i="3" s="1"/>
  <c r="K244" i="3" s="1"/>
  <c r="L243" i="3" s="1"/>
  <c r="E251" i="3"/>
  <c r="F250" i="3" s="1"/>
  <c r="G249" i="3" s="1"/>
  <c r="H248" i="3" s="1"/>
  <c r="I247" i="3" s="1"/>
  <c r="J246" i="3" s="1"/>
  <c r="K245" i="3" s="1"/>
  <c r="L244" i="3" s="1"/>
  <c r="E252" i="3"/>
  <c r="F251" i="3" s="1"/>
  <c r="G250" i="3" s="1"/>
  <c r="H249" i="3" s="1"/>
  <c r="I248" i="3" s="1"/>
  <c r="J247" i="3" s="1"/>
  <c r="K246" i="3" s="1"/>
  <c r="L245" i="3" s="1"/>
  <c r="E253" i="3"/>
  <c r="F252" i="3" s="1"/>
  <c r="G251" i="3" s="1"/>
  <c r="H250" i="3" s="1"/>
  <c r="I249" i="3" s="1"/>
  <c r="J248" i="3" s="1"/>
  <c r="K247" i="3" s="1"/>
  <c r="L246" i="3" s="1"/>
  <c r="E254" i="3"/>
  <c r="F253" i="3" s="1"/>
  <c r="G252" i="3" s="1"/>
  <c r="H251" i="3" s="1"/>
  <c r="I250" i="3" s="1"/>
  <c r="J249" i="3" s="1"/>
  <c r="K248" i="3" s="1"/>
  <c r="L247" i="3" s="1"/>
  <c r="F254" i="3"/>
  <c r="G253" i="3" s="1"/>
  <c r="H252" i="3" s="1"/>
  <c r="I251" i="3" s="1"/>
  <c r="J250" i="3" s="1"/>
  <c r="K249" i="3" s="1"/>
  <c r="L248" i="3" s="1"/>
  <c r="E255" i="3"/>
  <c r="E256" i="3"/>
  <c r="F255" i="3" s="1"/>
  <c r="G254" i="3" s="1"/>
  <c r="H253" i="3" s="1"/>
  <c r="I252" i="3" s="1"/>
  <c r="J251" i="3" s="1"/>
  <c r="K250" i="3" s="1"/>
  <c r="L249" i="3" s="1"/>
  <c r="E257" i="3"/>
  <c r="F256" i="3" s="1"/>
  <c r="G255" i="3" s="1"/>
  <c r="H254" i="3" s="1"/>
  <c r="I253" i="3" s="1"/>
  <c r="J252" i="3" s="1"/>
  <c r="K251" i="3" s="1"/>
  <c r="L250" i="3" s="1"/>
  <c r="E258" i="3"/>
  <c r="F257" i="3" s="1"/>
  <c r="G256" i="3" s="1"/>
  <c r="H255" i="3" s="1"/>
  <c r="I254" i="3" s="1"/>
  <c r="J253" i="3" s="1"/>
  <c r="K252" i="3" s="1"/>
  <c r="L251" i="3" s="1"/>
  <c r="E259" i="3"/>
  <c r="F258" i="3" s="1"/>
  <c r="G257" i="3" s="1"/>
  <c r="H256" i="3" s="1"/>
  <c r="I255" i="3" s="1"/>
  <c r="J254" i="3" s="1"/>
  <c r="K253" i="3" s="1"/>
  <c r="L252" i="3" s="1"/>
  <c r="E260" i="3"/>
  <c r="F259" i="3" s="1"/>
  <c r="G258" i="3" s="1"/>
  <c r="H257" i="3" s="1"/>
  <c r="I256" i="3" s="1"/>
  <c r="J255" i="3" s="1"/>
  <c r="K254" i="3" s="1"/>
  <c r="L253" i="3" s="1"/>
  <c r="E261" i="3"/>
  <c r="F260" i="3" s="1"/>
  <c r="G259" i="3" s="1"/>
  <c r="H258" i="3" s="1"/>
  <c r="I257" i="3" s="1"/>
  <c r="J256" i="3" s="1"/>
  <c r="K255" i="3" s="1"/>
  <c r="L254" i="3" s="1"/>
  <c r="E262" i="3"/>
  <c r="F261" i="3" s="1"/>
  <c r="G260" i="3" s="1"/>
  <c r="H259" i="3" s="1"/>
  <c r="I258" i="3" s="1"/>
  <c r="J257" i="3" s="1"/>
  <c r="K256" i="3" s="1"/>
  <c r="L255" i="3" s="1"/>
  <c r="E263" i="3"/>
  <c r="F262" i="3" s="1"/>
  <c r="G261" i="3" s="1"/>
  <c r="H260" i="3" s="1"/>
  <c r="I259" i="3" s="1"/>
  <c r="J258" i="3" s="1"/>
  <c r="K257" i="3" s="1"/>
  <c r="L256" i="3" s="1"/>
  <c r="E264" i="3"/>
  <c r="F263" i="3" s="1"/>
  <c r="G262" i="3" s="1"/>
  <c r="H261" i="3" s="1"/>
  <c r="I260" i="3" s="1"/>
  <c r="J259" i="3" s="1"/>
  <c r="K258" i="3" s="1"/>
  <c r="L257" i="3" s="1"/>
  <c r="E265" i="3"/>
  <c r="F264" i="3" s="1"/>
  <c r="G263" i="3" s="1"/>
  <c r="H262" i="3" s="1"/>
  <c r="I261" i="3" s="1"/>
  <c r="J260" i="3" s="1"/>
  <c r="K259" i="3" s="1"/>
  <c r="L258" i="3" s="1"/>
  <c r="E266" i="3"/>
  <c r="F265" i="3" s="1"/>
  <c r="G264" i="3" s="1"/>
  <c r="H263" i="3" s="1"/>
  <c r="I262" i="3" s="1"/>
  <c r="J261" i="3" s="1"/>
  <c r="K260" i="3" s="1"/>
  <c r="L259" i="3" s="1"/>
  <c r="E267" i="3"/>
  <c r="F266" i="3" s="1"/>
  <c r="G265" i="3" s="1"/>
  <c r="H264" i="3" s="1"/>
  <c r="I263" i="3" s="1"/>
  <c r="J262" i="3" s="1"/>
  <c r="K261" i="3" s="1"/>
  <c r="L260" i="3" s="1"/>
  <c r="E268" i="3"/>
  <c r="F267" i="3" s="1"/>
  <c r="G266" i="3" s="1"/>
  <c r="H265" i="3" s="1"/>
  <c r="I264" i="3" s="1"/>
  <c r="J263" i="3" s="1"/>
  <c r="K262" i="3" s="1"/>
  <c r="L261" i="3" s="1"/>
  <c r="E269" i="3"/>
  <c r="F268" i="3" s="1"/>
  <c r="G267" i="3" s="1"/>
  <c r="H266" i="3" s="1"/>
  <c r="I265" i="3" s="1"/>
  <c r="J264" i="3" s="1"/>
  <c r="K263" i="3" s="1"/>
  <c r="L262" i="3" s="1"/>
  <c r="E270" i="3"/>
  <c r="F269" i="3" s="1"/>
  <c r="G268" i="3" s="1"/>
  <c r="H267" i="3" s="1"/>
  <c r="I266" i="3" s="1"/>
  <c r="J265" i="3" s="1"/>
  <c r="K264" i="3" s="1"/>
  <c r="L263" i="3" s="1"/>
  <c r="E271" i="3"/>
  <c r="F270" i="3" s="1"/>
  <c r="G269" i="3" s="1"/>
  <c r="H268" i="3" s="1"/>
  <c r="I267" i="3" s="1"/>
  <c r="J266" i="3" s="1"/>
  <c r="K265" i="3" s="1"/>
  <c r="L264" i="3" s="1"/>
  <c r="E272" i="3"/>
  <c r="F271" i="3" s="1"/>
  <c r="G270" i="3" s="1"/>
  <c r="H269" i="3" s="1"/>
  <c r="I268" i="3" s="1"/>
  <c r="J267" i="3" s="1"/>
  <c r="K266" i="3" s="1"/>
  <c r="L265" i="3" s="1"/>
  <c r="E273" i="3"/>
  <c r="F272" i="3" s="1"/>
  <c r="G271" i="3" s="1"/>
  <c r="H270" i="3" s="1"/>
  <c r="I269" i="3" s="1"/>
  <c r="J268" i="3" s="1"/>
  <c r="K267" i="3" s="1"/>
  <c r="L266" i="3" s="1"/>
  <c r="E274" i="3"/>
  <c r="F273" i="3" s="1"/>
  <c r="G272" i="3" s="1"/>
  <c r="H271" i="3" s="1"/>
  <c r="I270" i="3" s="1"/>
  <c r="J269" i="3" s="1"/>
  <c r="K268" i="3" s="1"/>
  <c r="L267" i="3" s="1"/>
  <c r="E275" i="3"/>
  <c r="F274" i="3" s="1"/>
  <c r="G273" i="3" s="1"/>
  <c r="H272" i="3" s="1"/>
  <c r="I271" i="3" s="1"/>
  <c r="J270" i="3" s="1"/>
  <c r="K269" i="3" s="1"/>
  <c r="L268" i="3" s="1"/>
  <c r="E276" i="3"/>
  <c r="F275" i="3" s="1"/>
  <c r="G274" i="3" s="1"/>
  <c r="H273" i="3" s="1"/>
  <c r="I272" i="3" s="1"/>
  <c r="J271" i="3" s="1"/>
  <c r="K270" i="3" s="1"/>
  <c r="L269" i="3" s="1"/>
  <c r="E277" i="3"/>
  <c r="F276" i="3" s="1"/>
  <c r="G275" i="3" s="1"/>
  <c r="H274" i="3" s="1"/>
  <c r="I273" i="3" s="1"/>
  <c r="J272" i="3" s="1"/>
  <c r="K271" i="3" s="1"/>
  <c r="L270" i="3" s="1"/>
  <c r="E278" i="3"/>
  <c r="F277" i="3" s="1"/>
  <c r="G276" i="3" s="1"/>
  <c r="H275" i="3" s="1"/>
  <c r="I274" i="3" s="1"/>
  <c r="J273" i="3" s="1"/>
  <c r="K272" i="3" s="1"/>
  <c r="L271" i="3" s="1"/>
  <c r="E279" i="3"/>
  <c r="F278" i="3" s="1"/>
  <c r="G277" i="3" s="1"/>
  <c r="H276" i="3" s="1"/>
  <c r="I275" i="3" s="1"/>
  <c r="J274" i="3" s="1"/>
  <c r="K273" i="3" s="1"/>
  <c r="L272" i="3" s="1"/>
  <c r="E280" i="3"/>
  <c r="F279" i="3" s="1"/>
  <c r="G278" i="3" s="1"/>
  <c r="H277" i="3" s="1"/>
  <c r="I276" i="3" s="1"/>
  <c r="J275" i="3" s="1"/>
  <c r="K274" i="3" s="1"/>
  <c r="L273" i="3" s="1"/>
  <c r="E281" i="3"/>
  <c r="F280" i="3" s="1"/>
  <c r="G279" i="3" s="1"/>
  <c r="H278" i="3" s="1"/>
  <c r="I277" i="3" s="1"/>
  <c r="J276" i="3" s="1"/>
  <c r="K275" i="3" s="1"/>
  <c r="L274" i="3" s="1"/>
  <c r="F281" i="3"/>
  <c r="G280" i="3" s="1"/>
  <c r="H279" i="3" s="1"/>
  <c r="I278" i="3" s="1"/>
  <c r="J277" i="3" s="1"/>
  <c r="K276" i="3" s="1"/>
  <c r="L275" i="3" s="1"/>
  <c r="E282" i="3"/>
  <c r="E283" i="3"/>
  <c r="F282" i="3" s="1"/>
  <c r="G281" i="3" s="1"/>
  <c r="H280" i="3" s="1"/>
  <c r="I279" i="3" s="1"/>
  <c r="J278" i="3" s="1"/>
  <c r="K277" i="3" s="1"/>
  <c r="L276" i="3" s="1"/>
  <c r="E284" i="3"/>
  <c r="F283" i="3" s="1"/>
  <c r="G282" i="3" s="1"/>
  <c r="H281" i="3" s="1"/>
  <c r="I280" i="3" s="1"/>
  <c r="J279" i="3" s="1"/>
  <c r="K278" i="3" s="1"/>
  <c r="L277" i="3" s="1"/>
  <c r="E285" i="3"/>
  <c r="F284" i="3" s="1"/>
  <c r="G283" i="3" s="1"/>
  <c r="H282" i="3" s="1"/>
  <c r="I281" i="3" s="1"/>
  <c r="J280" i="3" s="1"/>
  <c r="K279" i="3" s="1"/>
  <c r="L278" i="3" s="1"/>
  <c r="F285" i="3"/>
  <c r="G284" i="3" s="1"/>
  <c r="H283" i="3" s="1"/>
  <c r="I282" i="3" s="1"/>
  <c r="J281" i="3" s="1"/>
  <c r="K280" i="3" s="1"/>
  <c r="L279" i="3" s="1"/>
  <c r="E286" i="3"/>
  <c r="E287" i="3"/>
  <c r="F286" i="3" s="1"/>
  <c r="G285" i="3" s="1"/>
  <c r="H284" i="3" s="1"/>
  <c r="I283" i="3" s="1"/>
  <c r="J282" i="3" s="1"/>
  <c r="K281" i="3" s="1"/>
  <c r="L280" i="3" s="1"/>
  <c r="E288" i="3"/>
  <c r="F287" i="3" s="1"/>
  <c r="G286" i="3" s="1"/>
  <c r="H285" i="3" s="1"/>
  <c r="I284" i="3" s="1"/>
  <c r="J283" i="3" s="1"/>
  <c r="K282" i="3" s="1"/>
  <c r="L281" i="3" s="1"/>
  <c r="E289" i="3"/>
  <c r="F288" i="3" s="1"/>
  <c r="G287" i="3" s="1"/>
  <c r="H286" i="3" s="1"/>
  <c r="I285" i="3" s="1"/>
  <c r="J284" i="3" s="1"/>
  <c r="K283" i="3" s="1"/>
  <c r="L282" i="3" s="1"/>
  <c r="F289" i="3"/>
  <c r="G288" i="3" s="1"/>
  <c r="H287" i="3" s="1"/>
  <c r="I286" i="3" s="1"/>
  <c r="J285" i="3" s="1"/>
  <c r="K284" i="3" s="1"/>
  <c r="L283" i="3" s="1"/>
  <c r="E290" i="3"/>
  <c r="E291" i="3"/>
  <c r="F290" i="3" s="1"/>
  <c r="G289" i="3" s="1"/>
  <c r="H288" i="3" s="1"/>
  <c r="I287" i="3" s="1"/>
  <c r="J286" i="3" s="1"/>
  <c r="K285" i="3" s="1"/>
  <c r="L284" i="3" s="1"/>
  <c r="E292" i="3"/>
  <c r="F291" i="3" s="1"/>
  <c r="G290" i="3" s="1"/>
  <c r="H289" i="3" s="1"/>
  <c r="I288" i="3" s="1"/>
  <c r="J287" i="3" s="1"/>
  <c r="K286" i="3" s="1"/>
  <c r="L285" i="3" s="1"/>
  <c r="E293" i="3"/>
  <c r="F292" i="3" s="1"/>
  <c r="G291" i="3" s="1"/>
  <c r="H290" i="3" s="1"/>
  <c r="I289" i="3" s="1"/>
  <c r="J288" i="3" s="1"/>
  <c r="K287" i="3" s="1"/>
  <c r="L286" i="3" s="1"/>
  <c r="F293" i="3"/>
  <c r="G292" i="3" s="1"/>
  <c r="H291" i="3" s="1"/>
  <c r="I290" i="3" s="1"/>
  <c r="J289" i="3" s="1"/>
  <c r="K288" i="3" s="1"/>
  <c r="L287" i="3" s="1"/>
  <c r="E294" i="3"/>
  <c r="E295" i="3"/>
  <c r="F294" i="3" s="1"/>
  <c r="G293" i="3" s="1"/>
  <c r="H292" i="3" s="1"/>
  <c r="I291" i="3" s="1"/>
  <c r="J290" i="3" s="1"/>
  <c r="K289" i="3" s="1"/>
  <c r="L288" i="3" s="1"/>
  <c r="E296" i="3"/>
  <c r="F295" i="3" s="1"/>
  <c r="G294" i="3" s="1"/>
  <c r="H293" i="3" s="1"/>
  <c r="I292" i="3" s="1"/>
  <c r="J291" i="3" s="1"/>
  <c r="K290" i="3" s="1"/>
  <c r="L289" i="3" s="1"/>
  <c r="E297" i="3"/>
  <c r="F296" i="3" s="1"/>
  <c r="G295" i="3" s="1"/>
  <c r="H294" i="3" s="1"/>
  <c r="I293" i="3" s="1"/>
  <c r="J292" i="3" s="1"/>
  <c r="K291" i="3" s="1"/>
  <c r="L290" i="3" s="1"/>
  <c r="F297" i="3"/>
  <c r="G296" i="3" s="1"/>
  <c r="H295" i="3" s="1"/>
  <c r="I294" i="3" s="1"/>
  <c r="J293" i="3" s="1"/>
  <c r="K292" i="3" s="1"/>
  <c r="L291" i="3" s="1"/>
  <c r="E298" i="3"/>
  <c r="E299" i="3"/>
  <c r="F298" i="3" s="1"/>
  <c r="G297" i="3" s="1"/>
  <c r="H296" i="3" s="1"/>
  <c r="I295" i="3" s="1"/>
  <c r="J294" i="3" s="1"/>
  <c r="K293" i="3" s="1"/>
  <c r="L292" i="3" s="1"/>
  <c r="E301" i="3"/>
  <c r="F300" i="3" s="1"/>
  <c r="G299" i="3" s="1"/>
  <c r="H298" i="3" s="1"/>
  <c r="I297" i="3" s="1"/>
  <c r="J296" i="3" s="1"/>
  <c r="K295" i="3" s="1"/>
  <c r="L294" i="3" s="1"/>
  <c r="F301" i="3"/>
  <c r="G300" i="3" s="1"/>
  <c r="H299" i="3" s="1"/>
  <c r="I298" i="3" s="1"/>
  <c r="J297" i="3" s="1"/>
  <c r="K296" i="3" s="1"/>
  <c r="L295" i="3" s="1"/>
  <c r="G301" i="3"/>
  <c r="H300" i="3" s="1"/>
  <c r="I299" i="3" s="1"/>
  <c r="J298" i="3" s="1"/>
  <c r="K297" i="3" s="1"/>
  <c r="L296" i="3" s="1"/>
  <c r="H301" i="3"/>
  <c r="I300" i="3" s="1"/>
  <c r="J299" i="3" s="1"/>
  <c r="K298" i="3" s="1"/>
  <c r="L297" i="3" s="1"/>
  <c r="I301" i="3"/>
  <c r="J300" i="3" s="1"/>
  <c r="K299" i="3" s="1"/>
  <c r="L298" i="3" s="1"/>
  <c r="J301" i="3"/>
  <c r="K300" i="3" s="1"/>
  <c r="L299" i="3" s="1"/>
  <c r="K301" i="3"/>
  <c r="L300" i="3" s="1"/>
  <c r="L301" i="3"/>
  <c r="D301" i="3"/>
  <c r="P301" i="3" s="1"/>
  <c r="P30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2" i="3"/>
  <c r="D16" i="2"/>
  <c r="E16" i="2"/>
  <c r="F16" i="2"/>
  <c r="G16" i="2"/>
  <c r="C16" i="2"/>
  <c r="D14" i="2"/>
  <c r="E14" i="2"/>
  <c r="F14" i="2"/>
  <c r="G14" i="2"/>
  <c r="C14" i="2"/>
  <c r="D12" i="2"/>
  <c r="E12" i="2"/>
  <c r="F12" i="2"/>
  <c r="G12" i="2"/>
  <c r="C12" i="2"/>
  <c r="D10" i="2"/>
  <c r="E10" i="2"/>
  <c r="F10" i="2"/>
  <c r="G10" i="2"/>
  <c r="C10" i="2"/>
  <c r="D8" i="2"/>
  <c r="E8" i="2"/>
  <c r="F8" i="2"/>
  <c r="G8" i="2"/>
  <c r="C8" i="2"/>
  <c r="G6" i="2"/>
  <c r="F6" i="2"/>
  <c r="E6" i="2"/>
  <c r="D6" i="2"/>
  <c r="C6" i="2"/>
  <c r="G4" i="2"/>
  <c r="F4" i="2"/>
  <c r="E4" i="2"/>
  <c r="D4" i="2"/>
  <c r="C4" i="2"/>
  <c r="H13" i="2"/>
  <c r="H11" i="2"/>
  <c r="H9" i="2"/>
  <c r="H7" i="2"/>
  <c r="H5" i="2"/>
  <c r="H3" i="2"/>
  <c r="G15" i="2"/>
  <c r="G11" i="2"/>
  <c r="G9" i="2"/>
  <c r="G7" i="2"/>
  <c r="G5" i="2"/>
  <c r="G3" i="2"/>
  <c r="F15" i="2"/>
  <c r="F13" i="2"/>
  <c r="F11" i="2"/>
  <c r="F9" i="2"/>
  <c r="F7" i="2"/>
  <c r="F5" i="2"/>
  <c r="F3" i="2"/>
  <c r="E15" i="2"/>
  <c r="E13" i="2"/>
  <c r="E11" i="2"/>
  <c r="E9" i="2"/>
  <c r="E7" i="2"/>
  <c r="E5" i="2"/>
  <c r="E3" i="2"/>
  <c r="D15" i="2"/>
  <c r="D13" i="2"/>
  <c r="D11" i="2"/>
  <c r="D9" i="2"/>
  <c r="D7" i="2"/>
  <c r="D5" i="2"/>
  <c r="D3" i="2"/>
  <c r="C15" i="2"/>
  <c r="C13" i="2"/>
  <c r="C11" i="2"/>
  <c r="C9" i="2"/>
  <c r="C7" i="2"/>
  <c r="C5" i="2"/>
  <c r="C3" i="2"/>
  <c r="AG3" i="1"/>
  <c r="AG2" i="1"/>
  <c r="AE3" i="1" s="1"/>
  <c r="AE5" i="1"/>
  <c r="AE6" i="1"/>
  <c r="AE9" i="1"/>
  <c r="AE10" i="1"/>
  <c r="AE13" i="1"/>
  <c r="AE14" i="1"/>
  <c r="AE17" i="1"/>
  <c r="AE18" i="1"/>
  <c r="AE21" i="1"/>
  <c r="AE22" i="1"/>
  <c r="AE25" i="1"/>
  <c r="AE26" i="1"/>
  <c r="AE29" i="1"/>
  <c r="AE30" i="1"/>
  <c r="AE33" i="1"/>
  <c r="AE34" i="1"/>
  <c r="AE37" i="1"/>
  <c r="AE38" i="1"/>
  <c r="AE41" i="1"/>
  <c r="AE42" i="1"/>
  <c r="AE45" i="1"/>
  <c r="AE46" i="1"/>
  <c r="AE49" i="1"/>
  <c r="AE50" i="1"/>
  <c r="AE53" i="1"/>
  <c r="AE54" i="1"/>
  <c r="AE57" i="1"/>
  <c r="AE58" i="1"/>
  <c r="AE61" i="1"/>
  <c r="AE62" i="1"/>
  <c r="AE65" i="1"/>
  <c r="AE66" i="1"/>
  <c r="AE69" i="1"/>
  <c r="AE70" i="1"/>
  <c r="AE73" i="1"/>
  <c r="AE74" i="1"/>
  <c r="AE77" i="1"/>
  <c r="AE78" i="1"/>
  <c r="AE81" i="1"/>
  <c r="AE82" i="1"/>
  <c r="AE85" i="1"/>
  <c r="AE86" i="1"/>
  <c r="AE89" i="1"/>
  <c r="AE90" i="1"/>
  <c r="AE93" i="1"/>
  <c r="AE94" i="1"/>
  <c r="AE97" i="1"/>
  <c r="AE98" i="1"/>
  <c r="AE101" i="1"/>
  <c r="AE102" i="1"/>
  <c r="AE105" i="1"/>
  <c r="AE106" i="1"/>
  <c r="AE109" i="1"/>
  <c r="AE110" i="1"/>
  <c r="AE113" i="1"/>
  <c r="AE114" i="1"/>
  <c r="AE117" i="1"/>
  <c r="AE118" i="1"/>
  <c r="AE121" i="1"/>
  <c r="AE122" i="1"/>
  <c r="AE125" i="1"/>
  <c r="AE126" i="1"/>
  <c r="AE129" i="1"/>
  <c r="AE130" i="1"/>
  <c r="AE133" i="1"/>
  <c r="AE134" i="1"/>
  <c r="AE137" i="1"/>
  <c r="AE138" i="1"/>
  <c r="AE141" i="1"/>
  <c r="AE142" i="1"/>
  <c r="AE145" i="1"/>
  <c r="AE146" i="1"/>
  <c r="AE149" i="1"/>
  <c r="AE150" i="1"/>
  <c r="AE153" i="1"/>
  <c r="AE154" i="1"/>
  <c r="AE157" i="1"/>
  <c r="AE158" i="1"/>
  <c r="AE161" i="1"/>
  <c r="AE162" i="1"/>
  <c r="AE165" i="1"/>
  <c r="AE166" i="1"/>
  <c r="AE169" i="1"/>
  <c r="AE170" i="1"/>
  <c r="AE173" i="1"/>
  <c r="AE174" i="1"/>
  <c r="AE177" i="1"/>
  <c r="AE178" i="1"/>
  <c r="AE181" i="1"/>
  <c r="AE182" i="1"/>
  <c r="AE185" i="1"/>
  <c r="AE186" i="1"/>
  <c r="AE189" i="1"/>
  <c r="AE190" i="1"/>
  <c r="AE191" i="1"/>
  <c r="AE193" i="1"/>
  <c r="AE194" i="1"/>
  <c r="AE195" i="1"/>
  <c r="AE197" i="1"/>
  <c r="AE198" i="1"/>
  <c r="AE199" i="1"/>
  <c r="AE201" i="1"/>
  <c r="AE202" i="1"/>
  <c r="AE203" i="1"/>
  <c r="AE205" i="1"/>
  <c r="AE206" i="1"/>
  <c r="AE207" i="1"/>
  <c r="AE209" i="1"/>
  <c r="AE210" i="1"/>
  <c r="AE211" i="1"/>
  <c r="AE213" i="1"/>
  <c r="AE214" i="1"/>
  <c r="AE215" i="1"/>
  <c r="AE217" i="1"/>
  <c r="AE218" i="1"/>
  <c r="AE219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2" i="1"/>
  <c r="Z201" i="1"/>
  <c r="AB2" i="1"/>
  <c r="Z200" i="1" s="1"/>
  <c r="Z9" i="1"/>
  <c r="Z17" i="1"/>
  <c r="Z25" i="1"/>
  <c r="Z33" i="1"/>
  <c r="Z41" i="1"/>
  <c r="Z49" i="1"/>
  <c r="Z57" i="1"/>
  <c r="Z65" i="1"/>
  <c r="Z73" i="1"/>
  <c r="Z81" i="1"/>
  <c r="Z89" i="1"/>
  <c r="Z97" i="1"/>
  <c r="Z105" i="1"/>
  <c r="Z113" i="1"/>
  <c r="Z121" i="1"/>
  <c r="Z129" i="1"/>
  <c r="Z133" i="1"/>
  <c r="Z135" i="1"/>
  <c r="Z137" i="1"/>
  <c r="Z139" i="1"/>
  <c r="Z141" i="1"/>
  <c r="Z143" i="1"/>
  <c r="Z145" i="1"/>
  <c r="Z147" i="1"/>
  <c r="Z149" i="1"/>
  <c r="Z151" i="1"/>
  <c r="Z153" i="1"/>
  <c r="Z155" i="1"/>
  <c r="Z157" i="1"/>
  <c r="Z159" i="1"/>
  <c r="Z161" i="1"/>
  <c r="Z163" i="1"/>
  <c r="Z165" i="1"/>
  <c r="Z167" i="1"/>
  <c r="Z169" i="1"/>
  <c r="Z171" i="1"/>
  <c r="Z173" i="1"/>
  <c r="Z175" i="1"/>
  <c r="Z177" i="1"/>
  <c r="Z179" i="1"/>
  <c r="Z181" i="1"/>
  <c r="Z183" i="1"/>
  <c r="Z185" i="1"/>
  <c r="Z187" i="1"/>
  <c r="Z189" i="1"/>
  <c r="Z191" i="1"/>
  <c r="Z193" i="1"/>
  <c r="Z195" i="1"/>
  <c r="Z197" i="1"/>
  <c r="Z199" i="1"/>
  <c r="W4" i="1"/>
  <c r="W3" i="1"/>
  <c r="W2" i="1"/>
  <c r="U52" i="1" s="1"/>
  <c r="U54" i="1"/>
  <c r="U55" i="1"/>
  <c r="U58" i="1"/>
  <c r="U59" i="1"/>
  <c r="U62" i="1"/>
  <c r="U63" i="1"/>
  <c r="U66" i="1"/>
  <c r="U67" i="1"/>
  <c r="U70" i="1"/>
  <c r="U71" i="1"/>
  <c r="U74" i="1"/>
  <c r="U75" i="1"/>
  <c r="U78" i="1"/>
  <c r="U79" i="1"/>
  <c r="U82" i="1"/>
  <c r="U83" i="1"/>
  <c r="U86" i="1"/>
  <c r="U87" i="1"/>
  <c r="U90" i="1"/>
  <c r="U91" i="1"/>
  <c r="U94" i="1"/>
  <c r="U95" i="1"/>
  <c r="U98" i="1"/>
  <c r="U99" i="1"/>
  <c r="U50" i="1"/>
  <c r="R3" i="1"/>
  <c r="R2" i="1"/>
  <c r="P22" i="1" s="1"/>
  <c r="P25" i="1"/>
  <c r="P29" i="1"/>
  <c r="P33" i="1"/>
  <c r="P37" i="1"/>
  <c r="P41" i="1"/>
  <c r="P45" i="1"/>
  <c r="P49" i="1"/>
  <c r="M7" i="1"/>
  <c r="M6" i="1"/>
  <c r="M5" i="1"/>
  <c r="M3" i="1"/>
  <c r="M2" i="1"/>
  <c r="K13" i="1" s="1"/>
  <c r="H3" i="1"/>
  <c r="H2" i="1"/>
  <c r="K9" i="1"/>
  <c r="K17" i="1"/>
  <c r="K6" i="1"/>
  <c r="F6" i="1"/>
  <c r="C119" i="11" l="1"/>
  <c r="B102" i="12"/>
  <c r="C151" i="11"/>
  <c r="B184" i="12"/>
  <c r="C185" i="11"/>
  <c r="B30" i="12"/>
  <c r="C217" i="11"/>
  <c r="B120" i="12"/>
  <c r="C7" i="11"/>
  <c r="B76" i="12"/>
  <c r="C23" i="11"/>
  <c r="B155" i="12"/>
  <c r="C39" i="11"/>
  <c r="B274" i="12"/>
  <c r="C55" i="11"/>
  <c r="B121" i="12"/>
  <c r="C71" i="11"/>
  <c r="B79" i="12"/>
  <c r="C87" i="11"/>
  <c r="B122" i="12"/>
  <c r="C109" i="11"/>
  <c r="B221" i="12"/>
  <c r="C149" i="11"/>
  <c r="B164" i="12"/>
  <c r="C179" i="11"/>
  <c r="B201" i="12"/>
  <c r="C227" i="11"/>
  <c r="B124" i="12"/>
  <c r="C277" i="11"/>
  <c r="B80" i="12"/>
  <c r="C259" i="11"/>
  <c r="B42" i="12"/>
  <c r="C291" i="11"/>
  <c r="B75" i="12"/>
  <c r="C14" i="11"/>
  <c r="B178" i="12"/>
  <c r="C30" i="11"/>
  <c r="B168" i="12"/>
  <c r="C46" i="11"/>
  <c r="B278" i="12"/>
  <c r="C62" i="11"/>
  <c r="B237" i="12"/>
  <c r="C78" i="11"/>
  <c r="B244" i="12"/>
  <c r="C152" i="11"/>
  <c r="B273" i="12"/>
  <c r="C198" i="11"/>
  <c r="B125" i="12"/>
  <c r="C260" i="11"/>
  <c r="B34" i="12"/>
  <c r="C160" i="11"/>
  <c r="B17" i="12"/>
  <c r="C210" i="11"/>
  <c r="B10" i="12"/>
  <c r="C262" i="11"/>
  <c r="B276" i="12"/>
  <c r="C286" i="11"/>
  <c r="B51" i="12"/>
  <c r="C110" i="11"/>
  <c r="B240" i="12"/>
  <c r="C126" i="11"/>
  <c r="B133" i="12"/>
  <c r="C146" i="11"/>
  <c r="B215" i="12"/>
  <c r="C178" i="11"/>
  <c r="B9" i="12"/>
  <c r="C200" i="11"/>
  <c r="B241" i="12"/>
  <c r="C214" i="11"/>
  <c r="B67" i="12"/>
  <c r="C258" i="11"/>
  <c r="B235" i="12"/>
  <c r="C284" i="11"/>
  <c r="B220" i="12"/>
  <c r="C89" i="11"/>
  <c r="B151" i="12"/>
  <c r="C113" i="11"/>
  <c r="B148" i="12"/>
  <c r="C139" i="11"/>
  <c r="B47" i="12"/>
  <c r="C189" i="11"/>
  <c r="B196" i="12"/>
  <c r="C205" i="11"/>
  <c r="B167" i="12"/>
  <c r="C237" i="11"/>
  <c r="B269" i="12"/>
  <c r="C9" i="11"/>
  <c r="B264" i="12"/>
  <c r="C25" i="11"/>
  <c r="B83" i="12"/>
  <c r="C41" i="11"/>
  <c r="B174" i="12"/>
  <c r="C49" i="11"/>
  <c r="B58" i="12"/>
  <c r="C65" i="11"/>
  <c r="B170" i="12"/>
  <c r="C73" i="11"/>
  <c r="B179" i="12"/>
  <c r="C81" i="11"/>
  <c r="B210" i="12"/>
  <c r="C91" i="11"/>
  <c r="B134" i="12"/>
  <c r="C99" i="11"/>
  <c r="B99" i="12"/>
  <c r="C121" i="11"/>
  <c r="B105" i="12"/>
  <c r="C137" i="11"/>
  <c r="B156" i="12"/>
  <c r="C153" i="11"/>
  <c r="B97" i="12"/>
  <c r="C169" i="11"/>
  <c r="B145" i="12"/>
  <c r="C183" i="11"/>
  <c r="B46" i="12"/>
  <c r="C199" i="11"/>
  <c r="B296" i="12"/>
  <c r="C215" i="11"/>
  <c r="B256" i="12"/>
  <c r="C231" i="11"/>
  <c r="B110" i="12"/>
  <c r="C247" i="11"/>
  <c r="B292" i="12"/>
  <c r="C263" i="11"/>
  <c r="B301" i="12"/>
  <c r="C281" i="11"/>
  <c r="B115" i="12"/>
  <c r="C297" i="11"/>
  <c r="B33" i="12"/>
  <c r="C265" i="11"/>
  <c r="B248" i="12"/>
  <c r="C279" i="11"/>
  <c r="B214" i="12"/>
  <c r="C295" i="11"/>
  <c r="B300" i="12"/>
  <c r="C8" i="11"/>
  <c r="B160" i="12"/>
  <c r="C16" i="11"/>
  <c r="B103" i="12"/>
  <c r="C32" i="11"/>
  <c r="B207" i="12"/>
  <c r="C40" i="11"/>
  <c r="B197" i="12"/>
  <c r="C48" i="11"/>
  <c r="B253" i="12"/>
  <c r="C56" i="11"/>
  <c r="B52" i="12"/>
  <c r="C64" i="11"/>
  <c r="B130" i="12"/>
  <c r="C72" i="11"/>
  <c r="B213" i="12"/>
  <c r="C80" i="11"/>
  <c r="B11" i="12"/>
  <c r="C88" i="11"/>
  <c r="B195" i="12"/>
  <c r="C156" i="11"/>
  <c r="B53" i="12"/>
  <c r="C180" i="11"/>
  <c r="B2" i="12"/>
  <c r="C220" i="11"/>
  <c r="B173" i="12"/>
  <c r="C242" i="11"/>
  <c r="B13" i="12"/>
  <c r="C266" i="11"/>
  <c r="B85" i="12"/>
  <c r="C290" i="11"/>
  <c r="B171" i="12"/>
  <c r="C170" i="11"/>
  <c r="B226" i="12"/>
  <c r="C196" i="11"/>
  <c r="B277" i="12"/>
  <c r="C240" i="11"/>
  <c r="B5" i="12"/>
  <c r="C268" i="11"/>
  <c r="B57" i="12"/>
  <c r="C96" i="11"/>
  <c r="B209" i="12"/>
  <c r="C112" i="11"/>
  <c r="B141" i="12"/>
  <c r="C120" i="11"/>
  <c r="B280" i="12"/>
  <c r="C128" i="11"/>
  <c r="B255" i="12"/>
  <c r="C136" i="11"/>
  <c r="B287" i="12"/>
  <c r="C148" i="11"/>
  <c r="B218" i="12"/>
  <c r="C164" i="11"/>
  <c r="B261" i="12"/>
  <c r="C186" i="11"/>
  <c r="B92" i="12"/>
  <c r="C204" i="11"/>
  <c r="B132" i="12"/>
  <c r="C218" i="11"/>
  <c r="B258" i="12"/>
  <c r="C244" i="11"/>
  <c r="B181" i="12"/>
  <c r="C264" i="11"/>
  <c r="B263" i="12"/>
  <c r="C288" i="11"/>
  <c r="B223" i="12"/>
  <c r="C111" i="11"/>
  <c r="B84" i="12"/>
  <c r="C135" i="11"/>
  <c r="B242" i="12"/>
  <c r="C167" i="11"/>
  <c r="B6" i="12"/>
  <c r="C201" i="11"/>
  <c r="B249" i="12"/>
  <c r="C233" i="11"/>
  <c r="B189" i="12"/>
  <c r="C249" i="11"/>
  <c r="B192" i="12"/>
  <c r="C15" i="11"/>
  <c r="B135" i="12"/>
  <c r="C31" i="11"/>
  <c r="B108" i="12"/>
  <c r="C47" i="11"/>
  <c r="B113" i="12"/>
  <c r="C63" i="11"/>
  <c r="B38" i="12"/>
  <c r="C79" i="11"/>
  <c r="B283" i="12"/>
  <c r="C97" i="11"/>
  <c r="B43" i="12"/>
  <c r="C133" i="11"/>
  <c r="B127" i="12"/>
  <c r="C165" i="11"/>
  <c r="B233" i="12"/>
  <c r="C211" i="11"/>
  <c r="B104" i="12"/>
  <c r="C243" i="11"/>
  <c r="B166" i="12"/>
  <c r="C261" i="11"/>
  <c r="B193" i="12"/>
  <c r="C293" i="11"/>
  <c r="B290" i="12"/>
  <c r="C275" i="11"/>
  <c r="B208" i="12"/>
  <c r="C6" i="11"/>
  <c r="B250" i="12"/>
  <c r="C22" i="11"/>
  <c r="B12" i="12"/>
  <c r="C38" i="11"/>
  <c r="B23" i="12"/>
  <c r="C54" i="11"/>
  <c r="B262" i="12"/>
  <c r="C70" i="11"/>
  <c r="B202" i="12"/>
  <c r="C86" i="11"/>
  <c r="B251" i="12"/>
  <c r="C174" i="11"/>
  <c r="B73" i="12"/>
  <c r="C238" i="11"/>
  <c r="B158" i="12"/>
  <c r="C282" i="11"/>
  <c r="B111" i="12"/>
  <c r="C188" i="11"/>
  <c r="B299" i="12"/>
  <c r="C234" i="11"/>
  <c r="B71" i="12"/>
  <c r="C94" i="11"/>
  <c r="B126" i="12"/>
  <c r="C102" i="11"/>
  <c r="B203" i="12"/>
  <c r="C118" i="11"/>
  <c r="B25" i="12"/>
  <c r="C134" i="11"/>
  <c r="B149" i="12"/>
  <c r="C158" i="11"/>
  <c r="B137" i="12"/>
  <c r="C236" i="11"/>
  <c r="B254" i="12"/>
  <c r="C123" i="11"/>
  <c r="B190" i="12"/>
  <c r="C155" i="11"/>
  <c r="B217" i="12"/>
  <c r="C173" i="11"/>
  <c r="B161" i="12"/>
  <c r="C221" i="11"/>
  <c r="B279" i="12"/>
  <c r="C253" i="11"/>
  <c r="B252" i="12"/>
  <c r="C17" i="11"/>
  <c r="B150" i="12"/>
  <c r="C33" i="11"/>
  <c r="B143" i="12"/>
  <c r="C57" i="11"/>
  <c r="B129" i="12"/>
  <c r="C24" i="11"/>
  <c r="B169" i="12"/>
  <c r="C101" i="11"/>
  <c r="B222" i="12"/>
  <c r="C115" i="11"/>
  <c r="B293" i="12"/>
  <c r="C127" i="11"/>
  <c r="B109" i="12"/>
  <c r="C143" i="11"/>
  <c r="B140" i="12"/>
  <c r="C159" i="11"/>
  <c r="B204" i="12"/>
  <c r="C177" i="11"/>
  <c r="B291" i="12"/>
  <c r="C193" i="11"/>
  <c r="B247" i="12"/>
  <c r="C209" i="11"/>
  <c r="B298" i="12"/>
  <c r="C225" i="11"/>
  <c r="B28" i="12"/>
  <c r="C241" i="11"/>
  <c r="B230" i="12"/>
  <c r="C3" i="11"/>
  <c r="B118" i="12"/>
  <c r="C11" i="11"/>
  <c r="B177" i="12"/>
  <c r="C19" i="11"/>
  <c r="B3" i="12"/>
  <c r="C27" i="11"/>
  <c r="B245" i="12"/>
  <c r="C35" i="11"/>
  <c r="B229" i="12"/>
  <c r="C43" i="11"/>
  <c r="B294" i="12"/>
  <c r="C51" i="11"/>
  <c r="B176" i="12"/>
  <c r="C59" i="11"/>
  <c r="B198" i="12"/>
  <c r="C67" i="11"/>
  <c r="B259" i="12"/>
  <c r="C75" i="11"/>
  <c r="B18" i="12"/>
  <c r="C83" i="11"/>
  <c r="B284" i="12"/>
  <c r="C93" i="11"/>
  <c r="B281" i="12"/>
  <c r="C103" i="11"/>
  <c r="B270" i="12"/>
  <c r="C125" i="11"/>
  <c r="B297" i="12"/>
  <c r="C141" i="11"/>
  <c r="B211" i="12"/>
  <c r="C157" i="11"/>
  <c r="B89" i="12"/>
  <c r="C171" i="11"/>
  <c r="B31" i="12"/>
  <c r="C187" i="11"/>
  <c r="B267" i="12"/>
  <c r="C203" i="11"/>
  <c r="B275" i="12"/>
  <c r="C219" i="11"/>
  <c r="B7" i="12"/>
  <c r="C235" i="11"/>
  <c r="B119" i="12"/>
  <c r="C251" i="11"/>
  <c r="B16" i="12"/>
  <c r="C269" i="11"/>
  <c r="B101" i="12"/>
  <c r="C285" i="11"/>
  <c r="B54" i="12"/>
  <c r="C301" i="11"/>
  <c r="B285" i="12"/>
  <c r="C267" i="11"/>
  <c r="B41" i="12"/>
  <c r="C283" i="11"/>
  <c r="B165" i="12"/>
  <c r="C299" i="11"/>
  <c r="B116" i="12"/>
  <c r="B148" i="9"/>
  <c r="C10" i="11"/>
  <c r="B153" i="12"/>
  <c r="C18" i="11"/>
  <c r="B117" i="12"/>
  <c r="C26" i="11"/>
  <c r="B36" i="12"/>
  <c r="C34" i="11"/>
  <c r="B35" i="12"/>
  <c r="C42" i="11"/>
  <c r="B29" i="12"/>
  <c r="C50" i="11"/>
  <c r="B227" i="12"/>
  <c r="C58" i="11"/>
  <c r="B78" i="12"/>
  <c r="C66" i="11"/>
  <c r="B65" i="12"/>
  <c r="C82" i="11"/>
  <c r="B14" i="12"/>
  <c r="C90" i="11"/>
  <c r="B182" i="12"/>
  <c r="C162" i="11"/>
  <c r="B128" i="12"/>
  <c r="C184" i="11"/>
  <c r="B232" i="12"/>
  <c r="C226" i="11"/>
  <c r="B288" i="12"/>
  <c r="C270" i="11"/>
  <c r="B246" i="12"/>
  <c r="C176" i="11"/>
  <c r="B295" i="12"/>
  <c r="C202" i="11"/>
  <c r="B183" i="12"/>
  <c r="C246" i="11"/>
  <c r="B69" i="12"/>
  <c r="C274" i="11"/>
  <c r="B21" i="12"/>
  <c r="C300" i="11"/>
  <c r="B49" i="12"/>
  <c r="C98" i="11"/>
  <c r="B185" i="12"/>
  <c r="C114" i="11"/>
  <c r="B147" i="12"/>
  <c r="C130" i="11"/>
  <c r="B22" i="12"/>
  <c r="C138" i="11"/>
  <c r="B286" i="12"/>
  <c r="C168" i="11"/>
  <c r="B186" i="12"/>
  <c r="C192" i="11"/>
  <c r="B91" i="12"/>
  <c r="C208" i="11"/>
  <c r="B86" i="12"/>
  <c r="C224" i="11"/>
  <c r="B37" i="12"/>
  <c r="C272" i="11"/>
  <c r="B72" i="12"/>
  <c r="C195" i="11"/>
  <c r="B60" i="12"/>
  <c r="C107" i="11"/>
  <c r="B39" i="12"/>
  <c r="C117" i="11"/>
  <c r="B180" i="12"/>
  <c r="C131" i="11"/>
  <c r="B257" i="12"/>
  <c r="C147" i="11"/>
  <c r="B191" i="12"/>
  <c r="C163" i="11"/>
  <c r="B100" i="12"/>
  <c r="C181" i="11"/>
  <c r="B59" i="12"/>
  <c r="C197" i="11"/>
  <c r="B62" i="12"/>
  <c r="C213" i="11"/>
  <c r="B175" i="12"/>
  <c r="C229" i="11"/>
  <c r="B172" i="12"/>
  <c r="C245" i="11"/>
  <c r="B114" i="12"/>
  <c r="C5" i="11"/>
  <c r="B266" i="12"/>
  <c r="C13" i="11"/>
  <c r="B152" i="12"/>
  <c r="C21" i="11"/>
  <c r="B157" i="12"/>
  <c r="C29" i="11"/>
  <c r="B96" i="12"/>
  <c r="C37" i="11"/>
  <c r="B64" i="12"/>
  <c r="C45" i="11"/>
  <c r="B56" i="12"/>
  <c r="C53" i="11"/>
  <c r="B282" i="12"/>
  <c r="C61" i="11"/>
  <c r="B123" i="12"/>
  <c r="C69" i="11"/>
  <c r="B239" i="12"/>
  <c r="C77" i="11"/>
  <c r="B136" i="12"/>
  <c r="C85" i="11"/>
  <c r="B8" i="12"/>
  <c r="C95" i="11"/>
  <c r="B32" i="12"/>
  <c r="C105" i="11"/>
  <c r="B55" i="12"/>
  <c r="C129" i="11"/>
  <c r="B95" i="12"/>
  <c r="C145" i="11"/>
  <c r="B194" i="12"/>
  <c r="C161" i="11"/>
  <c r="B272" i="12"/>
  <c r="C175" i="11"/>
  <c r="B159" i="12"/>
  <c r="C191" i="11"/>
  <c r="B199" i="12"/>
  <c r="C207" i="11"/>
  <c r="B61" i="12"/>
  <c r="C223" i="11"/>
  <c r="B4" i="12"/>
  <c r="C239" i="11"/>
  <c r="B68" i="12"/>
  <c r="C257" i="11"/>
  <c r="B206" i="12"/>
  <c r="C273" i="11"/>
  <c r="B107" i="12"/>
  <c r="C289" i="11"/>
  <c r="B94" i="12"/>
  <c r="C255" i="11"/>
  <c r="B27" i="12"/>
  <c r="C271" i="11"/>
  <c r="B243" i="12"/>
  <c r="C287" i="11"/>
  <c r="B45" i="12"/>
  <c r="C2" i="11"/>
  <c r="C4" i="11"/>
  <c r="B142" i="12"/>
  <c r="C20" i="11"/>
  <c r="B219" i="12"/>
  <c r="C28" i="11"/>
  <c r="B98" i="12"/>
  <c r="C36" i="11"/>
  <c r="B231" i="12"/>
  <c r="C52" i="11"/>
  <c r="B24" i="12"/>
  <c r="C60" i="11"/>
  <c r="B70" i="12"/>
  <c r="C68" i="11"/>
  <c r="B74" i="12"/>
  <c r="C84" i="11"/>
  <c r="B234" i="12"/>
  <c r="C140" i="11"/>
  <c r="B144" i="12"/>
  <c r="C190" i="11"/>
  <c r="B66" i="12"/>
  <c r="C256" i="11"/>
  <c r="B50" i="12"/>
  <c r="C182" i="11"/>
  <c r="B271" i="12"/>
  <c r="C206" i="11"/>
  <c r="B44" i="12"/>
  <c r="C228" i="11"/>
  <c r="B238" i="12"/>
  <c r="C254" i="11"/>
  <c r="B225" i="12"/>
  <c r="C280" i="11"/>
  <c r="B131" i="12"/>
  <c r="C92" i="11"/>
  <c r="B200" i="12"/>
  <c r="C100" i="11"/>
  <c r="B228" i="12"/>
  <c r="C108" i="11"/>
  <c r="B265" i="12"/>
  <c r="C116" i="11"/>
  <c r="B81" i="12"/>
  <c r="C124" i="11"/>
  <c r="B20" i="12"/>
  <c r="C132" i="11"/>
  <c r="B224" i="12"/>
  <c r="C142" i="11"/>
  <c r="B77" i="12"/>
  <c r="C154" i="11"/>
  <c r="B187" i="12"/>
  <c r="C172" i="11"/>
  <c r="B163" i="12"/>
  <c r="C194" i="11"/>
  <c r="B154" i="12"/>
  <c r="C212" i="11"/>
  <c r="B106" i="12"/>
  <c r="C230" i="11"/>
  <c r="B139" i="12"/>
  <c r="C252" i="11"/>
  <c r="B146" i="12"/>
  <c r="C276" i="11"/>
  <c r="B212" i="12"/>
  <c r="C298" i="11"/>
  <c r="B188" i="12"/>
  <c r="A216" i="10"/>
  <c r="T216" i="10" s="1"/>
  <c r="C216" i="11"/>
  <c r="A292" i="10"/>
  <c r="P292" i="10" s="1"/>
  <c r="C292" i="11"/>
  <c r="A104" i="10"/>
  <c r="C103" i="10" s="1"/>
  <c r="D102" i="10" s="1"/>
  <c r="E101" i="10" s="1"/>
  <c r="F100" i="10" s="1"/>
  <c r="G99" i="10" s="1"/>
  <c r="H98" i="10" s="1"/>
  <c r="I97" i="10" s="1"/>
  <c r="J96" i="10" s="1"/>
  <c r="K95" i="10" s="1"/>
  <c r="L94" i="10" s="1"/>
  <c r="C104" i="11"/>
  <c r="A74" i="10"/>
  <c r="T74" i="10" s="1"/>
  <c r="C74" i="11"/>
  <c r="A250" i="10"/>
  <c r="X250" i="10" s="1"/>
  <c r="C250" i="11"/>
  <c r="A296" i="10"/>
  <c r="T296" i="10" s="1"/>
  <c r="C296" i="11"/>
  <c r="A222" i="10"/>
  <c r="P222" i="10" s="1"/>
  <c r="C222" i="11"/>
  <c r="A106" i="10"/>
  <c r="C105" i="10" s="1"/>
  <c r="D104" i="10" s="1"/>
  <c r="E103" i="10" s="1"/>
  <c r="F102" i="10" s="1"/>
  <c r="G101" i="10" s="1"/>
  <c r="H100" i="10" s="1"/>
  <c r="I99" i="10" s="1"/>
  <c r="J98" i="10" s="1"/>
  <c r="K97" i="10" s="1"/>
  <c r="L96" i="10" s="1"/>
  <c r="C106" i="11"/>
  <c r="A122" i="10"/>
  <c r="W122" i="10" s="1"/>
  <c r="C122" i="11"/>
  <c r="A150" i="10"/>
  <c r="S150" i="10" s="1"/>
  <c r="C150" i="11"/>
  <c r="A248" i="10"/>
  <c r="P248" i="10" s="1"/>
  <c r="C248" i="11"/>
  <c r="A294" i="10"/>
  <c r="C293" i="10" s="1"/>
  <c r="D292" i="10" s="1"/>
  <c r="E291" i="10" s="1"/>
  <c r="F290" i="10" s="1"/>
  <c r="G289" i="10" s="1"/>
  <c r="H288" i="10" s="1"/>
  <c r="I287" i="10" s="1"/>
  <c r="J286" i="10" s="1"/>
  <c r="K285" i="10" s="1"/>
  <c r="L284" i="10" s="1"/>
  <c r="C294" i="11"/>
  <c r="A12" i="10"/>
  <c r="U12" i="10" s="1"/>
  <c r="C12" i="11"/>
  <c r="A44" i="10"/>
  <c r="T44" i="10" s="1"/>
  <c r="C44" i="11"/>
  <c r="A76" i="10"/>
  <c r="P76" i="10" s="1"/>
  <c r="C76" i="11"/>
  <c r="A166" i="10"/>
  <c r="C165" i="10" s="1"/>
  <c r="D164" i="10" s="1"/>
  <c r="E163" i="10" s="1"/>
  <c r="F162" i="10" s="1"/>
  <c r="G161" i="10" s="1"/>
  <c r="H160" i="10" s="1"/>
  <c r="I159" i="10" s="1"/>
  <c r="J158" i="10" s="1"/>
  <c r="K157" i="10" s="1"/>
  <c r="L156" i="10" s="1"/>
  <c r="C166" i="11"/>
  <c r="A232" i="10"/>
  <c r="X232" i="10" s="1"/>
  <c r="C232" i="11"/>
  <c r="A278" i="10"/>
  <c r="T278" i="10" s="1"/>
  <c r="C278" i="11"/>
  <c r="A144" i="10"/>
  <c r="O144" i="10" s="1"/>
  <c r="C144" i="11"/>
  <c r="C73" i="10"/>
  <c r="D72" i="10" s="1"/>
  <c r="E71" i="10" s="1"/>
  <c r="F70" i="10" s="1"/>
  <c r="G69" i="10" s="1"/>
  <c r="H68" i="10" s="1"/>
  <c r="I67" i="10" s="1"/>
  <c r="J66" i="10" s="1"/>
  <c r="K65" i="10" s="1"/>
  <c r="L64" i="10" s="1"/>
  <c r="AD107" i="9"/>
  <c r="A107" i="10"/>
  <c r="AD117" i="9"/>
  <c r="A117" i="10"/>
  <c r="AD131" i="9"/>
  <c r="A131" i="10"/>
  <c r="AD147" i="9"/>
  <c r="A147" i="10"/>
  <c r="AD163" i="9"/>
  <c r="A163" i="10"/>
  <c r="AD181" i="9"/>
  <c r="A181" i="10"/>
  <c r="AD197" i="9"/>
  <c r="A197" i="10"/>
  <c r="AD213" i="9"/>
  <c r="A213" i="10"/>
  <c r="AD229" i="9"/>
  <c r="A229" i="10"/>
  <c r="AD245" i="9"/>
  <c r="A245" i="10"/>
  <c r="AD5" i="9"/>
  <c r="A5" i="10"/>
  <c r="AD13" i="9"/>
  <c r="A13" i="10"/>
  <c r="AD21" i="9"/>
  <c r="A21" i="10"/>
  <c r="AD29" i="9"/>
  <c r="A29" i="10"/>
  <c r="AD37" i="9"/>
  <c r="A37" i="10"/>
  <c r="AD45" i="9"/>
  <c r="A45" i="10"/>
  <c r="AD53" i="9"/>
  <c r="A53" i="10"/>
  <c r="AD61" i="9"/>
  <c r="A61" i="10"/>
  <c r="AD69" i="9"/>
  <c r="A69" i="10"/>
  <c r="AD77" i="9"/>
  <c r="A77" i="10"/>
  <c r="AD85" i="9"/>
  <c r="A85" i="10"/>
  <c r="AD95" i="9"/>
  <c r="A95" i="10"/>
  <c r="AD105" i="9"/>
  <c r="A105" i="10"/>
  <c r="AD129" i="9"/>
  <c r="A129" i="10"/>
  <c r="AD145" i="9"/>
  <c r="A145" i="10"/>
  <c r="AD161" i="9"/>
  <c r="A161" i="10"/>
  <c r="AD175" i="9"/>
  <c r="A175" i="10"/>
  <c r="AD191" i="9"/>
  <c r="A191" i="10"/>
  <c r="AD207" i="9"/>
  <c r="A207" i="10"/>
  <c r="AD223" i="9"/>
  <c r="A223" i="10"/>
  <c r="AD239" i="9"/>
  <c r="A239" i="10"/>
  <c r="AD257" i="9"/>
  <c r="A257" i="10"/>
  <c r="AD273" i="9"/>
  <c r="A273" i="10"/>
  <c r="AD289" i="9"/>
  <c r="A289" i="10"/>
  <c r="AD255" i="9"/>
  <c r="A255" i="10"/>
  <c r="AD271" i="9"/>
  <c r="A271" i="10"/>
  <c r="AD287" i="9"/>
  <c r="A287" i="10"/>
  <c r="AD2" i="9"/>
  <c r="A2" i="10"/>
  <c r="AD4" i="9"/>
  <c r="A4" i="10"/>
  <c r="AD20" i="9"/>
  <c r="A20" i="10"/>
  <c r="AD28" i="9"/>
  <c r="A28" i="10"/>
  <c r="AD36" i="9"/>
  <c r="A36" i="10"/>
  <c r="AD52" i="9"/>
  <c r="A52" i="10"/>
  <c r="AD60" i="9"/>
  <c r="A60" i="10"/>
  <c r="AD68" i="9"/>
  <c r="A68" i="10"/>
  <c r="AD84" i="9"/>
  <c r="A84" i="10"/>
  <c r="AD140" i="9"/>
  <c r="A140" i="10"/>
  <c r="AD190" i="9"/>
  <c r="A190" i="10"/>
  <c r="AD256" i="9"/>
  <c r="A256" i="10"/>
  <c r="AD182" i="9"/>
  <c r="A182" i="10"/>
  <c r="AD206" i="9"/>
  <c r="A206" i="10"/>
  <c r="AD228" i="9"/>
  <c r="A228" i="10"/>
  <c r="AD254" i="9"/>
  <c r="A254" i="10"/>
  <c r="AD280" i="9"/>
  <c r="A280" i="10"/>
  <c r="AD92" i="9"/>
  <c r="A92" i="10"/>
  <c r="AD100" i="9"/>
  <c r="A100" i="10"/>
  <c r="AD108" i="9"/>
  <c r="A108" i="10"/>
  <c r="AD116" i="9"/>
  <c r="A116" i="10"/>
  <c r="AD124" i="9"/>
  <c r="A124" i="10"/>
  <c r="AD132" i="9"/>
  <c r="A132" i="10"/>
  <c r="AD142" i="9"/>
  <c r="A142" i="10"/>
  <c r="AD154" i="9"/>
  <c r="A154" i="10"/>
  <c r="AD172" i="9"/>
  <c r="A172" i="10"/>
  <c r="AD194" i="9"/>
  <c r="A194" i="10"/>
  <c r="AD212" i="9"/>
  <c r="A212" i="10"/>
  <c r="AD230" i="9"/>
  <c r="A230" i="10"/>
  <c r="AD252" i="9"/>
  <c r="A252" i="10"/>
  <c r="AD276" i="9"/>
  <c r="A276" i="10"/>
  <c r="AD298" i="9"/>
  <c r="A298" i="10"/>
  <c r="AD111" i="9"/>
  <c r="A111" i="10"/>
  <c r="AD119" i="9"/>
  <c r="A119" i="10"/>
  <c r="AD135" i="9"/>
  <c r="A135" i="10"/>
  <c r="AD151" i="9"/>
  <c r="A151" i="10"/>
  <c r="AD167" i="9"/>
  <c r="A167" i="10"/>
  <c r="AD185" i="9"/>
  <c r="A185" i="10"/>
  <c r="AD201" i="9"/>
  <c r="A201" i="10"/>
  <c r="AD217" i="9"/>
  <c r="A217" i="10"/>
  <c r="AD233" i="9"/>
  <c r="A233" i="10"/>
  <c r="AD249" i="9"/>
  <c r="A249" i="10"/>
  <c r="AD7" i="9"/>
  <c r="A7" i="10"/>
  <c r="AD15" i="9"/>
  <c r="A15" i="10"/>
  <c r="AD23" i="9"/>
  <c r="A23" i="10"/>
  <c r="AD31" i="9"/>
  <c r="A31" i="10"/>
  <c r="AD39" i="9"/>
  <c r="A39" i="10"/>
  <c r="AD47" i="9"/>
  <c r="A47" i="10"/>
  <c r="AD55" i="9"/>
  <c r="A55" i="10"/>
  <c r="AD63" i="9"/>
  <c r="A63" i="10"/>
  <c r="AD71" i="9"/>
  <c r="A71" i="10"/>
  <c r="AD79" i="9"/>
  <c r="A79" i="10"/>
  <c r="AD87" i="9"/>
  <c r="A87" i="10"/>
  <c r="AD97" i="9"/>
  <c r="A97" i="10"/>
  <c r="AD109" i="9"/>
  <c r="A109" i="10"/>
  <c r="AD133" i="9"/>
  <c r="A133" i="10"/>
  <c r="AD149" i="9"/>
  <c r="A149" i="10"/>
  <c r="AD165" i="9"/>
  <c r="A165" i="10"/>
  <c r="AD179" i="9"/>
  <c r="A179" i="10"/>
  <c r="AD195" i="9"/>
  <c r="A195" i="10"/>
  <c r="AD211" i="9"/>
  <c r="A211" i="10"/>
  <c r="AD227" i="9"/>
  <c r="A227" i="10"/>
  <c r="AD243" i="9"/>
  <c r="A243" i="10"/>
  <c r="AD261" i="9"/>
  <c r="A261" i="10"/>
  <c r="AD277" i="9"/>
  <c r="A277" i="10"/>
  <c r="AD293" i="9"/>
  <c r="A293" i="10"/>
  <c r="AD259" i="9"/>
  <c r="A259" i="10"/>
  <c r="AD275" i="9"/>
  <c r="A275" i="10"/>
  <c r="AD291" i="9"/>
  <c r="A291" i="10"/>
  <c r="AD6" i="9"/>
  <c r="A6" i="10"/>
  <c r="AD14" i="9"/>
  <c r="A14" i="10"/>
  <c r="AD22" i="9"/>
  <c r="A22" i="10"/>
  <c r="AD30" i="9"/>
  <c r="A30" i="10"/>
  <c r="AD38" i="9"/>
  <c r="A38" i="10"/>
  <c r="AD46" i="9"/>
  <c r="A46" i="10"/>
  <c r="AD54" i="9"/>
  <c r="A54" i="10"/>
  <c r="AD62" i="9"/>
  <c r="A62" i="10"/>
  <c r="AD70" i="9"/>
  <c r="A70" i="10"/>
  <c r="AD78" i="9"/>
  <c r="A78" i="10"/>
  <c r="AD86" i="9"/>
  <c r="A86" i="10"/>
  <c r="AD152" i="9"/>
  <c r="A152" i="10"/>
  <c r="AD174" i="9"/>
  <c r="A174" i="10"/>
  <c r="AD198" i="9"/>
  <c r="A198" i="10"/>
  <c r="AD238" i="9"/>
  <c r="A238" i="10"/>
  <c r="AD260" i="9"/>
  <c r="A260" i="10"/>
  <c r="AD282" i="9"/>
  <c r="A282" i="10"/>
  <c r="AD160" i="9"/>
  <c r="A160" i="10"/>
  <c r="AD188" i="9"/>
  <c r="A188" i="10"/>
  <c r="AD210" i="9"/>
  <c r="A210" i="10"/>
  <c r="AD234" i="9"/>
  <c r="A234" i="10"/>
  <c r="AD262" i="9"/>
  <c r="A262" i="10"/>
  <c r="AD286" i="9"/>
  <c r="A286" i="10"/>
  <c r="AD94" i="9"/>
  <c r="A94" i="10"/>
  <c r="AD102" i="9"/>
  <c r="A102" i="10"/>
  <c r="AD110" i="9"/>
  <c r="A110" i="10"/>
  <c r="AD118" i="9"/>
  <c r="A118" i="10"/>
  <c r="AD126" i="9"/>
  <c r="A126" i="10"/>
  <c r="AD134" i="9"/>
  <c r="A134" i="10"/>
  <c r="AD146" i="9"/>
  <c r="A146" i="10"/>
  <c r="AD158" i="9"/>
  <c r="A158" i="10"/>
  <c r="AD178" i="9"/>
  <c r="A178" i="10"/>
  <c r="AD200" i="9"/>
  <c r="A200" i="10"/>
  <c r="AD214" i="9"/>
  <c r="A214" i="10"/>
  <c r="AD236" i="9"/>
  <c r="A236" i="10"/>
  <c r="AD258" i="9"/>
  <c r="A258" i="10"/>
  <c r="AD284" i="9"/>
  <c r="A284" i="10"/>
  <c r="AD89" i="9"/>
  <c r="A89" i="10"/>
  <c r="AD113" i="9"/>
  <c r="A113" i="10"/>
  <c r="AD123" i="9"/>
  <c r="A123" i="10"/>
  <c r="AD139" i="9"/>
  <c r="A139" i="10"/>
  <c r="AD155" i="9"/>
  <c r="A155" i="10"/>
  <c r="AD173" i="9"/>
  <c r="A173" i="10"/>
  <c r="AD189" i="9"/>
  <c r="A189" i="10"/>
  <c r="AD205" i="9"/>
  <c r="A205" i="10"/>
  <c r="AD221" i="9"/>
  <c r="A221" i="10"/>
  <c r="AD237" i="9"/>
  <c r="A237" i="10"/>
  <c r="AD253" i="9"/>
  <c r="A253" i="10"/>
  <c r="AD9" i="9"/>
  <c r="A9" i="10"/>
  <c r="AD17" i="9"/>
  <c r="A17" i="10"/>
  <c r="AD25" i="9"/>
  <c r="A25" i="10"/>
  <c r="AD33" i="9"/>
  <c r="A33" i="10"/>
  <c r="AD41" i="9"/>
  <c r="A41" i="10"/>
  <c r="AD49" i="9"/>
  <c r="A49" i="10"/>
  <c r="AD57" i="9"/>
  <c r="A57" i="10"/>
  <c r="AD65" i="9"/>
  <c r="A65" i="10"/>
  <c r="AD73" i="9"/>
  <c r="A73" i="10"/>
  <c r="AD81" i="9"/>
  <c r="A81" i="10"/>
  <c r="AD91" i="9"/>
  <c r="A91" i="10"/>
  <c r="AD99" i="9"/>
  <c r="A99" i="10"/>
  <c r="AD121" i="9"/>
  <c r="A121" i="10"/>
  <c r="AD137" i="9"/>
  <c r="A137" i="10"/>
  <c r="AD153" i="9"/>
  <c r="A153" i="10"/>
  <c r="AD169" i="9"/>
  <c r="A169" i="10"/>
  <c r="AD183" i="9"/>
  <c r="A183" i="10"/>
  <c r="AD199" i="9"/>
  <c r="A199" i="10"/>
  <c r="AD215" i="9"/>
  <c r="A215" i="10"/>
  <c r="AD231" i="9"/>
  <c r="A231" i="10"/>
  <c r="AD247" i="9"/>
  <c r="A247" i="10"/>
  <c r="AD263" i="9"/>
  <c r="A263" i="10"/>
  <c r="AD281" i="9"/>
  <c r="A281" i="10"/>
  <c r="AD297" i="9"/>
  <c r="A297" i="10"/>
  <c r="AD265" i="9"/>
  <c r="A265" i="10"/>
  <c r="AD279" i="9"/>
  <c r="A279" i="10"/>
  <c r="AD295" i="9"/>
  <c r="A295" i="10"/>
  <c r="AD8" i="9"/>
  <c r="A8" i="10"/>
  <c r="AD16" i="9"/>
  <c r="A16" i="10"/>
  <c r="AD24" i="9"/>
  <c r="A24" i="10"/>
  <c r="AD32" i="9"/>
  <c r="A32" i="10"/>
  <c r="AD40" i="9"/>
  <c r="A40" i="10"/>
  <c r="AD48" i="9"/>
  <c r="A48" i="10"/>
  <c r="AD56" i="9"/>
  <c r="A56" i="10"/>
  <c r="AD64" i="9"/>
  <c r="A64" i="10"/>
  <c r="AD72" i="9"/>
  <c r="A72" i="10"/>
  <c r="AD80" i="9"/>
  <c r="A80" i="10"/>
  <c r="AD88" i="9"/>
  <c r="A88" i="10"/>
  <c r="AD156" i="9"/>
  <c r="A156" i="10"/>
  <c r="AD180" i="9"/>
  <c r="A180" i="10"/>
  <c r="AD220" i="9"/>
  <c r="A220" i="10"/>
  <c r="AD242" i="9"/>
  <c r="A242" i="10"/>
  <c r="AD266" i="9"/>
  <c r="A266" i="10"/>
  <c r="AD290" i="9"/>
  <c r="A290" i="10"/>
  <c r="AD170" i="9"/>
  <c r="A170" i="10"/>
  <c r="AD196" i="9"/>
  <c r="A196" i="10"/>
  <c r="AD240" i="9"/>
  <c r="A240" i="10"/>
  <c r="AD268" i="9"/>
  <c r="A268" i="10"/>
  <c r="AD96" i="9"/>
  <c r="A96" i="10"/>
  <c r="AD112" i="9"/>
  <c r="A112" i="10"/>
  <c r="AD120" i="9"/>
  <c r="A120" i="10"/>
  <c r="AD128" i="9"/>
  <c r="A128" i="10"/>
  <c r="AD136" i="9"/>
  <c r="A136" i="10"/>
  <c r="AD148" i="9"/>
  <c r="A148" i="10"/>
  <c r="AD164" i="9"/>
  <c r="A164" i="10"/>
  <c r="AD186" i="9"/>
  <c r="A186" i="10"/>
  <c r="AD204" i="9"/>
  <c r="A204" i="10"/>
  <c r="AD218" i="9"/>
  <c r="A218" i="10"/>
  <c r="AD244" i="9"/>
  <c r="A244" i="10"/>
  <c r="AD264" i="9"/>
  <c r="A264" i="10"/>
  <c r="AD288" i="9"/>
  <c r="A288" i="10"/>
  <c r="AD101" i="9"/>
  <c r="A101" i="10"/>
  <c r="AD115" i="9"/>
  <c r="A115" i="10"/>
  <c r="AD127" i="9"/>
  <c r="A127" i="10"/>
  <c r="AD143" i="9"/>
  <c r="A143" i="10"/>
  <c r="AD159" i="9"/>
  <c r="A159" i="10"/>
  <c r="AD177" i="9"/>
  <c r="A177" i="10"/>
  <c r="AD193" i="9"/>
  <c r="A193" i="10"/>
  <c r="AD209" i="9"/>
  <c r="A209" i="10"/>
  <c r="AD225" i="9"/>
  <c r="A225" i="10"/>
  <c r="AD241" i="9"/>
  <c r="A241" i="10"/>
  <c r="AD3" i="9"/>
  <c r="A3" i="10"/>
  <c r="AD11" i="9"/>
  <c r="A11" i="10"/>
  <c r="AD19" i="9"/>
  <c r="A19" i="10"/>
  <c r="AD27" i="9"/>
  <c r="A27" i="10"/>
  <c r="AD35" i="9"/>
  <c r="A35" i="10"/>
  <c r="AD43" i="9"/>
  <c r="A43" i="10"/>
  <c r="AD51" i="9"/>
  <c r="A51" i="10"/>
  <c r="AD59" i="9"/>
  <c r="A59" i="10"/>
  <c r="AD67" i="9"/>
  <c r="A67" i="10"/>
  <c r="AD75" i="9"/>
  <c r="A75" i="10"/>
  <c r="AD83" i="9"/>
  <c r="A83" i="10"/>
  <c r="AD93" i="9"/>
  <c r="A93" i="10"/>
  <c r="AD103" i="9"/>
  <c r="A103" i="10"/>
  <c r="AD125" i="9"/>
  <c r="A125" i="10"/>
  <c r="AD141" i="9"/>
  <c r="A141" i="10"/>
  <c r="AD157" i="9"/>
  <c r="A157" i="10"/>
  <c r="AD171" i="9"/>
  <c r="A171" i="10"/>
  <c r="AD187" i="9"/>
  <c r="A187" i="10"/>
  <c r="AD203" i="9"/>
  <c r="A203" i="10"/>
  <c r="AD219" i="9"/>
  <c r="A219" i="10"/>
  <c r="AD235" i="9"/>
  <c r="A235" i="10"/>
  <c r="AD251" i="9"/>
  <c r="A251" i="10"/>
  <c r="AD269" i="9"/>
  <c r="A269" i="10"/>
  <c r="AD285" i="9"/>
  <c r="A285" i="10"/>
  <c r="AD301" i="9"/>
  <c r="A301" i="10"/>
  <c r="AD267" i="9"/>
  <c r="A267" i="10"/>
  <c r="AD283" i="9"/>
  <c r="A283" i="10"/>
  <c r="AD299" i="9"/>
  <c r="A299" i="10"/>
  <c r="AD10" i="9"/>
  <c r="A10" i="10"/>
  <c r="AD18" i="9"/>
  <c r="A18" i="10"/>
  <c r="AD26" i="9"/>
  <c r="A26" i="10"/>
  <c r="AD34" i="9"/>
  <c r="A34" i="10"/>
  <c r="AD42" i="9"/>
  <c r="A42" i="10"/>
  <c r="AD50" i="9"/>
  <c r="A50" i="10"/>
  <c r="AD58" i="9"/>
  <c r="A58" i="10"/>
  <c r="AD66" i="9"/>
  <c r="A66" i="10"/>
  <c r="AD82" i="9"/>
  <c r="A82" i="10"/>
  <c r="AD90" i="9"/>
  <c r="A90" i="10"/>
  <c r="AD162" i="9"/>
  <c r="A162" i="10"/>
  <c r="AD184" i="9"/>
  <c r="A184" i="10"/>
  <c r="AD226" i="9"/>
  <c r="A226" i="10"/>
  <c r="AD270" i="9"/>
  <c r="A270" i="10"/>
  <c r="AD176" i="9"/>
  <c r="A176" i="10"/>
  <c r="AD202" i="9"/>
  <c r="A202" i="10"/>
  <c r="AD246" i="9"/>
  <c r="A246" i="10"/>
  <c r="AD274" i="9"/>
  <c r="A274" i="10"/>
  <c r="AD300" i="9"/>
  <c r="A300" i="10"/>
  <c r="AD98" i="9"/>
  <c r="A98" i="10"/>
  <c r="AD114" i="9"/>
  <c r="A114" i="10"/>
  <c r="AD130" i="9"/>
  <c r="A130" i="10"/>
  <c r="AD138" i="9"/>
  <c r="A138" i="10"/>
  <c r="AD168" i="9"/>
  <c r="A168" i="10"/>
  <c r="AD192" i="9"/>
  <c r="A192" i="10"/>
  <c r="AD208" i="9"/>
  <c r="A208" i="10"/>
  <c r="AD224" i="9"/>
  <c r="A224" i="10"/>
  <c r="AD272" i="9"/>
  <c r="A272" i="10"/>
  <c r="B194" i="9"/>
  <c r="B154" i="9"/>
  <c r="B108" i="9"/>
  <c r="B132" i="9"/>
  <c r="B142" i="9"/>
  <c r="B206" i="9"/>
  <c r="B254" i="9"/>
  <c r="B100" i="9"/>
  <c r="B228" i="9"/>
  <c r="E300" i="3"/>
  <c r="B246" i="9"/>
  <c r="B182" i="9"/>
  <c r="B298" i="9"/>
  <c r="B116" i="9"/>
  <c r="B172" i="9"/>
  <c r="B252" i="9"/>
  <c r="B276" i="9"/>
  <c r="B230" i="9"/>
  <c r="B92" i="9"/>
  <c r="B124" i="9"/>
  <c r="B212" i="9"/>
  <c r="B256" i="9"/>
  <c r="B280" i="9"/>
  <c r="B138" i="9"/>
  <c r="B140" i="9"/>
  <c r="B190" i="9"/>
  <c r="B74" i="9"/>
  <c r="AD74" i="9"/>
  <c r="B250" i="9"/>
  <c r="AD250" i="9"/>
  <c r="B296" i="9"/>
  <c r="AD296" i="9"/>
  <c r="AD222" i="9"/>
  <c r="B222" i="9"/>
  <c r="AD106" i="9"/>
  <c r="B106" i="9"/>
  <c r="AD122" i="9"/>
  <c r="B122" i="9"/>
  <c r="AD150" i="9"/>
  <c r="B150" i="9"/>
  <c r="AD248" i="9"/>
  <c r="B248" i="9"/>
  <c r="AD294" i="9"/>
  <c r="B294" i="9"/>
  <c r="B168" i="9"/>
  <c r="B12" i="9"/>
  <c r="AD12" i="9"/>
  <c r="B44" i="9"/>
  <c r="AD44" i="9"/>
  <c r="B76" i="9"/>
  <c r="AD76" i="9"/>
  <c r="B166" i="9"/>
  <c r="AD166" i="9"/>
  <c r="B232" i="9"/>
  <c r="AD232" i="9"/>
  <c r="B278" i="9"/>
  <c r="AD278" i="9"/>
  <c r="B144" i="9"/>
  <c r="AD144" i="9"/>
  <c r="B216" i="9"/>
  <c r="AD216" i="9"/>
  <c r="B292" i="9"/>
  <c r="AD292" i="9"/>
  <c r="B104" i="9"/>
  <c r="AD104" i="9"/>
  <c r="A88" i="8"/>
  <c r="A138" i="8"/>
  <c r="A188" i="8"/>
  <c r="A8" i="8"/>
  <c r="A32" i="8"/>
  <c r="A48" i="8"/>
  <c r="A80" i="8"/>
  <c r="A120" i="8"/>
  <c r="A168" i="8"/>
  <c r="A214" i="8"/>
  <c r="A262" i="8"/>
  <c r="A296" i="8"/>
  <c r="A278" i="8"/>
  <c r="A122" i="8"/>
  <c r="A154" i="8"/>
  <c r="A204" i="8"/>
  <c r="A252" i="8"/>
  <c r="A24" i="8"/>
  <c r="A40" i="8"/>
  <c r="A64" i="8"/>
  <c r="A90" i="8"/>
  <c r="A136" i="8"/>
  <c r="A182" i="8"/>
  <c r="A230" i="8"/>
  <c r="A264" i="8"/>
  <c r="A112" i="8"/>
  <c r="A172" i="8"/>
  <c r="A220" i="8"/>
  <c r="A236" i="8"/>
  <c r="A16" i="8"/>
  <c r="A56" i="8"/>
  <c r="A72" i="8"/>
  <c r="A98" i="8"/>
  <c r="A152" i="8"/>
  <c r="A198" i="8"/>
  <c r="A246" i="8"/>
  <c r="A280" i="8"/>
  <c r="A294" i="8"/>
  <c r="A5" i="8"/>
  <c r="A29" i="8"/>
  <c r="A53" i="8"/>
  <c r="A69" i="8"/>
  <c r="A151" i="8"/>
  <c r="A237" i="8"/>
  <c r="A281" i="8"/>
  <c r="A209" i="8"/>
  <c r="A261" i="8"/>
  <c r="A93" i="8"/>
  <c r="A101" i="8"/>
  <c r="A125" i="8"/>
  <c r="A145" i="8"/>
  <c r="A199" i="8"/>
  <c r="A213" i="8"/>
  <c r="A257" i="8"/>
  <c r="A100" i="8"/>
  <c r="A114" i="8"/>
  <c r="A126" i="8"/>
  <c r="A142" i="8"/>
  <c r="A158" i="8"/>
  <c r="A176" i="8"/>
  <c r="A192" i="8"/>
  <c r="A208" i="8"/>
  <c r="A224" i="8"/>
  <c r="A240" i="8"/>
  <c r="A2" i="8"/>
  <c r="A10" i="8"/>
  <c r="A18" i="8"/>
  <c r="A26" i="8"/>
  <c r="A34" i="8"/>
  <c r="A42" i="8"/>
  <c r="A50" i="8"/>
  <c r="A58" i="8"/>
  <c r="A66" i="8"/>
  <c r="A74" i="8"/>
  <c r="A82" i="8"/>
  <c r="A92" i="8"/>
  <c r="A102" i="8"/>
  <c r="A124" i="8"/>
  <c r="A140" i="8"/>
  <c r="A156" i="8"/>
  <c r="A170" i="8"/>
  <c r="A186" i="8"/>
  <c r="A202" i="8"/>
  <c r="A218" i="8"/>
  <c r="A234" i="8"/>
  <c r="A250" i="8"/>
  <c r="A268" i="8"/>
  <c r="A284" i="8"/>
  <c r="A300" i="8"/>
  <c r="A266" i="8"/>
  <c r="A282" i="8"/>
  <c r="A298" i="8"/>
  <c r="A7" i="8"/>
  <c r="A15" i="8"/>
  <c r="A23" i="8"/>
  <c r="A31" i="8"/>
  <c r="A39" i="8"/>
  <c r="A47" i="8"/>
  <c r="A55" i="8"/>
  <c r="A63" i="8"/>
  <c r="A71" i="8"/>
  <c r="A79" i="8"/>
  <c r="A87" i="8"/>
  <c r="A155" i="8"/>
  <c r="A179" i="8"/>
  <c r="A219" i="8"/>
  <c r="A241" i="8"/>
  <c r="A265" i="8"/>
  <c r="A289" i="8"/>
  <c r="A169" i="8"/>
  <c r="A195" i="8"/>
  <c r="A215" i="8"/>
  <c r="A239" i="8"/>
  <c r="A267" i="8"/>
  <c r="A291" i="8"/>
  <c r="A95" i="8"/>
  <c r="A103" i="8"/>
  <c r="A111" i="8"/>
  <c r="A119" i="8"/>
  <c r="A127" i="8"/>
  <c r="A135" i="8"/>
  <c r="A147" i="8"/>
  <c r="A163" i="8"/>
  <c r="A185" i="8"/>
  <c r="A203" i="8"/>
  <c r="A217" i="8"/>
  <c r="A243" i="8"/>
  <c r="A263" i="8"/>
  <c r="A287" i="8"/>
  <c r="A13" i="8"/>
  <c r="A37" i="8"/>
  <c r="A61" i="8"/>
  <c r="A85" i="8"/>
  <c r="A173" i="8"/>
  <c r="A259" i="8"/>
  <c r="A187" i="8"/>
  <c r="A233" i="8"/>
  <c r="A285" i="8"/>
  <c r="A109" i="8"/>
  <c r="A133" i="8"/>
  <c r="A157" i="8"/>
  <c r="A177" i="8"/>
  <c r="A235" i="8"/>
  <c r="A283" i="8"/>
  <c r="A106" i="8"/>
  <c r="A116" i="8"/>
  <c r="A130" i="8"/>
  <c r="A146" i="8"/>
  <c r="A162" i="8"/>
  <c r="A180" i="8"/>
  <c r="A196" i="8"/>
  <c r="A212" i="8"/>
  <c r="A228" i="8"/>
  <c r="A244" i="8"/>
  <c r="A4" i="8"/>
  <c r="A12" i="8"/>
  <c r="A20" i="8"/>
  <c r="A28" i="8"/>
  <c r="A44" i="8"/>
  <c r="A52" i="8"/>
  <c r="A60" i="8"/>
  <c r="A68" i="8"/>
  <c r="A76" i="8"/>
  <c r="A84" i="8"/>
  <c r="A94" i="8"/>
  <c r="A104" i="8"/>
  <c r="A128" i="8"/>
  <c r="A144" i="8"/>
  <c r="A160" i="8"/>
  <c r="A174" i="8"/>
  <c r="A190" i="8"/>
  <c r="A206" i="8"/>
  <c r="A222" i="8"/>
  <c r="A238" i="8"/>
  <c r="A256" i="8"/>
  <c r="A272" i="8"/>
  <c r="A288" i="8"/>
  <c r="A254" i="8"/>
  <c r="A270" i="8"/>
  <c r="A286" i="8"/>
  <c r="A1" i="8"/>
  <c r="B88" i="9"/>
  <c r="A9" i="8"/>
  <c r="A17" i="8"/>
  <c r="A25" i="8"/>
  <c r="A33" i="8"/>
  <c r="A41" i="8"/>
  <c r="A49" i="8"/>
  <c r="A57" i="8"/>
  <c r="A65" i="8"/>
  <c r="A73" i="8"/>
  <c r="A81" i="8"/>
  <c r="A89" i="8"/>
  <c r="A161" i="8"/>
  <c r="A183" i="8"/>
  <c r="A225" i="8"/>
  <c r="A249" i="8"/>
  <c r="A269" i="8"/>
  <c r="A295" i="8"/>
  <c r="A175" i="8"/>
  <c r="A201" i="8"/>
  <c r="A221" i="8"/>
  <c r="A245" i="8"/>
  <c r="A273" i="8"/>
  <c r="A299" i="8"/>
  <c r="A97" i="8"/>
  <c r="A105" i="8"/>
  <c r="A113" i="8"/>
  <c r="A121" i="8"/>
  <c r="A129" i="8"/>
  <c r="A137" i="8"/>
  <c r="A149" i="8"/>
  <c r="A167" i="8"/>
  <c r="A191" i="8"/>
  <c r="A207" i="8"/>
  <c r="A223" i="8"/>
  <c r="A247" i="8"/>
  <c r="A271" i="8"/>
  <c r="A293" i="8"/>
  <c r="A21" i="8"/>
  <c r="A45" i="8"/>
  <c r="A77" i="8"/>
  <c r="A197" i="8"/>
  <c r="A159" i="8"/>
  <c r="A117" i="8"/>
  <c r="A36" i="8"/>
  <c r="A110" i="8"/>
  <c r="A118" i="8"/>
  <c r="A134" i="8"/>
  <c r="A150" i="8"/>
  <c r="A166" i="8"/>
  <c r="A184" i="8"/>
  <c r="A200" i="8"/>
  <c r="A216" i="8"/>
  <c r="A232" i="8"/>
  <c r="A248" i="8"/>
  <c r="A6" i="8"/>
  <c r="A14" i="8"/>
  <c r="A22" i="8"/>
  <c r="A30" i="8"/>
  <c r="A38" i="8"/>
  <c r="A46" i="8"/>
  <c r="A54" i="8"/>
  <c r="A62" i="8"/>
  <c r="A70" i="8"/>
  <c r="A78" i="8"/>
  <c r="A86" i="8"/>
  <c r="A96" i="8"/>
  <c r="A108" i="8"/>
  <c r="A132" i="8"/>
  <c r="A148" i="8"/>
  <c r="A164" i="8"/>
  <c r="A178" i="8"/>
  <c r="A194" i="8"/>
  <c r="A210" i="8"/>
  <c r="A226" i="8"/>
  <c r="A242" i="8"/>
  <c r="A260" i="8"/>
  <c r="A276" i="8"/>
  <c r="A292" i="8"/>
  <c r="A258" i="8"/>
  <c r="A274" i="8"/>
  <c r="A290" i="8"/>
  <c r="B90" i="9"/>
  <c r="B202" i="9"/>
  <c r="B270" i="9"/>
  <c r="B184" i="9"/>
  <c r="A3" i="8"/>
  <c r="A11" i="8"/>
  <c r="A19" i="8"/>
  <c r="A27" i="8"/>
  <c r="A35" i="8"/>
  <c r="A43" i="8"/>
  <c r="A51" i="8"/>
  <c r="A59" i="8"/>
  <c r="A67" i="8"/>
  <c r="A75" i="8"/>
  <c r="A83" i="8"/>
  <c r="A139" i="8"/>
  <c r="A165" i="8"/>
  <c r="A189" i="8"/>
  <c r="A231" i="8"/>
  <c r="A255" i="8"/>
  <c r="A277" i="8"/>
  <c r="A143" i="8"/>
  <c r="A181" i="8"/>
  <c r="A205" i="8"/>
  <c r="A227" i="8"/>
  <c r="A253" i="8"/>
  <c r="A279" i="8"/>
  <c r="A91" i="8"/>
  <c r="A99" i="8"/>
  <c r="A107" i="8"/>
  <c r="A115" i="8"/>
  <c r="A123" i="8"/>
  <c r="A131" i="8"/>
  <c r="A141" i="8"/>
  <c r="A153" i="8"/>
  <c r="A171" i="8"/>
  <c r="A193" i="8"/>
  <c r="A211" i="8"/>
  <c r="A229" i="8"/>
  <c r="A251" i="8"/>
  <c r="A275" i="8"/>
  <c r="A297" i="8"/>
  <c r="B198" i="9"/>
  <c r="B60" i="9"/>
  <c r="B28" i="9"/>
  <c r="B20" i="9"/>
  <c r="B52" i="9"/>
  <c r="B84" i="9"/>
  <c r="B4" i="9"/>
  <c r="B36" i="9"/>
  <c r="B68" i="9"/>
  <c r="B180" i="9"/>
  <c r="B102" i="9"/>
  <c r="B262" i="9"/>
  <c r="B72" i="9"/>
  <c r="B136" i="9"/>
  <c r="B164" i="9"/>
  <c r="B70" i="9"/>
  <c r="B134" i="9"/>
  <c r="B86" i="9"/>
  <c r="B118" i="9"/>
  <c r="B170" i="9"/>
  <c r="B214" i="9"/>
  <c r="B266" i="9"/>
  <c r="B56" i="9"/>
  <c r="B120" i="9"/>
  <c r="B196" i="9"/>
  <c r="B54" i="9"/>
  <c r="B234" i="9"/>
  <c r="B152" i="9"/>
  <c r="B62" i="9"/>
  <c r="B94" i="9"/>
  <c r="B126" i="9"/>
  <c r="B158" i="9"/>
  <c r="B286" i="9"/>
  <c r="B156" i="9"/>
  <c r="B220" i="9"/>
  <c r="B282" i="9"/>
  <c r="B200" i="9"/>
  <c r="B78" i="9"/>
  <c r="B110" i="9"/>
  <c r="B174" i="9"/>
  <c r="B238" i="9"/>
  <c r="B188" i="9"/>
  <c r="B204" i="9"/>
  <c r="B236" i="9"/>
  <c r="B268" i="9"/>
  <c r="B284" i="9"/>
  <c r="B66" i="9"/>
  <c r="B82" i="9"/>
  <c r="B98" i="9"/>
  <c r="B114" i="9"/>
  <c r="B130" i="9"/>
  <c r="B146" i="9"/>
  <c r="B162" i="9"/>
  <c r="B178" i="9"/>
  <c r="B210" i="9"/>
  <c r="B226" i="9"/>
  <c r="B242" i="9"/>
  <c r="B258" i="9"/>
  <c r="B274" i="9"/>
  <c r="B290" i="9"/>
  <c r="B64" i="9"/>
  <c r="B80" i="9"/>
  <c r="B96" i="9"/>
  <c r="B112" i="9"/>
  <c r="B128" i="9"/>
  <c r="B160" i="9"/>
  <c r="B176" i="9"/>
  <c r="B192" i="9"/>
  <c r="B208" i="9"/>
  <c r="B224" i="9"/>
  <c r="B240" i="9"/>
  <c r="B272" i="9"/>
  <c r="B288" i="9"/>
  <c r="B22" i="9"/>
  <c r="B58" i="9"/>
  <c r="B6" i="9"/>
  <c r="B38" i="9"/>
  <c r="B30" i="9"/>
  <c r="B14" i="9"/>
  <c r="B46" i="9"/>
  <c r="B10" i="9"/>
  <c r="B26" i="9"/>
  <c r="B42" i="9"/>
  <c r="B18" i="9"/>
  <c r="B34" i="9"/>
  <c r="B50" i="9"/>
  <c r="B40" i="9"/>
  <c r="B24" i="9"/>
  <c r="B8" i="9"/>
  <c r="B16" i="9"/>
  <c r="B32" i="9"/>
  <c r="B48" i="9"/>
  <c r="B89" i="9"/>
  <c r="B113" i="9"/>
  <c r="B123" i="9"/>
  <c r="B139" i="9"/>
  <c r="B155" i="9"/>
  <c r="B173" i="9"/>
  <c r="B189" i="9"/>
  <c r="B205" i="9"/>
  <c r="B221" i="9"/>
  <c r="B237" i="9"/>
  <c r="B253" i="9"/>
  <c r="B9" i="9"/>
  <c r="B17" i="9"/>
  <c r="B25" i="9"/>
  <c r="B33" i="9"/>
  <c r="B41" i="9"/>
  <c r="B49" i="9"/>
  <c r="B57" i="9"/>
  <c r="B65" i="9"/>
  <c r="B73" i="9"/>
  <c r="B81" i="9"/>
  <c r="B91" i="9"/>
  <c r="B99" i="9"/>
  <c r="B121" i="9"/>
  <c r="B137" i="9"/>
  <c r="B153" i="9"/>
  <c r="B169" i="9"/>
  <c r="B183" i="9"/>
  <c r="B199" i="9"/>
  <c r="B215" i="9"/>
  <c r="B231" i="9"/>
  <c r="B247" i="9"/>
  <c r="B263" i="9"/>
  <c r="B281" i="9"/>
  <c r="B297" i="9"/>
  <c r="B265" i="9"/>
  <c r="B279" i="9"/>
  <c r="B295" i="9"/>
  <c r="B111" i="9"/>
  <c r="B135" i="9"/>
  <c r="B167" i="9"/>
  <c r="B201" i="9"/>
  <c r="B233" i="9"/>
  <c r="B7" i="9"/>
  <c r="B23" i="9"/>
  <c r="B39" i="9"/>
  <c r="B47" i="9"/>
  <c r="B63" i="9"/>
  <c r="B79" i="9"/>
  <c r="B97" i="9"/>
  <c r="B133" i="9"/>
  <c r="B165" i="9"/>
  <c r="B195" i="9"/>
  <c r="B227" i="9"/>
  <c r="B277" i="9"/>
  <c r="B259" i="9"/>
  <c r="B291" i="9"/>
  <c r="B101" i="9"/>
  <c r="B115" i="9"/>
  <c r="B127" i="9"/>
  <c r="B143" i="9"/>
  <c r="B159" i="9"/>
  <c r="B177" i="9"/>
  <c r="B193" i="9"/>
  <c r="B209" i="9"/>
  <c r="B225" i="9"/>
  <c r="B241" i="9"/>
  <c r="B3" i="9"/>
  <c r="B11" i="9"/>
  <c r="B19" i="9"/>
  <c r="B27" i="9"/>
  <c r="B35" i="9"/>
  <c r="B43" i="9"/>
  <c r="B51" i="9"/>
  <c r="B59" i="9"/>
  <c r="B67" i="9"/>
  <c r="B75" i="9"/>
  <c r="B83" i="9"/>
  <c r="B93" i="9"/>
  <c r="B103" i="9"/>
  <c r="B125" i="9"/>
  <c r="B141" i="9"/>
  <c r="B157" i="9"/>
  <c r="B171" i="9"/>
  <c r="B187" i="9"/>
  <c r="B203" i="9"/>
  <c r="B219" i="9"/>
  <c r="B235" i="9"/>
  <c r="B251" i="9"/>
  <c r="B269" i="9"/>
  <c r="B285" i="9"/>
  <c r="B301" i="9"/>
  <c r="B267" i="9"/>
  <c r="B283" i="9"/>
  <c r="B299" i="9"/>
  <c r="B119" i="9"/>
  <c r="B151" i="9"/>
  <c r="B185" i="9"/>
  <c r="B217" i="9"/>
  <c r="B249" i="9"/>
  <c r="B15" i="9"/>
  <c r="B31" i="9"/>
  <c r="B55" i="9"/>
  <c r="B71" i="9"/>
  <c r="B87" i="9"/>
  <c r="B109" i="9"/>
  <c r="B149" i="9"/>
  <c r="B179" i="9"/>
  <c r="B211" i="9"/>
  <c r="B243" i="9"/>
  <c r="B261" i="9"/>
  <c r="B293" i="9"/>
  <c r="B275" i="9"/>
  <c r="B107" i="9"/>
  <c r="B117" i="9"/>
  <c r="B131" i="9"/>
  <c r="B147" i="9"/>
  <c r="B163" i="9"/>
  <c r="B181" i="9"/>
  <c r="B197" i="9"/>
  <c r="B213" i="9"/>
  <c r="B229" i="9"/>
  <c r="B245" i="9"/>
  <c r="B5" i="9"/>
  <c r="B13" i="9"/>
  <c r="B21" i="9"/>
  <c r="B29" i="9"/>
  <c r="B37" i="9"/>
  <c r="B45" i="9"/>
  <c r="B53" i="9"/>
  <c r="B61" i="9"/>
  <c r="B69" i="9"/>
  <c r="B77" i="9"/>
  <c r="B85" i="9"/>
  <c r="B95" i="9"/>
  <c r="B105" i="9"/>
  <c r="B129" i="9"/>
  <c r="B145" i="9"/>
  <c r="B161" i="9"/>
  <c r="B175" i="9"/>
  <c r="B191" i="9"/>
  <c r="B207" i="9"/>
  <c r="B223" i="9"/>
  <c r="B239" i="9"/>
  <c r="B257" i="9"/>
  <c r="B273" i="9"/>
  <c r="B289" i="9"/>
  <c r="B255" i="9"/>
  <c r="B271" i="9"/>
  <c r="B287" i="9"/>
  <c r="B2" i="9"/>
  <c r="H3" i="9"/>
  <c r="H4" i="9" s="1"/>
  <c r="W3" i="9"/>
  <c r="W4" i="9" s="1"/>
  <c r="R3" i="9"/>
  <c r="R4" i="9" s="1"/>
  <c r="M3" i="9"/>
  <c r="M4" i="9" s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117" i="1"/>
  <c r="Z101" i="1"/>
  <c r="Z85" i="1"/>
  <c r="Z69" i="1"/>
  <c r="Z53" i="1"/>
  <c r="Z37" i="1"/>
  <c r="Z21" i="1"/>
  <c r="Z5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38" i="1"/>
  <c r="Z134" i="1"/>
  <c r="Z125" i="1"/>
  <c r="Z109" i="1"/>
  <c r="Z93" i="1"/>
  <c r="Z77" i="1"/>
  <c r="Z61" i="1"/>
  <c r="Z45" i="1"/>
  <c r="Z29" i="1"/>
  <c r="Z13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Z2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100" i="1"/>
  <c r="U96" i="1"/>
  <c r="U92" i="1"/>
  <c r="U88" i="1"/>
  <c r="U84" i="1"/>
  <c r="U80" i="1"/>
  <c r="U76" i="1"/>
  <c r="U72" i="1"/>
  <c r="U68" i="1"/>
  <c r="U64" i="1"/>
  <c r="U60" i="1"/>
  <c r="U56" i="1"/>
  <c r="U3" i="1"/>
  <c r="U7" i="1"/>
  <c r="U13" i="1"/>
  <c r="U21" i="1"/>
  <c r="U29" i="1"/>
  <c r="U37" i="1"/>
  <c r="U45" i="1"/>
  <c r="U4" i="1"/>
  <c r="U8" i="1"/>
  <c r="U15" i="1"/>
  <c r="U23" i="1"/>
  <c r="U31" i="1"/>
  <c r="U39" i="1"/>
  <c r="U47" i="1"/>
  <c r="U2" i="1"/>
  <c r="U5" i="1"/>
  <c r="U9" i="1"/>
  <c r="U17" i="1"/>
  <c r="U25" i="1"/>
  <c r="U33" i="1"/>
  <c r="U41" i="1"/>
  <c r="U49" i="1"/>
  <c r="U6" i="1"/>
  <c r="U11" i="1"/>
  <c r="U19" i="1"/>
  <c r="U27" i="1"/>
  <c r="U35" i="1"/>
  <c r="U43" i="1"/>
  <c r="U51" i="1"/>
  <c r="U12" i="1"/>
  <c r="U16" i="1"/>
  <c r="U20" i="1"/>
  <c r="U24" i="1"/>
  <c r="U28" i="1"/>
  <c r="U32" i="1"/>
  <c r="U36" i="1"/>
  <c r="U40" i="1"/>
  <c r="U44" i="1"/>
  <c r="U48" i="1"/>
  <c r="U10" i="1"/>
  <c r="U14" i="1"/>
  <c r="U18" i="1"/>
  <c r="U22" i="1"/>
  <c r="U26" i="1"/>
  <c r="U30" i="1"/>
  <c r="U34" i="1"/>
  <c r="U38" i="1"/>
  <c r="U42" i="1"/>
  <c r="U46" i="1"/>
  <c r="P21" i="1"/>
  <c r="P48" i="1"/>
  <c r="P44" i="1"/>
  <c r="P40" i="1"/>
  <c r="P36" i="1"/>
  <c r="P32" i="1"/>
  <c r="P28" i="1"/>
  <c r="P24" i="1"/>
  <c r="P51" i="1"/>
  <c r="P47" i="1"/>
  <c r="P43" i="1"/>
  <c r="P39" i="1"/>
  <c r="P35" i="1"/>
  <c r="P31" i="1"/>
  <c r="P27" i="1"/>
  <c r="P23" i="1"/>
  <c r="P50" i="1"/>
  <c r="P46" i="1"/>
  <c r="P42" i="1"/>
  <c r="P38" i="1"/>
  <c r="P34" i="1"/>
  <c r="P30" i="1"/>
  <c r="P26" i="1"/>
  <c r="P10" i="1"/>
  <c r="P14" i="1"/>
  <c r="P18" i="1"/>
  <c r="P2" i="1"/>
  <c r="P4" i="1"/>
  <c r="P6" i="1"/>
  <c r="P8" i="1"/>
  <c r="P11" i="1"/>
  <c r="P15" i="1"/>
  <c r="P19" i="1"/>
  <c r="P12" i="1"/>
  <c r="P16" i="1"/>
  <c r="P20" i="1"/>
  <c r="P3" i="1"/>
  <c r="P5" i="1"/>
  <c r="P7" i="1"/>
  <c r="P9" i="1"/>
  <c r="P13" i="1"/>
  <c r="P17" i="1"/>
  <c r="K21" i="1"/>
  <c r="K5" i="1"/>
  <c r="K20" i="1"/>
  <c r="K16" i="1"/>
  <c r="K12" i="1"/>
  <c r="K8" i="1"/>
  <c r="K4" i="1"/>
  <c r="K19" i="1"/>
  <c r="K15" i="1"/>
  <c r="K11" i="1"/>
  <c r="K7" i="1"/>
  <c r="K3" i="1"/>
  <c r="K2" i="1"/>
  <c r="K18" i="1"/>
  <c r="K14" i="1"/>
  <c r="K10" i="1"/>
  <c r="F2" i="1"/>
  <c r="F9" i="1"/>
  <c r="F5" i="1"/>
  <c r="F8" i="1"/>
  <c r="F4" i="1"/>
  <c r="F11" i="1"/>
  <c r="F7" i="1"/>
  <c r="F3" i="1"/>
  <c r="F10" i="1"/>
  <c r="K293" i="12" l="1"/>
  <c r="O292" i="10"/>
  <c r="T292" i="10"/>
  <c r="Q292" i="10"/>
  <c r="T106" i="10"/>
  <c r="U292" i="10"/>
  <c r="C291" i="10"/>
  <c r="D290" i="10" s="1"/>
  <c r="E289" i="10" s="1"/>
  <c r="F288" i="10" s="1"/>
  <c r="G287" i="10" s="1"/>
  <c r="H286" i="10" s="1"/>
  <c r="I285" i="10" s="1"/>
  <c r="J284" i="10" s="1"/>
  <c r="K283" i="10" s="1"/>
  <c r="L282" i="10" s="1"/>
  <c r="V296" i="10"/>
  <c r="S216" i="10"/>
  <c r="O104" i="10"/>
  <c r="W292" i="10"/>
  <c r="V248" i="10"/>
  <c r="U122" i="10"/>
  <c r="T232" i="10"/>
  <c r="X216" i="10"/>
  <c r="T250" i="10"/>
  <c r="Q104" i="10"/>
  <c r="U216" i="10"/>
  <c r="R12" i="10"/>
  <c r="W106" i="10"/>
  <c r="P104" i="10"/>
  <c r="U104" i="10"/>
  <c r="S104" i="10"/>
  <c r="R292" i="10"/>
  <c r="S292" i="10"/>
  <c r="X292" i="10"/>
  <c r="V216" i="10"/>
  <c r="W216" i="10"/>
  <c r="C215" i="10"/>
  <c r="D214" i="10" s="1"/>
  <c r="E213" i="10" s="1"/>
  <c r="F212" i="10" s="1"/>
  <c r="G211" i="10" s="1"/>
  <c r="H210" i="10" s="1"/>
  <c r="I209" i="10" s="1"/>
  <c r="J208" i="10" s="1"/>
  <c r="K207" i="10" s="1"/>
  <c r="L206" i="10" s="1"/>
  <c r="R76" i="10"/>
  <c r="W12" i="10"/>
  <c r="W248" i="10"/>
  <c r="S122" i="10"/>
  <c r="R222" i="10"/>
  <c r="P296" i="10"/>
  <c r="U74" i="10"/>
  <c r="T104" i="10"/>
  <c r="R104" i="10"/>
  <c r="W104" i="10"/>
  <c r="Q216" i="10"/>
  <c r="P216" i="10"/>
  <c r="R232" i="10"/>
  <c r="W76" i="10"/>
  <c r="Q12" i="10"/>
  <c r="C247" i="10"/>
  <c r="D246" i="10" s="1"/>
  <c r="E245" i="10" s="1"/>
  <c r="F244" i="10" s="1"/>
  <c r="G243" i="10" s="1"/>
  <c r="H242" i="10" s="1"/>
  <c r="I241" i="10" s="1"/>
  <c r="J240" i="10" s="1"/>
  <c r="K239" i="10" s="1"/>
  <c r="L238" i="10" s="1"/>
  <c r="W222" i="10"/>
  <c r="V250" i="10"/>
  <c r="X104" i="10"/>
  <c r="V104" i="10"/>
  <c r="V292" i="10"/>
  <c r="R216" i="10"/>
  <c r="O216" i="10"/>
  <c r="O232" i="10"/>
  <c r="C75" i="10"/>
  <c r="D74" i="10" s="1"/>
  <c r="E73" i="10" s="1"/>
  <c r="F72" i="10" s="1"/>
  <c r="G71" i="10" s="1"/>
  <c r="H70" i="10" s="1"/>
  <c r="I69" i="10" s="1"/>
  <c r="J68" i="10" s="1"/>
  <c r="K67" i="10" s="1"/>
  <c r="L66" i="10" s="1"/>
  <c r="S294" i="10"/>
  <c r="P122" i="10"/>
  <c r="R106" i="10"/>
  <c r="C221" i="10"/>
  <c r="D220" i="10" s="1"/>
  <c r="E219" i="10" s="1"/>
  <c r="F218" i="10" s="1"/>
  <c r="G217" i="10" s="1"/>
  <c r="H216" i="10" s="1"/>
  <c r="I215" i="10" s="1"/>
  <c r="J214" i="10" s="1"/>
  <c r="K213" i="10" s="1"/>
  <c r="L212" i="10" s="1"/>
  <c r="O250" i="10"/>
  <c r="X144" i="10"/>
  <c r="C143" i="10"/>
  <c r="D142" i="10" s="1"/>
  <c r="E141" i="10" s="1"/>
  <c r="F140" i="10" s="1"/>
  <c r="G139" i="10" s="1"/>
  <c r="H138" i="10" s="1"/>
  <c r="I137" i="10" s="1"/>
  <c r="J136" i="10" s="1"/>
  <c r="K135" i="10" s="1"/>
  <c r="L134" i="10" s="1"/>
  <c r="V144" i="10"/>
  <c r="X294" i="10"/>
  <c r="Q150" i="10"/>
  <c r="S74" i="10"/>
  <c r="R278" i="10"/>
  <c r="P166" i="10"/>
  <c r="P44" i="10"/>
  <c r="V294" i="10"/>
  <c r="U166" i="10"/>
  <c r="V44" i="10"/>
  <c r="O150" i="10"/>
  <c r="P278" i="10"/>
  <c r="O166" i="10"/>
  <c r="U144" i="10"/>
  <c r="V278" i="10"/>
  <c r="X278" i="10"/>
  <c r="W232" i="10"/>
  <c r="R166" i="10"/>
  <c r="Q76" i="10"/>
  <c r="T76" i="10"/>
  <c r="S44" i="10"/>
  <c r="O12" i="10"/>
  <c r="C11" i="10"/>
  <c r="D10" i="10" s="1"/>
  <c r="E9" i="10" s="1"/>
  <c r="F8" i="10" s="1"/>
  <c r="G7" i="10" s="1"/>
  <c r="H6" i="10" s="1"/>
  <c r="I5" i="10" s="1"/>
  <c r="J4" i="10" s="1"/>
  <c r="K3" i="10" s="1"/>
  <c r="L2" i="10" s="1"/>
  <c r="P294" i="10"/>
  <c r="O248" i="10"/>
  <c r="T150" i="10"/>
  <c r="W150" i="10"/>
  <c r="V122" i="10"/>
  <c r="Q106" i="10"/>
  <c r="V222" i="10"/>
  <c r="T222" i="10"/>
  <c r="S296" i="10"/>
  <c r="R250" i="10"/>
  <c r="C249" i="10"/>
  <c r="D248" i="10" s="1"/>
  <c r="E247" i="10" s="1"/>
  <c r="F246" i="10" s="1"/>
  <c r="G245" i="10" s="1"/>
  <c r="H244" i="10" s="1"/>
  <c r="I243" i="10" s="1"/>
  <c r="J242" i="10" s="1"/>
  <c r="K241" i="10" s="1"/>
  <c r="L240" i="10" s="1"/>
  <c r="P74" i="10"/>
  <c r="P144" i="10"/>
  <c r="S144" i="10"/>
  <c r="S278" i="10"/>
  <c r="V232" i="10"/>
  <c r="C231" i="10"/>
  <c r="D230" i="10" s="1"/>
  <c r="E229" i="10" s="1"/>
  <c r="F228" i="10" s="1"/>
  <c r="G227" i="10" s="1"/>
  <c r="H226" i="10" s="1"/>
  <c r="I225" i="10" s="1"/>
  <c r="J224" i="10" s="1"/>
  <c r="K223" i="10" s="1"/>
  <c r="L222" i="10" s="1"/>
  <c r="X166" i="10"/>
  <c r="O76" i="10"/>
  <c r="U44" i="10"/>
  <c r="X44" i="10"/>
  <c r="T12" i="10"/>
  <c r="R294" i="10"/>
  <c r="R248" i="10"/>
  <c r="T248" i="10"/>
  <c r="R150" i="10"/>
  <c r="X122" i="10"/>
  <c r="C121" i="10"/>
  <c r="D120" i="10" s="1"/>
  <c r="E119" i="10" s="1"/>
  <c r="F118" i="10" s="1"/>
  <c r="G117" i="10" s="1"/>
  <c r="H116" i="10" s="1"/>
  <c r="I115" i="10" s="1"/>
  <c r="J114" i="10" s="1"/>
  <c r="K113" i="10" s="1"/>
  <c r="L112" i="10" s="1"/>
  <c r="O106" i="10"/>
  <c r="O222" i="10"/>
  <c r="R296" i="10"/>
  <c r="X296" i="10"/>
  <c r="W250" i="10"/>
  <c r="V74" i="10"/>
  <c r="T144" i="10"/>
  <c r="R144" i="10"/>
  <c r="W144" i="10"/>
  <c r="Q278" i="10"/>
  <c r="W278" i="10"/>
  <c r="C277" i="10"/>
  <c r="D276" i="10" s="1"/>
  <c r="E275" i="10" s="1"/>
  <c r="F274" i="10" s="1"/>
  <c r="G273" i="10" s="1"/>
  <c r="H272" i="10" s="1"/>
  <c r="I271" i="10" s="1"/>
  <c r="J270" i="10" s="1"/>
  <c r="K269" i="10" s="1"/>
  <c r="L268" i="10" s="1"/>
  <c r="Q232" i="10"/>
  <c r="P232" i="10"/>
  <c r="V166" i="10"/>
  <c r="S166" i="10"/>
  <c r="Q166" i="10"/>
  <c r="U76" i="10"/>
  <c r="S76" i="10"/>
  <c r="X76" i="10"/>
  <c r="R44" i="10"/>
  <c r="W44" i="10"/>
  <c r="C43" i="10"/>
  <c r="D42" i="10" s="1"/>
  <c r="E41" i="10" s="1"/>
  <c r="F40" i="10" s="1"/>
  <c r="G39" i="10" s="1"/>
  <c r="H38" i="10" s="1"/>
  <c r="I37" i="10" s="1"/>
  <c r="J36" i="10" s="1"/>
  <c r="K35" i="10" s="1"/>
  <c r="L34" i="10" s="1"/>
  <c r="S12" i="10"/>
  <c r="X12" i="10"/>
  <c r="U294" i="10"/>
  <c r="O294" i="10"/>
  <c r="T294" i="10"/>
  <c r="U248" i="10"/>
  <c r="S248" i="10"/>
  <c r="X248" i="10"/>
  <c r="X150" i="10"/>
  <c r="V150" i="10"/>
  <c r="C149" i="10"/>
  <c r="D148" i="10" s="1"/>
  <c r="E147" i="10" s="1"/>
  <c r="F146" i="10" s="1"/>
  <c r="G145" i="10" s="1"/>
  <c r="H144" i="10" s="1"/>
  <c r="I143" i="10" s="1"/>
  <c r="J142" i="10" s="1"/>
  <c r="K141" i="10" s="1"/>
  <c r="L140" i="10" s="1"/>
  <c r="Q122" i="10"/>
  <c r="O122" i="10"/>
  <c r="P106" i="10"/>
  <c r="U106" i="10"/>
  <c r="S106" i="10"/>
  <c r="Q222" i="10"/>
  <c r="S222" i="10"/>
  <c r="X222" i="10"/>
  <c r="U296" i="10"/>
  <c r="W296" i="10"/>
  <c r="C295" i="10"/>
  <c r="D294" i="10" s="1"/>
  <c r="E293" i="10" s="1"/>
  <c r="F292" i="10" s="1"/>
  <c r="G291" i="10" s="1"/>
  <c r="H290" i="10" s="1"/>
  <c r="I289" i="10" s="1"/>
  <c r="J288" i="10" s="1"/>
  <c r="K287" i="10" s="1"/>
  <c r="L286" i="10" s="1"/>
  <c r="U250" i="10"/>
  <c r="P250" i="10"/>
  <c r="Q74" i="10"/>
  <c r="O74" i="10"/>
  <c r="X74" i="10"/>
  <c r="Q144" i="10"/>
  <c r="U278" i="10"/>
  <c r="O278" i="10"/>
  <c r="U232" i="10"/>
  <c r="S232" i="10"/>
  <c r="W166" i="10"/>
  <c r="T166" i="10"/>
  <c r="V76" i="10"/>
  <c r="Q44" i="10"/>
  <c r="O44" i="10"/>
  <c r="V12" i="10"/>
  <c r="P12" i="10"/>
  <c r="Q294" i="10"/>
  <c r="W294" i="10"/>
  <c r="Q248" i="10"/>
  <c r="P150" i="10"/>
  <c r="U150" i="10"/>
  <c r="T122" i="10"/>
  <c r="R122" i="10"/>
  <c r="X106" i="10"/>
  <c r="V106" i="10"/>
  <c r="U222" i="10"/>
  <c r="Q296" i="10"/>
  <c r="O296" i="10"/>
  <c r="Q250" i="10"/>
  <c r="S250" i="10"/>
  <c r="R74" i="10"/>
  <c r="W74" i="10"/>
  <c r="C271" i="10"/>
  <c r="D270" i="10" s="1"/>
  <c r="E269" i="10" s="1"/>
  <c r="F268" i="10" s="1"/>
  <c r="G267" i="10" s="1"/>
  <c r="H266" i="10" s="1"/>
  <c r="I265" i="10" s="1"/>
  <c r="J264" i="10" s="1"/>
  <c r="K263" i="10" s="1"/>
  <c r="L262" i="10" s="1"/>
  <c r="X272" i="10"/>
  <c r="T272" i="10"/>
  <c r="P272" i="10"/>
  <c r="W272" i="10"/>
  <c r="S272" i="10"/>
  <c r="O272" i="10"/>
  <c r="V272" i="10"/>
  <c r="U272" i="10"/>
  <c r="R272" i="10"/>
  <c r="Q272" i="10"/>
  <c r="C207" i="10"/>
  <c r="D206" i="10" s="1"/>
  <c r="E205" i="10" s="1"/>
  <c r="F204" i="10" s="1"/>
  <c r="G203" i="10" s="1"/>
  <c r="H202" i="10" s="1"/>
  <c r="I201" i="10" s="1"/>
  <c r="J200" i="10" s="1"/>
  <c r="K199" i="10" s="1"/>
  <c r="L198" i="10" s="1"/>
  <c r="X208" i="10"/>
  <c r="T208" i="10"/>
  <c r="P208" i="10"/>
  <c r="W208" i="10"/>
  <c r="S208" i="10"/>
  <c r="O208" i="10"/>
  <c r="Q208" i="10"/>
  <c r="V208" i="10"/>
  <c r="U208" i="10"/>
  <c r="R208" i="10"/>
  <c r="C167" i="10"/>
  <c r="D166" i="10" s="1"/>
  <c r="E165" i="10" s="1"/>
  <c r="F164" i="10" s="1"/>
  <c r="G163" i="10" s="1"/>
  <c r="H162" i="10" s="1"/>
  <c r="I161" i="10" s="1"/>
  <c r="J160" i="10" s="1"/>
  <c r="K159" i="10" s="1"/>
  <c r="L158" i="10" s="1"/>
  <c r="U168" i="10"/>
  <c r="Q168" i="10"/>
  <c r="X168" i="10"/>
  <c r="T168" i="10"/>
  <c r="P168" i="10"/>
  <c r="W168" i="10"/>
  <c r="O168" i="10"/>
  <c r="V168" i="10"/>
  <c r="S168" i="10"/>
  <c r="R168" i="10"/>
  <c r="C129" i="10"/>
  <c r="D128" i="10" s="1"/>
  <c r="E127" i="10" s="1"/>
  <c r="F126" i="10" s="1"/>
  <c r="G125" i="10" s="1"/>
  <c r="H124" i="10" s="1"/>
  <c r="I123" i="10" s="1"/>
  <c r="J122" i="10" s="1"/>
  <c r="K121" i="10" s="1"/>
  <c r="L120" i="10" s="1"/>
  <c r="X130" i="10"/>
  <c r="W130" i="10"/>
  <c r="S130" i="10"/>
  <c r="O130" i="10"/>
  <c r="V130" i="10"/>
  <c r="R130" i="10"/>
  <c r="U130" i="10"/>
  <c r="Q130" i="10"/>
  <c r="T130" i="10"/>
  <c r="P130" i="10"/>
  <c r="C97" i="10"/>
  <c r="D96" i="10" s="1"/>
  <c r="E95" i="10" s="1"/>
  <c r="F94" i="10" s="1"/>
  <c r="G93" i="10" s="1"/>
  <c r="H92" i="10" s="1"/>
  <c r="I91" i="10" s="1"/>
  <c r="J90" i="10" s="1"/>
  <c r="K89" i="10" s="1"/>
  <c r="L88" i="10" s="1"/>
  <c r="W98" i="10"/>
  <c r="S98" i="10"/>
  <c r="O98" i="10"/>
  <c r="V98" i="10"/>
  <c r="Q98" i="10"/>
  <c r="U98" i="10"/>
  <c r="P98" i="10"/>
  <c r="T98" i="10"/>
  <c r="X98" i="10"/>
  <c r="R98" i="10"/>
  <c r="C273" i="10"/>
  <c r="D272" i="10" s="1"/>
  <c r="E271" i="10" s="1"/>
  <c r="F270" i="10" s="1"/>
  <c r="G269" i="10" s="1"/>
  <c r="H268" i="10" s="1"/>
  <c r="I267" i="10" s="1"/>
  <c r="J266" i="10" s="1"/>
  <c r="K265" i="10" s="1"/>
  <c r="L264" i="10" s="1"/>
  <c r="X274" i="10"/>
  <c r="T274" i="10"/>
  <c r="P274" i="10"/>
  <c r="W274" i="10"/>
  <c r="S274" i="10"/>
  <c r="O274" i="10"/>
  <c r="R274" i="10"/>
  <c r="Q274" i="10"/>
  <c r="V274" i="10"/>
  <c r="U274" i="10"/>
  <c r="C201" i="10"/>
  <c r="D200" i="10" s="1"/>
  <c r="E199" i="10" s="1"/>
  <c r="F198" i="10" s="1"/>
  <c r="G197" i="10" s="1"/>
  <c r="H196" i="10" s="1"/>
  <c r="I195" i="10" s="1"/>
  <c r="J194" i="10" s="1"/>
  <c r="K193" i="10" s="1"/>
  <c r="L192" i="10" s="1"/>
  <c r="X202" i="10"/>
  <c r="T202" i="10"/>
  <c r="P202" i="10"/>
  <c r="W202" i="10"/>
  <c r="S202" i="10"/>
  <c r="O202" i="10"/>
  <c r="U202" i="10"/>
  <c r="R202" i="10"/>
  <c r="Q202" i="10"/>
  <c r="V202" i="10"/>
  <c r="C269" i="10"/>
  <c r="D268" i="10" s="1"/>
  <c r="E267" i="10" s="1"/>
  <c r="F266" i="10" s="1"/>
  <c r="G265" i="10" s="1"/>
  <c r="H264" i="10" s="1"/>
  <c r="I263" i="10" s="1"/>
  <c r="J262" i="10" s="1"/>
  <c r="K261" i="10" s="1"/>
  <c r="L260" i="10" s="1"/>
  <c r="X270" i="10"/>
  <c r="T270" i="10"/>
  <c r="P270" i="10"/>
  <c r="W270" i="10"/>
  <c r="S270" i="10"/>
  <c r="O270" i="10"/>
  <c r="R270" i="10"/>
  <c r="Q270" i="10"/>
  <c r="V270" i="10"/>
  <c r="U270" i="10"/>
  <c r="C183" i="10"/>
  <c r="D182" i="10" s="1"/>
  <c r="E181" i="10" s="1"/>
  <c r="F180" i="10" s="1"/>
  <c r="G179" i="10" s="1"/>
  <c r="H178" i="10" s="1"/>
  <c r="I177" i="10" s="1"/>
  <c r="J176" i="10" s="1"/>
  <c r="K175" i="10" s="1"/>
  <c r="L174" i="10" s="1"/>
  <c r="U184" i="10"/>
  <c r="Q184" i="10"/>
  <c r="X184" i="10"/>
  <c r="T184" i="10"/>
  <c r="P184" i="10"/>
  <c r="W184" i="10"/>
  <c r="O184" i="10"/>
  <c r="V184" i="10"/>
  <c r="S184" i="10"/>
  <c r="R184" i="10"/>
  <c r="C89" i="10"/>
  <c r="D88" i="10" s="1"/>
  <c r="E87" i="10" s="1"/>
  <c r="F86" i="10" s="1"/>
  <c r="G85" i="10" s="1"/>
  <c r="H84" i="10" s="1"/>
  <c r="I83" i="10" s="1"/>
  <c r="J82" i="10" s="1"/>
  <c r="K81" i="10" s="1"/>
  <c r="L80" i="10" s="1"/>
  <c r="X90" i="10"/>
  <c r="T90" i="10"/>
  <c r="P90" i="10"/>
  <c r="W90" i="10"/>
  <c r="S90" i="10"/>
  <c r="O90" i="10"/>
  <c r="V90" i="10"/>
  <c r="R90" i="10"/>
  <c r="U90" i="10"/>
  <c r="Q90" i="10"/>
  <c r="C65" i="10"/>
  <c r="D64" i="10" s="1"/>
  <c r="E63" i="10" s="1"/>
  <c r="F62" i="10" s="1"/>
  <c r="G61" i="10" s="1"/>
  <c r="H60" i="10" s="1"/>
  <c r="I59" i="10" s="1"/>
  <c r="J58" i="10" s="1"/>
  <c r="K57" i="10" s="1"/>
  <c r="L56" i="10" s="1"/>
  <c r="X66" i="10"/>
  <c r="T66" i="10"/>
  <c r="P66" i="10"/>
  <c r="W66" i="10"/>
  <c r="S66" i="10"/>
  <c r="O66" i="10"/>
  <c r="V66" i="10"/>
  <c r="R66" i="10"/>
  <c r="U66" i="10"/>
  <c r="Q66" i="10"/>
  <c r="C49" i="10"/>
  <c r="D48" i="10" s="1"/>
  <c r="E47" i="10" s="1"/>
  <c r="F46" i="10" s="1"/>
  <c r="G45" i="10" s="1"/>
  <c r="H44" i="10" s="1"/>
  <c r="I43" i="10" s="1"/>
  <c r="J42" i="10" s="1"/>
  <c r="K41" i="10" s="1"/>
  <c r="L40" i="10" s="1"/>
  <c r="X50" i="10"/>
  <c r="T50" i="10"/>
  <c r="P50" i="10"/>
  <c r="W50" i="10"/>
  <c r="S50" i="10"/>
  <c r="O50" i="10"/>
  <c r="V50" i="10"/>
  <c r="R50" i="10"/>
  <c r="U50" i="10"/>
  <c r="Q50" i="10"/>
  <c r="C33" i="10"/>
  <c r="D32" i="10" s="1"/>
  <c r="E31" i="10" s="1"/>
  <c r="F30" i="10" s="1"/>
  <c r="G29" i="10" s="1"/>
  <c r="H28" i="10" s="1"/>
  <c r="I27" i="10" s="1"/>
  <c r="J26" i="10" s="1"/>
  <c r="K25" i="10" s="1"/>
  <c r="L24" i="10" s="1"/>
  <c r="X34" i="10"/>
  <c r="T34" i="10"/>
  <c r="P34" i="10"/>
  <c r="W34" i="10"/>
  <c r="S34" i="10"/>
  <c r="O34" i="10"/>
  <c r="V34" i="10"/>
  <c r="R34" i="10"/>
  <c r="U34" i="10"/>
  <c r="Q34" i="10"/>
  <c r="C17" i="10"/>
  <c r="D16" i="10" s="1"/>
  <c r="E15" i="10" s="1"/>
  <c r="F14" i="10" s="1"/>
  <c r="G13" i="10" s="1"/>
  <c r="H12" i="10" s="1"/>
  <c r="I11" i="10" s="1"/>
  <c r="J10" i="10" s="1"/>
  <c r="K9" i="10" s="1"/>
  <c r="L8" i="10" s="1"/>
  <c r="U18" i="10"/>
  <c r="Q18" i="10"/>
  <c r="X18" i="10"/>
  <c r="T18" i="10"/>
  <c r="P18" i="10"/>
  <c r="W18" i="10"/>
  <c r="S18" i="10"/>
  <c r="O18" i="10"/>
  <c r="V18" i="10"/>
  <c r="R18" i="10"/>
  <c r="C298" i="10"/>
  <c r="D297" i="10" s="1"/>
  <c r="E296" i="10" s="1"/>
  <c r="F295" i="10" s="1"/>
  <c r="G294" i="10" s="1"/>
  <c r="H293" i="10" s="1"/>
  <c r="I292" i="10" s="1"/>
  <c r="J291" i="10" s="1"/>
  <c r="K290" i="10" s="1"/>
  <c r="L289" i="10" s="1"/>
  <c r="V299" i="10"/>
  <c r="R299" i="10"/>
  <c r="U299" i="10"/>
  <c r="Q299" i="10"/>
  <c r="X299" i="10"/>
  <c r="P299" i="10"/>
  <c r="W299" i="10"/>
  <c r="O299" i="10"/>
  <c r="T299" i="10"/>
  <c r="S299" i="10"/>
  <c r="C266" i="10"/>
  <c r="D265" i="10" s="1"/>
  <c r="E264" i="10" s="1"/>
  <c r="F263" i="10" s="1"/>
  <c r="G262" i="10" s="1"/>
  <c r="H261" i="10" s="1"/>
  <c r="I260" i="10" s="1"/>
  <c r="J259" i="10" s="1"/>
  <c r="K258" i="10" s="1"/>
  <c r="L257" i="10" s="1"/>
  <c r="X267" i="10"/>
  <c r="T267" i="10"/>
  <c r="P267" i="10"/>
  <c r="W267" i="10"/>
  <c r="S267" i="10"/>
  <c r="O267" i="10"/>
  <c r="R267" i="10"/>
  <c r="Q267" i="10"/>
  <c r="V267" i="10"/>
  <c r="U267" i="10"/>
  <c r="C284" i="10"/>
  <c r="D283" i="10" s="1"/>
  <c r="E282" i="10" s="1"/>
  <c r="F281" i="10" s="1"/>
  <c r="G280" i="10" s="1"/>
  <c r="H279" i="10" s="1"/>
  <c r="I278" i="10" s="1"/>
  <c r="J277" i="10" s="1"/>
  <c r="K276" i="10" s="1"/>
  <c r="L275" i="10" s="1"/>
  <c r="V285" i="10"/>
  <c r="R285" i="10"/>
  <c r="U285" i="10"/>
  <c r="Q285" i="10"/>
  <c r="T285" i="10"/>
  <c r="S285" i="10"/>
  <c r="X285" i="10"/>
  <c r="W285" i="10"/>
  <c r="P285" i="10"/>
  <c r="O285" i="10"/>
  <c r="C250" i="10"/>
  <c r="D249" i="10" s="1"/>
  <c r="E248" i="10" s="1"/>
  <c r="F247" i="10" s="1"/>
  <c r="G246" i="10" s="1"/>
  <c r="H245" i="10" s="1"/>
  <c r="I244" i="10" s="1"/>
  <c r="J243" i="10" s="1"/>
  <c r="K242" i="10" s="1"/>
  <c r="L241" i="10" s="1"/>
  <c r="X251" i="10"/>
  <c r="T251" i="10"/>
  <c r="P251" i="10"/>
  <c r="W251" i="10"/>
  <c r="S251" i="10"/>
  <c r="O251" i="10"/>
  <c r="V251" i="10"/>
  <c r="U251" i="10"/>
  <c r="R251" i="10"/>
  <c r="Q251" i="10"/>
  <c r="C218" i="10"/>
  <c r="D217" i="10" s="1"/>
  <c r="E216" i="10" s="1"/>
  <c r="F215" i="10" s="1"/>
  <c r="G214" i="10" s="1"/>
  <c r="H213" i="10" s="1"/>
  <c r="I212" i="10" s="1"/>
  <c r="J211" i="10" s="1"/>
  <c r="K210" i="10" s="1"/>
  <c r="L209" i="10" s="1"/>
  <c r="V219" i="10"/>
  <c r="R219" i="10"/>
  <c r="U219" i="10"/>
  <c r="Q219" i="10"/>
  <c r="S219" i="10"/>
  <c r="X219" i="10"/>
  <c r="P219" i="10"/>
  <c r="W219" i="10"/>
  <c r="O219" i="10"/>
  <c r="T219" i="10"/>
  <c r="C186" i="10"/>
  <c r="D185" i="10" s="1"/>
  <c r="E184" i="10" s="1"/>
  <c r="F183" i="10" s="1"/>
  <c r="G182" i="10" s="1"/>
  <c r="H181" i="10" s="1"/>
  <c r="I180" i="10" s="1"/>
  <c r="J179" i="10" s="1"/>
  <c r="K178" i="10" s="1"/>
  <c r="L177" i="10" s="1"/>
  <c r="W187" i="10"/>
  <c r="S187" i="10"/>
  <c r="O187" i="10"/>
  <c r="V187" i="10"/>
  <c r="R187" i="10"/>
  <c r="Q187" i="10"/>
  <c r="X187" i="10"/>
  <c r="P187" i="10"/>
  <c r="U187" i="10"/>
  <c r="T187" i="10"/>
  <c r="C156" i="10"/>
  <c r="D155" i="10" s="1"/>
  <c r="E154" i="10" s="1"/>
  <c r="F153" i="10" s="1"/>
  <c r="G152" i="10" s="1"/>
  <c r="H151" i="10" s="1"/>
  <c r="I150" i="10" s="1"/>
  <c r="J149" i="10" s="1"/>
  <c r="K148" i="10" s="1"/>
  <c r="L147" i="10" s="1"/>
  <c r="U157" i="10"/>
  <c r="Q157" i="10"/>
  <c r="X157" i="10"/>
  <c r="T157" i="10"/>
  <c r="P157" i="10"/>
  <c r="W157" i="10"/>
  <c r="S157" i="10"/>
  <c r="O157" i="10"/>
  <c r="V157" i="10"/>
  <c r="R157" i="10"/>
  <c r="C124" i="10"/>
  <c r="D123" i="10" s="1"/>
  <c r="E122" i="10" s="1"/>
  <c r="F121" i="10" s="1"/>
  <c r="G120" i="10" s="1"/>
  <c r="H119" i="10" s="1"/>
  <c r="I118" i="10" s="1"/>
  <c r="J117" i="10" s="1"/>
  <c r="K116" i="10" s="1"/>
  <c r="L115" i="10" s="1"/>
  <c r="U125" i="10"/>
  <c r="Q125" i="10"/>
  <c r="X125" i="10"/>
  <c r="T125" i="10"/>
  <c r="P125" i="10"/>
  <c r="W125" i="10"/>
  <c r="S125" i="10"/>
  <c r="O125" i="10"/>
  <c r="V125" i="10"/>
  <c r="R125" i="10"/>
  <c r="C92" i="10"/>
  <c r="D91" i="10" s="1"/>
  <c r="E90" i="10" s="1"/>
  <c r="F89" i="10" s="1"/>
  <c r="G88" i="10" s="1"/>
  <c r="H87" i="10" s="1"/>
  <c r="I86" i="10" s="1"/>
  <c r="J85" i="10" s="1"/>
  <c r="K84" i="10" s="1"/>
  <c r="L83" i="10" s="1"/>
  <c r="V93" i="10"/>
  <c r="R93" i="10"/>
  <c r="U93" i="10"/>
  <c r="Q93" i="10"/>
  <c r="X93" i="10"/>
  <c r="T93" i="10"/>
  <c r="P93" i="10"/>
  <c r="W93" i="10"/>
  <c r="S93" i="10"/>
  <c r="O93" i="10"/>
  <c r="C74" i="10"/>
  <c r="D73" i="10" s="1"/>
  <c r="E72" i="10" s="1"/>
  <c r="F71" i="10" s="1"/>
  <c r="G70" i="10" s="1"/>
  <c r="H69" i="10" s="1"/>
  <c r="I68" i="10" s="1"/>
  <c r="J67" i="10" s="1"/>
  <c r="K66" i="10" s="1"/>
  <c r="L65" i="10" s="1"/>
  <c r="V75" i="10"/>
  <c r="R75" i="10"/>
  <c r="U75" i="10"/>
  <c r="Q75" i="10"/>
  <c r="X75" i="10"/>
  <c r="T75" i="10"/>
  <c r="P75" i="10"/>
  <c r="W75" i="10"/>
  <c r="S75" i="10"/>
  <c r="O75" i="10"/>
  <c r="C58" i="10"/>
  <c r="D57" i="10" s="1"/>
  <c r="E56" i="10" s="1"/>
  <c r="F55" i="10" s="1"/>
  <c r="G54" i="10" s="1"/>
  <c r="H53" i="10" s="1"/>
  <c r="I52" i="10" s="1"/>
  <c r="J51" i="10" s="1"/>
  <c r="K50" i="10" s="1"/>
  <c r="L49" i="10" s="1"/>
  <c r="V59" i="10"/>
  <c r="R59" i="10"/>
  <c r="U59" i="10"/>
  <c r="Q59" i="10"/>
  <c r="X59" i="10"/>
  <c r="T59" i="10"/>
  <c r="P59" i="10"/>
  <c r="W59" i="10"/>
  <c r="S59" i="10"/>
  <c r="O59" i="10"/>
  <c r="C42" i="10"/>
  <c r="D41" i="10" s="1"/>
  <c r="E40" i="10" s="1"/>
  <c r="F39" i="10" s="1"/>
  <c r="G38" i="10" s="1"/>
  <c r="H37" i="10" s="1"/>
  <c r="I36" i="10" s="1"/>
  <c r="J35" i="10" s="1"/>
  <c r="K34" i="10" s="1"/>
  <c r="L33" i="10" s="1"/>
  <c r="V43" i="10"/>
  <c r="R43" i="10"/>
  <c r="U43" i="10"/>
  <c r="Q43" i="10"/>
  <c r="X43" i="10"/>
  <c r="T43" i="10"/>
  <c r="P43" i="10"/>
  <c r="W43" i="10"/>
  <c r="S43" i="10"/>
  <c r="O43" i="10"/>
  <c r="C26" i="10"/>
  <c r="D25" i="10" s="1"/>
  <c r="E24" i="10" s="1"/>
  <c r="F23" i="10" s="1"/>
  <c r="G22" i="10" s="1"/>
  <c r="H21" i="10" s="1"/>
  <c r="I20" i="10" s="1"/>
  <c r="J19" i="10" s="1"/>
  <c r="K18" i="10" s="1"/>
  <c r="L17" i="10" s="1"/>
  <c r="W27" i="10"/>
  <c r="S27" i="10"/>
  <c r="O27" i="10"/>
  <c r="V27" i="10"/>
  <c r="R27" i="10"/>
  <c r="U27" i="10"/>
  <c r="Q27" i="10"/>
  <c r="X27" i="10"/>
  <c r="T27" i="10"/>
  <c r="P27" i="10"/>
  <c r="C10" i="10"/>
  <c r="D9" i="10" s="1"/>
  <c r="E8" i="10" s="1"/>
  <c r="F7" i="10" s="1"/>
  <c r="G6" i="10" s="1"/>
  <c r="H5" i="10" s="1"/>
  <c r="I4" i="10" s="1"/>
  <c r="J3" i="10" s="1"/>
  <c r="K2" i="10" s="1"/>
  <c r="L301" i="10" s="1"/>
  <c r="W11" i="10"/>
  <c r="S11" i="10"/>
  <c r="O11" i="10"/>
  <c r="V11" i="10"/>
  <c r="R11" i="10"/>
  <c r="U11" i="10"/>
  <c r="Q11" i="10"/>
  <c r="X11" i="10"/>
  <c r="T11" i="10"/>
  <c r="P11" i="10"/>
  <c r="C240" i="10"/>
  <c r="D239" i="10" s="1"/>
  <c r="E238" i="10" s="1"/>
  <c r="F237" i="10" s="1"/>
  <c r="G236" i="10" s="1"/>
  <c r="H235" i="10" s="1"/>
  <c r="I234" i="10" s="1"/>
  <c r="J233" i="10" s="1"/>
  <c r="K232" i="10" s="1"/>
  <c r="L231" i="10" s="1"/>
  <c r="V241" i="10"/>
  <c r="R241" i="10"/>
  <c r="U241" i="10"/>
  <c r="Q241" i="10"/>
  <c r="W241" i="10"/>
  <c r="O241" i="10"/>
  <c r="T241" i="10"/>
  <c r="S241" i="10"/>
  <c r="X241" i="10"/>
  <c r="P241" i="10"/>
  <c r="C208" i="10"/>
  <c r="D207" i="10" s="1"/>
  <c r="E206" i="10" s="1"/>
  <c r="F205" i="10" s="1"/>
  <c r="G204" i="10" s="1"/>
  <c r="H203" i="10" s="1"/>
  <c r="I202" i="10" s="1"/>
  <c r="J201" i="10" s="1"/>
  <c r="K200" i="10" s="1"/>
  <c r="L199" i="10" s="1"/>
  <c r="V209" i="10"/>
  <c r="R209" i="10"/>
  <c r="U209" i="10"/>
  <c r="Q209" i="10"/>
  <c r="W209" i="10"/>
  <c r="O209" i="10"/>
  <c r="T209" i="10"/>
  <c r="S209" i="10"/>
  <c r="X209" i="10"/>
  <c r="P209" i="10"/>
  <c r="C176" i="10"/>
  <c r="D175" i="10" s="1"/>
  <c r="E174" i="10" s="1"/>
  <c r="F173" i="10" s="1"/>
  <c r="G172" i="10" s="1"/>
  <c r="H171" i="10" s="1"/>
  <c r="I170" i="10" s="1"/>
  <c r="J169" i="10" s="1"/>
  <c r="K168" i="10" s="1"/>
  <c r="L167" i="10" s="1"/>
  <c r="W177" i="10"/>
  <c r="S177" i="10"/>
  <c r="O177" i="10"/>
  <c r="V177" i="10"/>
  <c r="R177" i="10"/>
  <c r="U177" i="10"/>
  <c r="T177" i="10"/>
  <c r="Q177" i="10"/>
  <c r="X177" i="10"/>
  <c r="P177" i="10"/>
  <c r="C142" i="10"/>
  <c r="D141" i="10" s="1"/>
  <c r="E140" i="10" s="1"/>
  <c r="F139" i="10" s="1"/>
  <c r="G138" i="10" s="1"/>
  <c r="H137" i="10" s="1"/>
  <c r="I136" i="10" s="1"/>
  <c r="J135" i="10" s="1"/>
  <c r="K134" i="10" s="1"/>
  <c r="L133" i="10" s="1"/>
  <c r="U143" i="10"/>
  <c r="Q143" i="10"/>
  <c r="X143" i="10"/>
  <c r="T143" i="10"/>
  <c r="P143" i="10"/>
  <c r="W143" i="10"/>
  <c r="S143" i="10"/>
  <c r="O143" i="10"/>
  <c r="V143" i="10"/>
  <c r="R143" i="10"/>
  <c r="C114" i="10"/>
  <c r="D113" i="10" s="1"/>
  <c r="E112" i="10" s="1"/>
  <c r="F111" i="10" s="1"/>
  <c r="G110" i="10" s="1"/>
  <c r="H109" i="10" s="1"/>
  <c r="I108" i="10" s="1"/>
  <c r="J107" i="10" s="1"/>
  <c r="K106" i="10" s="1"/>
  <c r="L105" i="10" s="1"/>
  <c r="U115" i="10"/>
  <c r="Q115" i="10"/>
  <c r="X115" i="10"/>
  <c r="T115" i="10"/>
  <c r="P115" i="10"/>
  <c r="W115" i="10"/>
  <c r="S115" i="10"/>
  <c r="O115" i="10"/>
  <c r="V115" i="10"/>
  <c r="R115" i="10"/>
  <c r="C287" i="10"/>
  <c r="D286" i="10" s="1"/>
  <c r="E285" i="10" s="1"/>
  <c r="F284" i="10" s="1"/>
  <c r="G283" i="10" s="1"/>
  <c r="H282" i="10" s="1"/>
  <c r="I281" i="10" s="1"/>
  <c r="J280" i="10" s="1"/>
  <c r="K279" i="10" s="1"/>
  <c r="L278" i="10" s="1"/>
  <c r="X288" i="10"/>
  <c r="T288" i="10"/>
  <c r="P288" i="10"/>
  <c r="W288" i="10"/>
  <c r="S288" i="10"/>
  <c r="O288" i="10"/>
  <c r="V288" i="10"/>
  <c r="U288" i="10"/>
  <c r="R288" i="10"/>
  <c r="Q288" i="10"/>
  <c r="C243" i="10"/>
  <c r="D242" i="10" s="1"/>
  <c r="E241" i="10" s="1"/>
  <c r="F240" i="10" s="1"/>
  <c r="G239" i="10" s="1"/>
  <c r="H238" i="10" s="1"/>
  <c r="I237" i="10" s="1"/>
  <c r="J236" i="10" s="1"/>
  <c r="K235" i="10" s="1"/>
  <c r="L234" i="10" s="1"/>
  <c r="X244" i="10"/>
  <c r="T244" i="10"/>
  <c r="P244" i="10"/>
  <c r="W244" i="10"/>
  <c r="S244" i="10"/>
  <c r="O244" i="10"/>
  <c r="Q244" i="10"/>
  <c r="V244" i="10"/>
  <c r="U244" i="10"/>
  <c r="R244" i="10"/>
  <c r="C203" i="10"/>
  <c r="D202" i="10" s="1"/>
  <c r="E201" i="10" s="1"/>
  <c r="F200" i="10" s="1"/>
  <c r="G199" i="10" s="1"/>
  <c r="H198" i="10" s="1"/>
  <c r="I197" i="10" s="1"/>
  <c r="J196" i="10" s="1"/>
  <c r="K195" i="10" s="1"/>
  <c r="L194" i="10" s="1"/>
  <c r="X204" i="10"/>
  <c r="T204" i="10"/>
  <c r="P204" i="10"/>
  <c r="W204" i="10"/>
  <c r="S204" i="10"/>
  <c r="O204" i="10"/>
  <c r="Q204" i="10"/>
  <c r="V204" i="10"/>
  <c r="U204" i="10"/>
  <c r="R204" i="10"/>
  <c r="C163" i="10"/>
  <c r="D162" i="10" s="1"/>
  <c r="E161" i="10" s="1"/>
  <c r="F160" i="10" s="1"/>
  <c r="G159" i="10" s="1"/>
  <c r="H158" i="10" s="1"/>
  <c r="I157" i="10" s="1"/>
  <c r="J156" i="10" s="1"/>
  <c r="K155" i="10" s="1"/>
  <c r="L154" i="10" s="1"/>
  <c r="U164" i="10"/>
  <c r="Q164" i="10"/>
  <c r="X164" i="10"/>
  <c r="T164" i="10"/>
  <c r="P164" i="10"/>
  <c r="W164" i="10"/>
  <c r="O164" i="10"/>
  <c r="V164" i="10"/>
  <c r="S164" i="10"/>
  <c r="R164" i="10"/>
  <c r="C135" i="10"/>
  <c r="D134" i="10" s="1"/>
  <c r="E133" i="10" s="1"/>
  <c r="F132" i="10" s="1"/>
  <c r="G131" i="10" s="1"/>
  <c r="H130" i="10" s="1"/>
  <c r="I129" i="10" s="1"/>
  <c r="J128" i="10" s="1"/>
  <c r="K127" i="10" s="1"/>
  <c r="L126" i="10" s="1"/>
  <c r="U136" i="10"/>
  <c r="Q136" i="10"/>
  <c r="X136" i="10"/>
  <c r="T136" i="10"/>
  <c r="P136" i="10"/>
  <c r="S136" i="10"/>
  <c r="R136" i="10"/>
  <c r="W136" i="10"/>
  <c r="O136" i="10"/>
  <c r="V136" i="10"/>
  <c r="C119" i="10"/>
  <c r="D118" i="10" s="1"/>
  <c r="E117" i="10" s="1"/>
  <c r="F116" i="10" s="1"/>
  <c r="G115" i="10" s="1"/>
  <c r="H114" i="10" s="1"/>
  <c r="I113" i="10" s="1"/>
  <c r="J112" i="10" s="1"/>
  <c r="K111" i="10" s="1"/>
  <c r="L110" i="10" s="1"/>
  <c r="W120" i="10"/>
  <c r="S120" i="10"/>
  <c r="O120" i="10"/>
  <c r="V120" i="10"/>
  <c r="R120" i="10"/>
  <c r="U120" i="10"/>
  <c r="Q120" i="10"/>
  <c r="X120" i="10"/>
  <c r="T120" i="10"/>
  <c r="P120" i="10"/>
  <c r="C95" i="10"/>
  <c r="D94" i="10" s="1"/>
  <c r="E93" i="10" s="1"/>
  <c r="F92" i="10" s="1"/>
  <c r="G91" i="10" s="1"/>
  <c r="H90" i="10" s="1"/>
  <c r="I89" i="10" s="1"/>
  <c r="J88" i="10" s="1"/>
  <c r="K87" i="10" s="1"/>
  <c r="L86" i="10" s="1"/>
  <c r="X96" i="10"/>
  <c r="T96" i="10"/>
  <c r="P96" i="10"/>
  <c r="W96" i="10"/>
  <c r="S96" i="10"/>
  <c r="O96" i="10"/>
  <c r="V96" i="10"/>
  <c r="R96" i="10"/>
  <c r="U96" i="10"/>
  <c r="Q96" i="10"/>
  <c r="C239" i="10"/>
  <c r="D238" i="10" s="1"/>
  <c r="E237" i="10" s="1"/>
  <c r="F236" i="10" s="1"/>
  <c r="G235" i="10" s="1"/>
  <c r="H234" i="10" s="1"/>
  <c r="I233" i="10" s="1"/>
  <c r="J232" i="10" s="1"/>
  <c r="K231" i="10" s="1"/>
  <c r="L230" i="10" s="1"/>
  <c r="X240" i="10"/>
  <c r="T240" i="10"/>
  <c r="P240" i="10"/>
  <c r="W240" i="10"/>
  <c r="S240" i="10"/>
  <c r="O240" i="10"/>
  <c r="Q240" i="10"/>
  <c r="V240" i="10"/>
  <c r="U240" i="10"/>
  <c r="R240" i="10"/>
  <c r="C169" i="10"/>
  <c r="D168" i="10" s="1"/>
  <c r="E167" i="10" s="1"/>
  <c r="F166" i="10" s="1"/>
  <c r="G165" i="10" s="1"/>
  <c r="H164" i="10" s="1"/>
  <c r="I163" i="10" s="1"/>
  <c r="J162" i="10" s="1"/>
  <c r="K161" i="10" s="1"/>
  <c r="L160" i="10" s="1"/>
  <c r="U170" i="10"/>
  <c r="Q170" i="10"/>
  <c r="X170" i="10"/>
  <c r="T170" i="10"/>
  <c r="P170" i="10"/>
  <c r="S170" i="10"/>
  <c r="R170" i="10"/>
  <c r="W170" i="10"/>
  <c r="O170" i="10"/>
  <c r="V170" i="10"/>
  <c r="C265" i="10"/>
  <c r="D264" i="10" s="1"/>
  <c r="E263" i="10" s="1"/>
  <c r="F262" i="10" s="1"/>
  <c r="G261" i="10" s="1"/>
  <c r="H260" i="10" s="1"/>
  <c r="I259" i="10" s="1"/>
  <c r="J258" i="10" s="1"/>
  <c r="K257" i="10" s="1"/>
  <c r="L256" i="10" s="1"/>
  <c r="V266" i="10"/>
  <c r="R266" i="10"/>
  <c r="U266" i="10"/>
  <c r="Q266" i="10"/>
  <c r="T266" i="10"/>
  <c r="S266" i="10"/>
  <c r="X266" i="10"/>
  <c r="P266" i="10"/>
  <c r="W266" i="10"/>
  <c r="O266" i="10"/>
  <c r="C219" i="10"/>
  <c r="D218" i="10" s="1"/>
  <c r="E217" i="10" s="1"/>
  <c r="F216" i="10" s="1"/>
  <c r="G215" i="10" s="1"/>
  <c r="H214" i="10" s="1"/>
  <c r="I213" i="10" s="1"/>
  <c r="J212" i="10" s="1"/>
  <c r="K211" i="10" s="1"/>
  <c r="L210" i="10" s="1"/>
  <c r="X220" i="10"/>
  <c r="T220" i="10"/>
  <c r="P220" i="10"/>
  <c r="W220" i="10"/>
  <c r="S220" i="10"/>
  <c r="O220" i="10"/>
  <c r="Q220" i="10"/>
  <c r="V220" i="10"/>
  <c r="U220" i="10"/>
  <c r="R220" i="10"/>
  <c r="C155" i="10"/>
  <c r="D154" i="10" s="1"/>
  <c r="E153" i="10" s="1"/>
  <c r="F152" i="10" s="1"/>
  <c r="G151" i="10" s="1"/>
  <c r="H150" i="10" s="1"/>
  <c r="I149" i="10" s="1"/>
  <c r="J148" i="10" s="1"/>
  <c r="K147" i="10" s="1"/>
  <c r="L146" i="10" s="1"/>
  <c r="W156" i="10"/>
  <c r="S156" i="10"/>
  <c r="O156" i="10"/>
  <c r="V156" i="10"/>
  <c r="R156" i="10"/>
  <c r="U156" i="10"/>
  <c r="Q156" i="10"/>
  <c r="X156" i="10"/>
  <c r="T156" i="10"/>
  <c r="P156" i="10"/>
  <c r="C79" i="10"/>
  <c r="D78" i="10" s="1"/>
  <c r="E77" i="10" s="1"/>
  <c r="F76" i="10" s="1"/>
  <c r="G75" i="10" s="1"/>
  <c r="H74" i="10" s="1"/>
  <c r="I73" i="10" s="1"/>
  <c r="J72" i="10" s="1"/>
  <c r="K71" i="10" s="1"/>
  <c r="L70" i="10" s="1"/>
  <c r="X80" i="10"/>
  <c r="T80" i="10"/>
  <c r="P80" i="10"/>
  <c r="W80" i="10"/>
  <c r="S80" i="10"/>
  <c r="O80" i="10"/>
  <c r="V80" i="10"/>
  <c r="R80" i="10"/>
  <c r="U80" i="10"/>
  <c r="Q80" i="10"/>
  <c r="C63" i="10"/>
  <c r="D62" i="10" s="1"/>
  <c r="E61" i="10" s="1"/>
  <c r="F60" i="10" s="1"/>
  <c r="G59" i="10" s="1"/>
  <c r="H58" i="10" s="1"/>
  <c r="I57" i="10" s="1"/>
  <c r="J56" i="10" s="1"/>
  <c r="K55" i="10" s="1"/>
  <c r="L54" i="10" s="1"/>
  <c r="X64" i="10"/>
  <c r="T64" i="10"/>
  <c r="P64" i="10"/>
  <c r="W64" i="10"/>
  <c r="S64" i="10"/>
  <c r="O64" i="10"/>
  <c r="V64" i="10"/>
  <c r="R64" i="10"/>
  <c r="U64" i="10"/>
  <c r="Q64" i="10"/>
  <c r="C47" i="10"/>
  <c r="D46" i="10" s="1"/>
  <c r="E45" i="10" s="1"/>
  <c r="F44" i="10" s="1"/>
  <c r="G43" i="10" s="1"/>
  <c r="H42" i="10" s="1"/>
  <c r="I41" i="10" s="1"/>
  <c r="J40" i="10" s="1"/>
  <c r="K39" i="10" s="1"/>
  <c r="L38" i="10" s="1"/>
  <c r="X48" i="10"/>
  <c r="T48" i="10"/>
  <c r="P48" i="10"/>
  <c r="W48" i="10"/>
  <c r="S48" i="10"/>
  <c r="O48" i="10"/>
  <c r="V48" i="10"/>
  <c r="R48" i="10"/>
  <c r="U48" i="10"/>
  <c r="Q48" i="10"/>
  <c r="C31" i="10"/>
  <c r="D30" i="10" s="1"/>
  <c r="E29" i="10" s="1"/>
  <c r="F28" i="10" s="1"/>
  <c r="G27" i="10" s="1"/>
  <c r="H26" i="10" s="1"/>
  <c r="I25" i="10" s="1"/>
  <c r="J24" i="10" s="1"/>
  <c r="K23" i="10" s="1"/>
  <c r="L22" i="10" s="1"/>
  <c r="U32" i="10"/>
  <c r="Q32" i="10"/>
  <c r="X32" i="10"/>
  <c r="T32" i="10"/>
  <c r="P32" i="10"/>
  <c r="W32" i="10"/>
  <c r="S32" i="10"/>
  <c r="O32" i="10"/>
  <c r="V32" i="10"/>
  <c r="R32" i="10"/>
  <c r="C15" i="10"/>
  <c r="D14" i="10" s="1"/>
  <c r="E13" i="10" s="1"/>
  <c r="F12" i="10" s="1"/>
  <c r="G11" i="10" s="1"/>
  <c r="H10" i="10" s="1"/>
  <c r="I9" i="10" s="1"/>
  <c r="J8" i="10" s="1"/>
  <c r="K7" i="10" s="1"/>
  <c r="L6" i="10" s="1"/>
  <c r="U16" i="10"/>
  <c r="Q16" i="10"/>
  <c r="X16" i="10"/>
  <c r="T16" i="10"/>
  <c r="P16" i="10"/>
  <c r="W16" i="10"/>
  <c r="S16" i="10"/>
  <c r="O16" i="10"/>
  <c r="V16" i="10"/>
  <c r="R16" i="10"/>
  <c r="C294" i="10"/>
  <c r="D293" i="10" s="1"/>
  <c r="E292" i="10" s="1"/>
  <c r="F291" i="10" s="1"/>
  <c r="G290" i="10" s="1"/>
  <c r="H289" i="10" s="1"/>
  <c r="I288" i="10" s="1"/>
  <c r="J287" i="10" s="1"/>
  <c r="K286" i="10" s="1"/>
  <c r="L285" i="10" s="1"/>
  <c r="V295" i="10"/>
  <c r="R295" i="10"/>
  <c r="U295" i="10"/>
  <c r="Q295" i="10"/>
  <c r="X295" i="10"/>
  <c r="P295" i="10"/>
  <c r="W295" i="10"/>
  <c r="O295" i="10"/>
  <c r="T295" i="10"/>
  <c r="S295" i="10"/>
  <c r="C264" i="10"/>
  <c r="D263" i="10" s="1"/>
  <c r="E262" i="10" s="1"/>
  <c r="F261" i="10" s="1"/>
  <c r="G260" i="10" s="1"/>
  <c r="H259" i="10" s="1"/>
  <c r="I258" i="10" s="1"/>
  <c r="J257" i="10" s="1"/>
  <c r="K256" i="10" s="1"/>
  <c r="L255" i="10" s="1"/>
  <c r="X265" i="10"/>
  <c r="T265" i="10"/>
  <c r="P265" i="10"/>
  <c r="W265" i="10"/>
  <c r="S265" i="10"/>
  <c r="O265" i="10"/>
  <c r="V265" i="10"/>
  <c r="U265" i="10"/>
  <c r="R265" i="10"/>
  <c r="Q265" i="10"/>
  <c r="C280" i="10"/>
  <c r="D279" i="10" s="1"/>
  <c r="E278" i="10" s="1"/>
  <c r="F277" i="10" s="1"/>
  <c r="G276" i="10" s="1"/>
  <c r="H275" i="10" s="1"/>
  <c r="I274" i="10" s="1"/>
  <c r="J273" i="10" s="1"/>
  <c r="K272" i="10" s="1"/>
  <c r="L271" i="10" s="1"/>
  <c r="V281" i="10"/>
  <c r="R281" i="10"/>
  <c r="U281" i="10"/>
  <c r="Q281" i="10"/>
  <c r="T281" i="10"/>
  <c r="S281" i="10"/>
  <c r="P281" i="10"/>
  <c r="O281" i="10"/>
  <c r="X281" i="10"/>
  <c r="W281" i="10"/>
  <c r="C246" i="10"/>
  <c r="D245" i="10" s="1"/>
  <c r="E244" i="10" s="1"/>
  <c r="F243" i="10" s="1"/>
  <c r="G242" i="10" s="1"/>
  <c r="H241" i="10" s="1"/>
  <c r="I240" i="10" s="1"/>
  <c r="J239" i="10" s="1"/>
  <c r="K238" i="10" s="1"/>
  <c r="L237" i="10" s="1"/>
  <c r="V247" i="10"/>
  <c r="R247" i="10"/>
  <c r="U247" i="10"/>
  <c r="Q247" i="10"/>
  <c r="S247" i="10"/>
  <c r="X247" i="10"/>
  <c r="P247" i="10"/>
  <c r="W247" i="10"/>
  <c r="O247" i="10"/>
  <c r="T247" i="10"/>
  <c r="C214" i="10"/>
  <c r="D213" i="10" s="1"/>
  <c r="E212" i="10" s="1"/>
  <c r="F211" i="10" s="1"/>
  <c r="G210" i="10" s="1"/>
  <c r="H209" i="10" s="1"/>
  <c r="I208" i="10" s="1"/>
  <c r="J207" i="10" s="1"/>
  <c r="K206" i="10" s="1"/>
  <c r="L205" i="10" s="1"/>
  <c r="V215" i="10"/>
  <c r="R215" i="10"/>
  <c r="U215" i="10"/>
  <c r="Q215" i="10"/>
  <c r="S215" i="10"/>
  <c r="X215" i="10"/>
  <c r="P215" i="10"/>
  <c r="W215" i="10"/>
  <c r="O215" i="10"/>
  <c r="T215" i="10"/>
  <c r="C182" i="10"/>
  <c r="D181" i="10" s="1"/>
  <c r="E180" i="10" s="1"/>
  <c r="F179" i="10" s="1"/>
  <c r="G178" i="10" s="1"/>
  <c r="H177" i="10" s="1"/>
  <c r="I176" i="10" s="1"/>
  <c r="J175" i="10" s="1"/>
  <c r="K174" i="10" s="1"/>
  <c r="L173" i="10" s="1"/>
  <c r="W183" i="10"/>
  <c r="S183" i="10"/>
  <c r="O183" i="10"/>
  <c r="V183" i="10"/>
  <c r="R183" i="10"/>
  <c r="Q183" i="10"/>
  <c r="X183" i="10"/>
  <c r="P183" i="10"/>
  <c r="U183" i="10"/>
  <c r="T183" i="10"/>
  <c r="C152" i="10"/>
  <c r="D151" i="10" s="1"/>
  <c r="E150" i="10" s="1"/>
  <c r="F149" i="10" s="1"/>
  <c r="G148" i="10" s="1"/>
  <c r="H147" i="10" s="1"/>
  <c r="I146" i="10" s="1"/>
  <c r="J145" i="10" s="1"/>
  <c r="K144" i="10" s="1"/>
  <c r="L143" i="10" s="1"/>
  <c r="U153" i="10"/>
  <c r="Q153" i="10"/>
  <c r="X153" i="10"/>
  <c r="T153" i="10"/>
  <c r="P153" i="10"/>
  <c r="W153" i="10"/>
  <c r="S153" i="10"/>
  <c r="O153" i="10"/>
  <c r="V153" i="10"/>
  <c r="R153" i="10"/>
  <c r="C120" i="10"/>
  <c r="D119" i="10" s="1"/>
  <c r="E118" i="10" s="1"/>
  <c r="F117" i="10" s="1"/>
  <c r="G116" i="10" s="1"/>
  <c r="H115" i="10" s="1"/>
  <c r="I114" i="10" s="1"/>
  <c r="J113" i="10" s="1"/>
  <c r="K112" i="10" s="1"/>
  <c r="L111" i="10" s="1"/>
  <c r="U121" i="10"/>
  <c r="Q121" i="10"/>
  <c r="X121" i="10"/>
  <c r="T121" i="10"/>
  <c r="P121" i="10"/>
  <c r="W121" i="10"/>
  <c r="S121" i="10"/>
  <c r="O121" i="10"/>
  <c r="V121" i="10"/>
  <c r="R121" i="10"/>
  <c r="C90" i="10"/>
  <c r="D89" i="10" s="1"/>
  <c r="E88" i="10" s="1"/>
  <c r="F87" i="10" s="1"/>
  <c r="G86" i="10" s="1"/>
  <c r="H85" i="10" s="1"/>
  <c r="I84" i="10" s="1"/>
  <c r="J83" i="10" s="1"/>
  <c r="K82" i="10" s="1"/>
  <c r="L81" i="10" s="1"/>
  <c r="V91" i="10"/>
  <c r="R91" i="10"/>
  <c r="U91" i="10"/>
  <c r="Q91" i="10"/>
  <c r="X91" i="10"/>
  <c r="T91" i="10"/>
  <c r="P91" i="10"/>
  <c r="W91" i="10"/>
  <c r="S91" i="10"/>
  <c r="O91" i="10"/>
  <c r="C72" i="10"/>
  <c r="D71" i="10" s="1"/>
  <c r="E70" i="10" s="1"/>
  <c r="F69" i="10" s="1"/>
  <c r="G68" i="10" s="1"/>
  <c r="H67" i="10" s="1"/>
  <c r="I66" i="10" s="1"/>
  <c r="J65" i="10" s="1"/>
  <c r="K64" i="10" s="1"/>
  <c r="L63" i="10" s="1"/>
  <c r="V73" i="10"/>
  <c r="R73" i="10"/>
  <c r="U73" i="10"/>
  <c r="Q73" i="10"/>
  <c r="X73" i="10"/>
  <c r="T73" i="10"/>
  <c r="P73" i="10"/>
  <c r="W73" i="10"/>
  <c r="S73" i="10"/>
  <c r="O73" i="10"/>
  <c r="C56" i="10"/>
  <c r="D55" i="10" s="1"/>
  <c r="E54" i="10" s="1"/>
  <c r="F53" i="10" s="1"/>
  <c r="G52" i="10" s="1"/>
  <c r="H51" i="10" s="1"/>
  <c r="I50" i="10" s="1"/>
  <c r="J49" i="10" s="1"/>
  <c r="K48" i="10" s="1"/>
  <c r="L47" i="10" s="1"/>
  <c r="V57" i="10"/>
  <c r="R57" i="10"/>
  <c r="U57" i="10"/>
  <c r="Q57" i="10"/>
  <c r="X57" i="10"/>
  <c r="T57" i="10"/>
  <c r="P57" i="10"/>
  <c r="W57" i="10"/>
  <c r="S57" i="10"/>
  <c r="O57" i="10"/>
  <c r="C40" i="10"/>
  <c r="D39" i="10" s="1"/>
  <c r="E38" i="10" s="1"/>
  <c r="F37" i="10" s="1"/>
  <c r="G36" i="10" s="1"/>
  <c r="H35" i="10" s="1"/>
  <c r="I34" i="10" s="1"/>
  <c r="J33" i="10" s="1"/>
  <c r="K32" i="10" s="1"/>
  <c r="L31" i="10" s="1"/>
  <c r="V41" i="10"/>
  <c r="R41" i="10"/>
  <c r="U41" i="10"/>
  <c r="Q41" i="10"/>
  <c r="X41" i="10"/>
  <c r="T41" i="10"/>
  <c r="P41" i="10"/>
  <c r="W41" i="10"/>
  <c r="S41" i="10"/>
  <c r="O41" i="10"/>
  <c r="C24" i="10"/>
  <c r="D23" i="10" s="1"/>
  <c r="E22" i="10" s="1"/>
  <c r="F21" i="10" s="1"/>
  <c r="G20" i="10" s="1"/>
  <c r="H19" i="10" s="1"/>
  <c r="I18" i="10" s="1"/>
  <c r="J17" i="10" s="1"/>
  <c r="K16" i="10" s="1"/>
  <c r="L15" i="10" s="1"/>
  <c r="W25" i="10"/>
  <c r="S25" i="10"/>
  <c r="O25" i="10"/>
  <c r="V25" i="10"/>
  <c r="R25" i="10"/>
  <c r="U25" i="10"/>
  <c r="Q25" i="10"/>
  <c r="X25" i="10"/>
  <c r="T25" i="10"/>
  <c r="P25" i="10"/>
  <c r="C8" i="10"/>
  <c r="D7" i="10" s="1"/>
  <c r="E6" i="10" s="1"/>
  <c r="F5" i="10" s="1"/>
  <c r="G4" i="10" s="1"/>
  <c r="H3" i="10" s="1"/>
  <c r="I2" i="10" s="1"/>
  <c r="J301" i="10" s="1"/>
  <c r="K300" i="10" s="1"/>
  <c r="L299" i="10" s="1"/>
  <c r="W9" i="10"/>
  <c r="S9" i="10"/>
  <c r="O9" i="10"/>
  <c r="V9" i="10"/>
  <c r="R9" i="10"/>
  <c r="U9" i="10"/>
  <c r="Q9" i="10"/>
  <c r="X9" i="10"/>
  <c r="T9" i="10"/>
  <c r="P9" i="10"/>
  <c r="C236" i="10"/>
  <c r="D235" i="10" s="1"/>
  <c r="E234" i="10" s="1"/>
  <c r="F233" i="10" s="1"/>
  <c r="G232" i="10" s="1"/>
  <c r="H231" i="10" s="1"/>
  <c r="I230" i="10" s="1"/>
  <c r="J229" i="10" s="1"/>
  <c r="K228" i="10" s="1"/>
  <c r="L227" i="10" s="1"/>
  <c r="V237" i="10"/>
  <c r="R237" i="10"/>
  <c r="U237" i="10"/>
  <c r="Q237" i="10"/>
  <c r="W237" i="10"/>
  <c r="O237" i="10"/>
  <c r="T237" i="10"/>
  <c r="S237" i="10"/>
  <c r="X237" i="10"/>
  <c r="P237" i="10"/>
  <c r="C204" i="10"/>
  <c r="D203" i="10" s="1"/>
  <c r="E202" i="10" s="1"/>
  <c r="F201" i="10" s="1"/>
  <c r="G200" i="10" s="1"/>
  <c r="H199" i="10" s="1"/>
  <c r="I198" i="10" s="1"/>
  <c r="J197" i="10" s="1"/>
  <c r="K196" i="10" s="1"/>
  <c r="L195" i="10" s="1"/>
  <c r="V205" i="10"/>
  <c r="R205" i="10"/>
  <c r="U205" i="10"/>
  <c r="Q205" i="10"/>
  <c r="W205" i="10"/>
  <c r="O205" i="10"/>
  <c r="T205" i="10"/>
  <c r="S205" i="10"/>
  <c r="X205" i="10"/>
  <c r="P205" i="10"/>
  <c r="C172" i="10"/>
  <c r="D171" i="10" s="1"/>
  <c r="E170" i="10" s="1"/>
  <c r="F169" i="10" s="1"/>
  <c r="G168" i="10" s="1"/>
  <c r="H167" i="10" s="1"/>
  <c r="I166" i="10" s="1"/>
  <c r="J165" i="10" s="1"/>
  <c r="K164" i="10" s="1"/>
  <c r="L163" i="10" s="1"/>
  <c r="W173" i="10"/>
  <c r="S173" i="10"/>
  <c r="O173" i="10"/>
  <c r="V173" i="10"/>
  <c r="R173" i="10"/>
  <c r="U173" i="10"/>
  <c r="T173" i="10"/>
  <c r="Q173" i="10"/>
  <c r="X173" i="10"/>
  <c r="P173" i="10"/>
  <c r="C138" i="10"/>
  <c r="D137" i="10" s="1"/>
  <c r="E136" i="10" s="1"/>
  <c r="F135" i="10" s="1"/>
  <c r="G134" i="10" s="1"/>
  <c r="H133" i="10" s="1"/>
  <c r="I132" i="10" s="1"/>
  <c r="J131" i="10" s="1"/>
  <c r="K130" i="10" s="1"/>
  <c r="L129" i="10" s="1"/>
  <c r="W139" i="10"/>
  <c r="S139" i="10"/>
  <c r="O139" i="10"/>
  <c r="V139" i="10"/>
  <c r="R139" i="10"/>
  <c r="U139" i="10"/>
  <c r="T139" i="10"/>
  <c r="Q139" i="10"/>
  <c r="X139" i="10"/>
  <c r="P139" i="10"/>
  <c r="C112" i="10"/>
  <c r="D111" i="10" s="1"/>
  <c r="E110" i="10" s="1"/>
  <c r="F109" i="10" s="1"/>
  <c r="G108" i="10" s="1"/>
  <c r="H107" i="10" s="1"/>
  <c r="I106" i="10" s="1"/>
  <c r="J105" i="10" s="1"/>
  <c r="K104" i="10" s="1"/>
  <c r="L103" i="10" s="1"/>
  <c r="U113" i="10"/>
  <c r="Q113" i="10"/>
  <c r="X113" i="10"/>
  <c r="T113" i="10"/>
  <c r="P113" i="10"/>
  <c r="W113" i="10"/>
  <c r="S113" i="10"/>
  <c r="O113" i="10"/>
  <c r="V113" i="10"/>
  <c r="R113" i="10"/>
  <c r="C283" i="10"/>
  <c r="D282" i="10" s="1"/>
  <c r="E281" i="10" s="1"/>
  <c r="F280" i="10" s="1"/>
  <c r="G279" i="10" s="1"/>
  <c r="H278" i="10" s="1"/>
  <c r="I277" i="10" s="1"/>
  <c r="J276" i="10" s="1"/>
  <c r="K275" i="10" s="1"/>
  <c r="L274" i="10" s="1"/>
  <c r="X284" i="10"/>
  <c r="T284" i="10"/>
  <c r="P284" i="10"/>
  <c r="W284" i="10"/>
  <c r="S284" i="10"/>
  <c r="O284" i="10"/>
  <c r="V284" i="10"/>
  <c r="U284" i="10"/>
  <c r="R284" i="10"/>
  <c r="Q284" i="10"/>
  <c r="C235" i="10"/>
  <c r="D234" i="10" s="1"/>
  <c r="E233" i="10" s="1"/>
  <c r="F232" i="10" s="1"/>
  <c r="G231" i="10" s="1"/>
  <c r="H230" i="10" s="1"/>
  <c r="I229" i="10" s="1"/>
  <c r="J228" i="10" s="1"/>
  <c r="K227" i="10" s="1"/>
  <c r="L226" i="10" s="1"/>
  <c r="X236" i="10"/>
  <c r="T236" i="10"/>
  <c r="P236" i="10"/>
  <c r="W236" i="10"/>
  <c r="S236" i="10"/>
  <c r="O236" i="10"/>
  <c r="Q236" i="10"/>
  <c r="V236" i="10"/>
  <c r="U236" i="10"/>
  <c r="R236" i="10"/>
  <c r="C199" i="10"/>
  <c r="D198" i="10" s="1"/>
  <c r="E197" i="10" s="1"/>
  <c r="F196" i="10" s="1"/>
  <c r="G195" i="10" s="1"/>
  <c r="H194" i="10" s="1"/>
  <c r="I193" i="10" s="1"/>
  <c r="J192" i="10" s="1"/>
  <c r="K191" i="10" s="1"/>
  <c r="L190" i="10" s="1"/>
  <c r="X200" i="10"/>
  <c r="T200" i="10"/>
  <c r="P200" i="10"/>
  <c r="W200" i="10"/>
  <c r="S200" i="10"/>
  <c r="O200" i="10"/>
  <c r="Q200" i="10"/>
  <c r="V200" i="10"/>
  <c r="U200" i="10"/>
  <c r="R200" i="10"/>
  <c r="C157" i="10"/>
  <c r="D156" i="10" s="1"/>
  <c r="E155" i="10" s="1"/>
  <c r="F154" i="10" s="1"/>
  <c r="G153" i="10" s="1"/>
  <c r="H152" i="10" s="1"/>
  <c r="I151" i="10" s="1"/>
  <c r="J150" i="10" s="1"/>
  <c r="K149" i="10" s="1"/>
  <c r="L148" i="10" s="1"/>
  <c r="U158" i="10"/>
  <c r="X158" i="10"/>
  <c r="T158" i="10"/>
  <c r="S158" i="10"/>
  <c r="O158" i="10"/>
  <c r="R158" i="10"/>
  <c r="W158" i="10"/>
  <c r="Q158" i="10"/>
  <c r="V158" i="10"/>
  <c r="P158" i="10"/>
  <c r="C133" i="10"/>
  <c r="D132" i="10" s="1"/>
  <c r="E131" i="10" s="1"/>
  <c r="F130" i="10" s="1"/>
  <c r="G129" i="10" s="1"/>
  <c r="H128" i="10" s="1"/>
  <c r="I127" i="10" s="1"/>
  <c r="J126" i="10" s="1"/>
  <c r="K125" i="10" s="1"/>
  <c r="L124" i="10" s="1"/>
  <c r="U134" i="10"/>
  <c r="Q134" i="10"/>
  <c r="X134" i="10"/>
  <c r="T134" i="10"/>
  <c r="P134" i="10"/>
  <c r="W134" i="10"/>
  <c r="O134" i="10"/>
  <c r="V134" i="10"/>
  <c r="S134" i="10"/>
  <c r="R134" i="10"/>
  <c r="C117" i="10"/>
  <c r="D116" i="10" s="1"/>
  <c r="E115" i="10" s="1"/>
  <c r="F114" i="10" s="1"/>
  <c r="G113" i="10" s="1"/>
  <c r="H112" i="10" s="1"/>
  <c r="I111" i="10" s="1"/>
  <c r="J110" i="10" s="1"/>
  <c r="K109" i="10" s="1"/>
  <c r="L108" i="10" s="1"/>
  <c r="W118" i="10"/>
  <c r="S118" i="10"/>
  <c r="O118" i="10"/>
  <c r="V118" i="10"/>
  <c r="R118" i="10"/>
  <c r="U118" i="10"/>
  <c r="Q118" i="10"/>
  <c r="X118" i="10"/>
  <c r="T118" i="10"/>
  <c r="P118" i="10"/>
  <c r="C101" i="10"/>
  <c r="D100" i="10" s="1"/>
  <c r="E99" i="10" s="1"/>
  <c r="F98" i="10" s="1"/>
  <c r="G97" i="10" s="1"/>
  <c r="H96" i="10" s="1"/>
  <c r="I95" i="10" s="1"/>
  <c r="J94" i="10" s="1"/>
  <c r="K93" i="10" s="1"/>
  <c r="L92" i="10" s="1"/>
  <c r="W102" i="10"/>
  <c r="S102" i="10"/>
  <c r="O102" i="10"/>
  <c r="V102" i="10"/>
  <c r="U102" i="10"/>
  <c r="Q102" i="10"/>
  <c r="X102" i="10"/>
  <c r="T102" i="10"/>
  <c r="R102" i="10"/>
  <c r="P102" i="10"/>
  <c r="C285" i="10"/>
  <c r="D284" i="10" s="1"/>
  <c r="E283" i="10" s="1"/>
  <c r="F282" i="10" s="1"/>
  <c r="G281" i="10" s="1"/>
  <c r="H280" i="10" s="1"/>
  <c r="I279" i="10" s="1"/>
  <c r="J278" i="10" s="1"/>
  <c r="K277" i="10" s="1"/>
  <c r="L276" i="10" s="1"/>
  <c r="X286" i="10"/>
  <c r="T286" i="10"/>
  <c r="P286" i="10"/>
  <c r="W286" i="10"/>
  <c r="S286" i="10"/>
  <c r="O286" i="10"/>
  <c r="R286" i="10"/>
  <c r="Q286" i="10"/>
  <c r="V286" i="10"/>
  <c r="U286" i="10"/>
  <c r="C233" i="10"/>
  <c r="D232" i="10" s="1"/>
  <c r="E231" i="10" s="1"/>
  <c r="F230" i="10" s="1"/>
  <c r="G229" i="10" s="1"/>
  <c r="H228" i="10" s="1"/>
  <c r="I227" i="10" s="1"/>
  <c r="J226" i="10" s="1"/>
  <c r="K225" i="10" s="1"/>
  <c r="L224" i="10" s="1"/>
  <c r="X234" i="10"/>
  <c r="T234" i="10"/>
  <c r="P234" i="10"/>
  <c r="W234" i="10"/>
  <c r="S234" i="10"/>
  <c r="O234" i="10"/>
  <c r="U234" i="10"/>
  <c r="R234" i="10"/>
  <c r="Q234" i="10"/>
  <c r="V234" i="10"/>
  <c r="C187" i="10"/>
  <c r="D186" i="10" s="1"/>
  <c r="E185" i="10" s="1"/>
  <c r="F184" i="10" s="1"/>
  <c r="G183" i="10" s="1"/>
  <c r="H182" i="10" s="1"/>
  <c r="I181" i="10" s="1"/>
  <c r="J180" i="10" s="1"/>
  <c r="K179" i="10" s="1"/>
  <c r="L178" i="10" s="1"/>
  <c r="U188" i="10"/>
  <c r="Q188" i="10"/>
  <c r="X188" i="10"/>
  <c r="T188" i="10"/>
  <c r="P188" i="10"/>
  <c r="W188" i="10"/>
  <c r="O188" i="10"/>
  <c r="V188" i="10"/>
  <c r="S188" i="10"/>
  <c r="R188" i="10"/>
  <c r="C281" i="10"/>
  <c r="D280" i="10" s="1"/>
  <c r="E279" i="10" s="1"/>
  <c r="F278" i="10" s="1"/>
  <c r="G277" i="10" s="1"/>
  <c r="H276" i="10" s="1"/>
  <c r="I275" i="10" s="1"/>
  <c r="J274" i="10" s="1"/>
  <c r="K273" i="10" s="1"/>
  <c r="L272" i="10" s="1"/>
  <c r="X282" i="10"/>
  <c r="T282" i="10"/>
  <c r="P282" i="10"/>
  <c r="W282" i="10"/>
  <c r="S282" i="10"/>
  <c r="O282" i="10"/>
  <c r="R282" i="10"/>
  <c r="Q282" i="10"/>
  <c r="V282" i="10"/>
  <c r="U282" i="10"/>
  <c r="C237" i="10"/>
  <c r="D236" i="10" s="1"/>
  <c r="E235" i="10" s="1"/>
  <c r="F234" i="10" s="1"/>
  <c r="G233" i="10" s="1"/>
  <c r="H232" i="10" s="1"/>
  <c r="I231" i="10" s="1"/>
  <c r="J230" i="10" s="1"/>
  <c r="K229" i="10" s="1"/>
  <c r="L228" i="10" s="1"/>
  <c r="X238" i="10"/>
  <c r="T238" i="10"/>
  <c r="P238" i="10"/>
  <c r="W238" i="10"/>
  <c r="S238" i="10"/>
  <c r="O238" i="10"/>
  <c r="U238" i="10"/>
  <c r="R238" i="10"/>
  <c r="Q238" i="10"/>
  <c r="V238" i="10"/>
  <c r="C173" i="10"/>
  <c r="D172" i="10" s="1"/>
  <c r="E171" i="10" s="1"/>
  <c r="F170" i="10" s="1"/>
  <c r="G169" i="10" s="1"/>
  <c r="H168" i="10" s="1"/>
  <c r="I167" i="10" s="1"/>
  <c r="J166" i="10" s="1"/>
  <c r="K165" i="10" s="1"/>
  <c r="L164" i="10" s="1"/>
  <c r="U174" i="10"/>
  <c r="Q174" i="10"/>
  <c r="X174" i="10"/>
  <c r="T174" i="10"/>
  <c r="P174" i="10"/>
  <c r="S174" i="10"/>
  <c r="R174" i="10"/>
  <c r="W174" i="10"/>
  <c r="O174" i="10"/>
  <c r="V174" i="10"/>
  <c r="C85" i="10"/>
  <c r="D84" i="10" s="1"/>
  <c r="E83" i="10" s="1"/>
  <c r="F82" i="10" s="1"/>
  <c r="G81" i="10" s="1"/>
  <c r="H80" i="10" s="1"/>
  <c r="I79" i="10" s="1"/>
  <c r="J78" i="10" s="1"/>
  <c r="K77" i="10" s="1"/>
  <c r="L76" i="10" s="1"/>
  <c r="X86" i="10"/>
  <c r="T86" i="10"/>
  <c r="P86" i="10"/>
  <c r="W86" i="10"/>
  <c r="S86" i="10"/>
  <c r="O86" i="10"/>
  <c r="V86" i="10"/>
  <c r="R86" i="10"/>
  <c r="U86" i="10"/>
  <c r="Q86" i="10"/>
  <c r="C69" i="10"/>
  <c r="D68" i="10" s="1"/>
  <c r="E67" i="10" s="1"/>
  <c r="F66" i="10" s="1"/>
  <c r="G65" i="10" s="1"/>
  <c r="H64" i="10" s="1"/>
  <c r="I63" i="10" s="1"/>
  <c r="J62" i="10" s="1"/>
  <c r="K61" i="10" s="1"/>
  <c r="L60" i="10" s="1"/>
  <c r="X70" i="10"/>
  <c r="T70" i="10"/>
  <c r="P70" i="10"/>
  <c r="W70" i="10"/>
  <c r="S70" i="10"/>
  <c r="O70" i="10"/>
  <c r="V70" i="10"/>
  <c r="R70" i="10"/>
  <c r="U70" i="10"/>
  <c r="Q70" i="10"/>
  <c r="C53" i="10"/>
  <c r="D52" i="10" s="1"/>
  <c r="E51" i="10" s="1"/>
  <c r="F50" i="10" s="1"/>
  <c r="G49" i="10" s="1"/>
  <c r="H48" i="10" s="1"/>
  <c r="I47" i="10" s="1"/>
  <c r="J46" i="10" s="1"/>
  <c r="K45" i="10" s="1"/>
  <c r="L44" i="10" s="1"/>
  <c r="X54" i="10"/>
  <c r="T54" i="10"/>
  <c r="P54" i="10"/>
  <c r="W54" i="10"/>
  <c r="S54" i="10"/>
  <c r="O54" i="10"/>
  <c r="V54" i="10"/>
  <c r="R54" i="10"/>
  <c r="U54" i="10"/>
  <c r="Q54" i="10"/>
  <c r="C37" i="10"/>
  <c r="D36" i="10" s="1"/>
  <c r="E35" i="10" s="1"/>
  <c r="F34" i="10" s="1"/>
  <c r="G33" i="10" s="1"/>
  <c r="H32" i="10" s="1"/>
  <c r="I31" i="10" s="1"/>
  <c r="J30" i="10" s="1"/>
  <c r="K29" i="10" s="1"/>
  <c r="L28" i="10" s="1"/>
  <c r="X38" i="10"/>
  <c r="T38" i="10"/>
  <c r="P38" i="10"/>
  <c r="W38" i="10"/>
  <c r="S38" i="10"/>
  <c r="O38" i="10"/>
  <c r="V38" i="10"/>
  <c r="R38" i="10"/>
  <c r="U38" i="10"/>
  <c r="Q38" i="10"/>
  <c r="C21" i="10"/>
  <c r="D20" i="10" s="1"/>
  <c r="E19" i="10" s="1"/>
  <c r="F18" i="10" s="1"/>
  <c r="G17" i="10" s="1"/>
  <c r="H16" i="10" s="1"/>
  <c r="I15" i="10" s="1"/>
  <c r="J14" i="10" s="1"/>
  <c r="K13" i="10" s="1"/>
  <c r="L12" i="10" s="1"/>
  <c r="U22" i="10"/>
  <c r="Q22" i="10"/>
  <c r="X22" i="10"/>
  <c r="T22" i="10"/>
  <c r="P22" i="10"/>
  <c r="W22" i="10"/>
  <c r="S22" i="10"/>
  <c r="O22" i="10"/>
  <c r="V22" i="10"/>
  <c r="R22" i="10"/>
  <c r="C5" i="10"/>
  <c r="D4" i="10" s="1"/>
  <c r="E3" i="10" s="1"/>
  <c r="F2" i="10" s="1"/>
  <c r="G301" i="10" s="1"/>
  <c r="H300" i="10" s="1"/>
  <c r="I299" i="10" s="1"/>
  <c r="J298" i="10" s="1"/>
  <c r="K297" i="10" s="1"/>
  <c r="L296" i="10" s="1"/>
  <c r="U6" i="10"/>
  <c r="Q6" i="10"/>
  <c r="X6" i="10"/>
  <c r="T6" i="10"/>
  <c r="P6" i="10"/>
  <c r="W6" i="10"/>
  <c r="S6" i="10"/>
  <c r="O6" i="10"/>
  <c r="V6" i="10"/>
  <c r="R6" i="10"/>
  <c r="C274" i="10"/>
  <c r="D273" i="10" s="1"/>
  <c r="E272" i="10" s="1"/>
  <c r="F271" i="10" s="1"/>
  <c r="G270" i="10" s="1"/>
  <c r="H269" i="10" s="1"/>
  <c r="I268" i="10" s="1"/>
  <c r="J267" i="10" s="1"/>
  <c r="K266" i="10" s="1"/>
  <c r="L265" i="10" s="1"/>
  <c r="V275" i="10"/>
  <c r="R275" i="10"/>
  <c r="U275" i="10"/>
  <c r="Q275" i="10"/>
  <c r="X275" i="10"/>
  <c r="P275" i="10"/>
  <c r="W275" i="10"/>
  <c r="O275" i="10"/>
  <c r="T275" i="10"/>
  <c r="S275" i="10"/>
  <c r="C292" i="10"/>
  <c r="D291" i="10" s="1"/>
  <c r="E290" i="10" s="1"/>
  <c r="F289" i="10" s="1"/>
  <c r="G288" i="10" s="1"/>
  <c r="H287" i="10" s="1"/>
  <c r="I286" i="10" s="1"/>
  <c r="J285" i="10" s="1"/>
  <c r="K284" i="10" s="1"/>
  <c r="L283" i="10" s="1"/>
  <c r="V293" i="10"/>
  <c r="R293" i="10"/>
  <c r="U293" i="10"/>
  <c r="Q293" i="10"/>
  <c r="T293" i="10"/>
  <c r="S293" i="10"/>
  <c r="X293" i="10"/>
  <c r="W293" i="10"/>
  <c r="P293" i="10"/>
  <c r="O293" i="10"/>
  <c r="C260" i="10"/>
  <c r="D259" i="10" s="1"/>
  <c r="E258" i="10" s="1"/>
  <c r="F257" i="10" s="1"/>
  <c r="G256" i="10" s="1"/>
  <c r="H255" i="10" s="1"/>
  <c r="I254" i="10" s="1"/>
  <c r="J253" i="10" s="1"/>
  <c r="K252" i="10" s="1"/>
  <c r="L251" i="10" s="1"/>
  <c r="X261" i="10"/>
  <c r="T261" i="10"/>
  <c r="P261" i="10"/>
  <c r="W261" i="10"/>
  <c r="S261" i="10"/>
  <c r="O261" i="10"/>
  <c r="V261" i="10"/>
  <c r="U261" i="10"/>
  <c r="R261" i="10"/>
  <c r="Q261" i="10"/>
  <c r="C226" i="10"/>
  <c r="D225" i="10" s="1"/>
  <c r="E224" i="10" s="1"/>
  <c r="F223" i="10" s="1"/>
  <c r="G222" i="10" s="1"/>
  <c r="H221" i="10" s="1"/>
  <c r="I220" i="10" s="1"/>
  <c r="J219" i="10" s="1"/>
  <c r="K218" i="10" s="1"/>
  <c r="L217" i="10" s="1"/>
  <c r="V227" i="10"/>
  <c r="R227" i="10"/>
  <c r="U227" i="10"/>
  <c r="Q227" i="10"/>
  <c r="S227" i="10"/>
  <c r="X227" i="10"/>
  <c r="P227" i="10"/>
  <c r="W227" i="10"/>
  <c r="O227" i="10"/>
  <c r="T227" i="10"/>
  <c r="C194" i="10"/>
  <c r="D193" i="10" s="1"/>
  <c r="E192" i="10" s="1"/>
  <c r="F191" i="10" s="1"/>
  <c r="G190" i="10" s="1"/>
  <c r="H189" i="10" s="1"/>
  <c r="I188" i="10" s="1"/>
  <c r="J187" i="10" s="1"/>
  <c r="K186" i="10" s="1"/>
  <c r="L185" i="10" s="1"/>
  <c r="U195" i="10"/>
  <c r="Q195" i="10"/>
  <c r="X195" i="10"/>
  <c r="T195" i="10"/>
  <c r="P195" i="10"/>
  <c r="W195" i="10"/>
  <c r="S195" i="10"/>
  <c r="O195" i="10"/>
  <c r="V195" i="10"/>
  <c r="R195" i="10"/>
  <c r="C164" i="10"/>
  <c r="D163" i="10" s="1"/>
  <c r="E162" i="10" s="1"/>
  <c r="F161" i="10" s="1"/>
  <c r="G160" i="10" s="1"/>
  <c r="H159" i="10" s="1"/>
  <c r="I158" i="10" s="1"/>
  <c r="J157" i="10" s="1"/>
  <c r="K156" i="10" s="1"/>
  <c r="L155" i="10" s="1"/>
  <c r="W165" i="10"/>
  <c r="S165" i="10"/>
  <c r="O165" i="10"/>
  <c r="V165" i="10"/>
  <c r="R165" i="10"/>
  <c r="U165" i="10"/>
  <c r="T165" i="10"/>
  <c r="Q165" i="10"/>
  <c r="X165" i="10"/>
  <c r="P165" i="10"/>
  <c r="C132" i="10"/>
  <c r="D131" i="10" s="1"/>
  <c r="E130" i="10" s="1"/>
  <c r="F129" i="10" s="1"/>
  <c r="G128" i="10" s="1"/>
  <c r="H127" i="10" s="1"/>
  <c r="I126" i="10" s="1"/>
  <c r="J125" i="10" s="1"/>
  <c r="K124" i="10" s="1"/>
  <c r="L123" i="10" s="1"/>
  <c r="W133" i="10"/>
  <c r="S133" i="10"/>
  <c r="O133" i="10"/>
  <c r="V133" i="10"/>
  <c r="R133" i="10"/>
  <c r="Q133" i="10"/>
  <c r="X133" i="10"/>
  <c r="P133" i="10"/>
  <c r="U133" i="10"/>
  <c r="T133" i="10"/>
  <c r="C96" i="10"/>
  <c r="D95" i="10" s="1"/>
  <c r="E94" i="10" s="1"/>
  <c r="F93" i="10" s="1"/>
  <c r="G92" i="10" s="1"/>
  <c r="H91" i="10" s="1"/>
  <c r="I90" i="10" s="1"/>
  <c r="J89" i="10" s="1"/>
  <c r="K88" i="10" s="1"/>
  <c r="L87" i="10" s="1"/>
  <c r="V97" i="10"/>
  <c r="R97" i="10"/>
  <c r="U97" i="10"/>
  <c r="Q97" i="10"/>
  <c r="X97" i="10"/>
  <c r="T97" i="10"/>
  <c r="P97" i="10"/>
  <c r="W97" i="10"/>
  <c r="S97" i="10"/>
  <c r="O97" i="10"/>
  <c r="C78" i="10"/>
  <c r="D77" i="10" s="1"/>
  <c r="E76" i="10" s="1"/>
  <c r="F75" i="10" s="1"/>
  <c r="G74" i="10" s="1"/>
  <c r="H73" i="10" s="1"/>
  <c r="I72" i="10" s="1"/>
  <c r="J71" i="10" s="1"/>
  <c r="K70" i="10" s="1"/>
  <c r="L69" i="10" s="1"/>
  <c r="V79" i="10"/>
  <c r="R79" i="10"/>
  <c r="U79" i="10"/>
  <c r="Q79" i="10"/>
  <c r="X79" i="10"/>
  <c r="T79" i="10"/>
  <c r="P79" i="10"/>
  <c r="W79" i="10"/>
  <c r="S79" i="10"/>
  <c r="O79" i="10"/>
  <c r="C62" i="10"/>
  <c r="D61" i="10" s="1"/>
  <c r="E60" i="10" s="1"/>
  <c r="F59" i="10" s="1"/>
  <c r="G58" i="10" s="1"/>
  <c r="H57" i="10" s="1"/>
  <c r="I56" i="10" s="1"/>
  <c r="J55" i="10" s="1"/>
  <c r="K54" i="10" s="1"/>
  <c r="L53" i="10" s="1"/>
  <c r="V63" i="10"/>
  <c r="R63" i="10"/>
  <c r="U63" i="10"/>
  <c r="Q63" i="10"/>
  <c r="X63" i="10"/>
  <c r="T63" i="10"/>
  <c r="P63" i="10"/>
  <c r="W63" i="10"/>
  <c r="S63" i="10"/>
  <c r="O63" i="10"/>
  <c r="C46" i="10"/>
  <c r="D45" i="10" s="1"/>
  <c r="E44" i="10" s="1"/>
  <c r="F43" i="10" s="1"/>
  <c r="G42" i="10" s="1"/>
  <c r="H41" i="10" s="1"/>
  <c r="I40" i="10" s="1"/>
  <c r="J39" i="10" s="1"/>
  <c r="K38" i="10" s="1"/>
  <c r="L37" i="10" s="1"/>
  <c r="V47" i="10"/>
  <c r="R47" i="10"/>
  <c r="U47" i="10"/>
  <c r="Q47" i="10"/>
  <c r="X47" i="10"/>
  <c r="T47" i="10"/>
  <c r="P47" i="10"/>
  <c r="W47" i="10"/>
  <c r="S47" i="10"/>
  <c r="O47" i="10"/>
  <c r="C30" i="10"/>
  <c r="D29" i="10" s="1"/>
  <c r="E28" i="10" s="1"/>
  <c r="F27" i="10" s="1"/>
  <c r="G26" i="10" s="1"/>
  <c r="H25" i="10" s="1"/>
  <c r="I24" i="10" s="1"/>
  <c r="J23" i="10" s="1"/>
  <c r="K22" i="10" s="1"/>
  <c r="L21" i="10" s="1"/>
  <c r="W31" i="10"/>
  <c r="S31" i="10"/>
  <c r="O31" i="10"/>
  <c r="V31" i="10"/>
  <c r="R31" i="10"/>
  <c r="U31" i="10"/>
  <c r="Q31" i="10"/>
  <c r="X31" i="10"/>
  <c r="T31" i="10"/>
  <c r="P31" i="10"/>
  <c r="C14" i="10"/>
  <c r="D13" i="10" s="1"/>
  <c r="E12" i="10" s="1"/>
  <c r="F11" i="10" s="1"/>
  <c r="G10" i="10" s="1"/>
  <c r="H9" i="10" s="1"/>
  <c r="I8" i="10" s="1"/>
  <c r="J7" i="10" s="1"/>
  <c r="K6" i="10" s="1"/>
  <c r="L5" i="10" s="1"/>
  <c r="W15" i="10"/>
  <c r="S15" i="10"/>
  <c r="O15" i="10"/>
  <c r="V15" i="10"/>
  <c r="R15" i="10"/>
  <c r="U15" i="10"/>
  <c r="Q15" i="10"/>
  <c r="X15" i="10"/>
  <c r="T15" i="10"/>
  <c r="P15" i="10"/>
  <c r="C248" i="10"/>
  <c r="D247" i="10" s="1"/>
  <c r="E246" i="10" s="1"/>
  <c r="F245" i="10" s="1"/>
  <c r="G244" i="10" s="1"/>
  <c r="H243" i="10" s="1"/>
  <c r="I242" i="10" s="1"/>
  <c r="J241" i="10" s="1"/>
  <c r="K240" i="10" s="1"/>
  <c r="L239" i="10" s="1"/>
  <c r="V249" i="10"/>
  <c r="R249" i="10"/>
  <c r="U249" i="10"/>
  <c r="Q249" i="10"/>
  <c r="W249" i="10"/>
  <c r="O249" i="10"/>
  <c r="T249" i="10"/>
  <c r="S249" i="10"/>
  <c r="X249" i="10"/>
  <c r="P249" i="10"/>
  <c r="C216" i="10"/>
  <c r="D215" i="10" s="1"/>
  <c r="E214" i="10" s="1"/>
  <c r="F213" i="10" s="1"/>
  <c r="G212" i="10" s="1"/>
  <c r="H211" i="10" s="1"/>
  <c r="I210" i="10" s="1"/>
  <c r="J209" i="10" s="1"/>
  <c r="K208" i="10" s="1"/>
  <c r="L207" i="10" s="1"/>
  <c r="V217" i="10"/>
  <c r="R217" i="10"/>
  <c r="U217" i="10"/>
  <c r="Q217" i="10"/>
  <c r="W217" i="10"/>
  <c r="O217" i="10"/>
  <c r="T217" i="10"/>
  <c r="S217" i="10"/>
  <c r="X217" i="10"/>
  <c r="P217" i="10"/>
  <c r="C184" i="10"/>
  <c r="D183" i="10" s="1"/>
  <c r="E182" i="10" s="1"/>
  <c r="F181" i="10" s="1"/>
  <c r="G180" i="10" s="1"/>
  <c r="H179" i="10" s="1"/>
  <c r="I178" i="10" s="1"/>
  <c r="J177" i="10" s="1"/>
  <c r="K176" i="10" s="1"/>
  <c r="L175" i="10" s="1"/>
  <c r="W185" i="10"/>
  <c r="S185" i="10"/>
  <c r="O185" i="10"/>
  <c r="V185" i="10"/>
  <c r="R185" i="10"/>
  <c r="U185" i="10"/>
  <c r="T185" i="10"/>
  <c r="Q185" i="10"/>
  <c r="X185" i="10"/>
  <c r="P185" i="10"/>
  <c r="C150" i="10"/>
  <c r="D149" i="10" s="1"/>
  <c r="E148" i="10" s="1"/>
  <c r="F147" i="10" s="1"/>
  <c r="G146" i="10" s="1"/>
  <c r="H145" i="10" s="1"/>
  <c r="I144" i="10" s="1"/>
  <c r="J143" i="10" s="1"/>
  <c r="K142" i="10" s="1"/>
  <c r="L141" i="10" s="1"/>
  <c r="U151" i="10"/>
  <c r="Q151" i="10"/>
  <c r="X151" i="10"/>
  <c r="T151" i="10"/>
  <c r="P151" i="10"/>
  <c r="W151" i="10"/>
  <c r="S151" i="10"/>
  <c r="O151" i="10"/>
  <c r="V151" i="10"/>
  <c r="R151" i="10"/>
  <c r="C118" i="10"/>
  <c r="D117" i="10" s="1"/>
  <c r="E116" i="10" s="1"/>
  <c r="F115" i="10" s="1"/>
  <c r="G114" i="10" s="1"/>
  <c r="H113" i="10" s="1"/>
  <c r="I112" i="10" s="1"/>
  <c r="J111" i="10" s="1"/>
  <c r="K110" i="10" s="1"/>
  <c r="L109" i="10" s="1"/>
  <c r="U119" i="10"/>
  <c r="Q119" i="10"/>
  <c r="X119" i="10"/>
  <c r="T119" i="10"/>
  <c r="P119" i="10"/>
  <c r="W119" i="10"/>
  <c r="S119" i="10"/>
  <c r="O119" i="10"/>
  <c r="V119" i="10"/>
  <c r="R119" i="10"/>
  <c r="C297" i="10"/>
  <c r="D296" i="10" s="1"/>
  <c r="E295" i="10" s="1"/>
  <c r="F294" i="10" s="1"/>
  <c r="G293" i="10" s="1"/>
  <c r="H292" i="10" s="1"/>
  <c r="I291" i="10" s="1"/>
  <c r="J290" i="10" s="1"/>
  <c r="K289" i="10" s="1"/>
  <c r="L288" i="10" s="1"/>
  <c r="X298" i="10"/>
  <c r="T298" i="10"/>
  <c r="P298" i="10"/>
  <c r="W298" i="10"/>
  <c r="S298" i="10"/>
  <c r="O298" i="10"/>
  <c r="R298" i="10"/>
  <c r="Q298" i="10"/>
  <c r="V298" i="10"/>
  <c r="U298" i="10"/>
  <c r="C251" i="10"/>
  <c r="D250" i="10" s="1"/>
  <c r="E249" i="10" s="1"/>
  <c r="F248" i="10" s="1"/>
  <c r="G247" i="10" s="1"/>
  <c r="H246" i="10" s="1"/>
  <c r="I245" i="10" s="1"/>
  <c r="J244" i="10" s="1"/>
  <c r="K243" i="10" s="1"/>
  <c r="L242" i="10" s="1"/>
  <c r="V252" i="10"/>
  <c r="R252" i="10"/>
  <c r="U252" i="10"/>
  <c r="Q252" i="10"/>
  <c r="T252" i="10"/>
  <c r="S252" i="10"/>
  <c r="O252" i="10"/>
  <c r="X252" i="10"/>
  <c r="W252" i="10"/>
  <c r="P252" i="10"/>
  <c r="C211" i="10"/>
  <c r="D210" i="10" s="1"/>
  <c r="E209" i="10" s="1"/>
  <c r="F208" i="10" s="1"/>
  <c r="G207" i="10" s="1"/>
  <c r="H206" i="10" s="1"/>
  <c r="I205" i="10" s="1"/>
  <c r="J204" i="10" s="1"/>
  <c r="K203" i="10" s="1"/>
  <c r="L202" i="10" s="1"/>
  <c r="X212" i="10"/>
  <c r="T212" i="10"/>
  <c r="P212" i="10"/>
  <c r="W212" i="10"/>
  <c r="S212" i="10"/>
  <c r="O212" i="10"/>
  <c r="Q212" i="10"/>
  <c r="V212" i="10"/>
  <c r="U212" i="10"/>
  <c r="R212" i="10"/>
  <c r="C171" i="10"/>
  <c r="D170" i="10" s="1"/>
  <c r="E169" i="10" s="1"/>
  <c r="F168" i="10" s="1"/>
  <c r="G167" i="10" s="1"/>
  <c r="H166" i="10" s="1"/>
  <c r="I165" i="10" s="1"/>
  <c r="J164" i="10" s="1"/>
  <c r="K163" i="10" s="1"/>
  <c r="L162" i="10" s="1"/>
  <c r="U172" i="10"/>
  <c r="Q172" i="10"/>
  <c r="X172" i="10"/>
  <c r="T172" i="10"/>
  <c r="P172" i="10"/>
  <c r="W172" i="10"/>
  <c r="O172" i="10"/>
  <c r="V172" i="10"/>
  <c r="S172" i="10"/>
  <c r="R172" i="10"/>
  <c r="C141" i="10"/>
  <c r="D140" i="10" s="1"/>
  <c r="E139" i="10" s="1"/>
  <c r="F138" i="10" s="1"/>
  <c r="G137" i="10" s="1"/>
  <c r="H136" i="10" s="1"/>
  <c r="I135" i="10" s="1"/>
  <c r="J134" i="10" s="1"/>
  <c r="K133" i="10" s="1"/>
  <c r="L132" i="10" s="1"/>
  <c r="W142" i="10"/>
  <c r="S142" i="10"/>
  <c r="V142" i="10"/>
  <c r="R142" i="10"/>
  <c r="U142" i="10"/>
  <c r="Q142" i="10"/>
  <c r="X142" i="10"/>
  <c r="T142" i="10"/>
  <c r="P142" i="10"/>
  <c r="O142" i="10"/>
  <c r="C123" i="10"/>
  <c r="D122" i="10" s="1"/>
  <c r="E121" i="10" s="1"/>
  <c r="F120" i="10" s="1"/>
  <c r="G119" i="10" s="1"/>
  <c r="H118" i="10" s="1"/>
  <c r="I117" i="10" s="1"/>
  <c r="J116" i="10" s="1"/>
  <c r="K115" i="10" s="1"/>
  <c r="L114" i="10" s="1"/>
  <c r="W124" i="10"/>
  <c r="S124" i="10"/>
  <c r="O124" i="10"/>
  <c r="V124" i="10"/>
  <c r="R124" i="10"/>
  <c r="U124" i="10"/>
  <c r="Q124" i="10"/>
  <c r="X124" i="10"/>
  <c r="T124" i="10"/>
  <c r="P124" i="10"/>
  <c r="C107" i="10"/>
  <c r="D106" i="10" s="1"/>
  <c r="E105" i="10" s="1"/>
  <c r="F104" i="10" s="1"/>
  <c r="G103" i="10" s="1"/>
  <c r="H102" i="10" s="1"/>
  <c r="I101" i="10" s="1"/>
  <c r="J100" i="10" s="1"/>
  <c r="K99" i="10" s="1"/>
  <c r="L98" i="10" s="1"/>
  <c r="W108" i="10"/>
  <c r="S108" i="10"/>
  <c r="O108" i="10"/>
  <c r="V108" i="10"/>
  <c r="R108" i="10"/>
  <c r="U108" i="10"/>
  <c r="Q108" i="10"/>
  <c r="X108" i="10"/>
  <c r="T108" i="10"/>
  <c r="P108" i="10"/>
  <c r="C91" i="10"/>
  <c r="D90" i="10" s="1"/>
  <c r="E89" i="10" s="1"/>
  <c r="F88" i="10" s="1"/>
  <c r="G87" i="10" s="1"/>
  <c r="H86" i="10" s="1"/>
  <c r="I85" i="10" s="1"/>
  <c r="J84" i="10" s="1"/>
  <c r="K83" i="10" s="1"/>
  <c r="L82" i="10" s="1"/>
  <c r="X92" i="10"/>
  <c r="T92" i="10"/>
  <c r="P92" i="10"/>
  <c r="W92" i="10"/>
  <c r="S92" i="10"/>
  <c r="O92" i="10"/>
  <c r="V92" i="10"/>
  <c r="R92" i="10"/>
  <c r="U92" i="10"/>
  <c r="Q92" i="10"/>
  <c r="C253" i="10"/>
  <c r="D252" i="10" s="1"/>
  <c r="E251" i="10" s="1"/>
  <c r="F250" i="10" s="1"/>
  <c r="G249" i="10" s="1"/>
  <c r="H248" i="10" s="1"/>
  <c r="I247" i="10" s="1"/>
  <c r="J246" i="10" s="1"/>
  <c r="K245" i="10" s="1"/>
  <c r="L244" i="10" s="1"/>
  <c r="V254" i="10"/>
  <c r="R254" i="10"/>
  <c r="U254" i="10"/>
  <c r="Q254" i="10"/>
  <c r="X254" i="10"/>
  <c r="P254" i="10"/>
  <c r="W254" i="10"/>
  <c r="O254" i="10"/>
  <c r="T254" i="10"/>
  <c r="S254" i="10"/>
  <c r="C205" i="10"/>
  <c r="D204" i="10" s="1"/>
  <c r="E203" i="10" s="1"/>
  <c r="F202" i="10" s="1"/>
  <c r="G201" i="10" s="1"/>
  <c r="H200" i="10" s="1"/>
  <c r="I199" i="10" s="1"/>
  <c r="J198" i="10" s="1"/>
  <c r="K197" i="10" s="1"/>
  <c r="L196" i="10" s="1"/>
  <c r="X206" i="10"/>
  <c r="T206" i="10"/>
  <c r="P206" i="10"/>
  <c r="W206" i="10"/>
  <c r="S206" i="10"/>
  <c r="O206" i="10"/>
  <c r="U206" i="10"/>
  <c r="R206" i="10"/>
  <c r="Q206" i="10"/>
  <c r="V206" i="10"/>
  <c r="C255" i="10"/>
  <c r="D254" i="10" s="1"/>
  <c r="E253" i="10" s="1"/>
  <c r="F252" i="10" s="1"/>
  <c r="G251" i="10" s="1"/>
  <c r="H250" i="10" s="1"/>
  <c r="I249" i="10" s="1"/>
  <c r="J248" i="10" s="1"/>
  <c r="K247" i="10" s="1"/>
  <c r="L246" i="10" s="1"/>
  <c r="V256" i="10"/>
  <c r="R256" i="10"/>
  <c r="U256" i="10"/>
  <c r="Q256" i="10"/>
  <c r="X256" i="10"/>
  <c r="P256" i="10"/>
  <c r="W256" i="10"/>
  <c r="O256" i="10"/>
  <c r="T256" i="10"/>
  <c r="S256" i="10"/>
  <c r="C139" i="10"/>
  <c r="D138" i="10" s="1"/>
  <c r="E137" i="10" s="1"/>
  <c r="F136" i="10" s="1"/>
  <c r="G135" i="10" s="1"/>
  <c r="H134" i="10" s="1"/>
  <c r="I133" i="10" s="1"/>
  <c r="J132" i="10" s="1"/>
  <c r="K131" i="10" s="1"/>
  <c r="L130" i="10" s="1"/>
  <c r="U140" i="10"/>
  <c r="Q140" i="10"/>
  <c r="X140" i="10"/>
  <c r="T140" i="10"/>
  <c r="P140" i="10"/>
  <c r="S140" i="10"/>
  <c r="R140" i="10"/>
  <c r="W140" i="10"/>
  <c r="O140" i="10"/>
  <c r="V140" i="10"/>
  <c r="C67" i="10"/>
  <c r="D66" i="10" s="1"/>
  <c r="E65" i="10" s="1"/>
  <c r="F64" i="10" s="1"/>
  <c r="G63" i="10" s="1"/>
  <c r="H62" i="10" s="1"/>
  <c r="I61" i="10" s="1"/>
  <c r="J60" i="10" s="1"/>
  <c r="K59" i="10" s="1"/>
  <c r="L58" i="10" s="1"/>
  <c r="X68" i="10"/>
  <c r="T68" i="10"/>
  <c r="P68" i="10"/>
  <c r="W68" i="10"/>
  <c r="S68" i="10"/>
  <c r="O68" i="10"/>
  <c r="V68" i="10"/>
  <c r="R68" i="10"/>
  <c r="U68" i="10"/>
  <c r="Q68" i="10"/>
  <c r="C51" i="10"/>
  <c r="D50" i="10" s="1"/>
  <c r="E49" i="10" s="1"/>
  <c r="F48" i="10" s="1"/>
  <c r="G47" i="10" s="1"/>
  <c r="H46" i="10" s="1"/>
  <c r="I45" i="10" s="1"/>
  <c r="J44" i="10" s="1"/>
  <c r="K43" i="10" s="1"/>
  <c r="L42" i="10" s="1"/>
  <c r="X52" i="10"/>
  <c r="T52" i="10"/>
  <c r="P52" i="10"/>
  <c r="W52" i="10"/>
  <c r="S52" i="10"/>
  <c r="O52" i="10"/>
  <c r="V52" i="10"/>
  <c r="R52" i="10"/>
  <c r="U52" i="10"/>
  <c r="Q52" i="10"/>
  <c r="C27" i="10"/>
  <c r="D26" i="10" s="1"/>
  <c r="E25" i="10" s="1"/>
  <c r="F24" i="10" s="1"/>
  <c r="G23" i="10" s="1"/>
  <c r="H22" i="10" s="1"/>
  <c r="I21" i="10" s="1"/>
  <c r="J20" i="10" s="1"/>
  <c r="K19" i="10" s="1"/>
  <c r="L18" i="10" s="1"/>
  <c r="U28" i="10"/>
  <c r="Q28" i="10"/>
  <c r="X28" i="10"/>
  <c r="T28" i="10"/>
  <c r="P28" i="10"/>
  <c r="W28" i="10"/>
  <c r="S28" i="10"/>
  <c r="O28" i="10"/>
  <c r="V28" i="10"/>
  <c r="R28" i="10"/>
  <c r="C3" i="10"/>
  <c r="D2" i="10" s="1"/>
  <c r="E301" i="10" s="1"/>
  <c r="F300" i="10" s="1"/>
  <c r="G299" i="10" s="1"/>
  <c r="H298" i="10" s="1"/>
  <c r="I297" i="10" s="1"/>
  <c r="J296" i="10" s="1"/>
  <c r="K295" i="10" s="1"/>
  <c r="L294" i="10" s="1"/>
  <c r="U4" i="10"/>
  <c r="Q4" i="10"/>
  <c r="X4" i="10"/>
  <c r="T4" i="10"/>
  <c r="P4" i="10"/>
  <c r="W4" i="10"/>
  <c r="S4" i="10"/>
  <c r="O4" i="10"/>
  <c r="V4" i="10"/>
  <c r="R4" i="10"/>
  <c r="C286" i="10"/>
  <c r="D285" i="10" s="1"/>
  <c r="E284" i="10" s="1"/>
  <c r="F283" i="10" s="1"/>
  <c r="G282" i="10" s="1"/>
  <c r="H281" i="10" s="1"/>
  <c r="I280" i="10" s="1"/>
  <c r="J279" i="10" s="1"/>
  <c r="K278" i="10" s="1"/>
  <c r="L277" i="10" s="1"/>
  <c r="V287" i="10"/>
  <c r="R287" i="10"/>
  <c r="U287" i="10"/>
  <c r="Q287" i="10"/>
  <c r="X287" i="10"/>
  <c r="P287" i="10"/>
  <c r="W287" i="10"/>
  <c r="O287" i="10"/>
  <c r="T287" i="10"/>
  <c r="S287" i="10"/>
  <c r="C254" i="10"/>
  <c r="D253" i="10" s="1"/>
  <c r="E252" i="10" s="1"/>
  <c r="F251" i="10" s="1"/>
  <c r="G250" i="10" s="1"/>
  <c r="H249" i="10" s="1"/>
  <c r="I248" i="10" s="1"/>
  <c r="J247" i="10" s="1"/>
  <c r="K246" i="10" s="1"/>
  <c r="L245" i="10" s="1"/>
  <c r="X255" i="10"/>
  <c r="T255" i="10"/>
  <c r="P255" i="10"/>
  <c r="W255" i="10"/>
  <c r="S255" i="10"/>
  <c r="O255" i="10"/>
  <c r="R255" i="10"/>
  <c r="V255" i="10"/>
  <c r="U255" i="10"/>
  <c r="Q255" i="10"/>
  <c r="C272" i="10"/>
  <c r="D271" i="10" s="1"/>
  <c r="E270" i="10" s="1"/>
  <c r="F269" i="10" s="1"/>
  <c r="G268" i="10" s="1"/>
  <c r="H267" i="10" s="1"/>
  <c r="I266" i="10" s="1"/>
  <c r="J265" i="10" s="1"/>
  <c r="K264" i="10" s="1"/>
  <c r="L263" i="10" s="1"/>
  <c r="V273" i="10"/>
  <c r="R273" i="10"/>
  <c r="U273" i="10"/>
  <c r="Q273" i="10"/>
  <c r="T273" i="10"/>
  <c r="S273" i="10"/>
  <c r="P273" i="10"/>
  <c r="O273" i="10"/>
  <c r="X273" i="10"/>
  <c r="W273" i="10"/>
  <c r="C238" i="10"/>
  <c r="D237" i="10" s="1"/>
  <c r="E236" i="10" s="1"/>
  <c r="F235" i="10" s="1"/>
  <c r="G234" i="10" s="1"/>
  <c r="H233" i="10" s="1"/>
  <c r="I232" i="10" s="1"/>
  <c r="J231" i="10" s="1"/>
  <c r="K230" i="10" s="1"/>
  <c r="L229" i="10" s="1"/>
  <c r="V239" i="10"/>
  <c r="R239" i="10"/>
  <c r="U239" i="10"/>
  <c r="Q239" i="10"/>
  <c r="S239" i="10"/>
  <c r="X239" i="10"/>
  <c r="P239" i="10"/>
  <c r="W239" i="10"/>
  <c r="O239" i="10"/>
  <c r="T239" i="10"/>
  <c r="C206" i="10"/>
  <c r="D205" i="10" s="1"/>
  <c r="E204" i="10" s="1"/>
  <c r="F203" i="10" s="1"/>
  <c r="G202" i="10" s="1"/>
  <c r="H201" i="10" s="1"/>
  <c r="I200" i="10" s="1"/>
  <c r="J199" i="10" s="1"/>
  <c r="K198" i="10" s="1"/>
  <c r="L197" i="10" s="1"/>
  <c r="V207" i="10"/>
  <c r="R207" i="10"/>
  <c r="U207" i="10"/>
  <c r="Q207" i="10"/>
  <c r="S207" i="10"/>
  <c r="X207" i="10"/>
  <c r="P207" i="10"/>
  <c r="W207" i="10"/>
  <c r="O207" i="10"/>
  <c r="T207" i="10"/>
  <c r="C174" i="10"/>
  <c r="D173" i="10" s="1"/>
  <c r="E172" i="10" s="1"/>
  <c r="F171" i="10" s="1"/>
  <c r="G170" i="10" s="1"/>
  <c r="H169" i="10" s="1"/>
  <c r="I168" i="10" s="1"/>
  <c r="J167" i="10" s="1"/>
  <c r="K166" i="10" s="1"/>
  <c r="L165" i="10" s="1"/>
  <c r="W175" i="10"/>
  <c r="S175" i="10"/>
  <c r="O175" i="10"/>
  <c r="V175" i="10"/>
  <c r="R175" i="10"/>
  <c r="Q175" i="10"/>
  <c r="X175" i="10"/>
  <c r="P175" i="10"/>
  <c r="U175" i="10"/>
  <c r="T175" i="10"/>
  <c r="C144" i="10"/>
  <c r="D143" i="10" s="1"/>
  <c r="E142" i="10" s="1"/>
  <c r="F141" i="10" s="1"/>
  <c r="G140" i="10" s="1"/>
  <c r="H139" i="10" s="1"/>
  <c r="I138" i="10" s="1"/>
  <c r="J137" i="10" s="1"/>
  <c r="K136" i="10" s="1"/>
  <c r="L135" i="10" s="1"/>
  <c r="U145" i="10"/>
  <c r="Q145" i="10"/>
  <c r="X145" i="10"/>
  <c r="T145" i="10"/>
  <c r="P145" i="10"/>
  <c r="W145" i="10"/>
  <c r="S145" i="10"/>
  <c r="O145" i="10"/>
  <c r="V145" i="10"/>
  <c r="R145" i="10"/>
  <c r="C104" i="10"/>
  <c r="D103" i="10" s="1"/>
  <c r="E102" i="10" s="1"/>
  <c r="F101" i="10" s="1"/>
  <c r="G100" i="10" s="1"/>
  <c r="H99" i="10" s="1"/>
  <c r="I98" i="10" s="1"/>
  <c r="J97" i="10" s="1"/>
  <c r="K96" i="10" s="1"/>
  <c r="L95" i="10" s="1"/>
  <c r="U105" i="10"/>
  <c r="Q105" i="10"/>
  <c r="X105" i="10"/>
  <c r="T105" i="10"/>
  <c r="P105" i="10"/>
  <c r="W105" i="10"/>
  <c r="S105" i="10"/>
  <c r="O105" i="10"/>
  <c r="V105" i="10"/>
  <c r="R105" i="10"/>
  <c r="C84" i="10"/>
  <c r="D83" i="10" s="1"/>
  <c r="E82" i="10" s="1"/>
  <c r="F81" i="10" s="1"/>
  <c r="G80" i="10" s="1"/>
  <c r="H79" i="10" s="1"/>
  <c r="I78" i="10" s="1"/>
  <c r="J77" i="10" s="1"/>
  <c r="K76" i="10" s="1"/>
  <c r="L75" i="10" s="1"/>
  <c r="V85" i="10"/>
  <c r="R85" i="10"/>
  <c r="U85" i="10"/>
  <c r="Q85" i="10"/>
  <c r="X85" i="10"/>
  <c r="T85" i="10"/>
  <c r="P85" i="10"/>
  <c r="W85" i="10"/>
  <c r="S85" i="10"/>
  <c r="O85" i="10"/>
  <c r="C68" i="10"/>
  <c r="D67" i="10" s="1"/>
  <c r="E66" i="10" s="1"/>
  <c r="F65" i="10" s="1"/>
  <c r="G64" i="10" s="1"/>
  <c r="H63" i="10" s="1"/>
  <c r="I62" i="10" s="1"/>
  <c r="J61" i="10" s="1"/>
  <c r="K60" i="10" s="1"/>
  <c r="L59" i="10" s="1"/>
  <c r="V69" i="10"/>
  <c r="R69" i="10"/>
  <c r="U69" i="10"/>
  <c r="Q69" i="10"/>
  <c r="X69" i="10"/>
  <c r="T69" i="10"/>
  <c r="P69" i="10"/>
  <c r="W69" i="10"/>
  <c r="S69" i="10"/>
  <c r="O69" i="10"/>
  <c r="C52" i="10"/>
  <c r="D51" i="10" s="1"/>
  <c r="E50" i="10" s="1"/>
  <c r="F49" i="10" s="1"/>
  <c r="G48" i="10" s="1"/>
  <c r="H47" i="10" s="1"/>
  <c r="I46" i="10" s="1"/>
  <c r="J45" i="10" s="1"/>
  <c r="K44" i="10" s="1"/>
  <c r="L43" i="10" s="1"/>
  <c r="V53" i="10"/>
  <c r="R53" i="10"/>
  <c r="U53" i="10"/>
  <c r="Q53" i="10"/>
  <c r="X53" i="10"/>
  <c r="T53" i="10"/>
  <c r="P53" i="10"/>
  <c r="W53" i="10"/>
  <c r="S53" i="10"/>
  <c r="O53" i="10"/>
  <c r="C36" i="10"/>
  <c r="D35" i="10" s="1"/>
  <c r="E34" i="10" s="1"/>
  <c r="F33" i="10" s="1"/>
  <c r="G32" i="10" s="1"/>
  <c r="H31" i="10" s="1"/>
  <c r="I30" i="10" s="1"/>
  <c r="J29" i="10" s="1"/>
  <c r="K28" i="10" s="1"/>
  <c r="L27" i="10" s="1"/>
  <c r="V37" i="10"/>
  <c r="R37" i="10"/>
  <c r="U37" i="10"/>
  <c r="Q37" i="10"/>
  <c r="X37" i="10"/>
  <c r="T37" i="10"/>
  <c r="P37" i="10"/>
  <c r="W37" i="10"/>
  <c r="S37" i="10"/>
  <c r="O37" i="10"/>
  <c r="C20" i="10"/>
  <c r="D19" i="10" s="1"/>
  <c r="E18" i="10" s="1"/>
  <c r="F17" i="10" s="1"/>
  <c r="G16" i="10" s="1"/>
  <c r="H15" i="10" s="1"/>
  <c r="I14" i="10" s="1"/>
  <c r="J13" i="10" s="1"/>
  <c r="K12" i="10" s="1"/>
  <c r="L11" i="10" s="1"/>
  <c r="W21" i="10"/>
  <c r="S21" i="10"/>
  <c r="O21" i="10"/>
  <c r="V21" i="10"/>
  <c r="R21" i="10"/>
  <c r="U21" i="10"/>
  <c r="Q21" i="10"/>
  <c r="X21" i="10"/>
  <c r="T21" i="10"/>
  <c r="P21" i="10"/>
  <c r="C4" i="10"/>
  <c r="D3" i="10" s="1"/>
  <c r="E2" i="10" s="1"/>
  <c r="F301" i="10" s="1"/>
  <c r="G300" i="10" s="1"/>
  <c r="H299" i="10" s="1"/>
  <c r="I298" i="10" s="1"/>
  <c r="J297" i="10" s="1"/>
  <c r="K296" i="10" s="1"/>
  <c r="L295" i="10" s="1"/>
  <c r="W5" i="10"/>
  <c r="S5" i="10"/>
  <c r="O5" i="10"/>
  <c r="V5" i="10"/>
  <c r="R5" i="10"/>
  <c r="U5" i="10"/>
  <c r="Q5" i="10"/>
  <c r="X5" i="10"/>
  <c r="T5" i="10"/>
  <c r="P5" i="10"/>
  <c r="C228" i="10"/>
  <c r="D227" i="10" s="1"/>
  <c r="E226" i="10" s="1"/>
  <c r="F225" i="10" s="1"/>
  <c r="G224" i="10" s="1"/>
  <c r="H223" i="10" s="1"/>
  <c r="I222" i="10" s="1"/>
  <c r="J221" i="10" s="1"/>
  <c r="K220" i="10" s="1"/>
  <c r="L219" i="10" s="1"/>
  <c r="V229" i="10"/>
  <c r="R229" i="10"/>
  <c r="U229" i="10"/>
  <c r="Q229" i="10"/>
  <c r="W229" i="10"/>
  <c r="O229" i="10"/>
  <c r="T229" i="10"/>
  <c r="S229" i="10"/>
  <c r="X229" i="10"/>
  <c r="P229" i="10"/>
  <c r="C196" i="10"/>
  <c r="D195" i="10" s="1"/>
  <c r="E194" i="10" s="1"/>
  <c r="F193" i="10" s="1"/>
  <c r="G192" i="10" s="1"/>
  <c r="H191" i="10" s="1"/>
  <c r="I190" i="10" s="1"/>
  <c r="J189" i="10" s="1"/>
  <c r="K188" i="10" s="1"/>
  <c r="L187" i="10" s="1"/>
  <c r="U197" i="10"/>
  <c r="Q197" i="10"/>
  <c r="X197" i="10"/>
  <c r="T197" i="10"/>
  <c r="P197" i="10"/>
  <c r="W197" i="10"/>
  <c r="S197" i="10"/>
  <c r="O197" i="10"/>
  <c r="V197" i="10"/>
  <c r="R197" i="10"/>
  <c r="C162" i="10"/>
  <c r="D161" i="10" s="1"/>
  <c r="E160" i="10" s="1"/>
  <c r="F159" i="10" s="1"/>
  <c r="G158" i="10" s="1"/>
  <c r="H157" i="10" s="1"/>
  <c r="I156" i="10" s="1"/>
  <c r="J155" i="10" s="1"/>
  <c r="K154" i="10" s="1"/>
  <c r="L153" i="10" s="1"/>
  <c r="W163" i="10"/>
  <c r="S163" i="10"/>
  <c r="O163" i="10"/>
  <c r="V163" i="10"/>
  <c r="R163" i="10"/>
  <c r="Q163" i="10"/>
  <c r="X163" i="10"/>
  <c r="P163" i="10"/>
  <c r="U163" i="10"/>
  <c r="T163" i="10"/>
  <c r="C130" i="10"/>
  <c r="D129" i="10" s="1"/>
  <c r="E128" i="10" s="1"/>
  <c r="F127" i="10" s="1"/>
  <c r="G126" i="10" s="1"/>
  <c r="H125" i="10" s="1"/>
  <c r="I124" i="10" s="1"/>
  <c r="J123" i="10" s="1"/>
  <c r="K122" i="10" s="1"/>
  <c r="L121" i="10" s="1"/>
  <c r="W131" i="10"/>
  <c r="S131" i="10"/>
  <c r="O131" i="10"/>
  <c r="V131" i="10"/>
  <c r="R131" i="10"/>
  <c r="U131" i="10"/>
  <c r="T131" i="10"/>
  <c r="Q131" i="10"/>
  <c r="X131" i="10"/>
  <c r="P131" i="10"/>
  <c r="C106" i="10"/>
  <c r="D105" i="10" s="1"/>
  <c r="E104" i="10" s="1"/>
  <c r="F103" i="10" s="1"/>
  <c r="G102" i="10" s="1"/>
  <c r="H101" i="10" s="1"/>
  <c r="I100" i="10" s="1"/>
  <c r="J99" i="10" s="1"/>
  <c r="K98" i="10" s="1"/>
  <c r="L97" i="10" s="1"/>
  <c r="U107" i="10"/>
  <c r="Q107" i="10"/>
  <c r="X107" i="10"/>
  <c r="T107" i="10"/>
  <c r="P107" i="10"/>
  <c r="W107" i="10"/>
  <c r="S107" i="10"/>
  <c r="O107" i="10"/>
  <c r="V107" i="10"/>
  <c r="R107" i="10"/>
  <c r="C223" i="10"/>
  <c r="D222" i="10" s="1"/>
  <c r="E221" i="10" s="1"/>
  <c r="F220" i="10" s="1"/>
  <c r="G219" i="10" s="1"/>
  <c r="H218" i="10" s="1"/>
  <c r="I217" i="10" s="1"/>
  <c r="J216" i="10" s="1"/>
  <c r="K215" i="10" s="1"/>
  <c r="L214" i="10" s="1"/>
  <c r="X224" i="10"/>
  <c r="T224" i="10"/>
  <c r="P224" i="10"/>
  <c r="W224" i="10"/>
  <c r="S224" i="10"/>
  <c r="O224" i="10"/>
  <c r="Q224" i="10"/>
  <c r="V224" i="10"/>
  <c r="U224" i="10"/>
  <c r="R224" i="10"/>
  <c r="C191" i="10"/>
  <c r="D190" i="10" s="1"/>
  <c r="E189" i="10" s="1"/>
  <c r="F188" i="10" s="1"/>
  <c r="G187" i="10" s="1"/>
  <c r="H186" i="10" s="1"/>
  <c r="I185" i="10" s="1"/>
  <c r="J184" i="10" s="1"/>
  <c r="K183" i="10" s="1"/>
  <c r="L182" i="10" s="1"/>
  <c r="U192" i="10"/>
  <c r="Q192" i="10"/>
  <c r="X192" i="10"/>
  <c r="T192" i="10"/>
  <c r="P192" i="10"/>
  <c r="W192" i="10"/>
  <c r="O192" i="10"/>
  <c r="V192" i="10"/>
  <c r="S192" i="10"/>
  <c r="R192" i="10"/>
  <c r="C137" i="10"/>
  <c r="D136" i="10" s="1"/>
  <c r="E135" i="10" s="1"/>
  <c r="F134" i="10" s="1"/>
  <c r="G133" i="10" s="1"/>
  <c r="H132" i="10" s="1"/>
  <c r="I131" i="10" s="1"/>
  <c r="J130" i="10" s="1"/>
  <c r="K129" i="10" s="1"/>
  <c r="L128" i="10" s="1"/>
  <c r="U138" i="10"/>
  <c r="Q138" i="10"/>
  <c r="X138" i="10"/>
  <c r="T138" i="10"/>
  <c r="P138" i="10"/>
  <c r="W138" i="10"/>
  <c r="O138" i="10"/>
  <c r="V138" i="10"/>
  <c r="S138" i="10"/>
  <c r="R138" i="10"/>
  <c r="C113" i="10"/>
  <c r="D112" i="10" s="1"/>
  <c r="E111" i="10" s="1"/>
  <c r="F110" i="10" s="1"/>
  <c r="G109" i="10" s="1"/>
  <c r="H108" i="10" s="1"/>
  <c r="I107" i="10" s="1"/>
  <c r="J106" i="10" s="1"/>
  <c r="K105" i="10" s="1"/>
  <c r="L104" i="10" s="1"/>
  <c r="W114" i="10"/>
  <c r="S114" i="10"/>
  <c r="O114" i="10"/>
  <c r="V114" i="10"/>
  <c r="R114" i="10"/>
  <c r="U114" i="10"/>
  <c r="Q114" i="10"/>
  <c r="X114" i="10"/>
  <c r="T114" i="10"/>
  <c r="P114" i="10"/>
  <c r="C299" i="10"/>
  <c r="D298" i="10" s="1"/>
  <c r="E297" i="10" s="1"/>
  <c r="F296" i="10" s="1"/>
  <c r="G295" i="10" s="1"/>
  <c r="H294" i="10" s="1"/>
  <c r="I293" i="10" s="1"/>
  <c r="J292" i="10" s="1"/>
  <c r="K291" i="10" s="1"/>
  <c r="L290" i="10" s="1"/>
  <c r="X300" i="10"/>
  <c r="T300" i="10"/>
  <c r="P300" i="10"/>
  <c r="W300" i="10"/>
  <c r="S300" i="10"/>
  <c r="O300" i="10"/>
  <c r="V300" i="10"/>
  <c r="U300" i="10"/>
  <c r="R300" i="10"/>
  <c r="Q300" i="10"/>
  <c r="C245" i="10"/>
  <c r="D244" i="10" s="1"/>
  <c r="E243" i="10" s="1"/>
  <c r="F242" i="10" s="1"/>
  <c r="G241" i="10" s="1"/>
  <c r="H240" i="10" s="1"/>
  <c r="I239" i="10" s="1"/>
  <c r="J238" i="10" s="1"/>
  <c r="K237" i="10" s="1"/>
  <c r="L236" i="10" s="1"/>
  <c r="X246" i="10"/>
  <c r="T246" i="10"/>
  <c r="P246" i="10"/>
  <c r="W246" i="10"/>
  <c r="S246" i="10"/>
  <c r="O246" i="10"/>
  <c r="U246" i="10"/>
  <c r="R246" i="10"/>
  <c r="Q246" i="10"/>
  <c r="V246" i="10"/>
  <c r="C175" i="10"/>
  <c r="D174" i="10" s="1"/>
  <c r="E173" i="10" s="1"/>
  <c r="F172" i="10" s="1"/>
  <c r="G171" i="10" s="1"/>
  <c r="H170" i="10" s="1"/>
  <c r="I169" i="10" s="1"/>
  <c r="J168" i="10" s="1"/>
  <c r="K167" i="10" s="1"/>
  <c r="L166" i="10" s="1"/>
  <c r="U176" i="10"/>
  <c r="Q176" i="10"/>
  <c r="X176" i="10"/>
  <c r="T176" i="10"/>
  <c r="P176" i="10"/>
  <c r="W176" i="10"/>
  <c r="O176" i="10"/>
  <c r="V176" i="10"/>
  <c r="S176" i="10"/>
  <c r="R176" i="10"/>
  <c r="C225" i="10"/>
  <c r="D224" i="10" s="1"/>
  <c r="E223" i="10" s="1"/>
  <c r="F222" i="10" s="1"/>
  <c r="G221" i="10" s="1"/>
  <c r="H220" i="10" s="1"/>
  <c r="I219" i="10" s="1"/>
  <c r="J218" i="10" s="1"/>
  <c r="K217" i="10" s="1"/>
  <c r="L216" i="10" s="1"/>
  <c r="X226" i="10"/>
  <c r="T226" i="10"/>
  <c r="P226" i="10"/>
  <c r="W226" i="10"/>
  <c r="S226" i="10"/>
  <c r="O226" i="10"/>
  <c r="U226" i="10"/>
  <c r="R226" i="10"/>
  <c r="Q226" i="10"/>
  <c r="V226" i="10"/>
  <c r="C161" i="10"/>
  <c r="D160" i="10" s="1"/>
  <c r="E159" i="10" s="1"/>
  <c r="F158" i="10" s="1"/>
  <c r="G157" i="10" s="1"/>
  <c r="H156" i="10" s="1"/>
  <c r="I155" i="10" s="1"/>
  <c r="J154" i="10" s="1"/>
  <c r="K153" i="10" s="1"/>
  <c r="L152" i="10" s="1"/>
  <c r="U162" i="10"/>
  <c r="Q162" i="10"/>
  <c r="X162" i="10"/>
  <c r="T162" i="10"/>
  <c r="P162" i="10"/>
  <c r="S162" i="10"/>
  <c r="R162" i="10"/>
  <c r="W162" i="10"/>
  <c r="O162" i="10"/>
  <c r="V162" i="10"/>
  <c r="C81" i="10"/>
  <c r="D80" i="10" s="1"/>
  <c r="E79" i="10" s="1"/>
  <c r="F78" i="10" s="1"/>
  <c r="G77" i="10" s="1"/>
  <c r="H76" i="10" s="1"/>
  <c r="I75" i="10" s="1"/>
  <c r="J74" i="10" s="1"/>
  <c r="K73" i="10" s="1"/>
  <c r="L72" i="10" s="1"/>
  <c r="X82" i="10"/>
  <c r="T82" i="10"/>
  <c r="P82" i="10"/>
  <c r="W82" i="10"/>
  <c r="S82" i="10"/>
  <c r="O82" i="10"/>
  <c r="V82" i="10"/>
  <c r="R82" i="10"/>
  <c r="U82" i="10"/>
  <c r="Q82" i="10"/>
  <c r="C57" i="10"/>
  <c r="D56" i="10" s="1"/>
  <c r="E55" i="10" s="1"/>
  <c r="F54" i="10" s="1"/>
  <c r="G53" i="10" s="1"/>
  <c r="H52" i="10" s="1"/>
  <c r="I51" i="10" s="1"/>
  <c r="J50" i="10" s="1"/>
  <c r="K49" i="10" s="1"/>
  <c r="L48" i="10" s="1"/>
  <c r="X58" i="10"/>
  <c r="T58" i="10"/>
  <c r="P58" i="10"/>
  <c r="W58" i="10"/>
  <c r="S58" i="10"/>
  <c r="O58" i="10"/>
  <c r="V58" i="10"/>
  <c r="R58" i="10"/>
  <c r="U58" i="10"/>
  <c r="Q58" i="10"/>
  <c r="C41" i="10"/>
  <c r="D40" i="10" s="1"/>
  <c r="E39" i="10" s="1"/>
  <c r="F38" i="10" s="1"/>
  <c r="G37" i="10" s="1"/>
  <c r="H36" i="10" s="1"/>
  <c r="I35" i="10" s="1"/>
  <c r="J34" i="10" s="1"/>
  <c r="K33" i="10" s="1"/>
  <c r="L32" i="10" s="1"/>
  <c r="X42" i="10"/>
  <c r="T42" i="10"/>
  <c r="P42" i="10"/>
  <c r="W42" i="10"/>
  <c r="S42" i="10"/>
  <c r="O42" i="10"/>
  <c r="V42" i="10"/>
  <c r="R42" i="10"/>
  <c r="U42" i="10"/>
  <c r="Q42" i="10"/>
  <c r="C25" i="10"/>
  <c r="D24" i="10" s="1"/>
  <c r="E23" i="10" s="1"/>
  <c r="F22" i="10" s="1"/>
  <c r="G21" i="10" s="1"/>
  <c r="H20" i="10" s="1"/>
  <c r="I19" i="10" s="1"/>
  <c r="J18" i="10" s="1"/>
  <c r="K17" i="10" s="1"/>
  <c r="L16" i="10" s="1"/>
  <c r="U26" i="10"/>
  <c r="Q26" i="10"/>
  <c r="X26" i="10"/>
  <c r="T26" i="10"/>
  <c r="P26" i="10"/>
  <c r="W26" i="10"/>
  <c r="S26" i="10"/>
  <c r="O26" i="10"/>
  <c r="V26" i="10"/>
  <c r="R26" i="10"/>
  <c r="C9" i="10"/>
  <c r="D8" i="10" s="1"/>
  <c r="E7" i="10" s="1"/>
  <c r="F6" i="10" s="1"/>
  <c r="G5" i="10" s="1"/>
  <c r="H4" i="10" s="1"/>
  <c r="I3" i="10" s="1"/>
  <c r="J2" i="10" s="1"/>
  <c r="K301" i="10" s="1"/>
  <c r="L300" i="10" s="1"/>
  <c r="U10" i="10"/>
  <c r="Q10" i="10"/>
  <c r="X10" i="10"/>
  <c r="T10" i="10"/>
  <c r="P10" i="10"/>
  <c r="W10" i="10"/>
  <c r="S10" i="10"/>
  <c r="O10" i="10"/>
  <c r="V10" i="10"/>
  <c r="R10" i="10"/>
  <c r="C282" i="10"/>
  <c r="D281" i="10" s="1"/>
  <c r="E280" i="10" s="1"/>
  <c r="F279" i="10" s="1"/>
  <c r="G278" i="10" s="1"/>
  <c r="H277" i="10" s="1"/>
  <c r="I276" i="10" s="1"/>
  <c r="J275" i="10" s="1"/>
  <c r="K274" i="10" s="1"/>
  <c r="L273" i="10" s="1"/>
  <c r="V283" i="10"/>
  <c r="R283" i="10"/>
  <c r="U283" i="10"/>
  <c r="Q283" i="10"/>
  <c r="X283" i="10"/>
  <c r="P283" i="10"/>
  <c r="W283" i="10"/>
  <c r="O283" i="10"/>
  <c r="T283" i="10"/>
  <c r="S283" i="10"/>
  <c r="C300" i="10"/>
  <c r="D299" i="10" s="1"/>
  <c r="E298" i="10" s="1"/>
  <c r="F297" i="10" s="1"/>
  <c r="G296" i="10" s="1"/>
  <c r="H295" i="10" s="1"/>
  <c r="I294" i="10" s="1"/>
  <c r="J293" i="10" s="1"/>
  <c r="K292" i="10" s="1"/>
  <c r="L291" i="10" s="1"/>
  <c r="V301" i="10"/>
  <c r="R301" i="10"/>
  <c r="U301" i="10"/>
  <c r="Q301" i="10"/>
  <c r="T301" i="10"/>
  <c r="S301" i="10"/>
  <c r="X301" i="10"/>
  <c r="W301" i="10"/>
  <c r="P301" i="10"/>
  <c r="O301" i="10"/>
  <c r="C268" i="10"/>
  <c r="D267" i="10" s="1"/>
  <c r="E266" i="10" s="1"/>
  <c r="F265" i="10" s="1"/>
  <c r="G264" i="10" s="1"/>
  <c r="H263" i="10" s="1"/>
  <c r="I262" i="10" s="1"/>
  <c r="J261" i="10" s="1"/>
  <c r="K260" i="10" s="1"/>
  <c r="L259" i="10" s="1"/>
  <c r="V269" i="10"/>
  <c r="R269" i="10"/>
  <c r="U269" i="10"/>
  <c r="Q269" i="10"/>
  <c r="T269" i="10"/>
  <c r="S269" i="10"/>
  <c r="X269" i="10"/>
  <c r="W269" i="10"/>
  <c r="P269" i="10"/>
  <c r="O269" i="10"/>
  <c r="C234" i="10"/>
  <c r="D233" i="10" s="1"/>
  <c r="E232" i="10" s="1"/>
  <c r="F231" i="10" s="1"/>
  <c r="G230" i="10" s="1"/>
  <c r="H229" i="10" s="1"/>
  <c r="I228" i="10" s="1"/>
  <c r="J227" i="10" s="1"/>
  <c r="K226" i="10" s="1"/>
  <c r="L225" i="10" s="1"/>
  <c r="V235" i="10"/>
  <c r="R235" i="10"/>
  <c r="U235" i="10"/>
  <c r="Q235" i="10"/>
  <c r="S235" i="10"/>
  <c r="X235" i="10"/>
  <c r="P235" i="10"/>
  <c r="W235" i="10"/>
  <c r="O235" i="10"/>
  <c r="T235" i="10"/>
  <c r="C202" i="10"/>
  <c r="D201" i="10" s="1"/>
  <c r="E200" i="10" s="1"/>
  <c r="F199" i="10" s="1"/>
  <c r="G198" i="10" s="1"/>
  <c r="H197" i="10" s="1"/>
  <c r="I196" i="10" s="1"/>
  <c r="J195" i="10" s="1"/>
  <c r="K194" i="10" s="1"/>
  <c r="L193" i="10" s="1"/>
  <c r="V203" i="10"/>
  <c r="R203" i="10"/>
  <c r="U203" i="10"/>
  <c r="Q203" i="10"/>
  <c r="S203" i="10"/>
  <c r="X203" i="10"/>
  <c r="P203" i="10"/>
  <c r="W203" i="10"/>
  <c r="O203" i="10"/>
  <c r="T203" i="10"/>
  <c r="C170" i="10"/>
  <c r="D169" i="10" s="1"/>
  <c r="E168" i="10" s="1"/>
  <c r="F167" i="10" s="1"/>
  <c r="G166" i="10" s="1"/>
  <c r="H165" i="10" s="1"/>
  <c r="I164" i="10" s="1"/>
  <c r="J163" i="10" s="1"/>
  <c r="K162" i="10" s="1"/>
  <c r="L161" i="10" s="1"/>
  <c r="W171" i="10"/>
  <c r="S171" i="10"/>
  <c r="O171" i="10"/>
  <c r="V171" i="10"/>
  <c r="R171" i="10"/>
  <c r="Q171" i="10"/>
  <c r="X171" i="10"/>
  <c r="P171" i="10"/>
  <c r="U171" i="10"/>
  <c r="T171" i="10"/>
  <c r="C140" i="10"/>
  <c r="D139" i="10" s="1"/>
  <c r="E138" i="10" s="1"/>
  <c r="F137" i="10" s="1"/>
  <c r="G136" i="10" s="1"/>
  <c r="H135" i="10" s="1"/>
  <c r="I134" i="10" s="1"/>
  <c r="J133" i="10" s="1"/>
  <c r="K132" i="10" s="1"/>
  <c r="L131" i="10" s="1"/>
  <c r="W141" i="10"/>
  <c r="S141" i="10"/>
  <c r="O141" i="10"/>
  <c r="V141" i="10"/>
  <c r="R141" i="10"/>
  <c r="Q141" i="10"/>
  <c r="X141" i="10"/>
  <c r="P141" i="10"/>
  <c r="U141" i="10"/>
  <c r="T141" i="10"/>
  <c r="C102" i="10"/>
  <c r="D101" i="10" s="1"/>
  <c r="E100" i="10" s="1"/>
  <c r="F99" i="10" s="1"/>
  <c r="G98" i="10" s="1"/>
  <c r="H97" i="10" s="1"/>
  <c r="I96" i="10" s="1"/>
  <c r="J95" i="10" s="1"/>
  <c r="K94" i="10" s="1"/>
  <c r="L93" i="10" s="1"/>
  <c r="U103" i="10"/>
  <c r="Q103" i="10"/>
  <c r="X103" i="10"/>
  <c r="T103" i="10"/>
  <c r="P103" i="10"/>
  <c r="W103" i="10"/>
  <c r="S103" i="10"/>
  <c r="O103" i="10"/>
  <c r="V103" i="10"/>
  <c r="R103" i="10"/>
  <c r="C82" i="10"/>
  <c r="D81" i="10" s="1"/>
  <c r="E80" i="10" s="1"/>
  <c r="F79" i="10" s="1"/>
  <c r="G78" i="10" s="1"/>
  <c r="H77" i="10" s="1"/>
  <c r="I76" i="10" s="1"/>
  <c r="J75" i="10" s="1"/>
  <c r="K74" i="10" s="1"/>
  <c r="L73" i="10" s="1"/>
  <c r="V83" i="10"/>
  <c r="R83" i="10"/>
  <c r="U83" i="10"/>
  <c r="Q83" i="10"/>
  <c r="X83" i="10"/>
  <c r="T83" i="10"/>
  <c r="P83" i="10"/>
  <c r="W83" i="10"/>
  <c r="S83" i="10"/>
  <c r="O83" i="10"/>
  <c r="C66" i="10"/>
  <c r="D65" i="10" s="1"/>
  <c r="E64" i="10" s="1"/>
  <c r="F63" i="10" s="1"/>
  <c r="G62" i="10" s="1"/>
  <c r="H61" i="10" s="1"/>
  <c r="I60" i="10" s="1"/>
  <c r="J59" i="10" s="1"/>
  <c r="K58" i="10" s="1"/>
  <c r="L57" i="10" s="1"/>
  <c r="V67" i="10"/>
  <c r="R67" i="10"/>
  <c r="U67" i="10"/>
  <c r="Q67" i="10"/>
  <c r="X67" i="10"/>
  <c r="T67" i="10"/>
  <c r="P67" i="10"/>
  <c r="W67" i="10"/>
  <c r="S67" i="10"/>
  <c r="O67" i="10"/>
  <c r="C50" i="10"/>
  <c r="D49" i="10" s="1"/>
  <c r="E48" i="10" s="1"/>
  <c r="F47" i="10" s="1"/>
  <c r="G46" i="10" s="1"/>
  <c r="H45" i="10" s="1"/>
  <c r="I44" i="10" s="1"/>
  <c r="J43" i="10" s="1"/>
  <c r="K42" i="10" s="1"/>
  <c r="L41" i="10" s="1"/>
  <c r="V51" i="10"/>
  <c r="R51" i="10"/>
  <c r="U51" i="10"/>
  <c r="Q51" i="10"/>
  <c r="X51" i="10"/>
  <c r="T51" i="10"/>
  <c r="P51" i="10"/>
  <c r="W51" i="10"/>
  <c r="S51" i="10"/>
  <c r="O51" i="10"/>
  <c r="C34" i="10"/>
  <c r="D33" i="10" s="1"/>
  <c r="E32" i="10" s="1"/>
  <c r="F31" i="10" s="1"/>
  <c r="G30" i="10" s="1"/>
  <c r="H29" i="10" s="1"/>
  <c r="I28" i="10" s="1"/>
  <c r="J27" i="10" s="1"/>
  <c r="K26" i="10" s="1"/>
  <c r="L25" i="10" s="1"/>
  <c r="V35" i="10"/>
  <c r="R35" i="10"/>
  <c r="U35" i="10"/>
  <c r="Q35" i="10"/>
  <c r="X35" i="10"/>
  <c r="T35" i="10"/>
  <c r="P35" i="10"/>
  <c r="W35" i="10"/>
  <c r="S35" i="10"/>
  <c r="O35" i="10"/>
  <c r="C18" i="10"/>
  <c r="D17" i="10" s="1"/>
  <c r="E16" i="10" s="1"/>
  <c r="F15" i="10" s="1"/>
  <c r="G14" i="10" s="1"/>
  <c r="H13" i="10" s="1"/>
  <c r="I12" i="10" s="1"/>
  <c r="J11" i="10" s="1"/>
  <c r="K10" i="10" s="1"/>
  <c r="L9" i="10" s="1"/>
  <c r="W19" i="10"/>
  <c r="S19" i="10"/>
  <c r="O19" i="10"/>
  <c r="V19" i="10"/>
  <c r="R19" i="10"/>
  <c r="U19" i="10"/>
  <c r="Q19" i="10"/>
  <c r="X19" i="10"/>
  <c r="T19" i="10"/>
  <c r="P19" i="10"/>
  <c r="C2" i="10"/>
  <c r="D301" i="10" s="1"/>
  <c r="E300" i="10" s="1"/>
  <c r="F299" i="10" s="1"/>
  <c r="G298" i="10" s="1"/>
  <c r="H297" i="10" s="1"/>
  <c r="I296" i="10" s="1"/>
  <c r="J295" i="10" s="1"/>
  <c r="K294" i="10" s="1"/>
  <c r="L293" i="10" s="1"/>
  <c r="W3" i="10"/>
  <c r="S3" i="10"/>
  <c r="O3" i="10"/>
  <c r="V3" i="10"/>
  <c r="R3" i="10"/>
  <c r="U3" i="10"/>
  <c r="Q3" i="10"/>
  <c r="X3" i="10"/>
  <c r="T3" i="10"/>
  <c r="P3" i="10"/>
  <c r="C224" i="10"/>
  <c r="D223" i="10" s="1"/>
  <c r="E222" i="10" s="1"/>
  <c r="F221" i="10" s="1"/>
  <c r="G220" i="10" s="1"/>
  <c r="H219" i="10" s="1"/>
  <c r="I218" i="10" s="1"/>
  <c r="J217" i="10" s="1"/>
  <c r="K216" i="10" s="1"/>
  <c r="L215" i="10" s="1"/>
  <c r="V225" i="10"/>
  <c r="R225" i="10"/>
  <c r="U225" i="10"/>
  <c r="Q225" i="10"/>
  <c r="W225" i="10"/>
  <c r="O225" i="10"/>
  <c r="T225" i="10"/>
  <c r="S225" i="10"/>
  <c r="X225" i="10"/>
  <c r="P225" i="10"/>
  <c r="C192" i="10"/>
  <c r="D191" i="10" s="1"/>
  <c r="E190" i="10" s="1"/>
  <c r="F189" i="10" s="1"/>
  <c r="G188" i="10" s="1"/>
  <c r="H187" i="10" s="1"/>
  <c r="I186" i="10" s="1"/>
  <c r="J185" i="10" s="1"/>
  <c r="K184" i="10" s="1"/>
  <c r="L183" i="10" s="1"/>
  <c r="X193" i="10"/>
  <c r="W193" i="10"/>
  <c r="S193" i="10"/>
  <c r="O193" i="10"/>
  <c r="V193" i="10"/>
  <c r="R193" i="10"/>
  <c r="U193" i="10"/>
  <c r="T193" i="10"/>
  <c r="Q193" i="10"/>
  <c r="P193" i="10"/>
  <c r="C158" i="10"/>
  <c r="D157" i="10" s="1"/>
  <c r="E156" i="10" s="1"/>
  <c r="F155" i="10" s="1"/>
  <c r="G154" i="10" s="1"/>
  <c r="H153" i="10" s="1"/>
  <c r="I152" i="10" s="1"/>
  <c r="J151" i="10" s="1"/>
  <c r="K150" i="10" s="1"/>
  <c r="L149" i="10" s="1"/>
  <c r="W159" i="10"/>
  <c r="S159" i="10"/>
  <c r="O159" i="10"/>
  <c r="V159" i="10"/>
  <c r="R159" i="10"/>
  <c r="Q159" i="10"/>
  <c r="X159" i="10"/>
  <c r="P159" i="10"/>
  <c r="U159" i="10"/>
  <c r="T159" i="10"/>
  <c r="C126" i="10"/>
  <c r="D125" i="10" s="1"/>
  <c r="E124" i="10" s="1"/>
  <c r="F123" i="10" s="1"/>
  <c r="G122" i="10" s="1"/>
  <c r="H121" i="10" s="1"/>
  <c r="I120" i="10" s="1"/>
  <c r="J119" i="10" s="1"/>
  <c r="K118" i="10" s="1"/>
  <c r="L117" i="10" s="1"/>
  <c r="U127" i="10"/>
  <c r="Q127" i="10"/>
  <c r="X127" i="10"/>
  <c r="T127" i="10"/>
  <c r="P127" i="10"/>
  <c r="W127" i="10"/>
  <c r="S127" i="10"/>
  <c r="O127" i="10"/>
  <c r="V127" i="10"/>
  <c r="R127" i="10"/>
  <c r="C100" i="10"/>
  <c r="D99" i="10" s="1"/>
  <c r="E98" i="10" s="1"/>
  <c r="F97" i="10" s="1"/>
  <c r="G96" i="10" s="1"/>
  <c r="H95" i="10" s="1"/>
  <c r="I94" i="10" s="1"/>
  <c r="J93" i="10" s="1"/>
  <c r="K92" i="10" s="1"/>
  <c r="L91" i="10" s="1"/>
  <c r="U101" i="10"/>
  <c r="Q101" i="10"/>
  <c r="W101" i="10"/>
  <c r="S101" i="10"/>
  <c r="O101" i="10"/>
  <c r="V101" i="10"/>
  <c r="T101" i="10"/>
  <c r="R101" i="10"/>
  <c r="X101" i="10"/>
  <c r="P101" i="10"/>
  <c r="C263" i="10"/>
  <c r="D262" i="10" s="1"/>
  <c r="E261" i="10" s="1"/>
  <c r="F260" i="10" s="1"/>
  <c r="G259" i="10" s="1"/>
  <c r="H258" i="10" s="1"/>
  <c r="I257" i="10" s="1"/>
  <c r="J256" i="10" s="1"/>
  <c r="K255" i="10" s="1"/>
  <c r="L254" i="10" s="1"/>
  <c r="V264" i="10"/>
  <c r="R264" i="10"/>
  <c r="U264" i="10"/>
  <c r="Q264" i="10"/>
  <c r="X264" i="10"/>
  <c r="P264" i="10"/>
  <c r="W264" i="10"/>
  <c r="O264" i="10"/>
  <c r="T264" i="10"/>
  <c r="S264" i="10"/>
  <c r="C217" i="10"/>
  <c r="D216" i="10" s="1"/>
  <c r="E215" i="10" s="1"/>
  <c r="F214" i="10" s="1"/>
  <c r="G213" i="10" s="1"/>
  <c r="H212" i="10" s="1"/>
  <c r="I211" i="10" s="1"/>
  <c r="J210" i="10" s="1"/>
  <c r="K209" i="10" s="1"/>
  <c r="L208" i="10" s="1"/>
  <c r="X218" i="10"/>
  <c r="T218" i="10"/>
  <c r="P218" i="10"/>
  <c r="W218" i="10"/>
  <c r="S218" i="10"/>
  <c r="O218" i="10"/>
  <c r="U218" i="10"/>
  <c r="R218" i="10"/>
  <c r="Q218" i="10"/>
  <c r="V218" i="10"/>
  <c r="C185" i="10"/>
  <c r="D184" i="10" s="1"/>
  <c r="E183" i="10" s="1"/>
  <c r="F182" i="10" s="1"/>
  <c r="G181" i="10" s="1"/>
  <c r="H180" i="10" s="1"/>
  <c r="I179" i="10" s="1"/>
  <c r="J178" i="10" s="1"/>
  <c r="K177" i="10" s="1"/>
  <c r="L176" i="10" s="1"/>
  <c r="U186" i="10"/>
  <c r="Q186" i="10"/>
  <c r="X186" i="10"/>
  <c r="T186" i="10"/>
  <c r="P186" i="10"/>
  <c r="S186" i="10"/>
  <c r="R186" i="10"/>
  <c r="W186" i="10"/>
  <c r="O186" i="10"/>
  <c r="V186" i="10"/>
  <c r="C147" i="10"/>
  <c r="D146" i="10" s="1"/>
  <c r="E145" i="10" s="1"/>
  <c r="F144" i="10" s="1"/>
  <c r="G143" i="10" s="1"/>
  <c r="H142" i="10" s="1"/>
  <c r="I141" i="10" s="1"/>
  <c r="J140" i="10" s="1"/>
  <c r="K139" i="10" s="1"/>
  <c r="L138" i="10" s="1"/>
  <c r="W148" i="10"/>
  <c r="S148" i="10"/>
  <c r="O148" i="10"/>
  <c r="V148" i="10"/>
  <c r="R148" i="10"/>
  <c r="U148" i="10"/>
  <c r="Q148" i="10"/>
  <c r="X148" i="10"/>
  <c r="T148" i="10"/>
  <c r="P148" i="10"/>
  <c r="C127" i="10"/>
  <c r="D126" i="10" s="1"/>
  <c r="E125" i="10" s="1"/>
  <c r="F124" i="10" s="1"/>
  <c r="G123" i="10" s="1"/>
  <c r="H122" i="10" s="1"/>
  <c r="I121" i="10" s="1"/>
  <c r="J120" i="10" s="1"/>
  <c r="K119" i="10" s="1"/>
  <c r="L118" i="10" s="1"/>
  <c r="W128" i="10"/>
  <c r="S128" i="10"/>
  <c r="O128" i="10"/>
  <c r="V128" i="10"/>
  <c r="R128" i="10"/>
  <c r="U128" i="10"/>
  <c r="Q128" i="10"/>
  <c r="X128" i="10"/>
  <c r="T128" i="10"/>
  <c r="P128" i="10"/>
  <c r="C111" i="10"/>
  <c r="D110" i="10" s="1"/>
  <c r="E109" i="10" s="1"/>
  <c r="F108" i="10" s="1"/>
  <c r="G107" i="10" s="1"/>
  <c r="H106" i="10" s="1"/>
  <c r="I105" i="10" s="1"/>
  <c r="J104" i="10" s="1"/>
  <c r="K103" i="10" s="1"/>
  <c r="L102" i="10" s="1"/>
  <c r="W112" i="10"/>
  <c r="S112" i="10"/>
  <c r="O112" i="10"/>
  <c r="V112" i="10"/>
  <c r="R112" i="10"/>
  <c r="U112" i="10"/>
  <c r="Q112" i="10"/>
  <c r="X112" i="10"/>
  <c r="T112" i="10"/>
  <c r="P112" i="10"/>
  <c r="C267" i="10"/>
  <c r="D266" i="10" s="1"/>
  <c r="E265" i="10" s="1"/>
  <c r="F264" i="10" s="1"/>
  <c r="G263" i="10" s="1"/>
  <c r="H262" i="10" s="1"/>
  <c r="I261" i="10" s="1"/>
  <c r="J260" i="10" s="1"/>
  <c r="K259" i="10" s="1"/>
  <c r="L258" i="10" s="1"/>
  <c r="X268" i="10"/>
  <c r="T268" i="10"/>
  <c r="P268" i="10"/>
  <c r="W268" i="10"/>
  <c r="S268" i="10"/>
  <c r="O268" i="10"/>
  <c r="V268" i="10"/>
  <c r="U268" i="10"/>
  <c r="R268" i="10"/>
  <c r="Q268" i="10"/>
  <c r="C195" i="10"/>
  <c r="D194" i="10" s="1"/>
  <c r="E193" i="10" s="1"/>
  <c r="F192" i="10" s="1"/>
  <c r="G191" i="10" s="1"/>
  <c r="H190" i="10" s="1"/>
  <c r="I189" i="10" s="1"/>
  <c r="J188" i="10" s="1"/>
  <c r="K187" i="10" s="1"/>
  <c r="L186" i="10" s="1"/>
  <c r="W196" i="10"/>
  <c r="S196" i="10"/>
  <c r="O196" i="10"/>
  <c r="V196" i="10"/>
  <c r="R196" i="10"/>
  <c r="U196" i="10"/>
  <c r="Q196" i="10"/>
  <c r="X196" i="10"/>
  <c r="T196" i="10"/>
  <c r="P196" i="10"/>
  <c r="C289" i="10"/>
  <c r="D288" i="10" s="1"/>
  <c r="E287" i="10" s="1"/>
  <c r="F286" i="10" s="1"/>
  <c r="G285" i="10" s="1"/>
  <c r="H284" i="10" s="1"/>
  <c r="I283" i="10" s="1"/>
  <c r="J282" i="10" s="1"/>
  <c r="K281" i="10" s="1"/>
  <c r="L280" i="10" s="1"/>
  <c r="X290" i="10"/>
  <c r="T290" i="10"/>
  <c r="P290" i="10"/>
  <c r="W290" i="10"/>
  <c r="S290" i="10"/>
  <c r="O290" i="10"/>
  <c r="R290" i="10"/>
  <c r="Q290" i="10"/>
  <c r="V290" i="10"/>
  <c r="U290" i="10"/>
  <c r="C241" i="10"/>
  <c r="D240" i="10" s="1"/>
  <c r="E239" i="10" s="1"/>
  <c r="F238" i="10" s="1"/>
  <c r="G237" i="10" s="1"/>
  <c r="H236" i="10" s="1"/>
  <c r="I235" i="10" s="1"/>
  <c r="J234" i="10" s="1"/>
  <c r="K233" i="10" s="1"/>
  <c r="L232" i="10" s="1"/>
  <c r="X242" i="10"/>
  <c r="T242" i="10"/>
  <c r="P242" i="10"/>
  <c r="W242" i="10"/>
  <c r="S242" i="10"/>
  <c r="O242" i="10"/>
  <c r="U242" i="10"/>
  <c r="R242" i="10"/>
  <c r="Q242" i="10"/>
  <c r="V242" i="10"/>
  <c r="C179" i="10"/>
  <c r="D178" i="10" s="1"/>
  <c r="E177" i="10" s="1"/>
  <c r="F176" i="10" s="1"/>
  <c r="G175" i="10" s="1"/>
  <c r="H174" i="10" s="1"/>
  <c r="I173" i="10" s="1"/>
  <c r="J172" i="10" s="1"/>
  <c r="K171" i="10" s="1"/>
  <c r="L170" i="10" s="1"/>
  <c r="U180" i="10"/>
  <c r="Q180" i="10"/>
  <c r="X180" i="10"/>
  <c r="T180" i="10"/>
  <c r="P180" i="10"/>
  <c r="W180" i="10"/>
  <c r="O180" i="10"/>
  <c r="V180" i="10"/>
  <c r="S180" i="10"/>
  <c r="R180" i="10"/>
  <c r="C87" i="10"/>
  <c r="D86" i="10" s="1"/>
  <c r="E85" i="10" s="1"/>
  <c r="F84" i="10" s="1"/>
  <c r="G83" i="10" s="1"/>
  <c r="H82" i="10" s="1"/>
  <c r="I81" i="10" s="1"/>
  <c r="J80" i="10" s="1"/>
  <c r="K79" i="10" s="1"/>
  <c r="L78" i="10" s="1"/>
  <c r="X88" i="10"/>
  <c r="T88" i="10"/>
  <c r="P88" i="10"/>
  <c r="W88" i="10"/>
  <c r="S88" i="10"/>
  <c r="O88" i="10"/>
  <c r="V88" i="10"/>
  <c r="R88" i="10"/>
  <c r="U88" i="10"/>
  <c r="Q88" i="10"/>
  <c r="C71" i="10"/>
  <c r="D70" i="10" s="1"/>
  <c r="E69" i="10" s="1"/>
  <c r="F68" i="10" s="1"/>
  <c r="G67" i="10" s="1"/>
  <c r="H66" i="10" s="1"/>
  <c r="I65" i="10" s="1"/>
  <c r="J64" i="10" s="1"/>
  <c r="K63" i="10" s="1"/>
  <c r="L62" i="10" s="1"/>
  <c r="X72" i="10"/>
  <c r="T72" i="10"/>
  <c r="P72" i="10"/>
  <c r="W72" i="10"/>
  <c r="S72" i="10"/>
  <c r="O72" i="10"/>
  <c r="V72" i="10"/>
  <c r="R72" i="10"/>
  <c r="U72" i="10"/>
  <c r="Q72" i="10"/>
  <c r="C55" i="10"/>
  <c r="D54" i="10" s="1"/>
  <c r="E53" i="10" s="1"/>
  <c r="F52" i="10" s="1"/>
  <c r="G51" i="10" s="1"/>
  <c r="H50" i="10" s="1"/>
  <c r="I49" i="10" s="1"/>
  <c r="J48" i="10" s="1"/>
  <c r="K47" i="10" s="1"/>
  <c r="L46" i="10" s="1"/>
  <c r="X56" i="10"/>
  <c r="T56" i="10"/>
  <c r="P56" i="10"/>
  <c r="W56" i="10"/>
  <c r="S56" i="10"/>
  <c r="O56" i="10"/>
  <c r="V56" i="10"/>
  <c r="R56" i="10"/>
  <c r="U56" i="10"/>
  <c r="Q56" i="10"/>
  <c r="C39" i="10"/>
  <c r="D38" i="10" s="1"/>
  <c r="E37" i="10" s="1"/>
  <c r="F36" i="10" s="1"/>
  <c r="G35" i="10" s="1"/>
  <c r="H34" i="10" s="1"/>
  <c r="I33" i="10" s="1"/>
  <c r="J32" i="10" s="1"/>
  <c r="K31" i="10" s="1"/>
  <c r="L30" i="10" s="1"/>
  <c r="X40" i="10"/>
  <c r="T40" i="10"/>
  <c r="P40" i="10"/>
  <c r="W40" i="10"/>
  <c r="S40" i="10"/>
  <c r="O40" i="10"/>
  <c r="V40" i="10"/>
  <c r="R40" i="10"/>
  <c r="U40" i="10"/>
  <c r="Q40" i="10"/>
  <c r="C23" i="10"/>
  <c r="D22" i="10" s="1"/>
  <c r="E21" i="10" s="1"/>
  <c r="F20" i="10" s="1"/>
  <c r="G19" i="10" s="1"/>
  <c r="H18" i="10" s="1"/>
  <c r="I17" i="10" s="1"/>
  <c r="J16" i="10" s="1"/>
  <c r="K15" i="10" s="1"/>
  <c r="L14" i="10" s="1"/>
  <c r="U24" i="10"/>
  <c r="Q24" i="10"/>
  <c r="X24" i="10"/>
  <c r="T24" i="10"/>
  <c r="P24" i="10"/>
  <c r="W24" i="10"/>
  <c r="S24" i="10"/>
  <c r="O24" i="10"/>
  <c r="V24" i="10"/>
  <c r="R24" i="10"/>
  <c r="C7" i="10"/>
  <c r="D6" i="10" s="1"/>
  <c r="E5" i="10" s="1"/>
  <c r="F4" i="10" s="1"/>
  <c r="G3" i="10" s="1"/>
  <c r="H2" i="10" s="1"/>
  <c r="I301" i="10" s="1"/>
  <c r="J300" i="10" s="1"/>
  <c r="K299" i="10" s="1"/>
  <c r="L298" i="10" s="1"/>
  <c r="U8" i="10"/>
  <c r="Q8" i="10"/>
  <c r="X8" i="10"/>
  <c r="T8" i="10"/>
  <c r="P8" i="10"/>
  <c r="W8" i="10"/>
  <c r="S8" i="10"/>
  <c r="O8" i="10"/>
  <c r="V8" i="10"/>
  <c r="R8" i="10"/>
  <c r="C278" i="10"/>
  <c r="D277" i="10" s="1"/>
  <c r="E276" i="10" s="1"/>
  <c r="F275" i="10" s="1"/>
  <c r="G274" i="10" s="1"/>
  <c r="H273" i="10" s="1"/>
  <c r="I272" i="10" s="1"/>
  <c r="J271" i="10" s="1"/>
  <c r="K270" i="10" s="1"/>
  <c r="L269" i="10" s="1"/>
  <c r="V279" i="10"/>
  <c r="R279" i="10"/>
  <c r="U279" i="10"/>
  <c r="Q279" i="10"/>
  <c r="X279" i="10"/>
  <c r="P279" i="10"/>
  <c r="W279" i="10"/>
  <c r="O279" i="10"/>
  <c r="T279" i="10"/>
  <c r="S279" i="10"/>
  <c r="C296" i="10"/>
  <c r="D295" i="10" s="1"/>
  <c r="E294" i="10" s="1"/>
  <c r="F293" i="10" s="1"/>
  <c r="G292" i="10" s="1"/>
  <c r="H291" i="10" s="1"/>
  <c r="I290" i="10" s="1"/>
  <c r="J289" i="10" s="1"/>
  <c r="K288" i="10" s="1"/>
  <c r="L287" i="10" s="1"/>
  <c r="V297" i="10"/>
  <c r="R297" i="10"/>
  <c r="U297" i="10"/>
  <c r="Q297" i="10"/>
  <c r="T297" i="10"/>
  <c r="S297" i="10"/>
  <c r="P297" i="10"/>
  <c r="O297" i="10"/>
  <c r="X297" i="10"/>
  <c r="W297" i="10"/>
  <c r="C262" i="10"/>
  <c r="D261" i="10" s="1"/>
  <c r="E260" i="10" s="1"/>
  <c r="F259" i="10" s="1"/>
  <c r="G258" i="10" s="1"/>
  <c r="H257" i="10" s="1"/>
  <c r="I256" i="10" s="1"/>
  <c r="J255" i="10" s="1"/>
  <c r="K254" i="10" s="1"/>
  <c r="L253" i="10" s="1"/>
  <c r="X263" i="10"/>
  <c r="T263" i="10"/>
  <c r="P263" i="10"/>
  <c r="W263" i="10"/>
  <c r="S263" i="10"/>
  <c r="O263" i="10"/>
  <c r="R263" i="10"/>
  <c r="Q263" i="10"/>
  <c r="V263" i="10"/>
  <c r="U263" i="10"/>
  <c r="C230" i="10"/>
  <c r="D229" i="10" s="1"/>
  <c r="E228" i="10" s="1"/>
  <c r="F227" i="10" s="1"/>
  <c r="G226" i="10" s="1"/>
  <c r="H225" i="10" s="1"/>
  <c r="I224" i="10" s="1"/>
  <c r="J223" i="10" s="1"/>
  <c r="K222" i="10" s="1"/>
  <c r="L221" i="10" s="1"/>
  <c r="V231" i="10"/>
  <c r="R231" i="10"/>
  <c r="U231" i="10"/>
  <c r="Q231" i="10"/>
  <c r="S231" i="10"/>
  <c r="X231" i="10"/>
  <c r="P231" i="10"/>
  <c r="W231" i="10"/>
  <c r="O231" i="10"/>
  <c r="T231" i="10"/>
  <c r="C198" i="10"/>
  <c r="D197" i="10" s="1"/>
  <c r="E196" i="10" s="1"/>
  <c r="F195" i="10" s="1"/>
  <c r="G194" i="10" s="1"/>
  <c r="H193" i="10" s="1"/>
  <c r="I192" i="10" s="1"/>
  <c r="J191" i="10" s="1"/>
  <c r="K190" i="10" s="1"/>
  <c r="L189" i="10" s="1"/>
  <c r="U199" i="10"/>
  <c r="Q199" i="10"/>
  <c r="X199" i="10"/>
  <c r="T199" i="10"/>
  <c r="P199" i="10"/>
  <c r="W199" i="10"/>
  <c r="S199" i="10"/>
  <c r="O199" i="10"/>
  <c r="V199" i="10"/>
  <c r="R199" i="10"/>
  <c r="C168" i="10"/>
  <c r="D167" i="10" s="1"/>
  <c r="E166" i="10" s="1"/>
  <c r="F165" i="10" s="1"/>
  <c r="G164" i="10" s="1"/>
  <c r="H163" i="10" s="1"/>
  <c r="I162" i="10" s="1"/>
  <c r="J161" i="10" s="1"/>
  <c r="K160" i="10" s="1"/>
  <c r="L159" i="10" s="1"/>
  <c r="W169" i="10"/>
  <c r="S169" i="10"/>
  <c r="O169" i="10"/>
  <c r="V169" i="10"/>
  <c r="R169" i="10"/>
  <c r="U169" i="10"/>
  <c r="T169" i="10"/>
  <c r="Q169" i="10"/>
  <c r="X169" i="10"/>
  <c r="P169" i="10"/>
  <c r="C136" i="10"/>
  <c r="D135" i="10" s="1"/>
  <c r="E134" i="10" s="1"/>
  <c r="F133" i="10" s="1"/>
  <c r="G132" i="10" s="1"/>
  <c r="H131" i="10" s="1"/>
  <c r="I130" i="10" s="1"/>
  <c r="J129" i="10" s="1"/>
  <c r="K128" i="10" s="1"/>
  <c r="L127" i="10" s="1"/>
  <c r="W137" i="10"/>
  <c r="S137" i="10"/>
  <c r="O137" i="10"/>
  <c r="V137" i="10"/>
  <c r="R137" i="10"/>
  <c r="Q137" i="10"/>
  <c r="X137" i="10"/>
  <c r="P137" i="10"/>
  <c r="U137" i="10"/>
  <c r="T137" i="10"/>
  <c r="C98" i="10"/>
  <c r="D97" i="10" s="1"/>
  <c r="E96" i="10" s="1"/>
  <c r="F95" i="10" s="1"/>
  <c r="G94" i="10" s="1"/>
  <c r="H93" i="10" s="1"/>
  <c r="I92" i="10" s="1"/>
  <c r="J91" i="10" s="1"/>
  <c r="K90" i="10" s="1"/>
  <c r="L89" i="10" s="1"/>
  <c r="U99" i="10"/>
  <c r="Q99" i="10"/>
  <c r="W99" i="10"/>
  <c r="R99" i="10"/>
  <c r="V99" i="10"/>
  <c r="P99" i="10"/>
  <c r="T99" i="10"/>
  <c r="O99" i="10"/>
  <c r="X99" i="10"/>
  <c r="S99" i="10"/>
  <c r="C80" i="10"/>
  <c r="D79" i="10" s="1"/>
  <c r="E78" i="10" s="1"/>
  <c r="F77" i="10" s="1"/>
  <c r="G76" i="10" s="1"/>
  <c r="H75" i="10" s="1"/>
  <c r="I74" i="10" s="1"/>
  <c r="J73" i="10" s="1"/>
  <c r="K72" i="10" s="1"/>
  <c r="L71" i="10" s="1"/>
  <c r="V81" i="10"/>
  <c r="R81" i="10"/>
  <c r="U81" i="10"/>
  <c r="Q81" i="10"/>
  <c r="X81" i="10"/>
  <c r="T81" i="10"/>
  <c r="P81" i="10"/>
  <c r="W81" i="10"/>
  <c r="S81" i="10"/>
  <c r="O81" i="10"/>
  <c r="C64" i="10"/>
  <c r="D63" i="10" s="1"/>
  <c r="E62" i="10" s="1"/>
  <c r="F61" i="10" s="1"/>
  <c r="G60" i="10" s="1"/>
  <c r="H59" i="10" s="1"/>
  <c r="I58" i="10" s="1"/>
  <c r="J57" i="10" s="1"/>
  <c r="K56" i="10" s="1"/>
  <c r="L55" i="10" s="1"/>
  <c r="V65" i="10"/>
  <c r="R65" i="10"/>
  <c r="U65" i="10"/>
  <c r="Q65" i="10"/>
  <c r="X65" i="10"/>
  <c r="T65" i="10"/>
  <c r="P65" i="10"/>
  <c r="W65" i="10"/>
  <c r="S65" i="10"/>
  <c r="O65" i="10"/>
  <c r="C48" i="10"/>
  <c r="D47" i="10" s="1"/>
  <c r="E46" i="10" s="1"/>
  <c r="F45" i="10" s="1"/>
  <c r="G44" i="10" s="1"/>
  <c r="H43" i="10" s="1"/>
  <c r="I42" i="10" s="1"/>
  <c r="J41" i="10" s="1"/>
  <c r="K40" i="10" s="1"/>
  <c r="L39" i="10" s="1"/>
  <c r="V49" i="10"/>
  <c r="R49" i="10"/>
  <c r="U49" i="10"/>
  <c r="Q49" i="10"/>
  <c r="X49" i="10"/>
  <c r="T49" i="10"/>
  <c r="P49" i="10"/>
  <c r="W49" i="10"/>
  <c r="S49" i="10"/>
  <c r="O49" i="10"/>
  <c r="C32" i="10"/>
  <c r="D31" i="10" s="1"/>
  <c r="E30" i="10" s="1"/>
  <c r="F29" i="10" s="1"/>
  <c r="G28" i="10" s="1"/>
  <c r="H27" i="10" s="1"/>
  <c r="I26" i="10" s="1"/>
  <c r="J25" i="10" s="1"/>
  <c r="K24" i="10" s="1"/>
  <c r="L23" i="10" s="1"/>
  <c r="V33" i="10"/>
  <c r="R33" i="10"/>
  <c r="U33" i="10"/>
  <c r="Q33" i="10"/>
  <c r="X33" i="10"/>
  <c r="T33" i="10"/>
  <c r="W33" i="10"/>
  <c r="S33" i="10"/>
  <c r="O33" i="10"/>
  <c r="P33" i="10"/>
  <c r="C16" i="10"/>
  <c r="D15" i="10" s="1"/>
  <c r="E14" i="10" s="1"/>
  <c r="F13" i="10" s="1"/>
  <c r="G12" i="10" s="1"/>
  <c r="H11" i="10" s="1"/>
  <c r="I10" i="10" s="1"/>
  <c r="J9" i="10" s="1"/>
  <c r="K8" i="10" s="1"/>
  <c r="L7" i="10" s="1"/>
  <c r="W17" i="10"/>
  <c r="S17" i="10"/>
  <c r="O17" i="10"/>
  <c r="V17" i="10"/>
  <c r="R17" i="10"/>
  <c r="U17" i="10"/>
  <c r="Q17" i="10"/>
  <c r="X17" i="10"/>
  <c r="T17" i="10"/>
  <c r="P17" i="10"/>
  <c r="C252" i="10"/>
  <c r="D251" i="10" s="1"/>
  <c r="E250" i="10" s="1"/>
  <c r="F249" i="10" s="1"/>
  <c r="G248" i="10" s="1"/>
  <c r="H247" i="10" s="1"/>
  <c r="I246" i="10" s="1"/>
  <c r="J245" i="10" s="1"/>
  <c r="K244" i="10" s="1"/>
  <c r="L243" i="10" s="1"/>
  <c r="X253" i="10"/>
  <c r="T253" i="10"/>
  <c r="P253" i="10"/>
  <c r="W253" i="10"/>
  <c r="S253" i="10"/>
  <c r="O253" i="10"/>
  <c r="R253" i="10"/>
  <c r="Q253" i="10"/>
  <c r="U253" i="10"/>
  <c r="V253" i="10"/>
  <c r="C220" i="10"/>
  <c r="D219" i="10" s="1"/>
  <c r="E218" i="10" s="1"/>
  <c r="F217" i="10" s="1"/>
  <c r="G216" i="10" s="1"/>
  <c r="H215" i="10" s="1"/>
  <c r="I214" i="10" s="1"/>
  <c r="J213" i="10" s="1"/>
  <c r="K212" i="10" s="1"/>
  <c r="L211" i="10" s="1"/>
  <c r="V221" i="10"/>
  <c r="R221" i="10"/>
  <c r="U221" i="10"/>
  <c r="Q221" i="10"/>
  <c r="W221" i="10"/>
  <c r="O221" i="10"/>
  <c r="T221" i="10"/>
  <c r="S221" i="10"/>
  <c r="X221" i="10"/>
  <c r="P221" i="10"/>
  <c r="C188" i="10"/>
  <c r="D187" i="10" s="1"/>
  <c r="E186" i="10" s="1"/>
  <c r="F185" i="10" s="1"/>
  <c r="G184" i="10" s="1"/>
  <c r="H183" i="10" s="1"/>
  <c r="I182" i="10" s="1"/>
  <c r="J181" i="10" s="1"/>
  <c r="K180" i="10" s="1"/>
  <c r="L179" i="10" s="1"/>
  <c r="W189" i="10"/>
  <c r="S189" i="10"/>
  <c r="O189" i="10"/>
  <c r="V189" i="10"/>
  <c r="R189" i="10"/>
  <c r="U189" i="10"/>
  <c r="T189" i="10"/>
  <c r="Q189" i="10"/>
  <c r="X189" i="10"/>
  <c r="P189" i="10"/>
  <c r="C154" i="10"/>
  <c r="D153" i="10" s="1"/>
  <c r="E152" i="10" s="1"/>
  <c r="F151" i="10" s="1"/>
  <c r="G150" i="10" s="1"/>
  <c r="H149" i="10" s="1"/>
  <c r="I148" i="10" s="1"/>
  <c r="J147" i="10" s="1"/>
  <c r="K146" i="10" s="1"/>
  <c r="L145" i="10" s="1"/>
  <c r="U155" i="10"/>
  <c r="Q155" i="10"/>
  <c r="X155" i="10"/>
  <c r="T155" i="10"/>
  <c r="P155" i="10"/>
  <c r="W155" i="10"/>
  <c r="S155" i="10"/>
  <c r="O155" i="10"/>
  <c r="V155" i="10"/>
  <c r="R155" i="10"/>
  <c r="C122" i="10"/>
  <c r="D121" i="10" s="1"/>
  <c r="E120" i="10" s="1"/>
  <c r="F119" i="10" s="1"/>
  <c r="G118" i="10" s="1"/>
  <c r="H117" i="10" s="1"/>
  <c r="I116" i="10" s="1"/>
  <c r="J115" i="10" s="1"/>
  <c r="K114" i="10" s="1"/>
  <c r="L113" i="10" s="1"/>
  <c r="U123" i="10"/>
  <c r="Q123" i="10"/>
  <c r="X123" i="10"/>
  <c r="T123" i="10"/>
  <c r="P123" i="10"/>
  <c r="W123" i="10"/>
  <c r="S123" i="10"/>
  <c r="O123" i="10"/>
  <c r="V123" i="10"/>
  <c r="R123" i="10"/>
  <c r="C88" i="10"/>
  <c r="D87" i="10" s="1"/>
  <c r="E86" i="10" s="1"/>
  <c r="F85" i="10" s="1"/>
  <c r="G84" i="10" s="1"/>
  <c r="H83" i="10" s="1"/>
  <c r="I82" i="10" s="1"/>
  <c r="J81" i="10" s="1"/>
  <c r="K80" i="10" s="1"/>
  <c r="L79" i="10" s="1"/>
  <c r="V89" i="10"/>
  <c r="R89" i="10"/>
  <c r="U89" i="10"/>
  <c r="Q89" i="10"/>
  <c r="X89" i="10"/>
  <c r="T89" i="10"/>
  <c r="P89" i="10"/>
  <c r="W89" i="10"/>
  <c r="S89" i="10"/>
  <c r="O89" i="10"/>
  <c r="C257" i="10"/>
  <c r="D256" i="10" s="1"/>
  <c r="E255" i="10" s="1"/>
  <c r="F254" i="10" s="1"/>
  <c r="G253" i="10" s="1"/>
  <c r="H252" i="10" s="1"/>
  <c r="I251" i="10" s="1"/>
  <c r="J250" i="10" s="1"/>
  <c r="K249" i="10" s="1"/>
  <c r="L248" i="10" s="1"/>
  <c r="V258" i="10"/>
  <c r="R258" i="10"/>
  <c r="U258" i="10"/>
  <c r="Q258" i="10"/>
  <c r="T258" i="10"/>
  <c r="S258" i="10"/>
  <c r="X258" i="10"/>
  <c r="P258" i="10"/>
  <c r="W258" i="10"/>
  <c r="O258" i="10"/>
  <c r="C213" i="10"/>
  <c r="D212" i="10" s="1"/>
  <c r="E211" i="10" s="1"/>
  <c r="F210" i="10" s="1"/>
  <c r="G209" i="10" s="1"/>
  <c r="H208" i="10" s="1"/>
  <c r="I207" i="10" s="1"/>
  <c r="J206" i="10" s="1"/>
  <c r="K205" i="10" s="1"/>
  <c r="L204" i="10" s="1"/>
  <c r="X214" i="10"/>
  <c r="T214" i="10"/>
  <c r="P214" i="10"/>
  <c r="W214" i="10"/>
  <c r="S214" i="10"/>
  <c r="O214" i="10"/>
  <c r="U214" i="10"/>
  <c r="R214" i="10"/>
  <c r="Q214" i="10"/>
  <c r="V214" i="10"/>
  <c r="C177" i="10"/>
  <c r="D176" i="10" s="1"/>
  <c r="E175" i="10" s="1"/>
  <c r="F174" i="10" s="1"/>
  <c r="G173" i="10" s="1"/>
  <c r="H172" i="10" s="1"/>
  <c r="I171" i="10" s="1"/>
  <c r="J170" i="10" s="1"/>
  <c r="K169" i="10" s="1"/>
  <c r="L168" i="10" s="1"/>
  <c r="U178" i="10"/>
  <c r="Q178" i="10"/>
  <c r="X178" i="10"/>
  <c r="T178" i="10"/>
  <c r="P178" i="10"/>
  <c r="S178" i="10"/>
  <c r="R178" i="10"/>
  <c r="W178" i="10"/>
  <c r="O178" i="10"/>
  <c r="V178" i="10"/>
  <c r="C145" i="10"/>
  <c r="D144" i="10" s="1"/>
  <c r="E143" i="10" s="1"/>
  <c r="F142" i="10" s="1"/>
  <c r="G141" i="10" s="1"/>
  <c r="H140" i="10" s="1"/>
  <c r="I139" i="10" s="1"/>
  <c r="J138" i="10" s="1"/>
  <c r="K137" i="10" s="1"/>
  <c r="L136" i="10" s="1"/>
  <c r="W146" i="10"/>
  <c r="S146" i="10"/>
  <c r="O146" i="10"/>
  <c r="V146" i="10"/>
  <c r="R146" i="10"/>
  <c r="U146" i="10"/>
  <c r="Q146" i="10"/>
  <c r="X146" i="10"/>
  <c r="T146" i="10"/>
  <c r="P146" i="10"/>
  <c r="C125" i="10"/>
  <c r="D124" i="10" s="1"/>
  <c r="E123" i="10" s="1"/>
  <c r="F122" i="10" s="1"/>
  <c r="G121" i="10" s="1"/>
  <c r="H120" i="10" s="1"/>
  <c r="I119" i="10" s="1"/>
  <c r="J118" i="10" s="1"/>
  <c r="K117" i="10" s="1"/>
  <c r="L116" i="10" s="1"/>
  <c r="W126" i="10"/>
  <c r="S126" i="10"/>
  <c r="O126" i="10"/>
  <c r="V126" i="10"/>
  <c r="R126" i="10"/>
  <c r="U126" i="10"/>
  <c r="Q126" i="10"/>
  <c r="X126" i="10"/>
  <c r="T126" i="10"/>
  <c r="P126" i="10"/>
  <c r="C109" i="10"/>
  <c r="D108" i="10" s="1"/>
  <c r="E107" i="10" s="1"/>
  <c r="F106" i="10" s="1"/>
  <c r="G105" i="10" s="1"/>
  <c r="H104" i="10" s="1"/>
  <c r="I103" i="10" s="1"/>
  <c r="J102" i="10" s="1"/>
  <c r="K101" i="10" s="1"/>
  <c r="L100" i="10" s="1"/>
  <c r="W110" i="10"/>
  <c r="S110" i="10"/>
  <c r="O110" i="10"/>
  <c r="V110" i="10"/>
  <c r="R110" i="10"/>
  <c r="U110" i="10"/>
  <c r="Q110" i="10"/>
  <c r="X110" i="10"/>
  <c r="T110" i="10"/>
  <c r="P110" i="10"/>
  <c r="C93" i="10"/>
  <c r="D92" i="10" s="1"/>
  <c r="E91" i="10" s="1"/>
  <c r="F90" i="10" s="1"/>
  <c r="G89" i="10" s="1"/>
  <c r="H88" i="10" s="1"/>
  <c r="I87" i="10" s="1"/>
  <c r="J86" i="10" s="1"/>
  <c r="K85" i="10" s="1"/>
  <c r="L84" i="10" s="1"/>
  <c r="X94" i="10"/>
  <c r="T94" i="10"/>
  <c r="P94" i="10"/>
  <c r="W94" i="10"/>
  <c r="S94" i="10"/>
  <c r="O94" i="10"/>
  <c r="V94" i="10"/>
  <c r="R94" i="10"/>
  <c r="U94" i="10"/>
  <c r="Q94" i="10"/>
  <c r="C261" i="10"/>
  <c r="D260" i="10" s="1"/>
  <c r="E259" i="10" s="1"/>
  <c r="F258" i="10" s="1"/>
  <c r="G257" i="10" s="1"/>
  <c r="H256" i="10" s="1"/>
  <c r="I255" i="10" s="1"/>
  <c r="J254" i="10" s="1"/>
  <c r="K253" i="10" s="1"/>
  <c r="L252" i="10" s="1"/>
  <c r="V262" i="10"/>
  <c r="R262" i="10"/>
  <c r="U262" i="10"/>
  <c r="Q262" i="10"/>
  <c r="T262" i="10"/>
  <c r="S262" i="10"/>
  <c r="X262" i="10"/>
  <c r="P262" i="10"/>
  <c r="W262" i="10"/>
  <c r="O262" i="10"/>
  <c r="C209" i="10"/>
  <c r="D208" i="10" s="1"/>
  <c r="E207" i="10" s="1"/>
  <c r="F206" i="10" s="1"/>
  <c r="G205" i="10" s="1"/>
  <c r="H204" i="10" s="1"/>
  <c r="I203" i="10" s="1"/>
  <c r="J202" i="10" s="1"/>
  <c r="K201" i="10" s="1"/>
  <c r="L200" i="10" s="1"/>
  <c r="X210" i="10"/>
  <c r="T210" i="10"/>
  <c r="P210" i="10"/>
  <c r="W210" i="10"/>
  <c r="S210" i="10"/>
  <c r="O210" i="10"/>
  <c r="U210" i="10"/>
  <c r="R210" i="10"/>
  <c r="Q210" i="10"/>
  <c r="V210" i="10"/>
  <c r="C159" i="10"/>
  <c r="D158" i="10" s="1"/>
  <c r="E157" i="10" s="1"/>
  <c r="F156" i="10" s="1"/>
  <c r="G155" i="10" s="1"/>
  <c r="H154" i="10" s="1"/>
  <c r="I153" i="10" s="1"/>
  <c r="J152" i="10" s="1"/>
  <c r="K151" i="10" s="1"/>
  <c r="L150" i="10" s="1"/>
  <c r="U160" i="10"/>
  <c r="Q160" i="10"/>
  <c r="X160" i="10"/>
  <c r="T160" i="10"/>
  <c r="P160" i="10"/>
  <c r="W160" i="10"/>
  <c r="O160" i="10"/>
  <c r="V160" i="10"/>
  <c r="S160" i="10"/>
  <c r="R160" i="10"/>
  <c r="C259" i="10"/>
  <c r="D258" i="10" s="1"/>
  <c r="E257" i="10" s="1"/>
  <c r="F256" i="10" s="1"/>
  <c r="G255" i="10" s="1"/>
  <c r="H254" i="10" s="1"/>
  <c r="I253" i="10" s="1"/>
  <c r="J252" i="10" s="1"/>
  <c r="K251" i="10" s="1"/>
  <c r="L250" i="10" s="1"/>
  <c r="V260" i="10"/>
  <c r="R260" i="10"/>
  <c r="U260" i="10"/>
  <c r="Q260" i="10"/>
  <c r="X260" i="10"/>
  <c r="P260" i="10"/>
  <c r="W260" i="10"/>
  <c r="O260" i="10"/>
  <c r="T260" i="10"/>
  <c r="S260" i="10"/>
  <c r="C197" i="10"/>
  <c r="D196" i="10" s="1"/>
  <c r="E195" i="10" s="1"/>
  <c r="F194" i="10" s="1"/>
  <c r="G193" i="10" s="1"/>
  <c r="H192" i="10" s="1"/>
  <c r="I191" i="10" s="1"/>
  <c r="J190" i="10" s="1"/>
  <c r="K189" i="10" s="1"/>
  <c r="L188" i="10" s="1"/>
  <c r="W198" i="10"/>
  <c r="S198" i="10"/>
  <c r="O198" i="10"/>
  <c r="V198" i="10"/>
  <c r="R198" i="10"/>
  <c r="U198" i="10"/>
  <c r="Q198" i="10"/>
  <c r="X198" i="10"/>
  <c r="T198" i="10"/>
  <c r="P198" i="10"/>
  <c r="C151" i="10"/>
  <c r="D150" i="10" s="1"/>
  <c r="E149" i="10" s="1"/>
  <c r="F148" i="10" s="1"/>
  <c r="G147" i="10" s="1"/>
  <c r="H146" i="10" s="1"/>
  <c r="I145" i="10" s="1"/>
  <c r="J144" i="10" s="1"/>
  <c r="K143" i="10" s="1"/>
  <c r="L142" i="10" s="1"/>
  <c r="W152" i="10"/>
  <c r="S152" i="10"/>
  <c r="O152" i="10"/>
  <c r="V152" i="10"/>
  <c r="R152" i="10"/>
  <c r="U152" i="10"/>
  <c r="Q152" i="10"/>
  <c r="X152" i="10"/>
  <c r="T152" i="10"/>
  <c r="P152" i="10"/>
  <c r="C77" i="10"/>
  <c r="D76" i="10" s="1"/>
  <c r="E75" i="10" s="1"/>
  <c r="F74" i="10" s="1"/>
  <c r="G73" i="10" s="1"/>
  <c r="H72" i="10" s="1"/>
  <c r="I71" i="10" s="1"/>
  <c r="J70" i="10" s="1"/>
  <c r="K69" i="10" s="1"/>
  <c r="L68" i="10" s="1"/>
  <c r="X78" i="10"/>
  <c r="T78" i="10"/>
  <c r="P78" i="10"/>
  <c r="W78" i="10"/>
  <c r="S78" i="10"/>
  <c r="O78" i="10"/>
  <c r="V78" i="10"/>
  <c r="R78" i="10"/>
  <c r="U78" i="10"/>
  <c r="Q78" i="10"/>
  <c r="C61" i="10"/>
  <c r="D60" i="10" s="1"/>
  <c r="E59" i="10" s="1"/>
  <c r="F58" i="10" s="1"/>
  <c r="G57" i="10" s="1"/>
  <c r="H56" i="10" s="1"/>
  <c r="I55" i="10" s="1"/>
  <c r="J54" i="10" s="1"/>
  <c r="K53" i="10" s="1"/>
  <c r="L52" i="10" s="1"/>
  <c r="X62" i="10"/>
  <c r="T62" i="10"/>
  <c r="P62" i="10"/>
  <c r="W62" i="10"/>
  <c r="S62" i="10"/>
  <c r="O62" i="10"/>
  <c r="V62" i="10"/>
  <c r="R62" i="10"/>
  <c r="U62" i="10"/>
  <c r="Q62" i="10"/>
  <c r="C45" i="10"/>
  <c r="D44" i="10" s="1"/>
  <c r="E43" i="10" s="1"/>
  <c r="F42" i="10" s="1"/>
  <c r="G41" i="10" s="1"/>
  <c r="H40" i="10" s="1"/>
  <c r="I39" i="10" s="1"/>
  <c r="J38" i="10" s="1"/>
  <c r="K37" i="10" s="1"/>
  <c r="L36" i="10" s="1"/>
  <c r="X46" i="10"/>
  <c r="T46" i="10"/>
  <c r="P46" i="10"/>
  <c r="W46" i="10"/>
  <c r="S46" i="10"/>
  <c r="O46" i="10"/>
  <c r="V46" i="10"/>
  <c r="R46" i="10"/>
  <c r="U46" i="10"/>
  <c r="Q46" i="10"/>
  <c r="C29" i="10"/>
  <c r="D28" i="10" s="1"/>
  <c r="E27" i="10" s="1"/>
  <c r="F26" i="10" s="1"/>
  <c r="G25" i="10" s="1"/>
  <c r="H24" i="10" s="1"/>
  <c r="I23" i="10" s="1"/>
  <c r="J22" i="10" s="1"/>
  <c r="K21" i="10" s="1"/>
  <c r="L20" i="10" s="1"/>
  <c r="U30" i="10"/>
  <c r="Q30" i="10"/>
  <c r="X30" i="10"/>
  <c r="T30" i="10"/>
  <c r="P30" i="10"/>
  <c r="W30" i="10"/>
  <c r="S30" i="10"/>
  <c r="O30" i="10"/>
  <c r="V30" i="10"/>
  <c r="R30" i="10"/>
  <c r="C13" i="10"/>
  <c r="D12" i="10" s="1"/>
  <c r="E11" i="10" s="1"/>
  <c r="F10" i="10" s="1"/>
  <c r="G9" i="10" s="1"/>
  <c r="H8" i="10" s="1"/>
  <c r="I7" i="10" s="1"/>
  <c r="J6" i="10" s="1"/>
  <c r="K5" i="10" s="1"/>
  <c r="L4" i="10" s="1"/>
  <c r="U14" i="10"/>
  <c r="Q14" i="10"/>
  <c r="X14" i="10"/>
  <c r="T14" i="10"/>
  <c r="P14" i="10"/>
  <c r="W14" i="10"/>
  <c r="S14" i="10"/>
  <c r="O14" i="10"/>
  <c r="V14" i="10"/>
  <c r="R14" i="10"/>
  <c r="C290" i="10"/>
  <c r="D289" i="10" s="1"/>
  <c r="E288" i="10" s="1"/>
  <c r="F287" i="10" s="1"/>
  <c r="G286" i="10" s="1"/>
  <c r="H285" i="10" s="1"/>
  <c r="I284" i="10" s="1"/>
  <c r="J283" i="10" s="1"/>
  <c r="K282" i="10" s="1"/>
  <c r="L281" i="10" s="1"/>
  <c r="V291" i="10"/>
  <c r="R291" i="10"/>
  <c r="U291" i="10"/>
  <c r="Q291" i="10"/>
  <c r="X291" i="10"/>
  <c r="P291" i="10"/>
  <c r="W291" i="10"/>
  <c r="O291" i="10"/>
  <c r="T291" i="10"/>
  <c r="S291" i="10"/>
  <c r="C258" i="10"/>
  <c r="D257" i="10" s="1"/>
  <c r="E256" i="10" s="1"/>
  <c r="F255" i="10" s="1"/>
  <c r="G254" i="10" s="1"/>
  <c r="H253" i="10" s="1"/>
  <c r="I252" i="10" s="1"/>
  <c r="J251" i="10" s="1"/>
  <c r="K250" i="10" s="1"/>
  <c r="L249" i="10" s="1"/>
  <c r="X259" i="10"/>
  <c r="T259" i="10"/>
  <c r="P259" i="10"/>
  <c r="W259" i="10"/>
  <c r="S259" i="10"/>
  <c r="O259" i="10"/>
  <c r="R259" i="10"/>
  <c r="Q259" i="10"/>
  <c r="V259" i="10"/>
  <c r="U259" i="10"/>
  <c r="C276" i="10"/>
  <c r="D275" i="10" s="1"/>
  <c r="E274" i="10" s="1"/>
  <c r="F273" i="10" s="1"/>
  <c r="G272" i="10" s="1"/>
  <c r="H271" i="10" s="1"/>
  <c r="I270" i="10" s="1"/>
  <c r="J269" i="10" s="1"/>
  <c r="K268" i="10" s="1"/>
  <c r="L267" i="10" s="1"/>
  <c r="V277" i="10"/>
  <c r="R277" i="10"/>
  <c r="U277" i="10"/>
  <c r="Q277" i="10"/>
  <c r="T277" i="10"/>
  <c r="S277" i="10"/>
  <c r="X277" i="10"/>
  <c r="W277" i="10"/>
  <c r="P277" i="10"/>
  <c r="O277" i="10"/>
  <c r="C242" i="10"/>
  <c r="D241" i="10" s="1"/>
  <c r="E240" i="10" s="1"/>
  <c r="F239" i="10" s="1"/>
  <c r="G238" i="10" s="1"/>
  <c r="H237" i="10" s="1"/>
  <c r="I236" i="10" s="1"/>
  <c r="J235" i="10" s="1"/>
  <c r="K234" i="10" s="1"/>
  <c r="L233" i="10" s="1"/>
  <c r="V243" i="10"/>
  <c r="R243" i="10"/>
  <c r="U243" i="10"/>
  <c r="Q243" i="10"/>
  <c r="S243" i="10"/>
  <c r="X243" i="10"/>
  <c r="P243" i="10"/>
  <c r="W243" i="10"/>
  <c r="O243" i="10"/>
  <c r="T243" i="10"/>
  <c r="C210" i="10"/>
  <c r="D209" i="10" s="1"/>
  <c r="E208" i="10" s="1"/>
  <c r="F207" i="10" s="1"/>
  <c r="G206" i="10" s="1"/>
  <c r="H205" i="10" s="1"/>
  <c r="I204" i="10" s="1"/>
  <c r="J203" i="10" s="1"/>
  <c r="K202" i="10" s="1"/>
  <c r="L201" i="10" s="1"/>
  <c r="V211" i="10"/>
  <c r="R211" i="10"/>
  <c r="U211" i="10"/>
  <c r="Q211" i="10"/>
  <c r="S211" i="10"/>
  <c r="X211" i="10"/>
  <c r="P211" i="10"/>
  <c r="W211" i="10"/>
  <c r="O211" i="10"/>
  <c r="T211" i="10"/>
  <c r="C178" i="10"/>
  <c r="D177" i="10" s="1"/>
  <c r="E176" i="10" s="1"/>
  <c r="F175" i="10" s="1"/>
  <c r="G174" i="10" s="1"/>
  <c r="H173" i="10" s="1"/>
  <c r="I172" i="10" s="1"/>
  <c r="J171" i="10" s="1"/>
  <c r="K170" i="10" s="1"/>
  <c r="L169" i="10" s="1"/>
  <c r="W179" i="10"/>
  <c r="S179" i="10"/>
  <c r="O179" i="10"/>
  <c r="V179" i="10"/>
  <c r="R179" i="10"/>
  <c r="Q179" i="10"/>
  <c r="X179" i="10"/>
  <c r="P179" i="10"/>
  <c r="U179" i="10"/>
  <c r="T179" i="10"/>
  <c r="C148" i="10"/>
  <c r="D147" i="10" s="1"/>
  <c r="E146" i="10" s="1"/>
  <c r="F145" i="10" s="1"/>
  <c r="G144" i="10" s="1"/>
  <c r="H143" i="10" s="1"/>
  <c r="I142" i="10" s="1"/>
  <c r="J141" i="10" s="1"/>
  <c r="K140" i="10" s="1"/>
  <c r="L139" i="10" s="1"/>
  <c r="U149" i="10"/>
  <c r="Q149" i="10"/>
  <c r="X149" i="10"/>
  <c r="T149" i="10"/>
  <c r="P149" i="10"/>
  <c r="W149" i="10"/>
  <c r="S149" i="10"/>
  <c r="O149" i="10"/>
  <c r="V149" i="10"/>
  <c r="R149" i="10"/>
  <c r="C108" i="10"/>
  <c r="D107" i="10" s="1"/>
  <c r="E106" i="10" s="1"/>
  <c r="F105" i="10" s="1"/>
  <c r="G104" i="10" s="1"/>
  <c r="H103" i="10" s="1"/>
  <c r="I102" i="10" s="1"/>
  <c r="J101" i="10" s="1"/>
  <c r="K100" i="10" s="1"/>
  <c r="L99" i="10" s="1"/>
  <c r="U109" i="10"/>
  <c r="Q109" i="10"/>
  <c r="X109" i="10"/>
  <c r="T109" i="10"/>
  <c r="P109" i="10"/>
  <c r="W109" i="10"/>
  <c r="S109" i="10"/>
  <c r="O109" i="10"/>
  <c r="V109" i="10"/>
  <c r="R109" i="10"/>
  <c r="C86" i="10"/>
  <c r="D85" i="10" s="1"/>
  <c r="E84" i="10" s="1"/>
  <c r="F83" i="10" s="1"/>
  <c r="G82" i="10" s="1"/>
  <c r="H81" i="10" s="1"/>
  <c r="I80" i="10" s="1"/>
  <c r="J79" i="10" s="1"/>
  <c r="K78" i="10" s="1"/>
  <c r="L77" i="10" s="1"/>
  <c r="V87" i="10"/>
  <c r="R87" i="10"/>
  <c r="U87" i="10"/>
  <c r="Q87" i="10"/>
  <c r="X87" i="10"/>
  <c r="T87" i="10"/>
  <c r="P87" i="10"/>
  <c r="W87" i="10"/>
  <c r="S87" i="10"/>
  <c r="O87" i="10"/>
  <c r="C70" i="10"/>
  <c r="D69" i="10" s="1"/>
  <c r="E68" i="10" s="1"/>
  <c r="F67" i="10" s="1"/>
  <c r="G66" i="10" s="1"/>
  <c r="H65" i="10" s="1"/>
  <c r="I64" i="10" s="1"/>
  <c r="J63" i="10" s="1"/>
  <c r="K62" i="10" s="1"/>
  <c r="L61" i="10" s="1"/>
  <c r="V71" i="10"/>
  <c r="R71" i="10"/>
  <c r="U71" i="10"/>
  <c r="Q71" i="10"/>
  <c r="X71" i="10"/>
  <c r="T71" i="10"/>
  <c r="P71" i="10"/>
  <c r="W71" i="10"/>
  <c r="S71" i="10"/>
  <c r="O71" i="10"/>
  <c r="C54" i="10"/>
  <c r="D53" i="10" s="1"/>
  <c r="E52" i="10" s="1"/>
  <c r="F51" i="10" s="1"/>
  <c r="G50" i="10" s="1"/>
  <c r="H49" i="10" s="1"/>
  <c r="I48" i="10" s="1"/>
  <c r="J47" i="10" s="1"/>
  <c r="K46" i="10" s="1"/>
  <c r="L45" i="10" s="1"/>
  <c r="V55" i="10"/>
  <c r="R55" i="10"/>
  <c r="U55" i="10"/>
  <c r="Q55" i="10"/>
  <c r="X55" i="10"/>
  <c r="T55" i="10"/>
  <c r="P55" i="10"/>
  <c r="W55" i="10"/>
  <c r="S55" i="10"/>
  <c r="O55" i="10"/>
  <c r="C38" i="10"/>
  <c r="D37" i="10" s="1"/>
  <c r="E36" i="10" s="1"/>
  <c r="F35" i="10" s="1"/>
  <c r="G34" i="10" s="1"/>
  <c r="H33" i="10" s="1"/>
  <c r="I32" i="10" s="1"/>
  <c r="J31" i="10" s="1"/>
  <c r="K30" i="10" s="1"/>
  <c r="L29" i="10" s="1"/>
  <c r="V39" i="10"/>
  <c r="R39" i="10"/>
  <c r="U39" i="10"/>
  <c r="Q39" i="10"/>
  <c r="X39" i="10"/>
  <c r="T39" i="10"/>
  <c r="P39" i="10"/>
  <c r="W39" i="10"/>
  <c r="S39" i="10"/>
  <c r="O39" i="10"/>
  <c r="C22" i="10"/>
  <c r="D21" i="10" s="1"/>
  <c r="E20" i="10" s="1"/>
  <c r="F19" i="10" s="1"/>
  <c r="G18" i="10" s="1"/>
  <c r="H17" i="10" s="1"/>
  <c r="I16" i="10" s="1"/>
  <c r="J15" i="10" s="1"/>
  <c r="K14" i="10" s="1"/>
  <c r="L13" i="10" s="1"/>
  <c r="W23" i="10"/>
  <c r="S23" i="10"/>
  <c r="O23" i="10"/>
  <c r="V23" i="10"/>
  <c r="R23" i="10"/>
  <c r="U23" i="10"/>
  <c r="Q23" i="10"/>
  <c r="X23" i="10"/>
  <c r="T23" i="10"/>
  <c r="P23" i="10"/>
  <c r="C6" i="10"/>
  <c r="D5" i="10" s="1"/>
  <c r="E4" i="10" s="1"/>
  <c r="F3" i="10" s="1"/>
  <c r="G2" i="10" s="1"/>
  <c r="H301" i="10" s="1"/>
  <c r="I300" i="10" s="1"/>
  <c r="J299" i="10" s="1"/>
  <c r="K298" i="10" s="1"/>
  <c r="L297" i="10" s="1"/>
  <c r="W7" i="10"/>
  <c r="S7" i="10"/>
  <c r="O7" i="10"/>
  <c r="V7" i="10"/>
  <c r="R7" i="10"/>
  <c r="U7" i="10"/>
  <c r="Q7" i="10"/>
  <c r="X7" i="10"/>
  <c r="T7" i="10"/>
  <c r="P7" i="10"/>
  <c r="C232" i="10"/>
  <c r="D231" i="10" s="1"/>
  <c r="E230" i="10" s="1"/>
  <c r="F229" i="10" s="1"/>
  <c r="G228" i="10" s="1"/>
  <c r="H227" i="10" s="1"/>
  <c r="I226" i="10" s="1"/>
  <c r="J225" i="10" s="1"/>
  <c r="K224" i="10" s="1"/>
  <c r="L223" i="10" s="1"/>
  <c r="V233" i="10"/>
  <c r="R233" i="10"/>
  <c r="U233" i="10"/>
  <c r="Q233" i="10"/>
  <c r="W233" i="10"/>
  <c r="O233" i="10"/>
  <c r="T233" i="10"/>
  <c r="S233" i="10"/>
  <c r="X233" i="10"/>
  <c r="P233" i="10"/>
  <c r="C200" i="10"/>
  <c r="D199" i="10" s="1"/>
  <c r="E198" i="10" s="1"/>
  <c r="F197" i="10" s="1"/>
  <c r="G196" i="10" s="1"/>
  <c r="H195" i="10" s="1"/>
  <c r="I194" i="10" s="1"/>
  <c r="J193" i="10" s="1"/>
  <c r="K192" i="10" s="1"/>
  <c r="L191" i="10" s="1"/>
  <c r="V201" i="10"/>
  <c r="R201" i="10"/>
  <c r="U201" i="10"/>
  <c r="Q201" i="10"/>
  <c r="W201" i="10"/>
  <c r="O201" i="10"/>
  <c r="T201" i="10"/>
  <c r="S201" i="10"/>
  <c r="X201" i="10"/>
  <c r="P201" i="10"/>
  <c r="C166" i="10"/>
  <c r="D165" i="10" s="1"/>
  <c r="E164" i="10" s="1"/>
  <c r="F163" i="10" s="1"/>
  <c r="G162" i="10" s="1"/>
  <c r="H161" i="10" s="1"/>
  <c r="I160" i="10" s="1"/>
  <c r="J159" i="10" s="1"/>
  <c r="K158" i="10" s="1"/>
  <c r="L157" i="10" s="1"/>
  <c r="W167" i="10"/>
  <c r="S167" i="10"/>
  <c r="O167" i="10"/>
  <c r="V167" i="10"/>
  <c r="R167" i="10"/>
  <c r="Q167" i="10"/>
  <c r="X167" i="10"/>
  <c r="P167" i="10"/>
  <c r="U167" i="10"/>
  <c r="T167" i="10"/>
  <c r="C134" i="10"/>
  <c r="D133" i="10" s="1"/>
  <c r="E132" i="10" s="1"/>
  <c r="F131" i="10" s="1"/>
  <c r="G130" i="10" s="1"/>
  <c r="H129" i="10" s="1"/>
  <c r="I128" i="10" s="1"/>
  <c r="J127" i="10" s="1"/>
  <c r="K126" i="10" s="1"/>
  <c r="L125" i="10" s="1"/>
  <c r="W135" i="10"/>
  <c r="S135" i="10"/>
  <c r="O135" i="10"/>
  <c r="V135" i="10"/>
  <c r="R135" i="10"/>
  <c r="U135" i="10"/>
  <c r="T135" i="10"/>
  <c r="Q135" i="10"/>
  <c r="X135" i="10"/>
  <c r="P135" i="10"/>
  <c r="C110" i="10"/>
  <c r="D109" i="10" s="1"/>
  <c r="E108" i="10" s="1"/>
  <c r="F107" i="10" s="1"/>
  <c r="G106" i="10" s="1"/>
  <c r="H105" i="10" s="1"/>
  <c r="I104" i="10" s="1"/>
  <c r="J103" i="10" s="1"/>
  <c r="K102" i="10" s="1"/>
  <c r="L101" i="10" s="1"/>
  <c r="U111" i="10"/>
  <c r="Q111" i="10"/>
  <c r="X111" i="10"/>
  <c r="T111" i="10"/>
  <c r="P111" i="10"/>
  <c r="W111" i="10"/>
  <c r="S111" i="10"/>
  <c r="O111" i="10"/>
  <c r="V111" i="10"/>
  <c r="R111" i="10"/>
  <c r="C275" i="10"/>
  <c r="D274" i="10" s="1"/>
  <c r="E273" i="10" s="1"/>
  <c r="F272" i="10" s="1"/>
  <c r="G271" i="10" s="1"/>
  <c r="H270" i="10" s="1"/>
  <c r="I269" i="10" s="1"/>
  <c r="J268" i="10" s="1"/>
  <c r="K267" i="10" s="1"/>
  <c r="L266" i="10" s="1"/>
  <c r="X276" i="10"/>
  <c r="T276" i="10"/>
  <c r="P276" i="10"/>
  <c r="W276" i="10"/>
  <c r="S276" i="10"/>
  <c r="O276" i="10"/>
  <c r="V276" i="10"/>
  <c r="U276" i="10"/>
  <c r="R276" i="10"/>
  <c r="Q276" i="10"/>
  <c r="C229" i="10"/>
  <c r="D228" i="10" s="1"/>
  <c r="E227" i="10" s="1"/>
  <c r="F226" i="10" s="1"/>
  <c r="G225" i="10" s="1"/>
  <c r="H224" i="10" s="1"/>
  <c r="I223" i="10" s="1"/>
  <c r="J222" i="10" s="1"/>
  <c r="K221" i="10" s="1"/>
  <c r="L220" i="10" s="1"/>
  <c r="X230" i="10"/>
  <c r="T230" i="10"/>
  <c r="P230" i="10"/>
  <c r="W230" i="10"/>
  <c r="S230" i="10"/>
  <c r="O230" i="10"/>
  <c r="U230" i="10"/>
  <c r="R230" i="10"/>
  <c r="Q230" i="10"/>
  <c r="V230" i="10"/>
  <c r="C193" i="10"/>
  <c r="D192" i="10" s="1"/>
  <c r="E191" i="10" s="1"/>
  <c r="F190" i="10" s="1"/>
  <c r="G189" i="10" s="1"/>
  <c r="H188" i="10" s="1"/>
  <c r="I187" i="10" s="1"/>
  <c r="J186" i="10" s="1"/>
  <c r="K185" i="10" s="1"/>
  <c r="L184" i="10" s="1"/>
  <c r="W194" i="10"/>
  <c r="S194" i="10"/>
  <c r="O194" i="10"/>
  <c r="V194" i="10"/>
  <c r="R194" i="10"/>
  <c r="U194" i="10"/>
  <c r="Q194" i="10"/>
  <c r="X194" i="10"/>
  <c r="T194" i="10"/>
  <c r="P194" i="10"/>
  <c r="C153" i="10"/>
  <c r="D152" i="10" s="1"/>
  <c r="E151" i="10" s="1"/>
  <c r="F150" i="10" s="1"/>
  <c r="G149" i="10" s="1"/>
  <c r="H148" i="10" s="1"/>
  <c r="I147" i="10" s="1"/>
  <c r="J146" i="10" s="1"/>
  <c r="K145" i="10" s="1"/>
  <c r="L144" i="10" s="1"/>
  <c r="W154" i="10"/>
  <c r="S154" i="10"/>
  <c r="O154" i="10"/>
  <c r="V154" i="10"/>
  <c r="R154" i="10"/>
  <c r="U154" i="10"/>
  <c r="Q154" i="10"/>
  <c r="X154" i="10"/>
  <c r="T154" i="10"/>
  <c r="P154" i="10"/>
  <c r="C131" i="10"/>
  <c r="D130" i="10" s="1"/>
  <c r="E129" i="10" s="1"/>
  <c r="F128" i="10" s="1"/>
  <c r="G127" i="10" s="1"/>
  <c r="H126" i="10" s="1"/>
  <c r="I125" i="10" s="1"/>
  <c r="J124" i="10" s="1"/>
  <c r="K123" i="10" s="1"/>
  <c r="L122" i="10" s="1"/>
  <c r="U132" i="10"/>
  <c r="Q132" i="10"/>
  <c r="X132" i="10"/>
  <c r="T132" i="10"/>
  <c r="P132" i="10"/>
  <c r="S132" i="10"/>
  <c r="R132" i="10"/>
  <c r="W132" i="10"/>
  <c r="O132" i="10"/>
  <c r="V132" i="10"/>
  <c r="C115" i="10"/>
  <c r="D114" i="10" s="1"/>
  <c r="E113" i="10" s="1"/>
  <c r="F112" i="10" s="1"/>
  <c r="G111" i="10" s="1"/>
  <c r="H110" i="10" s="1"/>
  <c r="I109" i="10" s="1"/>
  <c r="J108" i="10" s="1"/>
  <c r="K107" i="10" s="1"/>
  <c r="L106" i="10" s="1"/>
  <c r="W116" i="10"/>
  <c r="S116" i="10"/>
  <c r="O116" i="10"/>
  <c r="V116" i="10"/>
  <c r="R116" i="10"/>
  <c r="U116" i="10"/>
  <c r="Q116" i="10"/>
  <c r="X116" i="10"/>
  <c r="T116" i="10"/>
  <c r="P116" i="10"/>
  <c r="C99" i="10"/>
  <c r="D98" i="10" s="1"/>
  <c r="E97" i="10" s="1"/>
  <c r="F96" i="10" s="1"/>
  <c r="G95" i="10" s="1"/>
  <c r="H94" i="10" s="1"/>
  <c r="I93" i="10" s="1"/>
  <c r="J92" i="10" s="1"/>
  <c r="K91" i="10" s="1"/>
  <c r="L90" i="10" s="1"/>
  <c r="W100" i="10"/>
  <c r="S100" i="10"/>
  <c r="O100" i="10"/>
  <c r="X100" i="10"/>
  <c r="R100" i="10"/>
  <c r="V100" i="10"/>
  <c r="Q100" i="10"/>
  <c r="U100" i="10"/>
  <c r="P100" i="10"/>
  <c r="T100" i="10"/>
  <c r="C279" i="10"/>
  <c r="D278" i="10" s="1"/>
  <c r="E277" i="10" s="1"/>
  <c r="F276" i="10" s="1"/>
  <c r="G275" i="10" s="1"/>
  <c r="H274" i="10" s="1"/>
  <c r="I273" i="10" s="1"/>
  <c r="J272" i="10" s="1"/>
  <c r="K271" i="10" s="1"/>
  <c r="L270" i="10" s="1"/>
  <c r="X280" i="10"/>
  <c r="T280" i="10"/>
  <c r="P280" i="10"/>
  <c r="W280" i="10"/>
  <c r="S280" i="10"/>
  <c r="O280" i="10"/>
  <c r="V280" i="10"/>
  <c r="U280" i="10"/>
  <c r="R280" i="10"/>
  <c r="Q280" i="10"/>
  <c r="C227" i="10"/>
  <c r="D226" i="10" s="1"/>
  <c r="E225" i="10" s="1"/>
  <c r="F224" i="10" s="1"/>
  <c r="G223" i="10" s="1"/>
  <c r="H222" i="10" s="1"/>
  <c r="I221" i="10" s="1"/>
  <c r="J220" i="10" s="1"/>
  <c r="K219" i="10" s="1"/>
  <c r="L218" i="10" s="1"/>
  <c r="X228" i="10"/>
  <c r="T228" i="10"/>
  <c r="P228" i="10"/>
  <c r="W228" i="10"/>
  <c r="S228" i="10"/>
  <c r="O228" i="10"/>
  <c r="Q228" i="10"/>
  <c r="V228" i="10"/>
  <c r="U228" i="10"/>
  <c r="R228" i="10"/>
  <c r="C181" i="10"/>
  <c r="D180" i="10" s="1"/>
  <c r="E179" i="10" s="1"/>
  <c r="F178" i="10" s="1"/>
  <c r="G177" i="10" s="1"/>
  <c r="H176" i="10" s="1"/>
  <c r="I175" i="10" s="1"/>
  <c r="J174" i="10" s="1"/>
  <c r="K173" i="10" s="1"/>
  <c r="L172" i="10" s="1"/>
  <c r="U182" i="10"/>
  <c r="Q182" i="10"/>
  <c r="X182" i="10"/>
  <c r="T182" i="10"/>
  <c r="P182" i="10"/>
  <c r="S182" i="10"/>
  <c r="R182" i="10"/>
  <c r="W182" i="10"/>
  <c r="O182" i="10"/>
  <c r="V182" i="10"/>
  <c r="C189" i="10"/>
  <c r="D188" i="10" s="1"/>
  <c r="E187" i="10" s="1"/>
  <c r="F186" i="10" s="1"/>
  <c r="G185" i="10" s="1"/>
  <c r="H184" i="10" s="1"/>
  <c r="I183" i="10" s="1"/>
  <c r="J182" i="10" s="1"/>
  <c r="K181" i="10" s="1"/>
  <c r="L180" i="10" s="1"/>
  <c r="U190" i="10"/>
  <c r="Q190" i="10"/>
  <c r="X190" i="10"/>
  <c r="T190" i="10"/>
  <c r="P190" i="10"/>
  <c r="S190" i="10"/>
  <c r="R190" i="10"/>
  <c r="W190" i="10"/>
  <c r="O190" i="10"/>
  <c r="V190" i="10"/>
  <c r="C83" i="10"/>
  <c r="D82" i="10" s="1"/>
  <c r="E81" i="10" s="1"/>
  <c r="F80" i="10" s="1"/>
  <c r="G79" i="10" s="1"/>
  <c r="H78" i="10" s="1"/>
  <c r="I77" i="10" s="1"/>
  <c r="J76" i="10" s="1"/>
  <c r="K75" i="10" s="1"/>
  <c r="L74" i="10" s="1"/>
  <c r="X84" i="10"/>
  <c r="T84" i="10"/>
  <c r="P84" i="10"/>
  <c r="W84" i="10"/>
  <c r="S84" i="10"/>
  <c r="O84" i="10"/>
  <c r="V84" i="10"/>
  <c r="R84" i="10"/>
  <c r="U84" i="10"/>
  <c r="Q84" i="10"/>
  <c r="C59" i="10"/>
  <c r="D58" i="10" s="1"/>
  <c r="E57" i="10" s="1"/>
  <c r="F56" i="10" s="1"/>
  <c r="G55" i="10" s="1"/>
  <c r="H54" i="10" s="1"/>
  <c r="I53" i="10" s="1"/>
  <c r="J52" i="10" s="1"/>
  <c r="K51" i="10" s="1"/>
  <c r="L50" i="10" s="1"/>
  <c r="X60" i="10"/>
  <c r="T60" i="10"/>
  <c r="P60" i="10"/>
  <c r="W60" i="10"/>
  <c r="S60" i="10"/>
  <c r="O60" i="10"/>
  <c r="V60" i="10"/>
  <c r="R60" i="10"/>
  <c r="U60" i="10"/>
  <c r="Q60" i="10"/>
  <c r="C35" i="10"/>
  <c r="D34" i="10" s="1"/>
  <c r="E33" i="10" s="1"/>
  <c r="F32" i="10" s="1"/>
  <c r="G31" i="10" s="1"/>
  <c r="H30" i="10" s="1"/>
  <c r="I29" i="10" s="1"/>
  <c r="J28" i="10" s="1"/>
  <c r="K27" i="10" s="1"/>
  <c r="L26" i="10" s="1"/>
  <c r="X36" i="10"/>
  <c r="T36" i="10"/>
  <c r="P36" i="10"/>
  <c r="W36" i="10"/>
  <c r="S36" i="10"/>
  <c r="O36" i="10"/>
  <c r="V36" i="10"/>
  <c r="R36" i="10"/>
  <c r="U36" i="10"/>
  <c r="Q36" i="10"/>
  <c r="C19" i="10"/>
  <c r="D18" i="10" s="1"/>
  <c r="E17" i="10" s="1"/>
  <c r="F16" i="10" s="1"/>
  <c r="G15" i="10" s="1"/>
  <c r="H14" i="10" s="1"/>
  <c r="I13" i="10" s="1"/>
  <c r="J12" i="10" s="1"/>
  <c r="K11" i="10" s="1"/>
  <c r="L10" i="10" s="1"/>
  <c r="U20" i="10"/>
  <c r="Q20" i="10"/>
  <c r="X20" i="10"/>
  <c r="T20" i="10"/>
  <c r="P20" i="10"/>
  <c r="W20" i="10"/>
  <c r="S20" i="10"/>
  <c r="O20" i="10"/>
  <c r="V20" i="10"/>
  <c r="R20" i="10"/>
  <c r="C301" i="10"/>
  <c r="D300" i="10" s="1"/>
  <c r="E299" i="10" s="1"/>
  <c r="F298" i="10" s="1"/>
  <c r="G297" i="10" s="1"/>
  <c r="H296" i="10" s="1"/>
  <c r="I295" i="10" s="1"/>
  <c r="J294" i="10" s="1"/>
  <c r="K293" i="10" s="1"/>
  <c r="L292" i="10" s="1"/>
  <c r="U2" i="10"/>
  <c r="Q2" i="10"/>
  <c r="X2" i="10"/>
  <c r="T2" i="10"/>
  <c r="P2" i="10"/>
  <c r="W2" i="10"/>
  <c r="S2" i="10"/>
  <c r="O2" i="10"/>
  <c r="V2" i="10"/>
  <c r="R2" i="10"/>
  <c r="C270" i="10"/>
  <c r="D269" i="10" s="1"/>
  <c r="E268" i="10" s="1"/>
  <c r="F267" i="10" s="1"/>
  <c r="G266" i="10" s="1"/>
  <c r="H265" i="10" s="1"/>
  <c r="I264" i="10" s="1"/>
  <c r="J263" i="10" s="1"/>
  <c r="K262" i="10" s="1"/>
  <c r="L261" i="10" s="1"/>
  <c r="V271" i="10"/>
  <c r="R271" i="10"/>
  <c r="U271" i="10"/>
  <c r="Q271" i="10"/>
  <c r="X271" i="10"/>
  <c r="P271" i="10"/>
  <c r="W271" i="10"/>
  <c r="O271" i="10"/>
  <c r="T271" i="10"/>
  <c r="S271" i="10"/>
  <c r="C288" i="10"/>
  <c r="D287" i="10" s="1"/>
  <c r="E286" i="10" s="1"/>
  <c r="F285" i="10" s="1"/>
  <c r="G284" i="10" s="1"/>
  <c r="H283" i="10" s="1"/>
  <c r="I282" i="10" s="1"/>
  <c r="J281" i="10" s="1"/>
  <c r="K280" i="10" s="1"/>
  <c r="L279" i="10" s="1"/>
  <c r="V289" i="10"/>
  <c r="R289" i="10"/>
  <c r="U289" i="10"/>
  <c r="Q289" i="10"/>
  <c r="T289" i="10"/>
  <c r="S289" i="10"/>
  <c r="P289" i="10"/>
  <c r="O289" i="10"/>
  <c r="X289" i="10"/>
  <c r="W289" i="10"/>
  <c r="C256" i="10"/>
  <c r="D255" i="10" s="1"/>
  <c r="E254" i="10" s="1"/>
  <c r="F253" i="10" s="1"/>
  <c r="G252" i="10" s="1"/>
  <c r="H251" i="10" s="1"/>
  <c r="I250" i="10" s="1"/>
  <c r="J249" i="10" s="1"/>
  <c r="K248" i="10" s="1"/>
  <c r="L247" i="10" s="1"/>
  <c r="X257" i="10"/>
  <c r="T257" i="10"/>
  <c r="P257" i="10"/>
  <c r="W257" i="10"/>
  <c r="S257" i="10"/>
  <c r="O257" i="10"/>
  <c r="V257" i="10"/>
  <c r="U257" i="10"/>
  <c r="R257" i="10"/>
  <c r="Q257" i="10"/>
  <c r="C222" i="10"/>
  <c r="D221" i="10" s="1"/>
  <c r="E220" i="10" s="1"/>
  <c r="F219" i="10" s="1"/>
  <c r="G218" i="10" s="1"/>
  <c r="H217" i="10" s="1"/>
  <c r="I216" i="10" s="1"/>
  <c r="J215" i="10" s="1"/>
  <c r="K214" i="10" s="1"/>
  <c r="L213" i="10" s="1"/>
  <c r="V223" i="10"/>
  <c r="R223" i="10"/>
  <c r="U223" i="10"/>
  <c r="Q223" i="10"/>
  <c r="S223" i="10"/>
  <c r="X223" i="10"/>
  <c r="P223" i="10"/>
  <c r="W223" i="10"/>
  <c r="O223" i="10"/>
  <c r="T223" i="10"/>
  <c r="C190" i="10"/>
  <c r="D189" i="10" s="1"/>
  <c r="E188" i="10" s="1"/>
  <c r="F187" i="10" s="1"/>
  <c r="G186" i="10" s="1"/>
  <c r="H185" i="10" s="1"/>
  <c r="I184" i="10" s="1"/>
  <c r="J183" i="10" s="1"/>
  <c r="K182" i="10" s="1"/>
  <c r="L181" i="10" s="1"/>
  <c r="W191" i="10"/>
  <c r="S191" i="10"/>
  <c r="O191" i="10"/>
  <c r="V191" i="10"/>
  <c r="R191" i="10"/>
  <c r="Q191" i="10"/>
  <c r="X191" i="10"/>
  <c r="P191" i="10"/>
  <c r="U191" i="10"/>
  <c r="T191" i="10"/>
  <c r="C160" i="10"/>
  <c r="D159" i="10" s="1"/>
  <c r="E158" i="10" s="1"/>
  <c r="F157" i="10" s="1"/>
  <c r="G156" i="10" s="1"/>
  <c r="H155" i="10" s="1"/>
  <c r="I154" i="10" s="1"/>
  <c r="J153" i="10" s="1"/>
  <c r="K152" i="10" s="1"/>
  <c r="L151" i="10" s="1"/>
  <c r="W161" i="10"/>
  <c r="S161" i="10"/>
  <c r="O161" i="10"/>
  <c r="V161" i="10"/>
  <c r="R161" i="10"/>
  <c r="U161" i="10"/>
  <c r="T161" i="10"/>
  <c r="Q161" i="10"/>
  <c r="X161" i="10"/>
  <c r="P161" i="10"/>
  <c r="C128" i="10"/>
  <c r="D127" i="10" s="1"/>
  <c r="E126" i="10" s="1"/>
  <c r="F125" i="10" s="1"/>
  <c r="G124" i="10" s="1"/>
  <c r="H123" i="10" s="1"/>
  <c r="I122" i="10" s="1"/>
  <c r="J121" i="10" s="1"/>
  <c r="K120" i="10" s="1"/>
  <c r="L119" i="10" s="1"/>
  <c r="U129" i="10"/>
  <c r="Q129" i="10"/>
  <c r="X129" i="10"/>
  <c r="T129" i="10"/>
  <c r="P129" i="10"/>
  <c r="W129" i="10"/>
  <c r="S129" i="10"/>
  <c r="O129" i="10"/>
  <c r="V129" i="10"/>
  <c r="R129" i="10"/>
  <c r="C94" i="10"/>
  <c r="D93" i="10" s="1"/>
  <c r="E92" i="10" s="1"/>
  <c r="F91" i="10" s="1"/>
  <c r="G90" i="10" s="1"/>
  <c r="H89" i="10" s="1"/>
  <c r="I88" i="10" s="1"/>
  <c r="J87" i="10" s="1"/>
  <c r="K86" i="10" s="1"/>
  <c r="L85" i="10" s="1"/>
  <c r="V95" i="10"/>
  <c r="R95" i="10"/>
  <c r="U95" i="10"/>
  <c r="Q95" i="10"/>
  <c r="X95" i="10"/>
  <c r="T95" i="10"/>
  <c r="P95" i="10"/>
  <c r="W95" i="10"/>
  <c r="S95" i="10"/>
  <c r="O95" i="10"/>
  <c r="C76" i="10"/>
  <c r="D75" i="10" s="1"/>
  <c r="E74" i="10" s="1"/>
  <c r="F73" i="10" s="1"/>
  <c r="G72" i="10" s="1"/>
  <c r="H71" i="10" s="1"/>
  <c r="I70" i="10" s="1"/>
  <c r="J69" i="10" s="1"/>
  <c r="K68" i="10" s="1"/>
  <c r="L67" i="10" s="1"/>
  <c r="V77" i="10"/>
  <c r="R77" i="10"/>
  <c r="U77" i="10"/>
  <c r="Q77" i="10"/>
  <c r="X77" i="10"/>
  <c r="T77" i="10"/>
  <c r="P77" i="10"/>
  <c r="W77" i="10"/>
  <c r="S77" i="10"/>
  <c r="O77" i="10"/>
  <c r="C60" i="10"/>
  <c r="D59" i="10" s="1"/>
  <c r="E58" i="10" s="1"/>
  <c r="F57" i="10" s="1"/>
  <c r="G56" i="10" s="1"/>
  <c r="H55" i="10" s="1"/>
  <c r="I54" i="10" s="1"/>
  <c r="J53" i="10" s="1"/>
  <c r="K52" i="10" s="1"/>
  <c r="L51" i="10" s="1"/>
  <c r="V61" i="10"/>
  <c r="R61" i="10"/>
  <c r="U61" i="10"/>
  <c r="Q61" i="10"/>
  <c r="X61" i="10"/>
  <c r="T61" i="10"/>
  <c r="P61" i="10"/>
  <c r="W61" i="10"/>
  <c r="S61" i="10"/>
  <c r="O61" i="10"/>
  <c r="C44" i="10"/>
  <c r="D43" i="10" s="1"/>
  <c r="E42" i="10" s="1"/>
  <c r="F41" i="10" s="1"/>
  <c r="G40" i="10" s="1"/>
  <c r="H39" i="10" s="1"/>
  <c r="I38" i="10" s="1"/>
  <c r="J37" i="10" s="1"/>
  <c r="K36" i="10" s="1"/>
  <c r="L35" i="10" s="1"/>
  <c r="V45" i="10"/>
  <c r="R45" i="10"/>
  <c r="U45" i="10"/>
  <c r="Q45" i="10"/>
  <c r="X45" i="10"/>
  <c r="T45" i="10"/>
  <c r="P45" i="10"/>
  <c r="W45" i="10"/>
  <c r="S45" i="10"/>
  <c r="O45" i="10"/>
  <c r="C28" i="10"/>
  <c r="D27" i="10" s="1"/>
  <c r="E26" i="10" s="1"/>
  <c r="F25" i="10" s="1"/>
  <c r="G24" i="10" s="1"/>
  <c r="H23" i="10" s="1"/>
  <c r="I22" i="10" s="1"/>
  <c r="J21" i="10" s="1"/>
  <c r="K20" i="10" s="1"/>
  <c r="L19" i="10" s="1"/>
  <c r="W29" i="10"/>
  <c r="S29" i="10"/>
  <c r="O29" i="10"/>
  <c r="V29" i="10"/>
  <c r="R29" i="10"/>
  <c r="U29" i="10"/>
  <c r="Q29" i="10"/>
  <c r="X29" i="10"/>
  <c r="T29" i="10"/>
  <c r="P29" i="10"/>
  <c r="C12" i="10"/>
  <c r="D11" i="10" s="1"/>
  <c r="E10" i="10" s="1"/>
  <c r="F9" i="10" s="1"/>
  <c r="G8" i="10" s="1"/>
  <c r="H7" i="10" s="1"/>
  <c r="I6" i="10" s="1"/>
  <c r="J5" i="10" s="1"/>
  <c r="K4" i="10" s="1"/>
  <c r="L3" i="10" s="1"/>
  <c r="W13" i="10"/>
  <c r="S13" i="10"/>
  <c r="O13" i="10"/>
  <c r="V13" i="10"/>
  <c r="R13" i="10"/>
  <c r="U13" i="10"/>
  <c r="Q13" i="10"/>
  <c r="X13" i="10"/>
  <c r="T13" i="10"/>
  <c r="P13" i="10"/>
  <c r="C244" i="10"/>
  <c r="D243" i="10" s="1"/>
  <c r="E242" i="10" s="1"/>
  <c r="F241" i="10" s="1"/>
  <c r="G240" i="10" s="1"/>
  <c r="H239" i="10" s="1"/>
  <c r="I238" i="10" s="1"/>
  <c r="J237" i="10" s="1"/>
  <c r="K236" i="10" s="1"/>
  <c r="L235" i="10" s="1"/>
  <c r="V245" i="10"/>
  <c r="R245" i="10"/>
  <c r="U245" i="10"/>
  <c r="Q245" i="10"/>
  <c r="W245" i="10"/>
  <c r="O245" i="10"/>
  <c r="T245" i="10"/>
  <c r="S245" i="10"/>
  <c r="X245" i="10"/>
  <c r="P245" i="10"/>
  <c r="C212" i="10"/>
  <c r="D211" i="10" s="1"/>
  <c r="E210" i="10" s="1"/>
  <c r="F209" i="10" s="1"/>
  <c r="G208" i="10" s="1"/>
  <c r="H207" i="10" s="1"/>
  <c r="I206" i="10" s="1"/>
  <c r="J205" i="10" s="1"/>
  <c r="K204" i="10" s="1"/>
  <c r="L203" i="10" s="1"/>
  <c r="V213" i="10"/>
  <c r="R213" i="10"/>
  <c r="U213" i="10"/>
  <c r="Q213" i="10"/>
  <c r="W213" i="10"/>
  <c r="O213" i="10"/>
  <c r="T213" i="10"/>
  <c r="S213" i="10"/>
  <c r="X213" i="10"/>
  <c r="P213" i="10"/>
  <c r="C180" i="10"/>
  <c r="D179" i="10" s="1"/>
  <c r="E178" i="10" s="1"/>
  <c r="F177" i="10" s="1"/>
  <c r="G176" i="10" s="1"/>
  <c r="H175" i="10" s="1"/>
  <c r="I174" i="10" s="1"/>
  <c r="J173" i="10" s="1"/>
  <c r="K172" i="10" s="1"/>
  <c r="L171" i="10" s="1"/>
  <c r="W181" i="10"/>
  <c r="S181" i="10"/>
  <c r="O181" i="10"/>
  <c r="V181" i="10"/>
  <c r="R181" i="10"/>
  <c r="U181" i="10"/>
  <c r="T181" i="10"/>
  <c r="Q181" i="10"/>
  <c r="X181" i="10"/>
  <c r="P181" i="10"/>
  <c r="C146" i="10"/>
  <c r="D145" i="10" s="1"/>
  <c r="E144" i="10" s="1"/>
  <c r="F143" i="10" s="1"/>
  <c r="G142" i="10" s="1"/>
  <c r="H141" i="10" s="1"/>
  <c r="I140" i="10" s="1"/>
  <c r="J139" i="10" s="1"/>
  <c r="K138" i="10" s="1"/>
  <c r="L137" i="10" s="1"/>
  <c r="U147" i="10"/>
  <c r="Q147" i="10"/>
  <c r="X147" i="10"/>
  <c r="T147" i="10"/>
  <c r="P147" i="10"/>
  <c r="W147" i="10"/>
  <c r="S147" i="10"/>
  <c r="O147" i="10"/>
  <c r="V147" i="10"/>
  <c r="R147" i="10"/>
  <c r="C116" i="10"/>
  <c r="D115" i="10" s="1"/>
  <c r="E114" i="10" s="1"/>
  <c r="F113" i="10" s="1"/>
  <c r="G112" i="10" s="1"/>
  <c r="H111" i="10" s="1"/>
  <c r="I110" i="10" s="1"/>
  <c r="J109" i="10" s="1"/>
  <c r="K108" i="10" s="1"/>
  <c r="L107" i="10" s="1"/>
  <c r="U117" i="10"/>
  <c r="Q117" i="10"/>
  <c r="X117" i="10"/>
  <c r="T117" i="10"/>
  <c r="P117" i="10"/>
  <c r="W117" i="10"/>
  <c r="S117" i="10"/>
  <c r="O117" i="10"/>
  <c r="V117" i="10"/>
  <c r="R117" i="10"/>
  <c r="F299" i="3"/>
  <c r="Q300" i="3"/>
  <c r="Q302" i="3" s="1"/>
  <c r="Q303" i="3"/>
  <c r="AG2" i="9"/>
  <c r="D1" i="8"/>
  <c r="AB2" i="9"/>
  <c r="Z85" i="9" s="1"/>
  <c r="R8" i="9"/>
  <c r="R6" i="9"/>
  <c r="R7" i="9"/>
  <c r="R5" i="9"/>
  <c r="W7" i="9"/>
  <c r="W5" i="9"/>
  <c r="W8" i="9"/>
  <c r="W6" i="9"/>
  <c r="M7" i="9"/>
  <c r="M5" i="9"/>
  <c r="M8" i="9"/>
  <c r="M6" i="9"/>
  <c r="H8" i="9"/>
  <c r="H6" i="9"/>
  <c r="H7" i="9"/>
  <c r="H5" i="9"/>
  <c r="AG4" i="1"/>
  <c r="AB3" i="1"/>
  <c r="AB4" i="1" s="1"/>
  <c r="AB8" i="1" s="1"/>
  <c r="W7" i="1"/>
  <c r="R4" i="1"/>
  <c r="M4" i="1"/>
  <c r="M8" i="1" s="1"/>
  <c r="H4" i="1"/>
  <c r="AE292" i="9" l="1"/>
  <c r="E12" i="12"/>
  <c r="E232" i="12"/>
  <c r="E292" i="12"/>
  <c r="E296" i="12"/>
  <c r="E150" i="12"/>
  <c r="E44" i="12"/>
  <c r="E278" i="12"/>
  <c r="E104" i="12"/>
  <c r="E222" i="12"/>
  <c r="E248" i="12"/>
  <c r="E76" i="12"/>
  <c r="E144" i="12"/>
  <c r="E74" i="12"/>
  <c r="E106" i="12"/>
  <c r="E294" i="12"/>
  <c r="E166" i="12"/>
  <c r="E216" i="12"/>
  <c r="E250" i="12"/>
  <c r="E122" i="12"/>
  <c r="E119" i="12"/>
  <c r="E71" i="12"/>
  <c r="E291" i="12"/>
  <c r="E260" i="12"/>
  <c r="E178" i="12"/>
  <c r="E189" i="12"/>
  <c r="E73" i="12"/>
  <c r="E183" i="12"/>
  <c r="E265" i="12"/>
  <c r="E56" i="12"/>
  <c r="E242" i="12"/>
  <c r="E112" i="12"/>
  <c r="E218" i="12"/>
  <c r="E233" i="12"/>
  <c r="E133" i="12"/>
  <c r="E22" i="12"/>
  <c r="E188" i="12"/>
  <c r="E123" i="12"/>
  <c r="E24" i="12"/>
  <c r="E209" i="12"/>
  <c r="E18" i="12"/>
  <c r="E90" i="12"/>
  <c r="E274" i="12"/>
  <c r="E208" i="12"/>
  <c r="E163" i="12"/>
  <c r="E21" i="12"/>
  <c r="E85" i="12"/>
  <c r="E207" i="12"/>
  <c r="E287" i="12"/>
  <c r="E68" i="12"/>
  <c r="E254" i="12"/>
  <c r="E142" i="12"/>
  <c r="E298" i="12"/>
  <c r="E55" i="12"/>
  <c r="E259" i="12"/>
  <c r="E198" i="12"/>
  <c r="E146" i="12"/>
  <c r="E139" i="12"/>
  <c r="E65" i="12"/>
  <c r="E169" i="12"/>
  <c r="E297" i="12"/>
  <c r="E48" i="12"/>
  <c r="E220" i="12"/>
  <c r="E96" i="12"/>
  <c r="E204" i="12"/>
  <c r="E201" i="12"/>
  <c r="E97" i="12"/>
  <c r="E6" i="12"/>
  <c r="E282" i="12"/>
  <c r="E236" i="12"/>
  <c r="E57" i="12"/>
  <c r="E193" i="12"/>
  <c r="E35" i="12"/>
  <c r="E58" i="12"/>
  <c r="E176" i="12"/>
  <c r="E138" i="12"/>
  <c r="E117" i="12"/>
  <c r="E245" i="12"/>
  <c r="E61" i="12"/>
  <c r="E161" i="12"/>
  <c r="E289" i="12"/>
  <c r="E60" i="12"/>
  <c r="E228" i="12"/>
  <c r="E132" i="12"/>
  <c r="E276" i="12"/>
  <c r="E93" i="12"/>
  <c r="E219" i="12"/>
  <c r="E299" i="12"/>
  <c r="E103" i="12"/>
  <c r="E235" i="12"/>
  <c r="E185" i="12"/>
  <c r="E109" i="12"/>
  <c r="E30" i="12"/>
  <c r="E210" i="12"/>
  <c r="E214" i="12"/>
  <c r="E237" i="12"/>
  <c r="E91" i="12"/>
  <c r="E215" i="12"/>
  <c r="E295" i="12"/>
  <c r="E72" i="12"/>
  <c r="E290" i="12"/>
  <c r="E128" i="12"/>
  <c r="E264" i="12"/>
  <c r="E15" i="12"/>
  <c r="E211" i="12"/>
  <c r="E54" i="12"/>
  <c r="E94" i="12"/>
  <c r="E173" i="12"/>
  <c r="E115" i="12"/>
  <c r="E241" i="12"/>
  <c r="E34" i="12"/>
  <c r="E184" i="12"/>
  <c r="E98" i="12"/>
  <c r="E272" i="12"/>
  <c r="E197" i="12"/>
  <c r="E37" i="12"/>
  <c r="E105" i="12"/>
  <c r="E239" i="12"/>
  <c r="E4" i="12"/>
  <c r="E140" i="12"/>
  <c r="E92" i="12"/>
  <c r="E172" i="12"/>
  <c r="E151" i="12"/>
  <c r="E87" i="12"/>
  <c r="E14" i="12"/>
  <c r="E160" i="12"/>
  <c r="E200" i="12"/>
  <c r="E205" i="12"/>
  <c r="E81" i="12"/>
  <c r="E199" i="12"/>
  <c r="E279" i="12"/>
  <c r="E64" i="12"/>
  <c r="E266" i="12"/>
  <c r="E120" i="12"/>
  <c r="E244" i="12"/>
  <c r="E249" i="12"/>
  <c r="E165" i="12"/>
  <c r="E38" i="12"/>
  <c r="E234" i="12"/>
  <c r="E155" i="12"/>
  <c r="E101" i="12"/>
  <c r="E225" i="12"/>
  <c r="E10" i="12"/>
  <c r="E82" i="12"/>
  <c r="E246" i="12"/>
  <c r="E192" i="12"/>
  <c r="E147" i="12"/>
  <c r="E13" i="12"/>
  <c r="E77" i="12"/>
  <c r="E191" i="12"/>
  <c r="E271" i="12"/>
  <c r="E84" i="12"/>
  <c r="E280" i="12"/>
  <c r="E154" i="12"/>
  <c r="E43" i="12"/>
  <c r="E125" i="12"/>
  <c r="E251" i="12"/>
  <c r="E51" i="12"/>
  <c r="E141" i="12"/>
  <c r="E269" i="12"/>
  <c r="E7" i="12"/>
  <c r="E179" i="12"/>
  <c r="E62" i="12"/>
  <c r="E286" i="12"/>
  <c r="E284" i="12"/>
  <c r="E25" i="12"/>
  <c r="E121" i="12"/>
  <c r="E247" i="12"/>
  <c r="E16" i="12"/>
  <c r="E88" i="12"/>
  <c r="E196" i="12"/>
  <c r="E148" i="12"/>
  <c r="E111" i="12"/>
  <c r="E47" i="12"/>
  <c r="E261" i="12"/>
  <c r="E86" i="12"/>
  <c r="E118" i="12"/>
  <c r="E253" i="12"/>
  <c r="E143" i="12"/>
  <c r="E11" i="12"/>
  <c r="E50" i="12"/>
  <c r="E270" i="12"/>
  <c r="E130" i="12"/>
  <c r="E107" i="12"/>
  <c r="E229" i="12"/>
  <c r="E53" i="12"/>
  <c r="E145" i="12"/>
  <c r="E273" i="12"/>
  <c r="E28" i="12"/>
  <c r="E256" i="12"/>
  <c r="E108" i="12"/>
  <c r="E212" i="12"/>
  <c r="E217" i="12"/>
  <c r="E149" i="12"/>
  <c r="E46" i="12"/>
  <c r="E262" i="12"/>
  <c r="E258" i="12"/>
  <c r="E9" i="12"/>
  <c r="E99" i="12"/>
  <c r="E231" i="12"/>
  <c r="E8" i="12"/>
  <c r="E80" i="12"/>
  <c r="E170" i="12"/>
  <c r="E136" i="12"/>
  <c r="E288" i="12"/>
  <c r="E31" i="12"/>
  <c r="E243" i="12"/>
  <c r="E70" i="12"/>
  <c r="E102" i="12"/>
  <c r="E221" i="12"/>
  <c r="E127" i="12"/>
  <c r="E3" i="12"/>
  <c r="E26" i="12"/>
  <c r="E162" i="12"/>
  <c r="E300" i="12"/>
  <c r="E224" i="12"/>
  <c r="E181" i="12"/>
  <c r="E29" i="12"/>
  <c r="E95" i="12"/>
  <c r="E223" i="12"/>
  <c r="E20" i="12"/>
  <c r="E190" i="12"/>
  <c r="E100" i="12"/>
  <c r="E194" i="12"/>
  <c r="E59" i="12"/>
  <c r="E157" i="12"/>
  <c r="E285" i="12"/>
  <c r="E67" i="12"/>
  <c r="E171" i="12"/>
  <c r="E301" i="12"/>
  <c r="E39" i="12"/>
  <c r="E277" i="12"/>
  <c r="E152" i="12"/>
  <c r="E126" i="12"/>
  <c r="E113" i="12"/>
  <c r="E49" i="12"/>
  <c r="E153" i="12"/>
  <c r="E281" i="12"/>
  <c r="E40" i="12"/>
  <c r="E180" i="12"/>
  <c r="E268" i="12"/>
  <c r="E186" i="12"/>
  <c r="E167" i="12"/>
  <c r="E79" i="12"/>
  <c r="E275" i="12"/>
  <c r="E238" i="12"/>
  <c r="E158" i="12"/>
  <c r="E33" i="12"/>
  <c r="E177" i="12"/>
  <c r="E27" i="12"/>
  <c r="E66" i="12"/>
  <c r="E202" i="12"/>
  <c r="E168" i="12"/>
  <c r="E131" i="12"/>
  <c r="E5" i="12"/>
  <c r="E69" i="12"/>
  <c r="E175" i="12"/>
  <c r="E255" i="12"/>
  <c r="E52" i="12"/>
  <c r="E206" i="12"/>
  <c r="E124" i="12"/>
  <c r="E252" i="12"/>
  <c r="E23" i="12"/>
  <c r="E227" i="12"/>
  <c r="E78" i="12"/>
  <c r="E110" i="12"/>
  <c r="E89" i="12"/>
  <c r="E41" i="12"/>
  <c r="E137" i="12"/>
  <c r="E263" i="12"/>
  <c r="E32" i="12"/>
  <c r="E156" i="12"/>
  <c r="E240" i="12"/>
  <c r="E164" i="12"/>
  <c r="E135" i="12"/>
  <c r="E63" i="12"/>
  <c r="E293" i="12"/>
  <c r="E174" i="12"/>
  <c r="E134" i="12"/>
  <c r="E17" i="12"/>
  <c r="E159" i="12"/>
  <c r="E19" i="12"/>
  <c r="E42" i="12"/>
  <c r="E226" i="12"/>
  <c r="E114" i="12"/>
  <c r="E195" i="12"/>
  <c r="E213" i="12"/>
  <c r="E45" i="12"/>
  <c r="E129" i="12"/>
  <c r="E257" i="12"/>
  <c r="E36" i="12"/>
  <c r="E182" i="12"/>
  <c r="E116" i="12"/>
  <c r="E230" i="12"/>
  <c r="E75" i="12"/>
  <c r="E187" i="12"/>
  <c r="E267" i="12"/>
  <c r="E83" i="12"/>
  <c r="E203" i="12"/>
  <c r="E283" i="12"/>
  <c r="E2" i="12"/>
  <c r="P303" i="10"/>
  <c r="X303" i="10"/>
  <c r="O303" i="10"/>
  <c r="W303" i="10"/>
  <c r="R303" i="10"/>
  <c r="U303" i="10"/>
  <c r="T303" i="10"/>
  <c r="V303" i="10"/>
  <c r="S303" i="10"/>
  <c r="Q303" i="10"/>
  <c r="S302" i="10"/>
  <c r="X302" i="10"/>
  <c r="V302" i="10"/>
  <c r="W302" i="10"/>
  <c r="Q302" i="10"/>
  <c r="P302" i="10"/>
  <c r="U302" i="10"/>
  <c r="O302" i="10"/>
  <c r="T302" i="10"/>
  <c r="R302" i="10"/>
  <c r="G298" i="3"/>
  <c r="R299" i="3"/>
  <c r="R302" i="3" s="1"/>
  <c r="R303" i="3"/>
  <c r="AE250" i="9"/>
  <c r="AE248" i="9"/>
  <c r="AE216" i="9"/>
  <c r="AE44" i="9"/>
  <c r="AE12" i="9"/>
  <c r="AE301" i="9"/>
  <c r="AE154" i="9"/>
  <c r="AE234" i="9"/>
  <c r="AE266" i="9"/>
  <c r="H56" i="2"/>
  <c r="J57" i="2" s="1"/>
  <c r="AE170" i="9"/>
  <c r="AE186" i="9"/>
  <c r="AE218" i="9"/>
  <c r="AE282" i="9"/>
  <c r="AE8" i="9"/>
  <c r="AE71" i="9"/>
  <c r="AE135" i="9"/>
  <c r="AE199" i="9"/>
  <c r="AE263" i="9"/>
  <c r="AE36" i="9"/>
  <c r="AE100" i="9"/>
  <c r="AE164" i="9"/>
  <c r="AE228" i="9"/>
  <c r="AE49" i="9"/>
  <c r="AE113" i="9"/>
  <c r="AE23" i="9"/>
  <c r="AE87" i="9"/>
  <c r="AE151" i="9"/>
  <c r="AE215" i="9"/>
  <c r="AE279" i="9"/>
  <c r="AE52" i="9"/>
  <c r="AE116" i="9"/>
  <c r="AE180" i="9"/>
  <c r="AE244" i="9"/>
  <c r="AE5" i="9"/>
  <c r="AE65" i="9"/>
  <c r="AE129" i="9"/>
  <c r="AE257" i="9"/>
  <c r="AE39" i="9"/>
  <c r="AE167" i="9"/>
  <c r="AE231" i="9"/>
  <c r="AE295" i="9"/>
  <c r="AE68" i="9"/>
  <c r="AE132" i="9"/>
  <c r="AE196" i="9"/>
  <c r="AE260" i="9"/>
  <c r="AE17" i="9"/>
  <c r="AE81" i="9"/>
  <c r="AE145" i="9"/>
  <c r="AE273" i="9"/>
  <c r="AE298" i="9"/>
  <c r="AE55" i="9"/>
  <c r="AE119" i="9"/>
  <c r="AE183" i="9"/>
  <c r="AE247" i="9"/>
  <c r="AE20" i="9"/>
  <c r="AE84" i="9"/>
  <c r="AE148" i="9"/>
  <c r="AE212" i="9"/>
  <c r="AE276" i="9"/>
  <c r="AE33" i="9"/>
  <c r="AE97" i="9"/>
  <c r="AE161" i="9"/>
  <c r="AE289" i="9"/>
  <c r="AE42" i="9"/>
  <c r="AE225" i="9"/>
  <c r="AE143" i="9"/>
  <c r="AE75" i="9"/>
  <c r="AE219" i="9"/>
  <c r="AE285" i="9"/>
  <c r="AE6" i="9"/>
  <c r="AE38" i="9"/>
  <c r="AE70" i="9"/>
  <c r="AE174" i="9"/>
  <c r="AE188" i="9"/>
  <c r="AE94" i="9"/>
  <c r="AE126" i="9"/>
  <c r="AE178" i="9"/>
  <c r="AE258" i="9"/>
  <c r="AE131" i="9"/>
  <c r="AE197" i="9"/>
  <c r="AE13" i="9"/>
  <c r="AE45" i="9"/>
  <c r="AE77" i="9"/>
  <c r="AE175" i="9"/>
  <c r="AE239" i="9"/>
  <c r="AE16" i="9"/>
  <c r="AE48" i="9"/>
  <c r="AE80" i="9"/>
  <c r="AE242" i="9"/>
  <c r="AE96" i="9"/>
  <c r="AE136" i="9"/>
  <c r="AE115" i="9"/>
  <c r="AE67" i="9"/>
  <c r="AE201" i="9"/>
  <c r="AE7" i="9"/>
  <c r="AE63" i="9"/>
  <c r="AE149" i="9"/>
  <c r="AE211" i="9"/>
  <c r="AE277" i="9"/>
  <c r="AE291" i="9"/>
  <c r="AE34" i="9"/>
  <c r="AE162" i="9"/>
  <c r="AE176" i="9"/>
  <c r="AE246" i="9"/>
  <c r="AE224" i="9"/>
  <c r="AE27" i="9"/>
  <c r="AE203" i="9"/>
  <c r="AE139" i="9"/>
  <c r="AE205" i="9"/>
  <c r="AE9" i="9"/>
  <c r="AE73" i="9"/>
  <c r="AE137" i="9"/>
  <c r="AE297" i="9"/>
  <c r="AE28" i="9"/>
  <c r="AE256" i="9"/>
  <c r="AE280" i="9"/>
  <c r="AE142" i="9"/>
  <c r="AE252" i="9"/>
  <c r="AE177" i="9"/>
  <c r="AE241" i="9"/>
  <c r="AE19" i="9"/>
  <c r="AE125" i="9"/>
  <c r="AE235" i="9"/>
  <c r="AE267" i="9"/>
  <c r="AE14" i="9"/>
  <c r="AE46" i="9"/>
  <c r="AE78" i="9"/>
  <c r="AE198" i="9"/>
  <c r="AE210" i="9"/>
  <c r="AE102" i="9"/>
  <c r="AE134" i="9"/>
  <c r="AE200" i="9"/>
  <c r="AE284" i="9"/>
  <c r="AE147" i="9"/>
  <c r="AE213" i="9"/>
  <c r="AE21" i="9"/>
  <c r="AE53" i="9"/>
  <c r="AE85" i="9"/>
  <c r="AE191" i="9"/>
  <c r="AE255" i="9"/>
  <c r="AE24" i="9"/>
  <c r="AE56" i="9"/>
  <c r="AE88" i="9"/>
  <c r="AE290" i="9"/>
  <c r="AE112" i="9"/>
  <c r="AE204" i="9"/>
  <c r="AE159" i="9"/>
  <c r="AE93" i="9"/>
  <c r="AE217" i="9"/>
  <c r="AE15" i="9"/>
  <c r="AE79" i="9"/>
  <c r="AE165" i="9"/>
  <c r="AE227" i="9"/>
  <c r="AE293" i="9"/>
  <c r="AE10" i="9"/>
  <c r="AE50" i="9"/>
  <c r="AE184" i="9"/>
  <c r="AE270" i="9"/>
  <c r="AE202" i="9"/>
  <c r="AE274" i="9"/>
  <c r="AE130" i="9"/>
  <c r="AE168" i="9"/>
  <c r="AE59" i="9"/>
  <c r="AE111" i="9"/>
  <c r="AE155" i="9"/>
  <c r="AE221" i="9"/>
  <c r="AE25" i="9"/>
  <c r="AE91" i="9"/>
  <c r="AE153" i="9"/>
  <c r="AE265" i="9"/>
  <c r="AE60" i="9"/>
  <c r="AE182" i="9"/>
  <c r="AE92" i="9"/>
  <c r="AE172" i="9"/>
  <c r="AE101" i="9"/>
  <c r="AE51" i="9"/>
  <c r="AE269" i="9"/>
  <c r="AE30" i="9"/>
  <c r="AE152" i="9"/>
  <c r="AE286" i="9"/>
  <c r="AE236" i="9"/>
  <c r="AE181" i="9"/>
  <c r="AE37" i="9"/>
  <c r="AE105" i="9"/>
  <c r="AE287" i="9"/>
  <c r="AE72" i="9"/>
  <c r="AE220" i="9"/>
  <c r="AE128" i="9"/>
  <c r="AE35" i="9"/>
  <c r="AE249" i="9"/>
  <c r="AE133" i="9"/>
  <c r="AE261" i="9"/>
  <c r="AE66" i="9"/>
  <c r="AE98" i="9"/>
  <c r="AE193" i="9"/>
  <c r="AE103" i="9"/>
  <c r="AE43" i="9"/>
  <c r="AE157" i="9"/>
  <c r="AE251" i="9"/>
  <c r="AE283" i="9"/>
  <c r="AE22" i="9"/>
  <c r="AE54" i="9"/>
  <c r="AE86" i="9"/>
  <c r="AE238" i="9"/>
  <c r="AE262" i="9"/>
  <c r="AE110" i="9"/>
  <c r="AE146" i="9"/>
  <c r="AE214" i="9"/>
  <c r="AE107" i="9"/>
  <c r="AE163" i="9"/>
  <c r="AE229" i="9"/>
  <c r="AE29" i="9"/>
  <c r="AE61" i="9"/>
  <c r="AE95" i="9"/>
  <c r="AE207" i="9"/>
  <c r="AE271" i="9"/>
  <c r="AE32" i="9"/>
  <c r="AE64" i="9"/>
  <c r="AE156" i="9"/>
  <c r="AE240" i="9"/>
  <c r="AE120" i="9"/>
  <c r="AE264" i="9"/>
  <c r="AE11" i="9"/>
  <c r="AE171" i="9"/>
  <c r="AE233" i="9"/>
  <c r="AE31" i="9"/>
  <c r="AE109" i="9"/>
  <c r="AE179" i="9"/>
  <c r="AE243" i="9"/>
  <c r="AE259" i="9"/>
  <c r="AE18" i="9"/>
  <c r="AE58" i="9"/>
  <c r="AE82" i="9"/>
  <c r="AE226" i="9"/>
  <c r="AE300" i="9"/>
  <c r="AE114" i="9"/>
  <c r="AE138" i="9"/>
  <c r="AE192" i="9"/>
  <c r="AE127" i="9"/>
  <c r="AE83" i="9"/>
  <c r="AE89" i="9"/>
  <c r="AE173" i="9"/>
  <c r="AE237" i="9"/>
  <c r="AE41" i="9"/>
  <c r="AE99" i="9"/>
  <c r="AE169" i="9"/>
  <c r="AE140" i="9"/>
  <c r="AE206" i="9"/>
  <c r="AE108" i="9"/>
  <c r="AE194" i="9"/>
  <c r="AE2" i="9"/>
  <c r="AE209" i="9"/>
  <c r="AE187" i="9"/>
  <c r="AE299" i="9"/>
  <c r="AE62" i="9"/>
  <c r="AE160" i="9"/>
  <c r="AE118" i="9"/>
  <c r="AE117" i="9"/>
  <c r="AE245" i="9"/>
  <c r="AE69" i="9"/>
  <c r="AE223" i="9"/>
  <c r="AE40" i="9"/>
  <c r="AE268" i="9"/>
  <c r="AE288" i="9"/>
  <c r="AE185" i="9"/>
  <c r="AE47" i="9"/>
  <c r="AE195" i="9"/>
  <c r="AE275" i="9"/>
  <c r="AE26" i="9"/>
  <c r="AE90" i="9"/>
  <c r="AE158" i="9"/>
  <c r="AE189" i="9"/>
  <c r="AE281" i="9"/>
  <c r="AE254" i="9"/>
  <c r="AE208" i="9"/>
  <c r="AE121" i="9"/>
  <c r="AE3" i="9"/>
  <c r="AE253" i="9"/>
  <c r="AE124" i="9"/>
  <c r="AE272" i="9"/>
  <c r="AE141" i="9"/>
  <c r="AE57" i="9"/>
  <c r="AE4" i="9"/>
  <c r="AE230" i="9"/>
  <c r="AE123" i="9"/>
  <c r="AE190" i="9"/>
  <c r="AE144" i="9"/>
  <c r="AE106" i="9"/>
  <c r="AE104" i="9"/>
  <c r="AE294" i="9"/>
  <c r="AE166" i="9"/>
  <c r="AE222" i="9"/>
  <c r="AE76" i="9"/>
  <c r="AE150" i="9"/>
  <c r="AE74" i="9"/>
  <c r="AE278" i="9"/>
  <c r="AE296" i="9"/>
  <c r="AE232" i="9"/>
  <c r="AE122" i="9"/>
  <c r="Z78" i="9"/>
  <c r="Z106" i="9"/>
  <c r="Z135" i="9"/>
  <c r="Z87" i="9"/>
  <c r="Z76" i="9"/>
  <c r="Z172" i="9"/>
  <c r="Z91" i="9"/>
  <c r="Z152" i="9"/>
  <c r="Z19" i="9"/>
  <c r="Z104" i="9"/>
  <c r="Z77" i="9"/>
  <c r="Z162" i="9"/>
  <c r="Z10" i="9"/>
  <c r="Z122" i="9"/>
  <c r="Z167" i="9"/>
  <c r="Z109" i="9"/>
  <c r="Z140" i="9"/>
  <c r="Z89" i="9"/>
  <c r="Z183" i="9"/>
  <c r="Z102" i="9"/>
  <c r="Z83" i="9"/>
  <c r="Z38" i="9"/>
  <c r="Z191" i="9"/>
  <c r="Z130" i="9"/>
  <c r="Z58" i="9"/>
  <c r="Z46" i="9"/>
  <c r="Z23" i="9"/>
  <c r="Z12" i="9"/>
  <c r="Z92" i="9"/>
  <c r="Z81" i="9"/>
  <c r="Z99" i="9"/>
  <c r="Z127" i="9"/>
  <c r="Z8" i="9"/>
  <c r="Z107" i="9"/>
  <c r="Z74" i="9"/>
  <c r="Z198" i="9"/>
  <c r="Z39" i="9"/>
  <c r="Z28" i="9"/>
  <c r="Z108" i="9"/>
  <c r="Z169" i="9"/>
  <c r="Z199" i="9"/>
  <c r="Z159" i="9"/>
  <c r="Z72" i="9"/>
  <c r="Z5" i="9"/>
  <c r="Z34" i="9"/>
  <c r="Z151" i="9"/>
  <c r="Z24" i="9"/>
  <c r="Z120" i="9"/>
  <c r="Z131" i="9"/>
  <c r="Z21" i="9"/>
  <c r="Z95" i="9"/>
  <c r="Z2" i="9"/>
  <c r="Z50" i="9"/>
  <c r="Z176" i="9"/>
  <c r="Z150" i="9"/>
  <c r="Z160" i="9"/>
  <c r="Z185" i="9"/>
  <c r="Z79" i="9"/>
  <c r="Z195" i="9"/>
  <c r="Z52" i="9"/>
  <c r="Z182" i="9"/>
  <c r="Z154" i="9"/>
  <c r="Z49" i="9"/>
  <c r="Z65" i="9"/>
  <c r="Z73" i="9"/>
  <c r="Z94" i="9"/>
  <c r="Z143" i="9"/>
  <c r="Z43" i="9"/>
  <c r="Z125" i="9"/>
  <c r="Z32" i="9"/>
  <c r="Z156" i="9"/>
  <c r="Z128" i="9"/>
  <c r="Z62" i="9"/>
  <c r="Z178" i="9"/>
  <c r="Z13" i="9"/>
  <c r="Z63" i="9"/>
  <c r="G56" i="2"/>
  <c r="G57" i="2" s="1"/>
  <c r="Z66" i="9"/>
  <c r="Z98" i="9"/>
  <c r="Z192" i="9"/>
  <c r="Z37" i="9"/>
  <c r="Z15" i="9"/>
  <c r="Z97" i="9"/>
  <c r="Z4" i="9"/>
  <c r="Z68" i="9"/>
  <c r="Z100" i="9"/>
  <c r="Z194" i="9"/>
  <c r="Z121" i="9"/>
  <c r="Z137" i="9"/>
  <c r="Z153" i="9"/>
  <c r="Z126" i="9"/>
  <c r="Z177" i="9"/>
  <c r="Z59" i="9"/>
  <c r="Z157" i="9"/>
  <c r="Z48" i="9"/>
  <c r="Z170" i="9"/>
  <c r="Z148" i="9"/>
  <c r="Z174" i="9"/>
  <c r="Z117" i="9"/>
  <c r="Z29" i="9"/>
  <c r="Z105" i="9"/>
  <c r="Z35" i="9"/>
  <c r="Z103" i="9"/>
  <c r="Z88" i="9"/>
  <c r="Z86" i="9"/>
  <c r="Z26" i="9"/>
  <c r="Z90" i="9"/>
  <c r="Z138" i="9"/>
  <c r="Z118" i="9"/>
  <c r="Z201" i="9"/>
  <c r="Z55" i="9"/>
  <c r="Z149" i="9"/>
  <c r="Z44" i="9"/>
  <c r="Z190" i="9"/>
  <c r="Z124" i="9"/>
  <c r="Z189" i="9"/>
  <c r="Z155" i="9"/>
  <c r="Z173" i="9"/>
  <c r="Z6" i="9"/>
  <c r="Z146" i="9"/>
  <c r="Z193" i="9"/>
  <c r="Z51" i="9"/>
  <c r="Z141" i="9"/>
  <c r="Z40" i="9"/>
  <c r="Z180" i="9"/>
  <c r="Z136" i="9"/>
  <c r="Z110" i="9"/>
  <c r="Z163" i="9"/>
  <c r="Z45" i="9"/>
  <c r="Z129" i="9"/>
  <c r="Z42" i="9"/>
  <c r="Z184" i="9"/>
  <c r="Z168" i="9"/>
  <c r="Z111" i="9"/>
  <c r="Z7" i="9"/>
  <c r="Z71" i="9"/>
  <c r="Z179" i="9"/>
  <c r="Z60" i="9"/>
  <c r="Z144" i="9"/>
  <c r="Z142" i="9"/>
  <c r="Z33" i="9"/>
  <c r="Z41" i="9"/>
  <c r="Z57" i="9"/>
  <c r="Z54" i="9"/>
  <c r="Z101" i="9"/>
  <c r="Z3" i="9"/>
  <c r="Z67" i="9"/>
  <c r="Z171" i="9"/>
  <c r="Z56" i="9"/>
  <c r="Z196" i="9"/>
  <c r="Z164" i="9"/>
  <c r="Z158" i="9"/>
  <c r="Z197" i="9"/>
  <c r="Z61" i="9"/>
  <c r="Z161" i="9"/>
  <c r="Z18" i="9"/>
  <c r="Z82" i="9"/>
  <c r="Z114" i="9"/>
  <c r="Z22" i="9"/>
  <c r="Z119" i="9"/>
  <c r="Z31" i="9"/>
  <c r="Z133" i="9"/>
  <c r="Z20" i="9"/>
  <c r="Z84" i="9"/>
  <c r="Z116" i="9"/>
  <c r="Z139" i="9"/>
  <c r="Z123" i="9"/>
  <c r="Z113" i="9"/>
  <c r="Z30" i="9"/>
  <c r="Z200" i="9"/>
  <c r="Z11" i="9"/>
  <c r="Z75" i="9"/>
  <c r="Z187" i="9"/>
  <c r="Z64" i="9"/>
  <c r="Z96" i="9"/>
  <c r="Z186" i="9"/>
  <c r="Z188" i="9"/>
  <c r="Z147" i="9"/>
  <c r="Z53" i="9"/>
  <c r="Z145" i="9"/>
  <c r="Z47" i="9"/>
  <c r="Z165" i="9"/>
  <c r="Z36" i="9"/>
  <c r="Z166" i="9"/>
  <c r="Z132" i="9"/>
  <c r="Z9" i="9"/>
  <c r="Z25" i="9"/>
  <c r="Z17" i="9"/>
  <c r="Z70" i="9"/>
  <c r="Z115" i="9"/>
  <c r="Z27" i="9"/>
  <c r="Z93" i="9"/>
  <c r="Z16" i="9"/>
  <c r="Z80" i="9"/>
  <c r="Z112" i="9"/>
  <c r="Z14" i="9"/>
  <c r="Z134" i="9"/>
  <c r="Z181" i="9"/>
  <c r="Z69" i="9"/>
  <c r="Z175" i="9"/>
  <c r="AG8" i="1"/>
  <c r="AG6" i="1"/>
  <c r="AG7" i="1"/>
  <c r="AG5" i="1"/>
  <c r="AB5" i="1"/>
  <c r="AB7" i="1"/>
  <c r="AB6" i="1"/>
  <c r="W6" i="1"/>
  <c r="W8" i="1"/>
  <c r="W5" i="1"/>
  <c r="R8" i="1"/>
  <c r="R6" i="1"/>
  <c r="R7" i="1"/>
  <c r="R5" i="1"/>
  <c r="H6" i="1"/>
  <c r="H5" i="1"/>
  <c r="H8" i="1"/>
  <c r="H7" i="1"/>
  <c r="D1" i="4"/>
  <c r="D3" i="4" s="1"/>
  <c r="D2" i="4"/>
  <c r="H283" i="12" l="1"/>
  <c r="F283" i="12"/>
  <c r="H187" i="12"/>
  <c r="F187" i="12"/>
  <c r="H182" i="12"/>
  <c r="F182" i="12"/>
  <c r="H45" i="12"/>
  <c r="F45" i="12"/>
  <c r="H226" i="12"/>
  <c r="F226" i="12"/>
  <c r="F17" i="12"/>
  <c r="H17" i="12"/>
  <c r="H63" i="12"/>
  <c r="F63" i="12"/>
  <c r="H156" i="12"/>
  <c r="F156" i="12"/>
  <c r="H41" i="12"/>
  <c r="F41" i="12"/>
  <c r="H227" i="12"/>
  <c r="F227" i="12"/>
  <c r="H206" i="12"/>
  <c r="F206" i="12"/>
  <c r="H69" i="12"/>
  <c r="F69" i="12"/>
  <c r="F202" i="12"/>
  <c r="H202" i="12"/>
  <c r="H33" i="12"/>
  <c r="F33" i="12"/>
  <c r="H79" i="12"/>
  <c r="F79" i="12"/>
  <c r="H180" i="12"/>
  <c r="F180" i="12"/>
  <c r="H49" i="12"/>
  <c r="F49" i="12"/>
  <c r="F277" i="12"/>
  <c r="H277" i="12"/>
  <c r="H67" i="12"/>
  <c r="F67" i="12"/>
  <c r="F194" i="12"/>
  <c r="H194" i="12"/>
  <c r="H223" i="12"/>
  <c r="F223" i="12"/>
  <c r="H224" i="12"/>
  <c r="F224" i="12"/>
  <c r="H3" i="12"/>
  <c r="F3" i="12"/>
  <c r="H70" i="12"/>
  <c r="F70" i="12"/>
  <c r="H136" i="12"/>
  <c r="F136" i="12"/>
  <c r="H231" i="12"/>
  <c r="F231" i="12"/>
  <c r="H262" i="12"/>
  <c r="F262" i="12"/>
  <c r="H212" i="12"/>
  <c r="F212" i="12"/>
  <c r="F273" i="12"/>
  <c r="H273" i="12"/>
  <c r="H107" i="12"/>
  <c r="F107" i="12"/>
  <c r="H11" i="12"/>
  <c r="F11" i="12"/>
  <c r="H86" i="12"/>
  <c r="F86" i="12"/>
  <c r="H148" i="12"/>
  <c r="F148" i="12"/>
  <c r="H247" i="12"/>
  <c r="F247" i="12"/>
  <c r="H286" i="12"/>
  <c r="F286" i="12"/>
  <c r="F269" i="12"/>
  <c r="H269" i="12"/>
  <c r="F125" i="12"/>
  <c r="H125" i="12"/>
  <c r="H84" i="12"/>
  <c r="F84" i="12"/>
  <c r="F13" i="12"/>
  <c r="H13" i="12"/>
  <c r="F82" i="12"/>
  <c r="H82" i="12"/>
  <c r="H155" i="12"/>
  <c r="F155" i="12"/>
  <c r="F249" i="12"/>
  <c r="H249" i="12"/>
  <c r="H64" i="12"/>
  <c r="F64" i="12"/>
  <c r="H205" i="12"/>
  <c r="F205" i="12"/>
  <c r="H87" i="12"/>
  <c r="F87" i="12"/>
  <c r="H140" i="12"/>
  <c r="F140" i="12"/>
  <c r="H37" i="12"/>
  <c r="F37" i="12"/>
  <c r="H184" i="12"/>
  <c r="F184" i="12"/>
  <c r="F173" i="12"/>
  <c r="H173" i="12"/>
  <c r="H15" i="12"/>
  <c r="F15" i="12"/>
  <c r="H72" i="12"/>
  <c r="F72" i="12"/>
  <c r="F237" i="12"/>
  <c r="H237" i="12"/>
  <c r="F109" i="12"/>
  <c r="H109" i="12"/>
  <c r="H299" i="12"/>
  <c r="F299" i="12"/>
  <c r="F132" i="12"/>
  <c r="H132" i="12"/>
  <c r="F161" i="12"/>
  <c r="H161" i="12"/>
  <c r="H138" i="12"/>
  <c r="F138" i="12"/>
  <c r="F193" i="12"/>
  <c r="H193" i="12"/>
  <c r="F6" i="12"/>
  <c r="H6" i="12"/>
  <c r="F96" i="12"/>
  <c r="H96" i="12"/>
  <c r="F169" i="12"/>
  <c r="H169" i="12"/>
  <c r="H198" i="12"/>
  <c r="F198" i="12"/>
  <c r="H142" i="12"/>
  <c r="F142" i="12"/>
  <c r="H207" i="12"/>
  <c r="F207" i="12"/>
  <c r="H208" i="12"/>
  <c r="F208" i="12"/>
  <c r="F209" i="12"/>
  <c r="H209" i="12"/>
  <c r="H22" i="12"/>
  <c r="F22" i="12"/>
  <c r="F112" i="12"/>
  <c r="H112" i="12"/>
  <c r="H183" i="12"/>
  <c r="F183" i="12"/>
  <c r="H260" i="12"/>
  <c r="F260" i="12"/>
  <c r="H122" i="12"/>
  <c r="F122" i="12"/>
  <c r="H294" i="12"/>
  <c r="F294" i="12"/>
  <c r="H76" i="12"/>
  <c r="F76" i="12"/>
  <c r="H278" i="12"/>
  <c r="F278" i="12"/>
  <c r="H292" i="12"/>
  <c r="F292" i="12"/>
  <c r="H203" i="12"/>
  <c r="F203" i="12"/>
  <c r="H75" i="12"/>
  <c r="F75" i="12"/>
  <c r="H36" i="12"/>
  <c r="F36" i="12"/>
  <c r="F213" i="12"/>
  <c r="H213" i="12"/>
  <c r="H42" i="12"/>
  <c r="F42" i="12"/>
  <c r="H134" i="12"/>
  <c r="F134" i="12"/>
  <c r="H135" i="12"/>
  <c r="F135" i="12"/>
  <c r="H32" i="12"/>
  <c r="F32" i="12"/>
  <c r="F89" i="12"/>
  <c r="H89" i="12"/>
  <c r="H23" i="12"/>
  <c r="F23" i="12"/>
  <c r="H52" i="12"/>
  <c r="F52" i="12"/>
  <c r="F5" i="12"/>
  <c r="H5" i="12"/>
  <c r="H66" i="12"/>
  <c r="F66" i="12"/>
  <c r="F158" i="12"/>
  <c r="H158" i="12"/>
  <c r="H167" i="12"/>
  <c r="F167" i="12"/>
  <c r="H40" i="12"/>
  <c r="F40" i="12"/>
  <c r="F113" i="12"/>
  <c r="H113" i="12"/>
  <c r="H39" i="12"/>
  <c r="F39" i="12"/>
  <c r="F285" i="12"/>
  <c r="H285" i="12"/>
  <c r="F100" i="12"/>
  <c r="H100" i="12"/>
  <c r="H95" i="12"/>
  <c r="F95" i="12"/>
  <c r="H300" i="12"/>
  <c r="F300" i="12"/>
  <c r="H127" i="12"/>
  <c r="F127" i="12"/>
  <c r="H243" i="12"/>
  <c r="F243" i="12"/>
  <c r="H170" i="12"/>
  <c r="F170" i="12"/>
  <c r="H99" i="12"/>
  <c r="F99" i="12"/>
  <c r="H46" i="12"/>
  <c r="F46" i="12"/>
  <c r="F108" i="12"/>
  <c r="H108" i="12"/>
  <c r="H145" i="12"/>
  <c r="F145" i="12"/>
  <c r="H130" i="12"/>
  <c r="F130" i="12"/>
  <c r="H143" i="12"/>
  <c r="F143" i="12"/>
  <c r="F261" i="12"/>
  <c r="H261" i="12"/>
  <c r="H196" i="12"/>
  <c r="F196" i="12"/>
  <c r="F121" i="12"/>
  <c r="H121" i="12"/>
  <c r="H62" i="12"/>
  <c r="F62" i="12"/>
  <c r="H141" i="12"/>
  <c r="F141" i="12"/>
  <c r="H43" i="12"/>
  <c r="F43" i="12"/>
  <c r="H271" i="12"/>
  <c r="F271" i="12"/>
  <c r="H147" i="12"/>
  <c r="F147" i="12"/>
  <c r="H10" i="12"/>
  <c r="F10" i="12"/>
  <c r="H234" i="12"/>
  <c r="F234" i="12"/>
  <c r="H244" i="12"/>
  <c r="F244" i="12"/>
  <c r="H279" i="12"/>
  <c r="F279" i="12"/>
  <c r="H200" i="12"/>
  <c r="F200" i="12"/>
  <c r="H151" i="12"/>
  <c r="F151" i="12"/>
  <c r="H4" i="12"/>
  <c r="F4" i="12"/>
  <c r="F197" i="12"/>
  <c r="H197" i="12"/>
  <c r="H34" i="12"/>
  <c r="F34" i="12"/>
  <c r="H94" i="12"/>
  <c r="F94" i="12"/>
  <c r="H264" i="12"/>
  <c r="F264" i="12"/>
  <c r="H295" i="12"/>
  <c r="F295" i="12"/>
  <c r="H214" i="12"/>
  <c r="F214" i="12"/>
  <c r="F185" i="12"/>
  <c r="H185" i="12"/>
  <c r="H219" i="12"/>
  <c r="F219" i="12"/>
  <c r="H228" i="12"/>
  <c r="F228" i="12"/>
  <c r="H61" i="12"/>
  <c r="F61" i="12"/>
  <c r="H176" i="12"/>
  <c r="F176" i="12"/>
  <c r="H57" i="12"/>
  <c r="F57" i="12"/>
  <c r="F97" i="12"/>
  <c r="H97" i="12"/>
  <c r="H220" i="12"/>
  <c r="F220" i="12"/>
  <c r="H65" i="12"/>
  <c r="F65" i="12"/>
  <c r="H259" i="12"/>
  <c r="F259" i="12"/>
  <c r="H254" i="12"/>
  <c r="F254" i="12"/>
  <c r="H85" i="12"/>
  <c r="F85" i="12"/>
  <c r="H274" i="12"/>
  <c r="F274" i="12"/>
  <c r="H24" i="12"/>
  <c r="F24" i="12"/>
  <c r="H133" i="12"/>
  <c r="F133" i="12"/>
  <c r="H242" i="12"/>
  <c r="F242" i="12"/>
  <c r="H73" i="12"/>
  <c r="F73" i="12"/>
  <c r="H291" i="12"/>
  <c r="F291" i="12"/>
  <c r="H250" i="12"/>
  <c r="F250" i="12"/>
  <c r="H106" i="12"/>
  <c r="F106" i="12"/>
  <c r="H248" i="12"/>
  <c r="F248" i="12"/>
  <c r="H44" i="12"/>
  <c r="F44" i="12"/>
  <c r="H232" i="12"/>
  <c r="F232" i="12"/>
  <c r="H83" i="12"/>
  <c r="F83" i="12"/>
  <c r="H230" i="12"/>
  <c r="F230" i="12"/>
  <c r="F257" i="12"/>
  <c r="H257" i="12"/>
  <c r="H195" i="12"/>
  <c r="F195" i="12"/>
  <c r="H19" i="12"/>
  <c r="F19" i="12"/>
  <c r="H174" i="12"/>
  <c r="F174" i="12"/>
  <c r="H164" i="12"/>
  <c r="F164" i="12"/>
  <c r="H263" i="12"/>
  <c r="F263" i="12"/>
  <c r="H110" i="12"/>
  <c r="F110" i="12"/>
  <c r="H252" i="12"/>
  <c r="F252" i="12"/>
  <c r="H255" i="12"/>
  <c r="F255" i="12"/>
  <c r="H131" i="12"/>
  <c r="F131" i="12"/>
  <c r="H27" i="12"/>
  <c r="F27" i="12"/>
  <c r="H238" i="12"/>
  <c r="F238" i="12"/>
  <c r="F186" i="12"/>
  <c r="H186" i="12"/>
  <c r="F281" i="12"/>
  <c r="H281" i="12"/>
  <c r="H126" i="12"/>
  <c r="F126" i="12"/>
  <c r="F301" i="12"/>
  <c r="H301" i="12"/>
  <c r="F157" i="12"/>
  <c r="H157" i="12"/>
  <c r="F190" i="12"/>
  <c r="H190" i="12"/>
  <c r="H29" i="12"/>
  <c r="F29" i="12"/>
  <c r="H162" i="12"/>
  <c r="F162" i="12"/>
  <c r="F221" i="12"/>
  <c r="H221" i="12"/>
  <c r="H31" i="12"/>
  <c r="F31" i="12"/>
  <c r="H80" i="12"/>
  <c r="F80" i="12"/>
  <c r="F9" i="12"/>
  <c r="H9" i="12"/>
  <c r="H149" i="12"/>
  <c r="F149" i="12"/>
  <c r="H256" i="12"/>
  <c r="F256" i="12"/>
  <c r="H53" i="12"/>
  <c r="F53" i="12"/>
  <c r="H270" i="12"/>
  <c r="F270" i="12"/>
  <c r="F253" i="12"/>
  <c r="H253" i="12"/>
  <c r="H47" i="12"/>
  <c r="F47" i="12"/>
  <c r="H88" i="12"/>
  <c r="F88" i="12"/>
  <c r="F25" i="12"/>
  <c r="H25" i="12"/>
  <c r="H179" i="12"/>
  <c r="F179" i="12"/>
  <c r="H51" i="12"/>
  <c r="F51" i="12"/>
  <c r="F154" i="12"/>
  <c r="H154" i="12"/>
  <c r="H191" i="12"/>
  <c r="F191" i="12"/>
  <c r="H192" i="12"/>
  <c r="F192" i="12"/>
  <c r="F225" i="12"/>
  <c r="H225" i="12"/>
  <c r="H38" i="12"/>
  <c r="F38" i="12"/>
  <c r="H120" i="12"/>
  <c r="F120" i="12"/>
  <c r="H199" i="12"/>
  <c r="F199" i="12"/>
  <c r="H160" i="12"/>
  <c r="F160" i="12"/>
  <c r="H172" i="12"/>
  <c r="F172" i="12"/>
  <c r="H239" i="12"/>
  <c r="F239" i="12"/>
  <c r="H272" i="12"/>
  <c r="F272" i="12"/>
  <c r="F241" i="12"/>
  <c r="H241" i="12"/>
  <c r="H54" i="12"/>
  <c r="F54" i="12"/>
  <c r="H128" i="12"/>
  <c r="F128" i="12"/>
  <c r="H215" i="12"/>
  <c r="F215" i="12"/>
  <c r="H210" i="12"/>
  <c r="F210" i="12"/>
  <c r="H235" i="12"/>
  <c r="F235" i="12"/>
  <c r="F93" i="12"/>
  <c r="H93" i="12"/>
  <c r="H60" i="12"/>
  <c r="F60" i="12"/>
  <c r="F245" i="12"/>
  <c r="H245" i="12"/>
  <c r="H58" i="12"/>
  <c r="F58" i="12"/>
  <c r="H236" i="12"/>
  <c r="F236" i="12"/>
  <c r="F201" i="12"/>
  <c r="H201" i="12"/>
  <c r="H48" i="12"/>
  <c r="F48" i="12"/>
  <c r="H139" i="12"/>
  <c r="F139" i="12"/>
  <c r="H55" i="12"/>
  <c r="F55" i="12"/>
  <c r="H68" i="12"/>
  <c r="F68" i="12"/>
  <c r="F21" i="12"/>
  <c r="H21" i="12"/>
  <c r="H90" i="12"/>
  <c r="F90" i="12"/>
  <c r="H123" i="12"/>
  <c r="F123" i="12"/>
  <c r="F233" i="12"/>
  <c r="H233" i="12"/>
  <c r="H56" i="12"/>
  <c r="F56" i="12"/>
  <c r="F189" i="12"/>
  <c r="H189" i="12"/>
  <c r="H71" i="12"/>
  <c r="F71" i="12"/>
  <c r="H216" i="12"/>
  <c r="F216" i="12"/>
  <c r="H74" i="12"/>
  <c r="F74" i="12"/>
  <c r="H222" i="12"/>
  <c r="F222" i="12"/>
  <c r="F150" i="12"/>
  <c r="H150" i="12"/>
  <c r="H12" i="12"/>
  <c r="F12" i="12"/>
  <c r="H267" i="12"/>
  <c r="F267" i="12"/>
  <c r="H116" i="12"/>
  <c r="F116" i="12"/>
  <c r="F129" i="12"/>
  <c r="H129" i="12"/>
  <c r="H114" i="12"/>
  <c r="F114" i="12"/>
  <c r="H159" i="12"/>
  <c r="F159" i="12"/>
  <c r="F293" i="12"/>
  <c r="H293" i="12"/>
  <c r="H240" i="12"/>
  <c r="F240" i="12"/>
  <c r="F137" i="12"/>
  <c r="H137" i="12"/>
  <c r="F78" i="12"/>
  <c r="H78" i="12"/>
  <c r="H124" i="12"/>
  <c r="F124" i="12"/>
  <c r="H175" i="12"/>
  <c r="F175" i="12"/>
  <c r="H168" i="12"/>
  <c r="F168" i="12"/>
  <c r="F177" i="12"/>
  <c r="H177" i="12"/>
  <c r="H275" i="12"/>
  <c r="F275" i="12"/>
  <c r="H268" i="12"/>
  <c r="F268" i="12"/>
  <c r="F153" i="12"/>
  <c r="H153" i="12"/>
  <c r="H152" i="12"/>
  <c r="F152" i="12"/>
  <c r="H171" i="12"/>
  <c r="F171" i="12"/>
  <c r="H59" i="12"/>
  <c r="F59" i="12"/>
  <c r="H20" i="12"/>
  <c r="F20" i="12"/>
  <c r="F181" i="12"/>
  <c r="H181" i="12"/>
  <c r="H26" i="12"/>
  <c r="F26" i="12"/>
  <c r="H102" i="12"/>
  <c r="F102" i="12"/>
  <c r="H288" i="12"/>
  <c r="F288" i="12"/>
  <c r="H8" i="12"/>
  <c r="F8" i="12"/>
  <c r="H258" i="12"/>
  <c r="F258" i="12"/>
  <c r="F217" i="12"/>
  <c r="H217" i="12"/>
  <c r="H28" i="12"/>
  <c r="F28" i="12"/>
  <c r="F229" i="12"/>
  <c r="H229" i="12"/>
  <c r="H50" i="12"/>
  <c r="F50" i="12"/>
  <c r="H118" i="12"/>
  <c r="F118" i="12"/>
  <c r="H111" i="12"/>
  <c r="F111" i="12"/>
  <c r="H16" i="12"/>
  <c r="F16" i="12"/>
  <c r="H284" i="12"/>
  <c r="F284" i="12"/>
  <c r="H7" i="12"/>
  <c r="F7" i="12"/>
  <c r="H251" i="12"/>
  <c r="F251" i="12"/>
  <c r="H280" i="12"/>
  <c r="F280" i="12"/>
  <c r="H77" i="12"/>
  <c r="F77" i="12"/>
  <c r="H246" i="12"/>
  <c r="F246" i="12"/>
  <c r="F101" i="12"/>
  <c r="H101" i="12"/>
  <c r="F165" i="12"/>
  <c r="H165" i="12"/>
  <c r="H266" i="12"/>
  <c r="F266" i="12"/>
  <c r="H81" i="12"/>
  <c r="F81" i="12"/>
  <c r="H14" i="12"/>
  <c r="F14" i="12"/>
  <c r="F92" i="12"/>
  <c r="H92" i="12"/>
  <c r="F105" i="12"/>
  <c r="H105" i="12"/>
  <c r="H98" i="12"/>
  <c r="F98" i="12"/>
  <c r="H115" i="12"/>
  <c r="F115" i="12"/>
  <c r="H211" i="12"/>
  <c r="F211" i="12"/>
  <c r="H290" i="12"/>
  <c r="F290" i="12"/>
  <c r="H91" i="12"/>
  <c r="F91" i="12"/>
  <c r="H30" i="12"/>
  <c r="F30" i="12"/>
  <c r="H103" i="12"/>
  <c r="F103" i="12"/>
  <c r="H276" i="12"/>
  <c r="F276" i="12"/>
  <c r="F289" i="12"/>
  <c r="H289" i="12"/>
  <c r="F117" i="12"/>
  <c r="H117" i="12"/>
  <c r="H35" i="12"/>
  <c r="F35" i="12"/>
  <c r="H282" i="12"/>
  <c r="F282" i="12"/>
  <c r="H204" i="12"/>
  <c r="F204" i="12"/>
  <c r="F297" i="12"/>
  <c r="H297" i="12"/>
  <c r="H146" i="12"/>
  <c r="F146" i="12"/>
  <c r="H298" i="12"/>
  <c r="F298" i="12"/>
  <c r="H287" i="12"/>
  <c r="F287" i="12"/>
  <c r="H163" i="12"/>
  <c r="F163" i="12"/>
  <c r="H18" i="12"/>
  <c r="F18" i="12"/>
  <c r="H188" i="12"/>
  <c r="F188" i="12"/>
  <c r="H218" i="12"/>
  <c r="F218" i="12"/>
  <c r="F265" i="12"/>
  <c r="H265" i="12"/>
  <c r="H178" i="12"/>
  <c r="F178" i="12"/>
  <c r="H119" i="12"/>
  <c r="F119" i="12"/>
  <c r="F166" i="12"/>
  <c r="H166" i="12"/>
  <c r="H144" i="12"/>
  <c r="F144" i="12"/>
  <c r="F104" i="12"/>
  <c r="H104" i="12"/>
  <c r="H296" i="12"/>
  <c r="F296" i="12"/>
  <c r="F2" i="12"/>
  <c r="H2" i="12"/>
  <c r="H297" i="3"/>
  <c r="S298" i="3"/>
  <c r="S302" i="3" s="1"/>
  <c r="S303" i="3"/>
  <c r="AG3" i="9"/>
  <c r="AG4" i="9" s="1"/>
  <c r="G80" i="2" s="1"/>
  <c r="AB3" i="9"/>
  <c r="G5" i="4"/>
  <c r="E5" i="4"/>
  <c r="D6" i="4" s="1"/>
  <c r="E80" i="2" l="1"/>
  <c r="I80" i="2"/>
  <c r="L290" i="12"/>
  <c r="G66" i="2"/>
  <c r="K80" i="2"/>
  <c r="H80" i="2"/>
  <c r="J80" i="2"/>
  <c r="D80" i="2"/>
  <c r="C80" i="2"/>
  <c r="F80" i="2"/>
  <c r="L288" i="12"/>
  <c r="I296" i="3"/>
  <c r="T297" i="3"/>
  <c r="T302" i="3" s="1"/>
  <c r="T303" i="3"/>
  <c r="H64" i="2"/>
  <c r="AG8" i="9"/>
  <c r="H68" i="2" s="1"/>
  <c r="AG5" i="9"/>
  <c r="H58" i="2" s="1"/>
  <c r="AG6" i="9"/>
  <c r="H60" i="2" s="1"/>
  <c r="AG7" i="9"/>
  <c r="H62" i="2" s="1"/>
  <c r="H66" i="2"/>
  <c r="AB4" i="9"/>
  <c r="G64" i="2"/>
  <c r="G65" i="2" s="1"/>
  <c r="E6" i="4"/>
  <c r="D7" i="4" s="1"/>
  <c r="G6" i="4"/>
  <c r="L291" i="12" l="1"/>
  <c r="J295" i="3"/>
  <c r="U296" i="3"/>
  <c r="U302" i="3" s="1"/>
  <c r="U303" i="3"/>
  <c r="G67" i="2"/>
  <c r="AB7" i="9"/>
  <c r="G62" i="2" s="1"/>
  <c r="G63" i="2" s="1"/>
  <c r="AB5" i="9"/>
  <c r="G58" i="2" s="1"/>
  <c r="G59" i="2" s="1"/>
  <c r="AB8" i="9"/>
  <c r="G68" i="2" s="1"/>
  <c r="G69" i="2" s="1"/>
  <c r="AB6" i="9"/>
  <c r="G60" i="2" s="1"/>
  <c r="G61" i="2" s="1"/>
  <c r="E7" i="4"/>
  <c r="D8" i="4" s="1"/>
  <c r="G7" i="4"/>
  <c r="K294" i="3" l="1"/>
  <c r="V295" i="3"/>
  <c r="V302" i="3" s="1"/>
  <c r="V303" i="3"/>
  <c r="G8" i="4"/>
  <c r="E8" i="4"/>
  <c r="D9" i="4" s="1"/>
  <c r="L293" i="3" l="1"/>
  <c r="W294" i="3"/>
  <c r="W302" i="3" s="1"/>
  <c r="W303" i="3"/>
  <c r="E9" i="4"/>
  <c r="D10" i="4" s="1"/>
  <c r="X293" i="3" l="1"/>
  <c r="X302" i="3" s="1"/>
  <c r="X303" i="3"/>
  <c r="E10" i="4"/>
  <c r="D11" i="4" s="1"/>
  <c r="G9" i="4"/>
  <c r="E11" i="4" l="1"/>
  <c r="D12" i="4" s="1"/>
  <c r="G10" i="4"/>
  <c r="E12" i="4" l="1"/>
  <c r="D13" i="4" s="1"/>
  <c r="G11" i="4"/>
  <c r="E13" i="4" l="1"/>
  <c r="D14" i="4" s="1"/>
  <c r="G13" i="4"/>
  <c r="G12" i="4"/>
  <c r="E14" i="4" l="1"/>
  <c r="G14" i="4" s="1"/>
  <c r="G15" i="4" s="1"/>
  <c r="G12" i="8"/>
  <c r="G9" i="8"/>
  <c r="G10" i="8"/>
  <c r="G8" i="8"/>
  <c r="G14" i="8"/>
  <c r="G11" i="8"/>
  <c r="G6" i="8"/>
  <c r="D2" i="8"/>
  <c r="D3" i="8" s="1"/>
  <c r="G13" i="8"/>
  <c r="G7" i="8"/>
  <c r="G5" i="8"/>
  <c r="G15" i="8" l="1"/>
</calcChain>
</file>

<file path=xl/sharedStrings.xml><?xml version="1.0" encoding="utf-8"?>
<sst xmlns="http://schemas.openxmlformats.org/spreadsheetml/2006/main" count="188" uniqueCount="54">
  <si>
    <t>Характеристика</t>
  </si>
  <si>
    <t>Мат. Ож.</t>
  </si>
  <si>
    <t>Дов. Инт(0.9)</t>
  </si>
  <si>
    <t>Дов. Инт(0.95)</t>
  </si>
  <si>
    <t>Дов. Инт(0.99)</t>
  </si>
  <si>
    <t>Дисперсия</t>
  </si>
  <si>
    <t>с.к.о</t>
  </si>
  <si>
    <t>К-т вариации</t>
  </si>
  <si>
    <t>знач</t>
  </si>
  <si>
    <t>%</t>
  </si>
  <si>
    <t>количество случайных величин</t>
  </si>
  <si>
    <t>mid</t>
  </si>
  <si>
    <t>D</t>
  </si>
  <si>
    <t>ско</t>
  </si>
  <si>
    <t>0.9</t>
  </si>
  <si>
    <t>0.95</t>
  </si>
  <si>
    <t>0.99</t>
  </si>
  <si>
    <t>к вар</t>
  </si>
  <si>
    <t>сдвиг чп</t>
  </si>
  <si>
    <t>макс</t>
  </si>
  <si>
    <t>мин</t>
  </si>
  <si>
    <t>borders</t>
  </si>
  <si>
    <t>0,054-28365</t>
  </si>
  <si>
    <t>28,365-56,676</t>
  </si>
  <si>
    <t>56,676-84,988</t>
  </si>
  <si>
    <t>84,988-113,299</t>
  </si>
  <si>
    <t>113,299-141,610</t>
  </si>
  <si>
    <t>141,610-169,922</t>
  </si>
  <si>
    <t>169,22-198,233</t>
  </si>
  <si>
    <t>198,233-226,544</t>
  </si>
  <si>
    <t>226,544-254,856</t>
  </si>
  <si>
    <t>254,856-283,167</t>
  </si>
  <si>
    <t>гистограмма</t>
  </si>
  <si>
    <t>q</t>
  </si>
  <si>
    <t>t1</t>
  </si>
  <si>
    <t>t2</t>
  </si>
  <si>
    <t>a1</t>
  </si>
  <si>
    <t>a2</t>
  </si>
  <si>
    <t>q max</t>
  </si>
  <si>
    <t>сравнеие разницы мат ожиданий исходной и сгенерированной выборки, и дов интервала для 0.99 исходной. Число должно быть меньше 0</t>
  </si>
  <si>
    <t>общая гистограмма</t>
  </si>
  <si>
    <t>номер</t>
  </si>
  <si>
    <t>исходная</t>
  </si>
  <si>
    <t>генер</t>
  </si>
  <si>
    <t>исходное</t>
  </si>
  <si>
    <t>xi-X</t>
  </si>
  <si>
    <t>yi-Y</t>
  </si>
  <si>
    <t>(xi-X)*(yi-Y)</t>
  </si>
  <si>
    <t>(xi-X)^2</t>
  </si>
  <si>
    <t>(yi-Y)^2</t>
  </si>
  <si>
    <t>r</t>
  </si>
  <si>
    <t>ско1</t>
  </si>
  <si>
    <t>ско2</t>
  </si>
  <si>
    <t>ковар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</si>
</sst>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\±##0.000"/>
    <numFmt numFmtId="166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0" borderId="2" xfId="0" applyNumberFormat="1" applyBorder="1"/>
    <xf numFmtId="166" fontId="0" fillId="0" borderId="0" xfId="0" applyNumberForma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yVal>
            <c:numRef>
              <c:f>'характеристики величины'!$B$2:$B$301</c:f>
              <c:numCache>
                <c:formatCode>0.000</c:formatCode>
                <c:ptCount val="300"/>
                <c:pt idx="0">
                  <c:v>4.970428689079136</c:v>
                </c:pt>
                <c:pt idx="1">
                  <c:v>10.570134002660886</c:v>
                </c:pt>
                <c:pt idx="2">
                  <c:v>62.527735800155568</c:v>
                </c:pt>
                <c:pt idx="3">
                  <c:v>1.9880460426396103</c:v>
                </c:pt>
                <c:pt idx="4">
                  <c:v>28.821628399442819</c:v>
                </c:pt>
                <c:pt idx="5">
                  <c:v>5.9296266798627872</c:v>
                </c:pt>
                <c:pt idx="6">
                  <c:v>6.8546309672291637</c:v>
                </c:pt>
                <c:pt idx="7">
                  <c:v>6.8384475370813336</c:v>
                </c:pt>
                <c:pt idx="8">
                  <c:v>53.575204328971388</c:v>
                </c:pt>
                <c:pt idx="9">
                  <c:v>9.1084710180224491</c:v>
                </c:pt>
                <c:pt idx="10">
                  <c:v>8.435472184178515</c:v>
                </c:pt>
                <c:pt idx="11">
                  <c:v>3.8204897897603018</c:v>
                </c:pt>
                <c:pt idx="12">
                  <c:v>2.8861930141005878</c:v>
                </c:pt>
                <c:pt idx="13">
                  <c:v>12.098529945491023</c:v>
                </c:pt>
                <c:pt idx="14">
                  <c:v>9.9714924811632848</c:v>
                </c:pt>
                <c:pt idx="15">
                  <c:v>11.082737591155176</c:v>
                </c:pt>
                <c:pt idx="16">
                  <c:v>132.46458162053068</c:v>
                </c:pt>
                <c:pt idx="17">
                  <c:v>9.3490258848570633</c:v>
                </c:pt>
                <c:pt idx="18">
                  <c:v>9.5790379522111717</c:v>
                </c:pt>
                <c:pt idx="19">
                  <c:v>9.861102948027975</c:v>
                </c:pt>
                <c:pt idx="20">
                  <c:v>11.754452781842977</c:v>
                </c:pt>
                <c:pt idx="21">
                  <c:v>57.349129920077317</c:v>
                </c:pt>
                <c:pt idx="22">
                  <c:v>4.7258166365659262</c:v>
                </c:pt>
                <c:pt idx="23">
                  <c:v>35.972977504063152</c:v>
                </c:pt>
                <c:pt idx="24">
                  <c:v>109.0282687826879</c:v>
                </c:pt>
                <c:pt idx="25">
                  <c:v>86.245174954671114</c:v>
                </c:pt>
                <c:pt idx="26">
                  <c:v>3.1454389618464065</c:v>
                </c:pt>
                <c:pt idx="27">
                  <c:v>4.4756985767431097</c:v>
                </c:pt>
                <c:pt idx="28">
                  <c:v>38.136124222051734</c:v>
                </c:pt>
                <c:pt idx="29">
                  <c:v>9.6158536908665226</c:v>
                </c:pt>
                <c:pt idx="30">
                  <c:v>31.883198937249823</c:v>
                </c:pt>
                <c:pt idx="31">
                  <c:v>47.886078888786628</c:v>
                </c:pt>
                <c:pt idx="32">
                  <c:v>30.900963164493803</c:v>
                </c:pt>
                <c:pt idx="33">
                  <c:v>2.2954528257096527</c:v>
                </c:pt>
                <c:pt idx="34">
                  <c:v>158.7656724075452</c:v>
                </c:pt>
                <c:pt idx="35">
                  <c:v>5.3552004184979032E-2</c:v>
                </c:pt>
                <c:pt idx="36">
                  <c:v>11.706209219706437</c:v>
                </c:pt>
                <c:pt idx="37">
                  <c:v>10.130649397322776</c:v>
                </c:pt>
                <c:pt idx="38">
                  <c:v>10.947159568373808</c:v>
                </c:pt>
                <c:pt idx="39">
                  <c:v>2.9408948712925902</c:v>
                </c:pt>
                <c:pt idx="40">
                  <c:v>64.116871917143726</c:v>
                </c:pt>
                <c:pt idx="41">
                  <c:v>1.2235584469705618</c:v>
                </c:pt>
                <c:pt idx="42">
                  <c:v>6.9488283659174161</c:v>
                </c:pt>
                <c:pt idx="43">
                  <c:v>63.090989804470723</c:v>
                </c:pt>
                <c:pt idx="44">
                  <c:v>7.9547724868910006</c:v>
                </c:pt>
                <c:pt idx="45">
                  <c:v>14.973076434016548</c:v>
                </c:pt>
                <c:pt idx="46">
                  <c:v>3.6971036917116344</c:v>
                </c:pt>
                <c:pt idx="47">
                  <c:v>29.292182518843251</c:v>
                </c:pt>
                <c:pt idx="48">
                  <c:v>27.826408555999752</c:v>
                </c:pt>
                <c:pt idx="49">
                  <c:v>63.730657022168259</c:v>
                </c:pt>
                <c:pt idx="50">
                  <c:v>49.855847248160302</c:v>
                </c:pt>
                <c:pt idx="51">
                  <c:v>22.765124235601277</c:v>
                </c:pt>
                <c:pt idx="52">
                  <c:v>9.5830621695844425</c:v>
                </c:pt>
                <c:pt idx="53">
                  <c:v>7.4658910375896674</c:v>
                </c:pt>
                <c:pt idx="54">
                  <c:v>6.4301370583717521</c:v>
                </c:pt>
                <c:pt idx="55">
                  <c:v>13.77153327304381</c:v>
                </c:pt>
                <c:pt idx="56">
                  <c:v>8.4609394355784691</c:v>
                </c:pt>
                <c:pt idx="57">
                  <c:v>8.4119489207109979</c:v>
                </c:pt>
                <c:pt idx="58">
                  <c:v>4.8332983580954636</c:v>
                </c:pt>
                <c:pt idx="59">
                  <c:v>4.5695426713763023</c:v>
                </c:pt>
                <c:pt idx="60">
                  <c:v>3.411503624240356</c:v>
                </c:pt>
                <c:pt idx="61">
                  <c:v>0.68916522986802331</c:v>
                </c:pt>
                <c:pt idx="62">
                  <c:v>5.3642550863770673</c:v>
                </c:pt>
                <c:pt idx="63">
                  <c:v>196.13992689619764</c:v>
                </c:pt>
                <c:pt idx="64">
                  <c:v>0.38594630005476338</c:v>
                </c:pt>
                <c:pt idx="65">
                  <c:v>10.192802990438745</c:v>
                </c:pt>
                <c:pt idx="66">
                  <c:v>12.857513800568267</c:v>
                </c:pt>
                <c:pt idx="67">
                  <c:v>7.0951301216559903</c:v>
                </c:pt>
                <c:pt idx="68">
                  <c:v>20.001383374064861</c:v>
                </c:pt>
                <c:pt idx="69">
                  <c:v>2.4692892444058758</c:v>
                </c:pt>
                <c:pt idx="70">
                  <c:v>34.184805841843733</c:v>
                </c:pt>
                <c:pt idx="71">
                  <c:v>6.264041992317896</c:v>
                </c:pt>
                <c:pt idx="72">
                  <c:v>125.25926431935238</c:v>
                </c:pt>
                <c:pt idx="73">
                  <c:v>8.2337262099452033</c:v>
                </c:pt>
                <c:pt idx="74">
                  <c:v>7.5221177144012152</c:v>
                </c:pt>
                <c:pt idx="75">
                  <c:v>1.116394752842387</c:v>
                </c:pt>
                <c:pt idx="76">
                  <c:v>9.8771766688623686</c:v>
                </c:pt>
                <c:pt idx="77">
                  <c:v>6.3162393988898335</c:v>
                </c:pt>
                <c:pt idx="78">
                  <c:v>2.9231322072546928</c:v>
                </c:pt>
                <c:pt idx="79">
                  <c:v>128.88058974357673</c:v>
                </c:pt>
                <c:pt idx="80">
                  <c:v>10.160672458993986</c:v>
                </c:pt>
                <c:pt idx="81">
                  <c:v>61.793329121639609</c:v>
                </c:pt>
                <c:pt idx="82">
                  <c:v>9.6099578345086272</c:v>
                </c:pt>
                <c:pt idx="83">
                  <c:v>5.7612338474237967</c:v>
                </c:pt>
                <c:pt idx="84">
                  <c:v>10.171748948536326</c:v>
                </c:pt>
                <c:pt idx="85">
                  <c:v>9.142282549561811</c:v>
                </c:pt>
                <c:pt idx="86">
                  <c:v>7.2987480573695249</c:v>
                </c:pt>
                <c:pt idx="87">
                  <c:v>190.45054573090113</c:v>
                </c:pt>
                <c:pt idx="88">
                  <c:v>10.475495268804075</c:v>
                </c:pt>
                <c:pt idx="89">
                  <c:v>99.062253467571892</c:v>
                </c:pt>
                <c:pt idx="90">
                  <c:v>8.4878397109304728</c:v>
                </c:pt>
                <c:pt idx="91">
                  <c:v>9.5243278068060508</c:v>
                </c:pt>
                <c:pt idx="92">
                  <c:v>2.9163694794091066</c:v>
                </c:pt>
                <c:pt idx="93">
                  <c:v>10.416986102794857</c:v>
                </c:pt>
                <c:pt idx="94">
                  <c:v>10.018286599842188</c:v>
                </c:pt>
                <c:pt idx="95">
                  <c:v>53.784096457104162</c:v>
                </c:pt>
                <c:pt idx="96">
                  <c:v>110.8962710952852</c:v>
                </c:pt>
                <c:pt idx="97">
                  <c:v>99.772928412485214</c:v>
                </c:pt>
                <c:pt idx="98">
                  <c:v>5.4099437623657662</c:v>
                </c:pt>
                <c:pt idx="99">
                  <c:v>9.68637342469016</c:v>
                </c:pt>
                <c:pt idx="100">
                  <c:v>36.16741445967854</c:v>
                </c:pt>
                <c:pt idx="101">
                  <c:v>42.276212912671326</c:v>
                </c:pt>
                <c:pt idx="102">
                  <c:v>6.014424324657206</c:v>
                </c:pt>
                <c:pt idx="103">
                  <c:v>7.1740565336102691</c:v>
                </c:pt>
                <c:pt idx="104">
                  <c:v>6.2973668318264586</c:v>
                </c:pt>
                <c:pt idx="105">
                  <c:v>13.864292541631325</c:v>
                </c:pt>
                <c:pt idx="106">
                  <c:v>46.805165033499932</c:v>
                </c:pt>
                <c:pt idx="107">
                  <c:v>1.6425439812876705</c:v>
                </c:pt>
                <c:pt idx="108">
                  <c:v>8.6196495941893492</c:v>
                </c:pt>
                <c:pt idx="109">
                  <c:v>7.3051431160761293</c:v>
                </c:pt>
                <c:pt idx="110">
                  <c:v>1.9154824455814272</c:v>
                </c:pt>
                <c:pt idx="111">
                  <c:v>8.2059670919922372</c:v>
                </c:pt>
                <c:pt idx="112">
                  <c:v>9.6199296176302198</c:v>
                </c:pt>
                <c:pt idx="113">
                  <c:v>2.1242224589341334</c:v>
                </c:pt>
                <c:pt idx="114">
                  <c:v>6.5236838898225082</c:v>
                </c:pt>
                <c:pt idx="115">
                  <c:v>3.2680658224435954</c:v>
                </c:pt>
                <c:pt idx="116">
                  <c:v>132.53594867415845</c:v>
                </c:pt>
                <c:pt idx="117">
                  <c:v>4.7514886658259456</c:v>
                </c:pt>
                <c:pt idx="118">
                  <c:v>77.295838741437194</c:v>
                </c:pt>
                <c:pt idx="119">
                  <c:v>9.7323682560612088</c:v>
                </c:pt>
                <c:pt idx="120">
                  <c:v>51.222437152644162</c:v>
                </c:pt>
                <c:pt idx="121">
                  <c:v>9.9491187359733306</c:v>
                </c:pt>
                <c:pt idx="122">
                  <c:v>54.774615603399752</c:v>
                </c:pt>
                <c:pt idx="123">
                  <c:v>8.5110664428376985</c:v>
                </c:pt>
                <c:pt idx="124">
                  <c:v>1.8533420332617323</c:v>
                </c:pt>
                <c:pt idx="125">
                  <c:v>5.0939953091866519</c:v>
                </c:pt>
                <c:pt idx="126">
                  <c:v>10.41963673770536</c:v>
                </c:pt>
                <c:pt idx="127">
                  <c:v>95.311309773801213</c:v>
                </c:pt>
                <c:pt idx="128">
                  <c:v>19.244102305616</c:v>
                </c:pt>
                <c:pt idx="129">
                  <c:v>9.7798356076911865</c:v>
                </c:pt>
                <c:pt idx="130">
                  <c:v>74.230314362578355</c:v>
                </c:pt>
                <c:pt idx="131">
                  <c:v>9.3992778969913324</c:v>
                </c:pt>
                <c:pt idx="132">
                  <c:v>21.47140529595838</c:v>
                </c:pt>
                <c:pt idx="133">
                  <c:v>10.384353896339507</c:v>
                </c:pt>
                <c:pt idx="134">
                  <c:v>64.086286962949529</c:v>
                </c:pt>
                <c:pt idx="135">
                  <c:v>0.48869703602142317</c:v>
                </c:pt>
                <c:pt idx="136">
                  <c:v>13.152612415899622</c:v>
                </c:pt>
                <c:pt idx="137">
                  <c:v>8.1543683535079801</c:v>
                </c:pt>
                <c:pt idx="138">
                  <c:v>2.360767741192749</c:v>
                </c:pt>
                <c:pt idx="139">
                  <c:v>9.352753450488148</c:v>
                </c:pt>
                <c:pt idx="140">
                  <c:v>3.7593936815132158</c:v>
                </c:pt>
                <c:pt idx="141">
                  <c:v>10.194306688921241</c:v>
                </c:pt>
                <c:pt idx="142">
                  <c:v>6.8526362400364151</c:v>
                </c:pt>
                <c:pt idx="143">
                  <c:v>7.93043475436503</c:v>
                </c:pt>
                <c:pt idx="144">
                  <c:v>7.6510204607353369</c:v>
                </c:pt>
                <c:pt idx="145">
                  <c:v>254.40509454896258</c:v>
                </c:pt>
                <c:pt idx="146">
                  <c:v>27.756508354551009</c:v>
                </c:pt>
                <c:pt idx="147">
                  <c:v>3.2614615992910401</c:v>
                </c:pt>
                <c:pt idx="148">
                  <c:v>3.1564395744231888</c:v>
                </c:pt>
                <c:pt idx="149">
                  <c:v>2.5563265813370601</c:v>
                </c:pt>
                <c:pt idx="150">
                  <c:v>128.51536236739602</c:v>
                </c:pt>
                <c:pt idx="151">
                  <c:v>11.551075301078669</c:v>
                </c:pt>
                <c:pt idx="152">
                  <c:v>4.3120671075870494</c:v>
                </c:pt>
                <c:pt idx="153">
                  <c:v>9.1830587429991848</c:v>
                </c:pt>
                <c:pt idx="154">
                  <c:v>8.6179244573016316</c:v>
                </c:pt>
                <c:pt idx="155">
                  <c:v>3.347432795884584</c:v>
                </c:pt>
                <c:pt idx="156">
                  <c:v>46.649616144918269</c:v>
                </c:pt>
                <c:pt idx="157">
                  <c:v>84.447369195301278</c:v>
                </c:pt>
                <c:pt idx="158">
                  <c:v>11.309146506110071</c:v>
                </c:pt>
                <c:pt idx="159">
                  <c:v>86.049198211061224</c:v>
                </c:pt>
                <c:pt idx="160">
                  <c:v>1.088476284556448</c:v>
                </c:pt>
                <c:pt idx="161">
                  <c:v>7.3320448636295357</c:v>
                </c:pt>
                <c:pt idx="162">
                  <c:v>2.5458356259423716</c:v>
                </c:pt>
                <c:pt idx="163">
                  <c:v>7.172581093238815</c:v>
                </c:pt>
                <c:pt idx="164">
                  <c:v>14.970913597491347</c:v>
                </c:pt>
                <c:pt idx="165">
                  <c:v>1.7865678213753196</c:v>
                </c:pt>
                <c:pt idx="166">
                  <c:v>6.3664210625058093</c:v>
                </c:pt>
                <c:pt idx="167">
                  <c:v>14.414392651856691</c:v>
                </c:pt>
                <c:pt idx="168">
                  <c:v>6.9291596975091982</c:v>
                </c:pt>
                <c:pt idx="169">
                  <c:v>9.4303948642446276</c:v>
                </c:pt>
                <c:pt idx="170">
                  <c:v>67.303727399703007</c:v>
                </c:pt>
                <c:pt idx="171">
                  <c:v>5.7327230440974084</c:v>
                </c:pt>
                <c:pt idx="172">
                  <c:v>42.226879845304168</c:v>
                </c:pt>
                <c:pt idx="173">
                  <c:v>69.872360992273556</c:v>
                </c:pt>
                <c:pt idx="174">
                  <c:v>3.809494827735318</c:v>
                </c:pt>
                <c:pt idx="175">
                  <c:v>11.007533126838043</c:v>
                </c:pt>
                <c:pt idx="176">
                  <c:v>8.8609826351938654</c:v>
                </c:pt>
                <c:pt idx="177">
                  <c:v>60.17536963524779</c:v>
                </c:pt>
                <c:pt idx="178">
                  <c:v>4.9975704653932764</c:v>
                </c:pt>
                <c:pt idx="179">
                  <c:v>20.14045770993426</c:v>
                </c:pt>
                <c:pt idx="180">
                  <c:v>3.9540533570239447</c:v>
                </c:pt>
                <c:pt idx="181">
                  <c:v>8.5717859757718262</c:v>
                </c:pt>
                <c:pt idx="182">
                  <c:v>11.5595953417163</c:v>
                </c:pt>
                <c:pt idx="183">
                  <c:v>6.1042593000850642</c:v>
                </c:pt>
                <c:pt idx="184">
                  <c:v>31.755118692210988</c:v>
                </c:pt>
                <c:pt idx="185">
                  <c:v>11.110160391356104</c:v>
                </c:pt>
                <c:pt idx="186">
                  <c:v>10.669641006739104</c:v>
                </c:pt>
                <c:pt idx="187">
                  <c:v>9.0833238957020406</c:v>
                </c:pt>
                <c:pt idx="188">
                  <c:v>9.7718380794139321</c:v>
                </c:pt>
                <c:pt idx="189">
                  <c:v>110.05931177375672</c:v>
                </c:pt>
                <c:pt idx="190">
                  <c:v>9.4963018215921835</c:v>
                </c:pt>
                <c:pt idx="191">
                  <c:v>7.6199634266240306</c:v>
                </c:pt>
                <c:pt idx="192">
                  <c:v>16.406280466958837</c:v>
                </c:pt>
                <c:pt idx="193">
                  <c:v>10.792811920745557</c:v>
                </c:pt>
                <c:pt idx="194">
                  <c:v>23.850390544228055</c:v>
                </c:pt>
                <c:pt idx="195">
                  <c:v>11.973175538569636</c:v>
                </c:pt>
                <c:pt idx="196">
                  <c:v>5.1598715815966827</c:v>
                </c:pt>
                <c:pt idx="197">
                  <c:v>5.7489595164778908</c:v>
                </c:pt>
                <c:pt idx="198">
                  <c:v>12.490423692506578</c:v>
                </c:pt>
                <c:pt idx="199">
                  <c:v>21.858126279655004</c:v>
                </c:pt>
                <c:pt idx="200">
                  <c:v>6.6119530860787332</c:v>
                </c:pt>
                <c:pt idx="201">
                  <c:v>16.340493168966066</c:v>
                </c:pt>
                <c:pt idx="202">
                  <c:v>25.856653305360005</c:v>
                </c:pt>
                <c:pt idx="203">
                  <c:v>64.132170486730701</c:v>
                </c:pt>
                <c:pt idx="204">
                  <c:v>62.61212300546309</c:v>
                </c:pt>
                <c:pt idx="205">
                  <c:v>36.786634203953703</c:v>
                </c:pt>
                <c:pt idx="206">
                  <c:v>24.187985002236694</c:v>
                </c:pt>
                <c:pt idx="207">
                  <c:v>7.7958151680013117</c:v>
                </c:pt>
                <c:pt idx="208">
                  <c:v>4.0213050962071772</c:v>
                </c:pt>
                <c:pt idx="209">
                  <c:v>7.4349443598108644</c:v>
                </c:pt>
                <c:pt idx="210">
                  <c:v>2.2007739200751115</c:v>
                </c:pt>
                <c:pt idx="211">
                  <c:v>7.1159588047338911</c:v>
                </c:pt>
                <c:pt idx="212">
                  <c:v>30.713355053182841</c:v>
                </c:pt>
                <c:pt idx="213">
                  <c:v>4.3281250647086909</c:v>
                </c:pt>
                <c:pt idx="214">
                  <c:v>7.4179369636540793</c:v>
                </c:pt>
                <c:pt idx="215">
                  <c:v>6.7907605966328042</c:v>
                </c:pt>
                <c:pt idx="216">
                  <c:v>14.708284211511415</c:v>
                </c:pt>
                <c:pt idx="217">
                  <c:v>1.5006546519477899</c:v>
                </c:pt>
                <c:pt idx="218">
                  <c:v>3.1810928367046576</c:v>
                </c:pt>
                <c:pt idx="219">
                  <c:v>196.62837377482958</c:v>
                </c:pt>
                <c:pt idx="220">
                  <c:v>7.7285828902967904</c:v>
                </c:pt>
                <c:pt idx="221">
                  <c:v>22.967242966629037</c:v>
                </c:pt>
                <c:pt idx="222">
                  <c:v>10.40347968162952</c:v>
                </c:pt>
                <c:pt idx="223">
                  <c:v>9.7542091042883072</c:v>
                </c:pt>
                <c:pt idx="224">
                  <c:v>3.6149807106731338</c:v>
                </c:pt>
                <c:pt idx="225">
                  <c:v>12.341923308332323</c:v>
                </c:pt>
                <c:pt idx="226">
                  <c:v>2.998831098957051</c:v>
                </c:pt>
                <c:pt idx="227">
                  <c:v>3.8260327940306698</c:v>
                </c:pt>
                <c:pt idx="228">
                  <c:v>40.47347066341429</c:v>
                </c:pt>
                <c:pt idx="229">
                  <c:v>3.7132306347582329</c:v>
                </c:pt>
                <c:pt idx="230">
                  <c:v>68.419486909888306</c:v>
                </c:pt>
                <c:pt idx="231">
                  <c:v>53.980874084894559</c:v>
                </c:pt>
                <c:pt idx="232">
                  <c:v>5.7227552809579088</c:v>
                </c:pt>
                <c:pt idx="233">
                  <c:v>9.3545271671484507</c:v>
                </c:pt>
                <c:pt idx="234">
                  <c:v>1.2426210292326672</c:v>
                </c:pt>
                <c:pt idx="235">
                  <c:v>5.519069732497516</c:v>
                </c:pt>
                <c:pt idx="236">
                  <c:v>7.4741924898508971</c:v>
                </c:pt>
                <c:pt idx="237">
                  <c:v>2.9051652693248946</c:v>
                </c:pt>
                <c:pt idx="238">
                  <c:v>5.4377667137916932</c:v>
                </c:pt>
                <c:pt idx="239">
                  <c:v>3.9109137522023216</c:v>
                </c:pt>
                <c:pt idx="240">
                  <c:v>4.3540471061468509</c:v>
                </c:pt>
                <c:pt idx="241">
                  <c:v>18.879653340172602</c:v>
                </c:pt>
                <c:pt idx="242">
                  <c:v>2.1407194815579254</c:v>
                </c:pt>
                <c:pt idx="243">
                  <c:v>10.784550495827428</c:v>
                </c:pt>
                <c:pt idx="244">
                  <c:v>0.82797705248360109</c:v>
                </c:pt>
                <c:pt idx="245">
                  <c:v>2.8703636725383475</c:v>
                </c:pt>
                <c:pt idx="246">
                  <c:v>4.2460078458593911</c:v>
                </c:pt>
                <c:pt idx="247">
                  <c:v>7.0448288534565453</c:v>
                </c:pt>
                <c:pt idx="248">
                  <c:v>8.1080140519646449</c:v>
                </c:pt>
                <c:pt idx="249">
                  <c:v>101.84193089292316</c:v>
                </c:pt>
                <c:pt idx="250">
                  <c:v>100.01513904097163</c:v>
                </c:pt>
                <c:pt idx="251">
                  <c:v>8.9260896423745937</c:v>
                </c:pt>
                <c:pt idx="252">
                  <c:v>11.078351448476788</c:v>
                </c:pt>
                <c:pt idx="253">
                  <c:v>2.6694978466341723</c:v>
                </c:pt>
                <c:pt idx="254">
                  <c:v>6.7768579385818519</c:v>
                </c:pt>
                <c:pt idx="255">
                  <c:v>283.16691225129165</c:v>
                </c:pt>
                <c:pt idx="256">
                  <c:v>66.874147868688453</c:v>
                </c:pt>
                <c:pt idx="257">
                  <c:v>45.060422387496679</c:v>
                </c:pt>
                <c:pt idx="258">
                  <c:v>27.519415602549682</c:v>
                </c:pt>
                <c:pt idx="259">
                  <c:v>59.625465898760638</c:v>
                </c:pt>
                <c:pt idx="260">
                  <c:v>19.615495199880566</c:v>
                </c:pt>
                <c:pt idx="261">
                  <c:v>13.134691291149743</c:v>
                </c:pt>
                <c:pt idx="262">
                  <c:v>10.743730430306995</c:v>
                </c:pt>
                <c:pt idx="263">
                  <c:v>11.754375898993148</c:v>
                </c:pt>
                <c:pt idx="264">
                  <c:v>8.9763902337237251</c:v>
                </c:pt>
                <c:pt idx="265">
                  <c:v>68.282246033768075</c:v>
                </c:pt>
                <c:pt idx="266">
                  <c:v>3.3734423013253698</c:v>
                </c:pt>
                <c:pt idx="267">
                  <c:v>7.1635461394284805</c:v>
                </c:pt>
                <c:pt idx="268">
                  <c:v>6.5571150324348597</c:v>
                </c:pt>
                <c:pt idx="269">
                  <c:v>1.8677914575142285</c:v>
                </c:pt>
                <c:pt idx="270">
                  <c:v>5.3539274983744987</c:v>
                </c:pt>
                <c:pt idx="271">
                  <c:v>9.4740778118923998</c:v>
                </c:pt>
                <c:pt idx="272">
                  <c:v>138.18467107511051</c:v>
                </c:pt>
                <c:pt idx="273">
                  <c:v>9.541763214582005</c:v>
                </c:pt>
                <c:pt idx="274">
                  <c:v>57.2403263502759</c:v>
                </c:pt>
                <c:pt idx="275">
                  <c:v>69.339239153445718</c:v>
                </c:pt>
                <c:pt idx="276">
                  <c:v>23.732119518445955</c:v>
                </c:pt>
                <c:pt idx="277">
                  <c:v>4.0100054899608208</c:v>
                </c:pt>
                <c:pt idx="278">
                  <c:v>1.3610713793542439</c:v>
                </c:pt>
                <c:pt idx="279">
                  <c:v>9.757661841924433</c:v>
                </c:pt>
                <c:pt idx="280">
                  <c:v>46.763392940471419</c:v>
                </c:pt>
                <c:pt idx="281">
                  <c:v>56.283449908035628</c:v>
                </c:pt>
                <c:pt idx="282">
                  <c:v>130.38443040456767</c:v>
                </c:pt>
                <c:pt idx="283">
                  <c:v>17.477293911939704</c:v>
                </c:pt>
                <c:pt idx="284">
                  <c:v>7.0933761065749978</c:v>
                </c:pt>
                <c:pt idx="285">
                  <c:v>13.301696650498336</c:v>
                </c:pt>
                <c:pt idx="286">
                  <c:v>49.203884948189547</c:v>
                </c:pt>
                <c:pt idx="287">
                  <c:v>2.284788193446718</c:v>
                </c:pt>
                <c:pt idx="288">
                  <c:v>9.3867774310318186</c:v>
                </c:pt>
                <c:pt idx="289">
                  <c:v>1.6734954100299351</c:v>
                </c:pt>
                <c:pt idx="290">
                  <c:v>16.366330503506791</c:v>
                </c:pt>
                <c:pt idx="291">
                  <c:v>5.6126771380730904</c:v>
                </c:pt>
                <c:pt idx="292">
                  <c:v>87.327948121421258</c:v>
                </c:pt>
                <c:pt idx="293">
                  <c:v>11.240801546894962</c:v>
                </c:pt>
                <c:pt idx="294">
                  <c:v>14.277588175616566</c:v>
                </c:pt>
                <c:pt idx="295">
                  <c:v>36.212125152592463</c:v>
                </c:pt>
                <c:pt idx="296">
                  <c:v>21.633957974524172</c:v>
                </c:pt>
                <c:pt idx="297">
                  <c:v>23.805685145371086</c:v>
                </c:pt>
                <c:pt idx="298">
                  <c:v>2.7959083183802318</c:v>
                </c:pt>
                <c:pt idx="299">
                  <c:v>5.0446869342623302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3680"/>
        <c:axId val="132837760"/>
      </c:scatterChart>
      <c:valAx>
        <c:axId val="1328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837760"/>
        <c:crosses val="autoZero"/>
        <c:crossBetween val="midCat"/>
      </c:valAx>
      <c:valAx>
        <c:axId val="132837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282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'гист распр частот'!$F$5:$F$14</c:f>
              <c:strCache>
                <c:ptCount val="10"/>
                <c:pt idx="0">
                  <c:v>0,054-28365</c:v>
                </c:pt>
                <c:pt idx="1">
                  <c:v>28,365-56,676</c:v>
                </c:pt>
                <c:pt idx="2">
                  <c:v>56,676-84,988</c:v>
                </c:pt>
                <c:pt idx="3">
                  <c:v>84,988-113,299</c:v>
                </c:pt>
                <c:pt idx="4">
                  <c:v>113,299-141,610</c:v>
                </c:pt>
                <c:pt idx="5">
                  <c:v>141,610-169,922</c:v>
                </c:pt>
                <c:pt idx="6">
                  <c:v>169,22-198,233</c:v>
                </c:pt>
                <c:pt idx="7">
                  <c:v>198,233-226,544</c:v>
                </c:pt>
                <c:pt idx="8">
                  <c:v>226,544-254,856</c:v>
                </c:pt>
                <c:pt idx="9">
                  <c:v>254,856-283,167</c:v>
                </c:pt>
              </c:strCache>
            </c:strRef>
          </c:cat>
          <c:val>
            <c:numRef>
              <c:f>'гист распр частот'!$G$5:$G$14</c:f>
              <c:numCache>
                <c:formatCode>General</c:formatCode>
                <c:ptCount val="10"/>
                <c:pt idx="0">
                  <c:v>227</c:v>
                </c:pt>
                <c:pt idx="1">
                  <c:v>28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56704"/>
        <c:axId val="118458240"/>
      </c:barChart>
      <c:catAx>
        <c:axId val="1184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58240"/>
        <c:crosses val="autoZero"/>
        <c:auto val="1"/>
        <c:lblAlgn val="ctr"/>
        <c:lblOffset val="100"/>
        <c:noMultiLvlLbl val="0"/>
      </c:catAx>
      <c:valAx>
        <c:axId val="1184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'гистограмма для сгенерированной'!$F$5:$F$14</c:f>
              <c:strCache>
                <c:ptCount val="10"/>
                <c:pt idx="0">
                  <c:v>0,054-28365</c:v>
                </c:pt>
                <c:pt idx="1">
                  <c:v>28,365-56,676</c:v>
                </c:pt>
                <c:pt idx="2">
                  <c:v>56,676-84,988</c:v>
                </c:pt>
                <c:pt idx="3">
                  <c:v>84,988-113,299</c:v>
                </c:pt>
                <c:pt idx="4">
                  <c:v>113,299-141,610</c:v>
                </c:pt>
                <c:pt idx="5">
                  <c:v>141,610-169,922</c:v>
                </c:pt>
                <c:pt idx="6">
                  <c:v>169,22-198,233</c:v>
                </c:pt>
                <c:pt idx="7">
                  <c:v>198,233-226,544</c:v>
                </c:pt>
                <c:pt idx="8">
                  <c:v>226,544-254,856</c:v>
                </c:pt>
                <c:pt idx="9">
                  <c:v>254,856-283,167</c:v>
                </c:pt>
              </c:strCache>
            </c:strRef>
          </c:cat>
          <c:val>
            <c:numRef>
              <c:f>'гистограмма для сгенерированной'!$G$5:$G$14</c:f>
              <c:numCache>
                <c:formatCode>General</c:formatCode>
                <c:ptCount val="10"/>
                <c:pt idx="0">
                  <c:v>225</c:v>
                </c:pt>
                <c:pt idx="1">
                  <c:v>34</c:v>
                </c:pt>
                <c:pt idx="2">
                  <c:v>17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'гистограмма для сгенерированной'!$F$5:$F$14</c:f>
              <c:strCache>
                <c:ptCount val="10"/>
                <c:pt idx="0">
                  <c:v>0,054-28365</c:v>
                </c:pt>
                <c:pt idx="1">
                  <c:v>28,365-56,676</c:v>
                </c:pt>
                <c:pt idx="2">
                  <c:v>56,676-84,988</c:v>
                </c:pt>
                <c:pt idx="3">
                  <c:v>84,988-113,299</c:v>
                </c:pt>
                <c:pt idx="4">
                  <c:v>113,299-141,610</c:v>
                </c:pt>
                <c:pt idx="5">
                  <c:v>141,610-169,922</c:v>
                </c:pt>
                <c:pt idx="6">
                  <c:v>169,22-198,233</c:v>
                </c:pt>
                <c:pt idx="7">
                  <c:v>198,233-226,544</c:v>
                </c:pt>
                <c:pt idx="8">
                  <c:v>226,544-254,856</c:v>
                </c:pt>
                <c:pt idx="9">
                  <c:v>254,856-283,167</c:v>
                </c:pt>
              </c:strCache>
            </c:strRef>
          </c:cat>
          <c:val>
            <c:numRef>
              <c:f>'гистограмма для сгенерированной'!$H$5:$H$14</c:f>
              <c:numCache>
                <c:formatCode>General</c:formatCode>
                <c:ptCount val="10"/>
                <c:pt idx="0">
                  <c:v>227</c:v>
                </c:pt>
                <c:pt idx="1">
                  <c:v>28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70912"/>
        <c:axId val="119349248"/>
      </c:barChart>
      <c:catAx>
        <c:axId val="1184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349248"/>
        <c:crosses val="autoZero"/>
        <c:auto val="1"/>
        <c:lblAlgn val="ctr"/>
        <c:lblOffset val="100"/>
        <c:noMultiLvlLbl val="0"/>
      </c:catAx>
      <c:valAx>
        <c:axId val="119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'графики значений'!$B$1</c:f>
              <c:strCache>
                <c:ptCount val="1"/>
                <c:pt idx="0">
                  <c:v>исходная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'графики значений'!$A$2:$A$301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'графики значений'!$B$2:$B$301</c:f>
              <c:numCache>
                <c:formatCode>0.000</c:formatCode>
                <c:ptCount val="300"/>
                <c:pt idx="0">
                  <c:v>4.970428689079136</c:v>
                </c:pt>
                <c:pt idx="1">
                  <c:v>10.570134002660886</c:v>
                </c:pt>
                <c:pt idx="2">
                  <c:v>62.527735800155568</c:v>
                </c:pt>
                <c:pt idx="3">
                  <c:v>1.9880460426396103</c:v>
                </c:pt>
                <c:pt idx="4">
                  <c:v>28.821628399442819</c:v>
                </c:pt>
                <c:pt idx="5">
                  <c:v>5.9296266798627872</c:v>
                </c:pt>
                <c:pt idx="6">
                  <c:v>6.8546309672291637</c:v>
                </c:pt>
                <c:pt idx="7">
                  <c:v>6.8384475370813336</c:v>
                </c:pt>
                <c:pt idx="8">
                  <c:v>53.575204328971388</c:v>
                </c:pt>
                <c:pt idx="9">
                  <c:v>9.1084710180224491</c:v>
                </c:pt>
                <c:pt idx="10">
                  <c:v>8.435472184178515</c:v>
                </c:pt>
                <c:pt idx="11">
                  <c:v>3.8204897897603018</c:v>
                </c:pt>
                <c:pt idx="12">
                  <c:v>2.8861930141005878</c:v>
                </c:pt>
                <c:pt idx="13">
                  <c:v>12.098529945491023</c:v>
                </c:pt>
                <c:pt idx="14">
                  <c:v>9.9714924811632848</c:v>
                </c:pt>
                <c:pt idx="15">
                  <c:v>11.082737591155176</c:v>
                </c:pt>
                <c:pt idx="16">
                  <c:v>132.46458162053068</c:v>
                </c:pt>
                <c:pt idx="17">
                  <c:v>9.3490258848570633</c:v>
                </c:pt>
                <c:pt idx="18">
                  <c:v>9.5790379522111717</c:v>
                </c:pt>
                <c:pt idx="19">
                  <c:v>9.861102948027975</c:v>
                </c:pt>
                <c:pt idx="20">
                  <c:v>11.754452781842977</c:v>
                </c:pt>
                <c:pt idx="21">
                  <c:v>57.349129920077317</c:v>
                </c:pt>
                <c:pt idx="22">
                  <c:v>4.7258166365659262</c:v>
                </c:pt>
                <c:pt idx="23">
                  <c:v>35.972977504063152</c:v>
                </c:pt>
                <c:pt idx="24">
                  <c:v>109.0282687826879</c:v>
                </c:pt>
                <c:pt idx="25">
                  <c:v>86.245174954671114</c:v>
                </c:pt>
                <c:pt idx="26">
                  <c:v>3.1454389618464065</c:v>
                </c:pt>
                <c:pt idx="27">
                  <c:v>4.4756985767431097</c:v>
                </c:pt>
                <c:pt idx="28">
                  <c:v>38.136124222051734</c:v>
                </c:pt>
                <c:pt idx="29">
                  <c:v>9.6158536908665226</c:v>
                </c:pt>
                <c:pt idx="30">
                  <c:v>31.883198937249823</c:v>
                </c:pt>
                <c:pt idx="31">
                  <c:v>47.886078888786628</c:v>
                </c:pt>
                <c:pt idx="32">
                  <c:v>30.900963164493803</c:v>
                </c:pt>
                <c:pt idx="33">
                  <c:v>2.2954528257096527</c:v>
                </c:pt>
                <c:pt idx="34">
                  <c:v>158.7656724075452</c:v>
                </c:pt>
                <c:pt idx="35">
                  <c:v>5.3552004184979032E-2</c:v>
                </c:pt>
                <c:pt idx="36">
                  <c:v>11.706209219706437</c:v>
                </c:pt>
                <c:pt idx="37">
                  <c:v>10.130649397322776</c:v>
                </c:pt>
                <c:pt idx="38">
                  <c:v>10.947159568373808</c:v>
                </c:pt>
                <c:pt idx="39">
                  <c:v>2.9408948712925902</c:v>
                </c:pt>
                <c:pt idx="40">
                  <c:v>64.116871917143726</c:v>
                </c:pt>
                <c:pt idx="41">
                  <c:v>1.2235584469705618</c:v>
                </c:pt>
                <c:pt idx="42">
                  <c:v>6.9488283659174161</c:v>
                </c:pt>
                <c:pt idx="43">
                  <c:v>63.090989804470723</c:v>
                </c:pt>
                <c:pt idx="44">
                  <c:v>7.9547724868910006</c:v>
                </c:pt>
                <c:pt idx="45">
                  <c:v>14.973076434016548</c:v>
                </c:pt>
                <c:pt idx="46">
                  <c:v>3.6971036917116344</c:v>
                </c:pt>
                <c:pt idx="47">
                  <c:v>29.292182518843251</c:v>
                </c:pt>
                <c:pt idx="48">
                  <c:v>27.826408555999752</c:v>
                </c:pt>
                <c:pt idx="49">
                  <c:v>63.730657022168259</c:v>
                </c:pt>
                <c:pt idx="50">
                  <c:v>49.855847248160302</c:v>
                </c:pt>
                <c:pt idx="51">
                  <c:v>22.765124235601277</c:v>
                </c:pt>
                <c:pt idx="52">
                  <c:v>9.5830621695844425</c:v>
                </c:pt>
                <c:pt idx="53">
                  <c:v>7.4658910375896674</c:v>
                </c:pt>
                <c:pt idx="54">
                  <c:v>6.4301370583717521</c:v>
                </c:pt>
                <c:pt idx="55">
                  <c:v>13.77153327304381</c:v>
                </c:pt>
                <c:pt idx="56">
                  <c:v>8.4609394355784691</c:v>
                </c:pt>
                <c:pt idx="57">
                  <c:v>8.4119489207109979</c:v>
                </c:pt>
                <c:pt idx="58">
                  <c:v>4.8332983580954636</c:v>
                </c:pt>
                <c:pt idx="59">
                  <c:v>4.5695426713763023</c:v>
                </c:pt>
                <c:pt idx="60">
                  <c:v>3.411503624240356</c:v>
                </c:pt>
                <c:pt idx="61">
                  <c:v>0.68916522986802331</c:v>
                </c:pt>
                <c:pt idx="62">
                  <c:v>5.3642550863770673</c:v>
                </c:pt>
                <c:pt idx="63">
                  <c:v>196.13992689619764</c:v>
                </c:pt>
                <c:pt idx="64">
                  <c:v>0.38594630005476338</c:v>
                </c:pt>
                <c:pt idx="65">
                  <c:v>10.192802990438745</c:v>
                </c:pt>
                <c:pt idx="66">
                  <c:v>12.857513800568267</c:v>
                </c:pt>
                <c:pt idx="67">
                  <c:v>7.0951301216559903</c:v>
                </c:pt>
                <c:pt idx="68">
                  <c:v>20.001383374064861</c:v>
                </c:pt>
                <c:pt idx="69">
                  <c:v>2.4692892444058758</c:v>
                </c:pt>
                <c:pt idx="70">
                  <c:v>34.184805841843733</c:v>
                </c:pt>
                <c:pt idx="71">
                  <c:v>6.264041992317896</c:v>
                </c:pt>
                <c:pt idx="72">
                  <c:v>125.25926431935238</c:v>
                </c:pt>
                <c:pt idx="73">
                  <c:v>8.2337262099452033</c:v>
                </c:pt>
                <c:pt idx="74">
                  <c:v>7.5221177144012152</c:v>
                </c:pt>
                <c:pt idx="75">
                  <c:v>1.116394752842387</c:v>
                </c:pt>
                <c:pt idx="76">
                  <c:v>9.8771766688623686</c:v>
                </c:pt>
                <c:pt idx="77">
                  <c:v>6.3162393988898335</c:v>
                </c:pt>
                <c:pt idx="78">
                  <c:v>2.9231322072546928</c:v>
                </c:pt>
                <c:pt idx="79">
                  <c:v>128.88058974357673</c:v>
                </c:pt>
                <c:pt idx="80">
                  <c:v>10.160672458993986</c:v>
                </c:pt>
                <c:pt idx="81">
                  <c:v>61.793329121639609</c:v>
                </c:pt>
                <c:pt idx="82">
                  <c:v>9.6099578345086272</c:v>
                </c:pt>
                <c:pt idx="83">
                  <c:v>5.7612338474237967</c:v>
                </c:pt>
                <c:pt idx="84">
                  <c:v>10.171748948536326</c:v>
                </c:pt>
                <c:pt idx="85">
                  <c:v>9.142282549561811</c:v>
                </c:pt>
                <c:pt idx="86">
                  <c:v>7.2987480573695249</c:v>
                </c:pt>
                <c:pt idx="87">
                  <c:v>190.45054573090113</c:v>
                </c:pt>
                <c:pt idx="88">
                  <c:v>10.475495268804075</c:v>
                </c:pt>
                <c:pt idx="89">
                  <c:v>99.062253467571892</c:v>
                </c:pt>
                <c:pt idx="90">
                  <c:v>8.4878397109304728</c:v>
                </c:pt>
                <c:pt idx="91">
                  <c:v>9.5243278068060508</c:v>
                </c:pt>
                <c:pt idx="92">
                  <c:v>2.9163694794091066</c:v>
                </c:pt>
                <c:pt idx="93">
                  <c:v>10.416986102794857</c:v>
                </c:pt>
                <c:pt idx="94">
                  <c:v>10.018286599842188</c:v>
                </c:pt>
                <c:pt idx="95">
                  <c:v>53.784096457104162</c:v>
                </c:pt>
                <c:pt idx="96">
                  <c:v>110.8962710952852</c:v>
                </c:pt>
                <c:pt idx="97">
                  <c:v>99.772928412485214</c:v>
                </c:pt>
                <c:pt idx="98">
                  <c:v>5.4099437623657662</c:v>
                </c:pt>
                <c:pt idx="99">
                  <c:v>9.68637342469016</c:v>
                </c:pt>
                <c:pt idx="100">
                  <c:v>36.16741445967854</c:v>
                </c:pt>
                <c:pt idx="101">
                  <c:v>42.276212912671326</c:v>
                </c:pt>
                <c:pt idx="102">
                  <c:v>6.014424324657206</c:v>
                </c:pt>
                <c:pt idx="103">
                  <c:v>7.1740565336102691</c:v>
                </c:pt>
                <c:pt idx="104">
                  <c:v>6.2973668318264586</c:v>
                </c:pt>
                <c:pt idx="105">
                  <c:v>13.864292541631325</c:v>
                </c:pt>
                <c:pt idx="106">
                  <c:v>46.805165033499932</c:v>
                </c:pt>
                <c:pt idx="107">
                  <c:v>1.6425439812876705</c:v>
                </c:pt>
                <c:pt idx="108">
                  <c:v>8.6196495941893492</c:v>
                </c:pt>
                <c:pt idx="109">
                  <c:v>7.3051431160761293</c:v>
                </c:pt>
                <c:pt idx="110">
                  <c:v>1.9154824455814272</c:v>
                </c:pt>
                <c:pt idx="111">
                  <c:v>8.2059670919922372</c:v>
                </c:pt>
                <c:pt idx="112">
                  <c:v>9.6199296176302198</c:v>
                </c:pt>
                <c:pt idx="113">
                  <c:v>2.1242224589341334</c:v>
                </c:pt>
                <c:pt idx="114">
                  <c:v>6.5236838898225082</c:v>
                </c:pt>
                <c:pt idx="115">
                  <c:v>3.2680658224435954</c:v>
                </c:pt>
                <c:pt idx="116">
                  <c:v>132.53594867415845</c:v>
                </c:pt>
                <c:pt idx="117">
                  <c:v>4.7514886658259456</c:v>
                </c:pt>
                <c:pt idx="118">
                  <c:v>77.295838741437194</c:v>
                </c:pt>
                <c:pt idx="119">
                  <c:v>9.7323682560612088</c:v>
                </c:pt>
                <c:pt idx="120">
                  <c:v>51.222437152644162</c:v>
                </c:pt>
                <c:pt idx="121">
                  <c:v>9.9491187359733306</c:v>
                </c:pt>
                <c:pt idx="122">
                  <c:v>54.774615603399752</c:v>
                </c:pt>
                <c:pt idx="123">
                  <c:v>8.5110664428376985</c:v>
                </c:pt>
                <c:pt idx="124">
                  <c:v>1.8533420332617323</c:v>
                </c:pt>
                <c:pt idx="125">
                  <c:v>5.0939953091866519</c:v>
                </c:pt>
                <c:pt idx="126">
                  <c:v>10.41963673770536</c:v>
                </c:pt>
                <c:pt idx="127">
                  <c:v>95.311309773801213</c:v>
                </c:pt>
                <c:pt idx="128">
                  <c:v>19.244102305616</c:v>
                </c:pt>
                <c:pt idx="129">
                  <c:v>9.7798356076911865</c:v>
                </c:pt>
                <c:pt idx="130">
                  <c:v>74.230314362578355</c:v>
                </c:pt>
                <c:pt idx="131">
                  <c:v>9.3992778969913324</c:v>
                </c:pt>
                <c:pt idx="132">
                  <c:v>21.47140529595838</c:v>
                </c:pt>
                <c:pt idx="133">
                  <c:v>10.384353896339507</c:v>
                </c:pt>
                <c:pt idx="134">
                  <c:v>64.086286962949529</c:v>
                </c:pt>
                <c:pt idx="135">
                  <c:v>0.48869703602142317</c:v>
                </c:pt>
                <c:pt idx="136">
                  <c:v>13.152612415899622</c:v>
                </c:pt>
                <c:pt idx="137">
                  <c:v>8.1543683535079801</c:v>
                </c:pt>
                <c:pt idx="138">
                  <c:v>2.360767741192749</c:v>
                </c:pt>
                <c:pt idx="139">
                  <c:v>9.352753450488148</c:v>
                </c:pt>
                <c:pt idx="140">
                  <c:v>3.7593936815132158</c:v>
                </c:pt>
                <c:pt idx="141">
                  <c:v>10.194306688921241</c:v>
                </c:pt>
                <c:pt idx="142">
                  <c:v>6.8526362400364151</c:v>
                </c:pt>
                <c:pt idx="143">
                  <c:v>7.93043475436503</c:v>
                </c:pt>
                <c:pt idx="144">
                  <c:v>7.6510204607353369</c:v>
                </c:pt>
                <c:pt idx="145">
                  <c:v>254.40509454896258</c:v>
                </c:pt>
                <c:pt idx="146">
                  <c:v>27.756508354551009</c:v>
                </c:pt>
                <c:pt idx="147">
                  <c:v>3.2614615992910401</c:v>
                </c:pt>
                <c:pt idx="148">
                  <c:v>3.1564395744231888</c:v>
                </c:pt>
                <c:pt idx="149">
                  <c:v>2.5563265813370601</c:v>
                </c:pt>
                <c:pt idx="150">
                  <c:v>128.51536236739602</c:v>
                </c:pt>
                <c:pt idx="151">
                  <c:v>11.551075301078669</c:v>
                </c:pt>
                <c:pt idx="152">
                  <c:v>4.3120671075870494</c:v>
                </c:pt>
                <c:pt idx="153">
                  <c:v>9.1830587429991848</c:v>
                </c:pt>
                <c:pt idx="154">
                  <c:v>8.6179244573016316</c:v>
                </c:pt>
                <c:pt idx="155">
                  <c:v>3.347432795884584</c:v>
                </c:pt>
                <c:pt idx="156">
                  <c:v>46.649616144918269</c:v>
                </c:pt>
                <c:pt idx="157">
                  <c:v>84.447369195301278</c:v>
                </c:pt>
                <c:pt idx="158">
                  <c:v>11.309146506110071</c:v>
                </c:pt>
                <c:pt idx="159">
                  <c:v>86.049198211061224</c:v>
                </c:pt>
                <c:pt idx="160">
                  <c:v>1.088476284556448</c:v>
                </c:pt>
                <c:pt idx="161">
                  <c:v>7.3320448636295357</c:v>
                </c:pt>
                <c:pt idx="162">
                  <c:v>2.5458356259423716</c:v>
                </c:pt>
                <c:pt idx="163">
                  <c:v>7.172581093238815</c:v>
                </c:pt>
                <c:pt idx="164">
                  <c:v>14.970913597491347</c:v>
                </c:pt>
                <c:pt idx="165">
                  <c:v>1.7865678213753196</c:v>
                </c:pt>
                <c:pt idx="166">
                  <c:v>6.3664210625058093</c:v>
                </c:pt>
                <c:pt idx="167">
                  <c:v>14.414392651856691</c:v>
                </c:pt>
                <c:pt idx="168">
                  <c:v>6.9291596975091982</c:v>
                </c:pt>
                <c:pt idx="169">
                  <c:v>9.4303948642446276</c:v>
                </c:pt>
                <c:pt idx="170">
                  <c:v>67.303727399703007</c:v>
                </c:pt>
                <c:pt idx="171">
                  <c:v>5.7327230440974084</c:v>
                </c:pt>
                <c:pt idx="172">
                  <c:v>42.226879845304168</c:v>
                </c:pt>
                <c:pt idx="173">
                  <c:v>69.872360992273556</c:v>
                </c:pt>
                <c:pt idx="174">
                  <c:v>3.809494827735318</c:v>
                </c:pt>
                <c:pt idx="175">
                  <c:v>11.007533126838043</c:v>
                </c:pt>
                <c:pt idx="176">
                  <c:v>8.8609826351938654</c:v>
                </c:pt>
                <c:pt idx="177">
                  <c:v>60.17536963524779</c:v>
                </c:pt>
                <c:pt idx="178">
                  <c:v>4.9975704653932764</c:v>
                </c:pt>
                <c:pt idx="179">
                  <c:v>20.14045770993426</c:v>
                </c:pt>
                <c:pt idx="180">
                  <c:v>3.9540533570239447</c:v>
                </c:pt>
                <c:pt idx="181">
                  <c:v>8.5717859757718262</c:v>
                </c:pt>
                <c:pt idx="182">
                  <c:v>11.5595953417163</c:v>
                </c:pt>
                <c:pt idx="183">
                  <c:v>6.1042593000850642</c:v>
                </c:pt>
                <c:pt idx="184">
                  <c:v>31.755118692210988</c:v>
                </c:pt>
                <c:pt idx="185">
                  <c:v>11.110160391356104</c:v>
                </c:pt>
                <c:pt idx="186">
                  <c:v>10.669641006739104</c:v>
                </c:pt>
                <c:pt idx="187">
                  <c:v>9.0833238957020406</c:v>
                </c:pt>
                <c:pt idx="188">
                  <c:v>9.7718380794139321</c:v>
                </c:pt>
                <c:pt idx="189">
                  <c:v>110.05931177375672</c:v>
                </c:pt>
                <c:pt idx="190">
                  <c:v>9.4963018215921835</c:v>
                </c:pt>
                <c:pt idx="191">
                  <c:v>7.6199634266240306</c:v>
                </c:pt>
                <c:pt idx="192">
                  <c:v>16.406280466958837</c:v>
                </c:pt>
                <c:pt idx="193">
                  <c:v>10.792811920745557</c:v>
                </c:pt>
                <c:pt idx="194">
                  <c:v>23.850390544228055</c:v>
                </c:pt>
                <c:pt idx="195">
                  <c:v>11.973175538569636</c:v>
                </c:pt>
                <c:pt idx="196">
                  <c:v>5.1598715815966827</c:v>
                </c:pt>
                <c:pt idx="197">
                  <c:v>5.7489595164778908</c:v>
                </c:pt>
                <c:pt idx="198">
                  <c:v>12.490423692506578</c:v>
                </c:pt>
                <c:pt idx="199">
                  <c:v>21.858126279655004</c:v>
                </c:pt>
                <c:pt idx="200">
                  <c:v>6.6119530860787332</c:v>
                </c:pt>
                <c:pt idx="201">
                  <c:v>16.340493168966066</c:v>
                </c:pt>
                <c:pt idx="202">
                  <c:v>25.856653305360005</c:v>
                </c:pt>
                <c:pt idx="203">
                  <c:v>64.132170486730701</c:v>
                </c:pt>
                <c:pt idx="204">
                  <c:v>62.61212300546309</c:v>
                </c:pt>
                <c:pt idx="205">
                  <c:v>36.786634203953703</c:v>
                </c:pt>
                <c:pt idx="206">
                  <c:v>24.187985002236694</c:v>
                </c:pt>
                <c:pt idx="207">
                  <c:v>7.7958151680013117</c:v>
                </c:pt>
                <c:pt idx="208">
                  <c:v>4.0213050962071772</c:v>
                </c:pt>
                <c:pt idx="209">
                  <c:v>7.4349443598108644</c:v>
                </c:pt>
                <c:pt idx="210">
                  <c:v>2.2007739200751115</c:v>
                </c:pt>
                <c:pt idx="211">
                  <c:v>7.1159588047338911</c:v>
                </c:pt>
                <c:pt idx="212">
                  <c:v>30.713355053182841</c:v>
                </c:pt>
                <c:pt idx="213">
                  <c:v>4.3281250647086909</c:v>
                </c:pt>
                <c:pt idx="214">
                  <c:v>7.4179369636540793</c:v>
                </c:pt>
                <c:pt idx="215">
                  <c:v>6.7907605966328042</c:v>
                </c:pt>
                <c:pt idx="216">
                  <c:v>14.708284211511415</c:v>
                </c:pt>
                <c:pt idx="217">
                  <c:v>1.5006546519477899</c:v>
                </c:pt>
                <c:pt idx="218">
                  <c:v>3.1810928367046576</c:v>
                </c:pt>
                <c:pt idx="219">
                  <c:v>196.62837377482958</c:v>
                </c:pt>
                <c:pt idx="220">
                  <c:v>7.7285828902967904</c:v>
                </c:pt>
                <c:pt idx="221">
                  <c:v>22.967242966629037</c:v>
                </c:pt>
                <c:pt idx="222">
                  <c:v>10.40347968162952</c:v>
                </c:pt>
                <c:pt idx="223">
                  <c:v>9.7542091042883072</c:v>
                </c:pt>
                <c:pt idx="224">
                  <c:v>3.6149807106731338</c:v>
                </c:pt>
                <c:pt idx="225">
                  <c:v>12.341923308332323</c:v>
                </c:pt>
                <c:pt idx="226">
                  <c:v>2.998831098957051</c:v>
                </c:pt>
                <c:pt idx="227">
                  <c:v>3.8260327940306698</c:v>
                </c:pt>
                <c:pt idx="228">
                  <c:v>40.47347066341429</c:v>
                </c:pt>
                <c:pt idx="229">
                  <c:v>3.7132306347582329</c:v>
                </c:pt>
                <c:pt idx="230">
                  <c:v>68.419486909888306</c:v>
                </c:pt>
                <c:pt idx="231">
                  <c:v>53.980874084894559</c:v>
                </c:pt>
                <c:pt idx="232">
                  <c:v>5.7227552809579088</c:v>
                </c:pt>
                <c:pt idx="233">
                  <c:v>9.3545271671484507</c:v>
                </c:pt>
                <c:pt idx="234">
                  <c:v>1.2426210292326672</c:v>
                </c:pt>
                <c:pt idx="235">
                  <c:v>5.519069732497516</c:v>
                </c:pt>
                <c:pt idx="236">
                  <c:v>7.4741924898508971</c:v>
                </c:pt>
                <c:pt idx="237">
                  <c:v>2.9051652693248946</c:v>
                </c:pt>
                <c:pt idx="238">
                  <c:v>5.4377667137916932</c:v>
                </c:pt>
                <c:pt idx="239">
                  <c:v>3.9109137522023216</c:v>
                </c:pt>
                <c:pt idx="240">
                  <c:v>4.3540471061468509</c:v>
                </c:pt>
                <c:pt idx="241">
                  <c:v>18.879653340172602</c:v>
                </c:pt>
                <c:pt idx="242">
                  <c:v>2.1407194815579254</c:v>
                </c:pt>
                <c:pt idx="243">
                  <c:v>10.784550495827428</c:v>
                </c:pt>
                <c:pt idx="244">
                  <c:v>0.82797705248360109</c:v>
                </c:pt>
                <c:pt idx="245">
                  <c:v>2.8703636725383475</c:v>
                </c:pt>
                <c:pt idx="246">
                  <c:v>4.2460078458593911</c:v>
                </c:pt>
                <c:pt idx="247">
                  <c:v>7.0448288534565453</c:v>
                </c:pt>
                <c:pt idx="248">
                  <c:v>8.1080140519646449</c:v>
                </c:pt>
                <c:pt idx="249">
                  <c:v>101.84193089292316</c:v>
                </c:pt>
                <c:pt idx="250">
                  <c:v>100.01513904097163</c:v>
                </c:pt>
                <c:pt idx="251">
                  <c:v>8.9260896423745937</c:v>
                </c:pt>
                <c:pt idx="252">
                  <c:v>11.078351448476788</c:v>
                </c:pt>
                <c:pt idx="253">
                  <c:v>2.6694978466341723</c:v>
                </c:pt>
                <c:pt idx="254">
                  <c:v>6.7768579385818519</c:v>
                </c:pt>
                <c:pt idx="255">
                  <c:v>283.16691225129165</c:v>
                </c:pt>
                <c:pt idx="256">
                  <c:v>66.874147868688453</c:v>
                </c:pt>
                <c:pt idx="257">
                  <c:v>45.060422387496679</c:v>
                </c:pt>
                <c:pt idx="258">
                  <c:v>27.519415602549682</c:v>
                </c:pt>
                <c:pt idx="259">
                  <c:v>59.625465898760638</c:v>
                </c:pt>
                <c:pt idx="260">
                  <c:v>19.615495199880566</c:v>
                </c:pt>
                <c:pt idx="261">
                  <c:v>13.134691291149743</c:v>
                </c:pt>
                <c:pt idx="262">
                  <c:v>10.743730430306995</c:v>
                </c:pt>
                <c:pt idx="263">
                  <c:v>11.754375898993148</c:v>
                </c:pt>
                <c:pt idx="264">
                  <c:v>8.9763902337237251</c:v>
                </c:pt>
                <c:pt idx="265">
                  <c:v>68.282246033768075</c:v>
                </c:pt>
                <c:pt idx="266">
                  <c:v>3.3734423013253698</c:v>
                </c:pt>
                <c:pt idx="267">
                  <c:v>7.1635461394284805</c:v>
                </c:pt>
                <c:pt idx="268">
                  <c:v>6.5571150324348597</c:v>
                </c:pt>
                <c:pt idx="269">
                  <c:v>1.8677914575142285</c:v>
                </c:pt>
                <c:pt idx="270">
                  <c:v>5.3539274983744987</c:v>
                </c:pt>
                <c:pt idx="271">
                  <c:v>9.4740778118923998</c:v>
                </c:pt>
                <c:pt idx="272">
                  <c:v>138.18467107511051</c:v>
                </c:pt>
                <c:pt idx="273">
                  <c:v>9.541763214582005</c:v>
                </c:pt>
                <c:pt idx="274">
                  <c:v>57.2403263502759</c:v>
                </c:pt>
                <c:pt idx="275">
                  <c:v>69.339239153445718</c:v>
                </c:pt>
                <c:pt idx="276">
                  <c:v>23.732119518445955</c:v>
                </c:pt>
                <c:pt idx="277">
                  <c:v>4.0100054899608208</c:v>
                </c:pt>
                <c:pt idx="278">
                  <c:v>1.3610713793542439</c:v>
                </c:pt>
                <c:pt idx="279">
                  <c:v>9.757661841924433</c:v>
                </c:pt>
                <c:pt idx="280">
                  <c:v>46.763392940471419</c:v>
                </c:pt>
                <c:pt idx="281">
                  <c:v>56.283449908035628</c:v>
                </c:pt>
                <c:pt idx="282">
                  <c:v>130.38443040456767</c:v>
                </c:pt>
                <c:pt idx="283">
                  <c:v>17.477293911939704</c:v>
                </c:pt>
                <c:pt idx="284">
                  <c:v>7.0933761065749978</c:v>
                </c:pt>
                <c:pt idx="285">
                  <c:v>13.301696650498336</c:v>
                </c:pt>
                <c:pt idx="286">
                  <c:v>49.203884948189547</c:v>
                </c:pt>
                <c:pt idx="287">
                  <c:v>2.284788193446718</c:v>
                </c:pt>
                <c:pt idx="288">
                  <c:v>9.3867774310318186</c:v>
                </c:pt>
                <c:pt idx="289">
                  <c:v>1.6734954100299351</c:v>
                </c:pt>
                <c:pt idx="290">
                  <c:v>16.366330503506791</c:v>
                </c:pt>
                <c:pt idx="291">
                  <c:v>5.6126771380730904</c:v>
                </c:pt>
                <c:pt idx="292">
                  <c:v>87.327948121421258</c:v>
                </c:pt>
                <c:pt idx="293">
                  <c:v>11.240801546894962</c:v>
                </c:pt>
                <c:pt idx="294">
                  <c:v>14.277588175616566</c:v>
                </c:pt>
                <c:pt idx="295">
                  <c:v>36.212125152592463</c:v>
                </c:pt>
                <c:pt idx="296">
                  <c:v>21.633957974524172</c:v>
                </c:pt>
                <c:pt idx="297">
                  <c:v>23.805685145371086</c:v>
                </c:pt>
                <c:pt idx="298">
                  <c:v>2.7959083183802318</c:v>
                </c:pt>
                <c:pt idx="299">
                  <c:v>5.0446869342623302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7312"/>
        <c:axId val="119678848"/>
      </c:scatterChart>
      <c:valAx>
        <c:axId val="1196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78848"/>
        <c:crosses val="autoZero"/>
        <c:crossBetween val="midCat"/>
      </c:valAx>
      <c:valAx>
        <c:axId val="1196788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967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'графики значений'!$C$1</c:f>
              <c:strCache>
                <c:ptCount val="1"/>
                <c:pt idx="0">
                  <c:v>генер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'графики значений'!$A$2:$A$301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'графики значений'!$C$2:$C$301</c:f>
              <c:numCache>
                <c:formatCode>General</c:formatCode>
                <c:ptCount val="300"/>
                <c:pt idx="0">
                  <c:v>10.266422243417157</c:v>
                </c:pt>
                <c:pt idx="1">
                  <c:v>8.6077130220366129</c:v>
                </c:pt>
                <c:pt idx="2">
                  <c:v>10.541924590584525</c:v>
                </c:pt>
                <c:pt idx="3">
                  <c:v>61.772077625124446</c:v>
                </c:pt>
                <c:pt idx="4">
                  <c:v>42.422330466685821</c:v>
                </c:pt>
                <c:pt idx="5">
                  <c:v>5.9669703055525511</c:v>
                </c:pt>
                <c:pt idx="6">
                  <c:v>13.129233218934427</c:v>
                </c:pt>
                <c:pt idx="7">
                  <c:v>59.386395112012025</c:v>
                </c:pt>
                <c:pt idx="8">
                  <c:v>12.276103497623701</c:v>
                </c:pt>
                <c:pt idx="9">
                  <c:v>15.717256128134689</c:v>
                </c:pt>
                <c:pt idx="10">
                  <c:v>2.7443263235220408</c:v>
                </c:pt>
                <c:pt idx="11">
                  <c:v>11.800004096091515</c:v>
                </c:pt>
                <c:pt idx="12">
                  <c:v>15.748412703362124</c:v>
                </c:pt>
                <c:pt idx="13">
                  <c:v>9.9870994529398835</c:v>
                </c:pt>
                <c:pt idx="14">
                  <c:v>7.7399212344062907</c:v>
                </c:pt>
                <c:pt idx="15">
                  <c:v>11.6296961031272</c:v>
                </c:pt>
                <c:pt idx="16">
                  <c:v>8.5954916797086494</c:v>
                </c:pt>
                <c:pt idx="17">
                  <c:v>4.4958941643771684E-2</c:v>
                </c:pt>
                <c:pt idx="18">
                  <c:v>23.691617424321521</c:v>
                </c:pt>
                <c:pt idx="19">
                  <c:v>12.534529054218954</c:v>
                </c:pt>
                <c:pt idx="20">
                  <c:v>0.53438523489495582</c:v>
                </c:pt>
                <c:pt idx="21">
                  <c:v>12.331663127714794</c:v>
                </c:pt>
                <c:pt idx="22">
                  <c:v>14.412781525255564</c:v>
                </c:pt>
                <c:pt idx="23">
                  <c:v>6.4288161742630709</c:v>
                </c:pt>
                <c:pt idx="24">
                  <c:v>1.8889622829998809</c:v>
                </c:pt>
                <c:pt idx="25">
                  <c:v>38.347679999593311</c:v>
                </c:pt>
                <c:pt idx="26">
                  <c:v>7.4586484025882118</c:v>
                </c:pt>
                <c:pt idx="27">
                  <c:v>7.421236006127347</c:v>
                </c:pt>
                <c:pt idx="28">
                  <c:v>14.334285816711303</c:v>
                </c:pt>
                <c:pt idx="29">
                  <c:v>8.1301876349395457</c:v>
                </c:pt>
                <c:pt idx="30">
                  <c:v>20.521029179211062</c:v>
                </c:pt>
                <c:pt idx="31">
                  <c:v>10.725381214825873</c:v>
                </c:pt>
                <c:pt idx="32">
                  <c:v>1.8224715324905019</c:v>
                </c:pt>
                <c:pt idx="33">
                  <c:v>29.424535328425254</c:v>
                </c:pt>
                <c:pt idx="34">
                  <c:v>30.573667386981267</c:v>
                </c:pt>
                <c:pt idx="35">
                  <c:v>4.9663839410028423</c:v>
                </c:pt>
                <c:pt idx="36">
                  <c:v>1.2276246330854417</c:v>
                </c:pt>
                <c:pt idx="37">
                  <c:v>68.785989695316474</c:v>
                </c:pt>
                <c:pt idx="38">
                  <c:v>18.335640366295941</c:v>
                </c:pt>
                <c:pt idx="39">
                  <c:v>15.420977378989162</c:v>
                </c:pt>
                <c:pt idx="40">
                  <c:v>1.4104086048879081</c:v>
                </c:pt>
                <c:pt idx="41">
                  <c:v>146.65136044728808</c:v>
                </c:pt>
                <c:pt idx="42">
                  <c:v>13.275017337920747</c:v>
                </c:pt>
                <c:pt idx="43">
                  <c:v>3.4797846385484226</c:v>
                </c:pt>
                <c:pt idx="44">
                  <c:v>82.200521330730865</c:v>
                </c:pt>
                <c:pt idx="45">
                  <c:v>8.5041758258544746</c:v>
                </c:pt>
                <c:pt idx="46">
                  <c:v>46.399539477256951</c:v>
                </c:pt>
                <c:pt idx="47">
                  <c:v>3.7256638727689873</c:v>
                </c:pt>
                <c:pt idx="48">
                  <c:v>27.5026918765784</c:v>
                </c:pt>
                <c:pt idx="49">
                  <c:v>15.554403610913026</c:v>
                </c:pt>
                <c:pt idx="50">
                  <c:v>1.2287960814144292</c:v>
                </c:pt>
                <c:pt idx="51">
                  <c:v>89.921736723575506</c:v>
                </c:pt>
                <c:pt idx="52">
                  <c:v>56.35400661950851</c:v>
                </c:pt>
                <c:pt idx="53">
                  <c:v>8.7817820461470983</c:v>
                </c:pt>
                <c:pt idx="54">
                  <c:v>3.1536242163260808</c:v>
                </c:pt>
                <c:pt idx="55">
                  <c:v>9.6043846724651019</c:v>
                </c:pt>
                <c:pt idx="56">
                  <c:v>6.140271730854419</c:v>
                </c:pt>
                <c:pt idx="57">
                  <c:v>18.843080101833472</c:v>
                </c:pt>
                <c:pt idx="58">
                  <c:v>5.4960182184044717</c:v>
                </c:pt>
                <c:pt idx="59">
                  <c:v>8.8178954227387401</c:v>
                </c:pt>
                <c:pt idx="60">
                  <c:v>34.501580059550264</c:v>
                </c:pt>
                <c:pt idx="61">
                  <c:v>2.0247786083160091</c:v>
                </c:pt>
                <c:pt idx="62">
                  <c:v>9.6144223822691206</c:v>
                </c:pt>
                <c:pt idx="63">
                  <c:v>14.618674389877906</c:v>
                </c:pt>
                <c:pt idx="64">
                  <c:v>5.1283916625532173</c:v>
                </c:pt>
                <c:pt idx="65">
                  <c:v>50.13385537866607</c:v>
                </c:pt>
                <c:pt idx="66">
                  <c:v>5.8887325671090363</c:v>
                </c:pt>
                <c:pt idx="67">
                  <c:v>35.623713384360848</c:v>
                </c:pt>
                <c:pt idx="68">
                  <c:v>19.484745370282948</c:v>
                </c:pt>
                <c:pt idx="69">
                  <c:v>6.1645496681300536</c:v>
                </c:pt>
                <c:pt idx="70">
                  <c:v>22.593336852542592</c:v>
                </c:pt>
                <c:pt idx="71">
                  <c:v>15.924549292029715</c:v>
                </c:pt>
                <c:pt idx="72">
                  <c:v>23.328453873711823</c:v>
                </c:pt>
                <c:pt idx="73">
                  <c:v>0.926124668385923</c:v>
                </c:pt>
                <c:pt idx="74">
                  <c:v>2.1803648462159138</c:v>
                </c:pt>
                <c:pt idx="75">
                  <c:v>10.067514492356665</c:v>
                </c:pt>
                <c:pt idx="76">
                  <c:v>37.282016395609155</c:v>
                </c:pt>
                <c:pt idx="77">
                  <c:v>98.238199233653859</c:v>
                </c:pt>
                <c:pt idx="78">
                  <c:v>0.39624971170164686</c:v>
                </c:pt>
                <c:pt idx="79">
                  <c:v>21.154392746326273</c:v>
                </c:pt>
                <c:pt idx="80">
                  <c:v>0.71542632266309203</c:v>
                </c:pt>
                <c:pt idx="81">
                  <c:v>99.410080210957716</c:v>
                </c:pt>
                <c:pt idx="82">
                  <c:v>31.592589442231603</c:v>
                </c:pt>
                <c:pt idx="83">
                  <c:v>0.25927509707710189</c:v>
                </c:pt>
                <c:pt idx="84">
                  <c:v>43.2602270586532</c:v>
                </c:pt>
                <c:pt idx="85">
                  <c:v>8.7869002646507397</c:v>
                </c:pt>
                <c:pt idx="86">
                  <c:v>18.154747454616565</c:v>
                </c:pt>
                <c:pt idx="87">
                  <c:v>11.738720740543322</c:v>
                </c:pt>
                <c:pt idx="88">
                  <c:v>16.206554728622937</c:v>
                </c:pt>
                <c:pt idx="89">
                  <c:v>9.9292893628229155</c:v>
                </c:pt>
                <c:pt idx="90">
                  <c:v>19.206434326261814</c:v>
                </c:pt>
                <c:pt idx="91">
                  <c:v>88.456744014570035</c:v>
                </c:pt>
                <c:pt idx="92">
                  <c:v>9.3917602086710303</c:v>
                </c:pt>
                <c:pt idx="93">
                  <c:v>1.4651549604906975</c:v>
                </c:pt>
                <c:pt idx="94">
                  <c:v>20.690783891558187</c:v>
                </c:pt>
                <c:pt idx="95">
                  <c:v>2.3562851709058936</c:v>
                </c:pt>
                <c:pt idx="96">
                  <c:v>16.437960321098437</c:v>
                </c:pt>
                <c:pt idx="97">
                  <c:v>7.4821682434950976</c:v>
                </c:pt>
                <c:pt idx="98">
                  <c:v>27.597598042806951</c:v>
                </c:pt>
                <c:pt idx="99">
                  <c:v>24.423046354797059</c:v>
                </c:pt>
                <c:pt idx="100">
                  <c:v>19.487925491295766</c:v>
                </c:pt>
                <c:pt idx="101">
                  <c:v>64.309702953114581</c:v>
                </c:pt>
                <c:pt idx="102">
                  <c:v>34.33111118773018</c:v>
                </c:pt>
                <c:pt idx="103">
                  <c:v>3.394553664840358</c:v>
                </c:pt>
                <c:pt idx="104">
                  <c:v>6.3391942895560174</c:v>
                </c:pt>
                <c:pt idx="105">
                  <c:v>2.046979233955784</c:v>
                </c:pt>
                <c:pt idx="106">
                  <c:v>60.498650450316511</c:v>
                </c:pt>
                <c:pt idx="107">
                  <c:v>24.177124318404427</c:v>
                </c:pt>
                <c:pt idx="108">
                  <c:v>36.110413227186655</c:v>
                </c:pt>
                <c:pt idx="109">
                  <c:v>6.5314432338345467</c:v>
                </c:pt>
                <c:pt idx="110">
                  <c:v>10.541556469892965</c:v>
                </c:pt>
                <c:pt idx="111">
                  <c:v>11.048070381190888</c:v>
                </c:pt>
                <c:pt idx="112">
                  <c:v>11.014105387963845</c:v>
                </c:pt>
                <c:pt idx="113">
                  <c:v>141.4814602310866</c:v>
                </c:pt>
                <c:pt idx="114">
                  <c:v>6.3226870721776081</c:v>
                </c:pt>
                <c:pt idx="115">
                  <c:v>15.980497243078853</c:v>
                </c:pt>
                <c:pt idx="116">
                  <c:v>1.235343772403722</c:v>
                </c:pt>
                <c:pt idx="117">
                  <c:v>7.6887838145203959</c:v>
                </c:pt>
                <c:pt idx="118">
                  <c:v>87.601710092583417</c:v>
                </c:pt>
                <c:pt idx="119">
                  <c:v>7.7826604953814762</c:v>
                </c:pt>
                <c:pt idx="120">
                  <c:v>19.858313343023124</c:v>
                </c:pt>
                <c:pt idx="121">
                  <c:v>17.38319783718795</c:v>
                </c:pt>
                <c:pt idx="122">
                  <c:v>0.99414980871951653</c:v>
                </c:pt>
                <c:pt idx="123">
                  <c:v>166.21759038207179</c:v>
                </c:pt>
                <c:pt idx="124">
                  <c:v>9.8864713583854478</c:v>
                </c:pt>
                <c:pt idx="125">
                  <c:v>8.1969753455990606</c:v>
                </c:pt>
                <c:pt idx="126">
                  <c:v>46.589784222764223</c:v>
                </c:pt>
                <c:pt idx="127">
                  <c:v>7.3657221889712927</c:v>
                </c:pt>
                <c:pt idx="128">
                  <c:v>1.0469477166426515</c:v>
                </c:pt>
                <c:pt idx="129">
                  <c:v>48.137691242339287</c:v>
                </c:pt>
                <c:pt idx="130">
                  <c:v>25.872461524017258</c:v>
                </c:pt>
                <c:pt idx="131">
                  <c:v>9.4292395342860704</c:v>
                </c:pt>
                <c:pt idx="132">
                  <c:v>11.259391396171806</c:v>
                </c:pt>
                <c:pt idx="133">
                  <c:v>36.992588104433018</c:v>
                </c:pt>
                <c:pt idx="134">
                  <c:v>107.41557086948195</c:v>
                </c:pt>
                <c:pt idx="135">
                  <c:v>12.526220146960075</c:v>
                </c:pt>
                <c:pt idx="136">
                  <c:v>102.57600382327493</c:v>
                </c:pt>
                <c:pt idx="137">
                  <c:v>2.7423048958607472</c:v>
                </c:pt>
                <c:pt idx="138">
                  <c:v>10.856883260602693</c:v>
                </c:pt>
                <c:pt idx="139">
                  <c:v>21.335402427271926</c:v>
                </c:pt>
                <c:pt idx="140">
                  <c:v>6.0239712583008655</c:v>
                </c:pt>
                <c:pt idx="141">
                  <c:v>10.492403428829917</c:v>
                </c:pt>
                <c:pt idx="142">
                  <c:v>8.3921762115389562</c:v>
                </c:pt>
                <c:pt idx="143">
                  <c:v>17.971866323861917</c:v>
                </c:pt>
                <c:pt idx="144">
                  <c:v>23.133814911002069</c:v>
                </c:pt>
                <c:pt idx="145">
                  <c:v>17.567036166556786</c:v>
                </c:pt>
                <c:pt idx="146">
                  <c:v>23.482675437358978</c:v>
                </c:pt>
                <c:pt idx="147">
                  <c:v>13.607157558252156</c:v>
                </c:pt>
                <c:pt idx="148">
                  <c:v>6.8054206500834411</c:v>
                </c:pt>
                <c:pt idx="149">
                  <c:v>16.410708859545533</c:v>
                </c:pt>
                <c:pt idx="150">
                  <c:v>68.779348400371163</c:v>
                </c:pt>
                <c:pt idx="151">
                  <c:v>7.4360987668689047</c:v>
                </c:pt>
                <c:pt idx="152">
                  <c:v>17.011669975131237</c:v>
                </c:pt>
                <c:pt idx="153">
                  <c:v>23.410408074701586</c:v>
                </c:pt>
                <c:pt idx="154">
                  <c:v>3.2104376717455327</c:v>
                </c:pt>
                <c:pt idx="155">
                  <c:v>6.776028129225967</c:v>
                </c:pt>
                <c:pt idx="156">
                  <c:v>10.169509754917627</c:v>
                </c:pt>
                <c:pt idx="157">
                  <c:v>19.778056615531554</c:v>
                </c:pt>
                <c:pt idx="158">
                  <c:v>0.91356351710867445</c:v>
                </c:pt>
                <c:pt idx="159">
                  <c:v>67.396782543524367</c:v>
                </c:pt>
                <c:pt idx="160">
                  <c:v>9.5434665018563614</c:v>
                </c:pt>
                <c:pt idx="161">
                  <c:v>7.5880799672257595</c:v>
                </c:pt>
                <c:pt idx="162">
                  <c:v>55.905392452174091</c:v>
                </c:pt>
                <c:pt idx="163">
                  <c:v>31.24359668223935</c:v>
                </c:pt>
                <c:pt idx="164">
                  <c:v>4.7972297403620621</c:v>
                </c:pt>
                <c:pt idx="165">
                  <c:v>0.18850940084287593</c:v>
                </c:pt>
                <c:pt idx="166">
                  <c:v>16.644762421452739</c:v>
                </c:pt>
                <c:pt idx="167">
                  <c:v>10.97904880856213</c:v>
                </c:pt>
                <c:pt idx="168">
                  <c:v>27.160492981293114</c:v>
                </c:pt>
                <c:pt idx="169">
                  <c:v>1.4510052708697558</c:v>
                </c:pt>
                <c:pt idx="170">
                  <c:v>13.456750936416334</c:v>
                </c:pt>
                <c:pt idx="171">
                  <c:v>13.181026547419169</c:v>
                </c:pt>
                <c:pt idx="172">
                  <c:v>5.8596708525228385</c:v>
                </c:pt>
                <c:pt idx="173">
                  <c:v>12.642050707383286</c:v>
                </c:pt>
                <c:pt idx="174">
                  <c:v>158.34975701975887</c:v>
                </c:pt>
                <c:pt idx="175">
                  <c:v>135.74310568932748</c:v>
                </c:pt>
                <c:pt idx="176">
                  <c:v>0.27638719553254959</c:v>
                </c:pt>
                <c:pt idx="177">
                  <c:v>19.314983756086772</c:v>
                </c:pt>
                <c:pt idx="178">
                  <c:v>4.360610647726338E-2</c:v>
                </c:pt>
                <c:pt idx="179">
                  <c:v>3.7672560711476919</c:v>
                </c:pt>
                <c:pt idx="180">
                  <c:v>66.16942002838033</c:v>
                </c:pt>
                <c:pt idx="181">
                  <c:v>2.5432973354407831</c:v>
                </c:pt>
                <c:pt idx="182">
                  <c:v>30.932212497428988</c:v>
                </c:pt>
                <c:pt idx="183">
                  <c:v>1.4296949945211412</c:v>
                </c:pt>
                <c:pt idx="184">
                  <c:v>7.0324005912146141</c:v>
                </c:pt>
                <c:pt idx="185">
                  <c:v>61.888554008392468</c:v>
                </c:pt>
                <c:pt idx="186">
                  <c:v>177.74378050822963</c:v>
                </c:pt>
                <c:pt idx="187">
                  <c:v>18.168819180565539</c:v>
                </c:pt>
                <c:pt idx="188">
                  <c:v>5.1867617241077184</c:v>
                </c:pt>
                <c:pt idx="189">
                  <c:v>19.040560069221836</c:v>
                </c:pt>
                <c:pt idx="190">
                  <c:v>6.859279604353576</c:v>
                </c:pt>
                <c:pt idx="191">
                  <c:v>40.195145662328564</c:v>
                </c:pt>
                <c:pt idx="192">
                  <c:v>12.276579555086673</c:v>
                </c:pt>
                <c:pt idx="193">
                  <c:v>3.7983561032086692</c:v>
                </c:pt>
                <c:pt idx="194">
                  <c:v>75.983468057014449</c:v>
                </c:pt>
                <c:pt idx="195">
                  <c:v>4.2291697784992941</c:v>
                </c:pt>
                <c:pt idx="196">
                  <c:v>9.0635949356611842</c:v>
                </c:pt>
                <c:pt idx="197">
                  <c:v>162.87645451575747</c:v>
                </c:pt>
                <c:pt idx="198">
                  <c:v>36.198794024412393</c:v>
                </c:pt>
                <c:pt idx="199">
                  <c:v>40.864821277398818</c:v>
                </c:pt>
                <c:pt idx="200">
                  <c:v>16.385349108258744</c:v>
                </c:pt>
                <c:pt idx="201">
                  <c:v>69.68929920982356</c:v>
                </c:pt>
                <c:pt idx="202">
                  <c:v>9.7183479400125563</c:v>
                </c:pt>
                <c:pt idx="203">
                  <c:v>14.024341599431438</c:v>
                </c:pt>
                <c:pt idx="204">
                  <c:v>2.368929969979563</c:v>
                </c:pt>
                <c:pt idx="205">
                  <c:v>3.8706070129324641</c:v>
                </c:pt>
                <c:pt idx="206">
                  <c:v>6.5759168847767384</c:v>
                </c:pt>
                <c:pt idx="207">
                  <c:v>172.74173726941314</c:v>
                </c:pt>
                <c:pt idx="208">
                  <c:v>0.32715180132951971</c:v>
                </c:pt>
                <c:pt idx="209">
                  <c:v>7.7477296404340183</c:v>
                </c:pt>
                <c:pt idx="210">
                  <c:v>7.9362457308268679</c:v>
                </c:pt>
                <c:pt idx="211">
                  <c:v>15.427418446206744</c:v>
                </c:pt>
                <c:pt idx="212">
                  <c:v>5.3096151096210926</c:v>
                </c:pt>
                <c:pt idx="213">
                  <c:v>47.553083776778273</c:v>
                </c:pt>
                <c:pt idx="214">
                  <c:v>62.283957911084926</c:v>
                </c:pt>
                <c:pt idx="215">
                  <c:v>8.7555959835656321</c:v>
                </c:pt>
                <c:pt idx="216">
                  <c:v>49.590446157520333</c:v>
                </c:pt>
                <c:pt idx="217">
                  <c:v>0.24061116342088462</c:v>
                </c:pt>
                <c:pt idx="218">
                  <c:v>15.369173754325111</c:v>
                </c:pt>
                <c:pt idx="219">
                  <c:v>83.113777737216523</c:v>
                </c:pt>
                <c:pt idx="220">
                  <c:v>6.7497849411334343</c:v>
                </c:pt>
                <c:pt idx="221">
                  <c:v>0.10353585364894742</c:v>
                </c:pt>
                <c:pt idx="222">
                  <c:v>1.9791100777575485</c:v>
                </c:pt>
                <c:pt idx="223">
                  <c:v>1.357607776067544</c:v>
                </c:pt>
                <c:pt idx="224">
                  <c:v>118.30700796415331</c:v>
                </c:pt>
                <c:pt idx="225">
                  <c:v>8.939359395251385</c:v>
                </c:pt>
                <c:pt idx="226">
                  <c:v>34.771717070969792</c:v>
                </c:pt>
                <c:pt idx="227">
                  <c:v>15.106387487401401</c:v>
                </c:pt>
                <c:pt idx="228">
                  <c:v>10.289592327798092</c:v>
                </c:pt>
                <c:pt idx="229">
                  <c:v>8.3367870406981996</c:v>
                </c:pt>
                <c:pt idx="230">
                  <c:v>125.63487053425349</c:v>
                </c:pt>
                <c:pt idx="231">
                  <c:v>17.351074140292035</c:v>
                </c:pt>
                <c:pt idx="232">
                  <c:v>5.7368763789553547</c:v>
                </c:pt>
                <c:pt idx="233">
                  <c:v>8.6683429186085892</c:v>
                </c:pt>
                <c:pt idx="234">
                  <c:v>46.432345557784657</c:v>
                </c:pt>
                <c:pt idx="235">
                  <c:v>62.289518745181894</c:v>
                </c:pt>
                <c:pt idx="236">
                  <c:v>12.59481384156658</c:v>
                </c:pt>
                <c:pt idx="237">
                  <c:v>5.3171743454272047</c:v>
                </c:pt>
                <c:pt idx="238">
                  <c:v>0.13144947699798951</c:v>
                </c:pt>
                <c:pt idx="239">
                  <c:v>29.524849012437897</c:v>
                </c:pt>
                <c:pt idx="240">
                  <c:v>0.69118987579540336</c:v>
                </c:pt>
                <c:pt idx="241">
                  <c:v>13.974114397005284</c:v>
                </c:pt>
                <c:pt idx="242">
                  <c:v>15.989127873300051</c:v>
                </c:pt>
                <c:pt idx="243">
                  <c:v>8.5578326212946223</c:v>
                </c:pt>
                <c:pt idx="244">
                  <c:v>5.358443838500639</c:v>
                </c:pt>
                <c:pt idx="245">
                  <c:v>137.16156133302323</c:v>
                </c:pt>
                <c:pt idx="246">
                  <c:v>0.95410415696761341</c:v>
                </c:pt>
                <c:pt idx="247">
                  <c:v>17.623000144888312</c:v>
                </c:pt>
                <c:pt idx="248">
                  <c:v>6.5807741156802972</c:v>
                </c:pt>
                <c:pt idx="249">
                  <c:v>0.79923473845107718</c:v>
                </c:pt>
                <c:pt idx="250">
                  <c:v>10.981582231150576</c:v>
                </c:pt>
                <c:pt idx="251">
                  <c:v>43.496526075045608</c:v>
                </c:pt>
                <c:pt idx="252">
                  <c:v>27.059257873115797</c:v>
                </c:pt>
                <c:pt idx="253">
                  <c:v>1.3530931825419026</c:v>
                </c:pt>
                <c:pt idx="254">
                  <c:v>3.0298752438354759</c:v>
                </c:pt>
                <c:pt idx="255">
                  <c:v>19.883874440274237</c:v>
                </c:pt>
                <c:pt idx="256">
                  <c:v>32.462653627029475</c:v>
                </c:pt>
                <c:pt idx="257">
                  <c:v>2.3426859616959819</c:v>
                </c:pt>
                <c:pt idx="258">
                  <c:v>1.7290698062786467</c:v>
                </c:pt>
                <c:pt idx="259">
                  <c:v>17.652359821821054</c:v>
                </c:pt>
                <c:pt idx="260">
                  <c:v>74.248675641869937</c:v>
                </c:pt>
                <c:pt idx="261">
                  <c:v>243.59474669172306</c:v>
                </c:pt>
                <c:pt idx="262">
                  <c:v>57.431651914376772</c:v>
                </c:pt>
                <c:pt idx="263">
                  <c:v>40.563024154279297</c:v>
                </c:pt>
                <c:pt idx="264">
                  <c:v>6.5695544397868515</c:v>
                </c:pt>
                <c:pt idx="265">
                  <c:v>2.1809361219540038</c:v>
                </c:pt>
                <c:pt idx="266">
                  <c:v>3.5548696026663662</c:v>
                </c:pt>
                <c:pt idx="267">
                  <c:v>7.6788463905717457</c:v>
                </c:pt>
                <c:pt idx="268">
                  <c:v>39.094547709872543</c:v>
                </c:pt>
                <c:pt idx="269">
                  <c:v>37.011640508765616</c:v>
                </c:pt>
                <c:pt idx="270">
                  <c:v>5.8389270089539682</c:v>
                </c:pt>
                <c:pt idx="271">
                  <c:v>8.0826209047253723</c:v>
                </c:pt>
                <c:pt idx="272">
                  <c:v>1.024156181992794</c:v>
                </c:pt>
                <c:pt idx="273">
                  <c:v>20.627472420797911</c:v>
                </c:pt>
                <c:pt idx="274">
                  <c:v>22.339694719304106</c:v>
                </c:pt>
                <c:pt idx="275">
                  <c:v>6.2402986960973781</c:v>
                </c:pt>
                <c:pt idx="276">
                  <c:v>7.1408170971375045</c:v>
                </c:pt>
                <c:pt idx="277">
                  <c:v>22.828445072262209</c:v>
                </c:pt>
                <c:pt idx="278">
                  <c:v>9.7019593579108037</c:v>
                </c:pt>
                <c:pt idx="279">
                  <c:v>8.5635889247513148</c:v>
                </c:pt>
                <c:pt idx="280">
                  <c:v>8.3659097732846721</c:v>
                </c:pt>
                <c:pt idx="281">
                  <c:v>13.765878205257295</c:v>
                </c:pt>
                <c:pt idx="282">
                  <c:v>23.885727177551718</c:v>
                </c:pt>
                <c:pt idx="283">
                  <c:v>3.3239879213544796</c:v>
                </c:pt>
                <c:pt idx="284">
                  <c:v>3.1305890727796815</c:v>
                </c:pt>
                <c:pt idx="285">
                  <c:v>2.4522649240160375</c:v>
                </c:pt>
                <c:pt idx="286">
                  <c:v>25.791801740365518</c:v>
                </c:pt>
                <c:pt idx="287">
                  <c:v>7.185530546666782</c:v>
                </c:pt>
                <c:pt idx="288">
                  <c:v>14.619825784921918</c:v>
                </c:pt>
                <c:pt idx="289">
                  <c:v>5.9436076173847034</c:v>
                </c:pt>
                <c:pt idx="290">
                  <c:v>0.74495902102086231</c:v>
                </c:pt>
                <c:pt idx="291">
                  <c:v>131.37826396709144</c:v>
                </c:pt>
                <c:pt idx="292">
                  <c:v>55.10260019118806</c:v>
                </c:pt>
                <c:pt idx="293">
                  <c:v>188.88905212089438</c:v>
                </c:pt>
                <c:pt idx="294">
                  <c:v>1.2808106168629843</c:v>
                </c:pt>
                <c:pt idx="295">
                  <c:v>1.6955890953370294</c:v>
                </c:pt>
                <c:pt idx="296">
                  <c:v>17.23966351311994</c:v>
                </c:pt>
                <c:pt idx="297">
                  <c:v>8.5837855081684609</c:v>
                </c:pt>
                <c:pt idx="298">
                  <c:v>2.9121286880852733</c:v>
                </c:pt>
                <c:pt idx="299">
                  <c:v>100.66131531355659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3424"/>
        <c:axId val="119704960"/>
      </c:scatterChart>
      <c:valAx>
        <c:axId val="1197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04960"/>
        <c:crosses val="autoZero"/>
        <c:crossBetween val="midCat"/>
      </c:valAx>
      <c:valAx>
        <c:axId val="1197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0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'графики значений'!$B$1</c:f>
              <c:strCache>
                <c:ptCount val="1"/>
                <c:pt idx="0">
                  <c:v>исходная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'графики значений'!$A$2:$A$301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'графики значений'!$B$2:$B$301</c:f>
              <c:numCache>
                <c:formatCode>0.000</c:formatCode>
                <c:ptCount val="300"/>
                <c:pt idx="0">
                  <c:v>4.970428689079136</c:v>
                </c:pt>
                <c:pt idx="1">
                  <c:v>10.570134002660886</c:v>
                </c:pt>
                <c:pt idx="2">
                  <c:v>62.527735800155568</c:v>
                </c:pt>
                <c:pt idx="3">
                  <c:v>1.9880460426396103</c:v>
                </c:pt>
                <c:pt idx="4">
                  <c:v>28.821628399442819</c:v>
                </c:pt>
                <c:pt idx="5">
                  <c:v>5.9296266798627872</c:v>
                </c:pt>
                <c:pt idx="6">
                  <c:v>6.8546309672291637</c:v>
                </c:pt>
                <c:pt idx="7">
                  <c:v>6.8384475370813336</c:v>
                </c:pt>
                <c:pt idx="8">
                  <c:v>53.575204328971388</c:v>
                </c:pt>
                <c:pt idx="9">
                  <c:v>9.1084710180224491</c:v>
                </c:pt>
                <c:pt idx="10">
                  <c:v>8.435472184178515</c:v>
                </c:pt>
                <c:pt idx="11">
                  <c:v>3.8204897897603018</c:v>
                </c:pt>
                <c:pt idx="12">
                  <c:v>2.8861930141005878</c:v>
                </c:pt>
                <c:pt idx="13">
                  <c:v>12.098529945491023</c:v>
                </c:pt>
                <c:pt idx="14">
                  <c:v>9.9714924811632848</c:v>
                </c:pt>
                <c:pt idx="15">
                  <c:v>11.082737591155176</c:v>
                </c:pt>
                <c:pt idx="16">
                  <c:v>132.46458162053068</c:v>
                </c:pt>
                <c:pt idx="17">
                  <c:v>9.3490258848570633</c:v>
                </c:pt>
                <c:pt idx="18">
                  <c:v>9.5790379522111717</c:v>
                </c:pt>
                <c:pt idx="19">
                  <c:v>9.861102948027975</c:v>
                </c:pt>
                <c:pt idx="20">
                  <c:v>11.754452781842977</c:v>
                </c:pt>
                <c:pt idx="21">
                  <c:v>57.349129920077317</c:v>
                </c:pt>
                <c:pt idx="22">
                  <c:v>4.7258166365659262</c:v>
                </c:pt>
                <c:pt idx="23">
                  <c:v>35.972977504063152</c:v>
                </c:pt>
                <c:pt idx="24">
                  <c:v>109.0282687826879</c:v>
                </c:pt>
                <c:pt idx="25">
                  <c:v>86.245174954671114</c:v>
                </c:pt>
                <c:pt idx="26">
                  <c:v>3.1454389618464065</c:v>
                </c:pt>
                <c:pt idx="27">
                  <c:v>4.4756985767431097</c:v>
                </c:pt>
                <c:pt idx="28">
                  <c:v>38.136124222051734</c:v>
                </c:pt>
                <c:pt idx="29">
                  <c:v>9.6158536908665226</c:v>
                </c:pt>
                <c:pt idx="30">
                  <c:v>31.883198937249823</c:v>
                </c:pt>
                <c:pt idx="31">
                  <c:v>47.886078888786628</c:v>
                </c:pt>
                <c:pt idx="32">
                  <c:v>30.900963164493803</c:v>
                </c:pt>
                <c:pt idx="33">
                  <c:v>2.2954528257096527</c:v>
                </c:pt>
                <c:pt idx="34">
                  <c:v>158.7656724075452</c:v>
                </c:pt>
                <c:pt idx="35">
                  <c:v>5.3552004184979032E-2</c:v>
                </c:pt>
                <c:pt idx="36">
                  <c:v>11.706209219706437</c:v>
                </c:pt>
                <c:pt idx="37">
                  <c:v>10.130649397322776</c:v>
                </c:pt>
                <c:pt idx="38">
                  <c:v>10.947159568373808</c:v>
                </c:pt>
                <c:pt idx="39">
                  <c:v>2.9408948712925902</c:v>
                </c:pt>
                <c:pt idx="40">
                  <c:v>64.116871917143726</c:v>
                </c:pt>
                <c:pt idx="41">
                  <c:v>1.2235584469705618</c:v>
                </c:pt>
                <c:pt idx="42">
                  <c:v>6.9488283659174161</c:v>
                </c:pt>
                <c:pt idx="43">
                  <c:v>63.090989804470723</c:v>
                </c:pt>
                <c:pt idx="44">
                  <c:v>7.9547724868910006</c:v>
                </c:pt>
                <c:pt idx="45">
                  <c:v>14.973076434016548</c:v>
                </c:pt>
                <c:pt idx="46">
                  <c:v>3.6971036917116344</c:v>
                </c:pt>
                <c:pt idx="47">
                  <c:v>29.292182518843251</c:v>
                </c:pt>
                <c:pt idx="48">
                  <c:v>27.826408555999752</c:v>
                </c:pt>
                <c:pt idx="49">
                  <c:v>63.730657022168259</c:v>
                </c:pt>
                <c:pt idx="50">
                  <c:v>49.855847248160302</c:v>
                </c:pt>
                <c:pt idx="51">
                  <c:v>22.765124235601277</c:v>
                </c:pt>
                <c:pt idx="52">
                  <c:v>9.5830621695844425</c:v>
                </c:pt>
                <c:pt idx="53">
                  <c:v>7.4658910375896674</c:v>
                </c:pt>
                <c:pt idx="54">
                  <c:v>6.4301370583717521</c:v>
                </c:pt>
                <c:pt idx="55">
                  <c:v>13.77153327304381</c:v>
                </c:pt>
                <c:pt idx="56">
                  <c:v>8.4609394355784691</c:v>
                </c:pt>
                <c:pt idx="57">
                  <c:v>8.4119489207109979</c:v>
                </c:pt>
                <c:pt idx="58">
                  <c:v>4.8332983580954636</c:v>
                </c:pt>
                <c:pt idx="59">
                  <c:v>4.5695426713763023</c:v>
                </c:pt>
                <c:pt idx="60">
                  <c:v>3.411503624240356</c:v>
                </c:pt>
                <c:pt idx="61">
                  <c:v>0.68916522986802331</c:v>
                </c:pt>
                <c:pt idx="62">
                  <c:v>5.3642550863770673</c:v>
                </c:pt>
                <c:pt idx="63">
                  <c:v>196.13992689619764</c:v>
                </c:pt>
                <c:pt idx="64">
                  <c:v>0.38594630005476338</c:v>
                </c:pt>
                <c:pt idx="65">
                  <c:v>10.192802990438745</c:v>
                </c:pt>
                <c:pt idx="66">
                  <c:v>12.857513800568267</c:v>
                </c:pt>
                <c:pt idx="67">
                  <c:v>7.0951301216559903</c:v>
                </c:pt>
                <c:pt idx="68">
                  <c:v>20.001383374064861</c:v>
                </c:pt>
                <c:pt idx="69">
                  <c:v>2.4692892444058758</c:v>
                </c:pt>
                <c:pt idx="70">
                  <c:v>34.184805841843733</c:v>
                </c:pt>
                <c:pt idx="71">
                  <c:v>6.264041992317896</c:v>
                </c:pt>
                <c:pt idx="72">
                  <c:v>125.25926431935238</c:v>
                </c:pt>
                <c:pt idx="73">
                  <c:v>8.2337262099452033</c:v>
                </c:pt>
                <c:pt idx="74">
                  <c:v>7.5221177144012152</c:v>
                </c:pt>
                <c:pt idx="75">
                  <c:v>1.116394752842387</c:v>
                </c:pt>
                <c:pt idx="76">
                  <c:v>9.8771766688623686</c:v>
                </c:pt>
                <c:pt idx="77">
                  <c:v>6.3162393988898335</c:v>
                </c:pt>
                <c:pt idx="78">
                  <c:v>2.9231322072546928</c:v>
                </c:pt>
                <c:pt idx="79">
                  <c:v>128.88058974357673</c:v>
                </c:pt>
                <c:pt idx="80">
                  <c:v>10.160672458993986</c:v>
                </c:pt>
                <c:pt idx="81">
                  <c:v>61.793329121639609</c:v>
                </c:pt>
                <c:pt idx="82">
                  <c:v>9.6099578345086272</c:v>
                </c:pt>
                <c:pt idx="83">
                  <c:v>5.7612338474237967</c:v>
                </c:pt>
                <c:pt idx="84">
                  <c:v>10.171748948536326</c:v>
                </c:pt>
                <c:pt idx="85">
                  <c:v>9.142282549561811</c:v>
                </c:pt>
                <c:pt idx="86">
                  <c:v>7.2987480573695249</c:v>
                </c:pt>
                <c:pt idx="87">
                  <c:v>190.45054573090113</c:v>
                </c:pt>
                <c:pt idx="88">
                  <c:v>10.475495268804075</c:v>
                </c:pt>
                <c:pt idx="89">
                  <c:v>99.062253467571892</c:v>
                </c:pt>
                <c:pt idx="90">
                  <c:v>8.4878397109304728</c:v>
                </c:pt>
                <c:pt idx="91">
                  <c:v>9.5243278068060508</c:v>
                </c:pt>
                <c:pt idx="92">
                  <c:v>2.9163694794091066</c:v>
                </c:pt>
                <c:pt idx="93">
                  <c:v>10.416986102794857</c:v>
                </c:pt>
                <c:pt idx="94">
                  <c:v>10.018286599842188</c:v>
                </c:pt>
                <c:pt idx="95">
                  <c:v>53.784096457104162</c:v>
                </c:pt>
                <c:pt idx="96">
                  <c:v>110.8962710952852</c:v>
                </c:pt>
                <c:pt idx="97">
                  <c:v>99.772928412485214</c:v>
                </c:pt>
                <c:pt idx="98">
                  <c:v>5.4099437623657662</c:v>
                </c:pt>
                <c:pt idx="99">
                  <c:v>9.68637342469016</c:v>
                </c:pt>
                <c:pt idx="100">
                  <c:v>36.16741445967854</c:v>
                </c:pt>
                <c:pt idx="101">
                  <c:v>42.276212912671326</c:v>
                </c:pt>
                <c:pt idx="102">
                  <c:v>6.014424324657206</c:v>
                </c:pt>
                <c:pt idx="103">
                  <c:v>7.1740565336102691</c:v>
                </c:pt>
                <c:pt idx="104">
                  <c:v>6.2973668318264586</c:v>
                </c:pt>
                <c:pt idx="105">
                  <c:v>13.864292541631325</c:v>
                </c:pt>
                <c:pt idx="106">
                  <c:v>46.805165033499932</c:v>
                </c:pt>
                <c:pt idx="107">
                  <c:v>1.6425439812876705</c:v>
                </c:pt>
                <c:pt idx="108">
                  <c:v>8.6196495941893492</c:v>
                </c:pt>
                <c:pt idx="109">
                  <c:v>7.3051431160761293</c:v>
                </c:pt>
                <c:pt idx="110">
                  <c:v>1.9154824455814272</c:v>
                </c:pt>
                <c:pt idx="111">
                  <c:v>8.2059670919922372</c:v>
                </c:pt>
                <c:pt idx="112">
                  <c:v>9.6199296176302198</c:v>
                </c:pt>
                <c:pt idx="113">
                  <c:v>2.1242224589341334</c:v>
                </c:pt>
                <c:pt idx="114">
                  <c:v>6.5236838898225082</c:v>
                </c:pt>
                <c:pt idx="115">
                  <c:v>3.2680658224435954</c:v>
                </c:pt>
                <c:pt idx="116">
                  <c:v>132.53594867415845</c:v>
                </c:pt>
                <c:pt idx="117">
                  <c:v>4.7514886658259456</c:v>
                </c:pt>
                <c:pt idx="118">
                  <c:v>77.295838741437194</c:v>
                </c:pt>
                <c:pt idx="119">
                  <c:v>9.7323682560612088</c:v>
                </c:pt>
                <c:pt idx="120">
                  <c:v>51.222437152644162</c:v>
                </c:pt>
                <c:pt idx="121">
                  <c:v>9.9491187359733306</c:v>
                </c:pt>
                <c:pt idx="122">
                  <c:v>54.774615603399752</c:v>
                </c:pt>
                <c:pt idx="123">
                  <c:v>8.5110664428376985</c:v>
                </c:pt>
                <c:pt idx="124">
                  <c:v>1.8533420332617323</c:v>
                </c:pt>
                <c:pt idx="125">
                  <c:v>5.0939953091866519</c:v>
                </c:pt>
                <c:pt idx="126">
                  <c:v>10.41963673770536</c:v>
                </c:pt>
                <c:pt idx="127">
                  <c:v>95.311309773801213</c:v>
                </c:pt>
                <c:pt idx="128">
                  <c:v>19.244102305616</c:v>
                </c:pt>
                <c:pt idx="129">
                  <c:v>9.7798356076911865</c:v>
                </c:pt>
                <c:pt idx="130">
                  <c:v>74.230314362578355</c:v>
                </c:pt>
                <c:pt idx="131">
                  <c:v>9.3992778969913324</c:v>
                </c:pt>
                <c:pt idx="132">
                  <c:v>21.47140529595838</c:v>
                </c:pt>
                <c:pt idx="133">
                  <c:v>10.384353896339507</c:v>
                </c:pt>
                <c:pt idx="134">
                  <c:v>64.086286962949529</c:v>
                </c:pt>
                <c:pt idx="135">
                  <c:v>0.48869703602142317</c:v>
                </c:pt>
                <c:pt idx="136">
                  <c:v>13.152612415899622</c:v>
                </c:pt>
                <c:pt idx="137">
                  <c:v>8.1543683535079801</c:v>
                </c:pt>
                <c:pt idx="138">
                  <c:v>2.360767741192749</c:v>
                </c:pt>
                <c:pt idx="139">
                  <c:v>9.352753450488148</c:v>
                </c:pt>
                <c:pt idx="140">
                  <c:v>3.7593936815132158</c:v>
                </c:pt>
                <c:pt idx="141">
                  <c:v>10.194306688921241</c:v>
                </c:pt>
                <c:pt idx="142">
                  <c:v>6.8526362400364151</c:v>
                </c:pt>
                <c:pt idx="143">
                  <c:v>7.93043475436503</c:v>
                </c:pt>
                <c:pt idx="144">
                  <c:v>7.6510204607353369</c:v>
                </c:pt>
                <c:pt idx="145">
                  <c:v>254.40509454896258</c:v>
                </c:pt>
                <c:pt idx="146">
                  <c:v>27.756508354551009</c:v>
                </c:pt>
                <c:pt idx="147">
                  <c:v>3.2614615992910401</c:v>
                </c:pt>
                <c:pt idx="148">
                  <c:v>3.1564395744231888</c:v>
                </c:pt>
                <c:pt idx="149">
                  <c:v>2.5563265813370601</c:v>
                </c:pt>
                <c:pt idx="150">
                  <c:v>128.51536236739602</c:v>
                </c:pt>
                <c:pt idx="151">
                  <c:v>11.551075301078669</c:v>
                </c:pt>
                <c:pt idx="152">
                  <c:v>4.3120671075870494</c:v>
                </c:pt>
                <c:pt idx="153">
                  <c:v>9.1830587429991848</c:v>
                </c:pt>
                <c:pt idx="154">
                  <c:v>8.6179244573016316</c:v>
                </c:pt>
                <c:pt idx="155">
                  <c:v>3.347432795884584</c:v>
                </c:pt>
                <c:pt idx="156">
                  <c:v>46.649616144918269</c:v>
                </c:pt>
                <c:pt idx="157">
                  <c:v>84.447369195301278</c:v>
                </c:pt>
                <c:pt idx="158">
                  <c:v>11.309146506110071</c:v>
                </c:pt>
                <c:pt idx="159">
                  <c:v>86.049198211061224</c:v>
                </c:pt>
                <c:pt idx="160">
                  <c:v>1.088476284556448</c:v>
                </c:pt>
                <c:pt idx="161">
                  <c:v>7.3320448636295357</c:v>
                </c:pt>
                <c:pt idx="162">
                  <c:v>2.5458356259423716</c:v>
                </c:pt>
                <c:pt idx="163">
                  <c:v>7.172581093238815</c:v>
                </c:pt>
                <c:pt idx="164">
                  <c:v>14.970913597491347</c:v>
                </c:pt>
                <c:pt idx="165">
                  <c:v>1.7865678213753196</c:v>
                </c:pt>
                <c:pt idx="166">
                  <c:v>6.3664210625058093</c:v>
                </c:pt>
                <c:pt idx="167">
                  <c:v>14.414392651856691</c:v>
                </c:pt>
                <c:pt idx="168">
                  <c:v>6.9291596975091982</c:v>
                </c:pt>
                <c:pt idx="169">
                  <c:v>9.4303948642446276</c:v>
                </c:pt>
                <c:pt idx="170">
                  <c:v>67.303727399703007</c:v>
                </c:pt>
                <c:pt idx="171">
                  <c:v>5.7327230440974084</c:v>
                </c:pt>
                <c:pt idx="172">
                  <c:v>42.226879845304168</c:v>
                </c:pt>
                <c:pt idx="173">
                  <c:v>69.872360992273556</c:v>
                </c:pt>
                <c:pt idx="174">
                  <c:v>3.809494827735318</c:v>
                </c:pt>
                <c:pt idx="175">
                  <c:v>11.007533126838043</c:v>
                </c:pt>
                <c:pt idx="176">
                  <c:v>8.8609826351938654</c:v>
                </c:pt>
                <c:pt idx="177">
                  <c:v>60.17536963524779</c:v>
                </c:pt>
                <c:pt idx="178">
                  <c:v>4.9975704653932764</c:v>
                </c:pt>
                <c:pt idx="179">
                  <c:v>20.14045770993426</c:v>
                </c:pt>
                <c:pt idx="180">
                  <c:v>3.9540533570239447</c:v>
                </c:pt>
                <c:pt idx="181">
                  <c:v>8.5717859757718262</c:v>
                </c:pt>
                <c:pt idx="182">
                  <c:v>11.5595953417163</c:v>
                </c:pt>
                <c:pt idx="183">
                  <c:v>6.1042593000850642</c:v>
                </c:pt>
                <c:pt idx="184">
                  <c:v>31.755118692210988</c:v>
                </c:pt>
                <c:pt idx="185">
                  <c:v>11.110160391356104</c:v>
                </c:pt>
                <c:pt idx="186">
                  <c:v>10.669641006739104</c:v>
                </c:pt>
                <c:pt idx="187">
                  <c:v>9.0833238957020406</c:v>
                </c:pt>
                <c:pt idx="188">
                  <c:v>9.7718380794139321</c:v>
                </c:pt>
                <c:pt idx="189">
                  <c:v>110.05931177375672</c:v>
                </c:pt>
                <c:pt idx="190">
                  <c:v>9.4963018215921835</c:v>
                </c:pt>
                <c:pt idx="191">
                  <c:v>7.6199634266240306</c:v>
                </c:pt>
                <c:pt idx="192">
                  <c:v>16.406280466958837</c:v>
                </c:pt>
                <c:pt idx="193">
                  <c:v>10.792811920745557</c:v>
                </c:pt>
                <c:pt idx="194">
                  <c:v>23.850390544228055</c:v>
                </c:pt>
                <c:pt idx="195">
                  <c:v>11.973175538569636</c:v>
                </c:pt>
                <c:pt idx="196">
                  <c:v>5.1598715815966827</c:v>
                </c:pt>
                <c:pt idx="197">
                  <c:v>5.7489595164778908</c:v>
                </c:pt>
                <c:pt idx="198">
                  <c:v>12.490423692506578</c:v>
                </c:pt>
                <c:pt idx="199">
                  <c:v>21.858126279655004</c:v>
                </c:pt>
                <c:pt idx="200">
                  <c:v>6.6119530860787332</c:v>
                </c:pt>
                <c:pt idx="201">
                  <c:v>16.340493168966066</c:v>
                </c:pt>
                <c:pt idx="202">
                  <c:v>25.856653305360005</c:v>
                </c:pt>
                <c:pt idx="203">
                  <c:v>64.132170486730701</c:v>
                </c:pt>
                <c:pt idx="204">
                  <c:v>62.61212300546309</c:v>
                </c:pt>
                <c:pt idx="205">
                  <c:v>36.786634203953703</c:v>
                </c:pt>
                <c:pt idx="206">
                  <c:v>24.187985002236694</c:v>
                </c:pt>
                <c:pt idx="207">
                  <c:v>7.7958151680013117</c:v>
                </c:pt>
                <c:pt idx="208">
                  <c:v>4.0213050962071772</c:v>
                </c:pt>
                <c:pt idx="209">
                  <c:v>7.4349443598108644</c:v>
                </c:pt>
                <c:pt idx="210">
                  <c:v>2.2007739200751115</c:v>
                </c:pt>
                <c:pt idx="211">
                  <c:v>7.1159588047338911</c:v>
                </c:pt>
                <c:pt idx="212">
                  <c:v>30.713355053182841</c:v>
                </c:pt>
                <c:pt idx="213">
                  <c:v>4.3281250647086909</c:v>
                </c:pt>
                <c:pt idx="214">
                  <c:v>7.4179369636540793</c:v>
                </c:pt>
                <c:pt idx="215">
                  <c:v>6.7907605966328042</c:v>
                </c:pt>
                <c:pt idx="216">
                  <c:v>14.708284211511415</c:v>
                </c:pt>
                <c:pt idx="217">
                  <c:v>1.5006546519477899</c:v>
                </c:pt>
                <c:pt idx="218">
                  <c:v>3.1810928367046576</c:v>
                </c:pt>
                <c:pt idx="219">
                  <c:v>196.62837377482958</c:v>
                </c:pt>
                <c:pt idx="220">
                  <c:v>7.7285828902967904</c:v>
                </c:pt>
                <c:pt idx="221">
                  <c:v>22.967242966629037</c:v>
                </c:pt>
                <c:pt idx="222">
                  <c:v>10.40347968162952</c:v>
                </c:pt>
                <c:pt idx="223">
                  <c:v>9.7542091042883072</c:v>
                </c:pt>
                <c:pt idx="224">
                  <c:v>3.6149807106731338</c:v>
                </c:pt>
                <c:pt idx="225">
                  <c:v>12.341923308332323</c:v>
                </c:pt>
                <c:pt idx="226">
                  <c:v>2.998831098957051</c:v>
                </c:pt>
                <c:pt idx="227">
                  <c:v>3.8260327940306698</c:v>
                </c:pt>
                <c:pt idx="228">
                  <c:v>40.47347066341429</c:v>
                </c:pt>
                <c:pt idx="229">
                  <c:v>3.7132306347582329</c:v>
                </c:pt>
                <c:pt idx="230">
                  <c:v>68.419486909888306</c:v>
                </c:pt>
                <c:pt idx="231">
                  <c:v>53.980874084894559</c:v>
                </c:pt>
                <c:pt idx="232">
                  <c:v>5.7227552809579088</c:v>
                </c:pt>
                <c:pt idx="233">
                  <c:v>9.3545271671484507</c:v>
                </c:pt>
                <c:pt idx="234">
                  <c:v>1.2426210292326672</c:v>
                </c:pt>
                <c:pt idx="235">
                  <c:v>5.519069732497516</c:v>
                </c:pt>
                <c:pt idx="236">
                  <c:v>7.4741924898508971</c:v>
                </c:pt>
                <c:pt idx="237">
                  <c:v>2.9051652693248946</c:v>
                </c:pt>
                <c:pt idx="238">
                  <c:v>5.4377667137916932</c:v>
                </c:pt>
                <c:pt idx="239">
                  <c:v>3.9109137522023216</c:v>
                </c:pt>
                <c:pt idx="240">
                  <c:v>4.3540471061468509</c:v>
                </c:pt>
                <c:pt idx="241">
                  <c:v>18.879653340172602</c:v>
                </c:pt>
                <c:pt idx="242">
                  <c:v>2.1407194815579254</c:v>
                </c:pt>
                <c:pt idx="243">
                  <c:v>10.784550495827428</c:v>
                </c:pt>
                <c:pt idx="244">
                  <c:v>0.82797705248360109</c:v>
                </c:pt>
                <c:pt idx="245">
                  <c:v>2.8703636725383475</c:v>
                </c:pt>
                <c:pt idx="246">
                  <c:v>4.2460078458593911</c:v>
                </c:pt>
                <c:pt idx="247">
                  <c:v>7.0448288534565453</c:v>
                </c:pt>
                <c:pt idx="248">
                  <c:v>8.1080140519646449</c:v>
                </c:pt>
                <c:pt idx="249">
                  <c:v>101.84193089292316</c:v>
                </c:pt>
                <c:pt idx="250">
                  <c:v>100.01513904097163</c:v>
                </c:pt>
                <c:pt idx="251">
                  <c:v>8.9260896423745937</c:v>
                </c:pt>
                <c:pt idx="252">
                  <c:v>11.078351448476788</c:v>
                </c:pt>
                <c:pt idx="253">
                  <c:v>2.6694978466341723</c:v>
                </c:pt>
                <c:pt idx="254">
                  <c:v>6.7768579385818519</c:v>
                </c:pt>
                <c:pt idx="255">
                  <c:v>283.16691225129165</c:v>
                </c:pt>
                <c:pt idx="256">
                  <c:v>66.874147868688453</c:v>
                </c:pt>
                <c:pt idx="257">
                  <c:v>45.060422387496679</c:v>
                </c:pt>
                <c:pt idx="258">
                  <c:v>27.519415602549682</c:v>
                </c:pt>
                <c:pt idx="259">
                  <c:v>59.625465898760638</c:v>
                </c:pt>
                <c:pt idx="260">
                  <c:v>19.615495199880566</c:v>
                </c:pt>
                <c:pt idx="261">
                  <c:v>13.134691291149743</c:v>
                </c:pt>
                <c:pt idx="262">
                  <c:v>10.743730430306995</c:v>
                </c:pt>
                <c:pt idx="263">
                  <c:v>11.754375898993148</c:v>
                </c:pt>
                <c:pt idx="264">
                  <c:v>8.9763902337237251</c:v>
                </c:pt>
                <c:pt idx="265">
                  <c:v>68.282246033768075</c:v>
                </c:pt>
                <c:pt idx="266">
                  <c:v>3.3734423013253698</c:v>
                </c:pt>
                <c:pt idx="267">
                  <c:v>7.1635461394284805</c:v>
                </c:pt>
                <c:pt idx="268">
                  <c:v>6.5571150324348597</c:v>
                </c:pt>
                <c:pt idx="269">
                  <c:v>1.8677914575142285</c:v>
                </c:pt>
                <c:pt idx="270">
                  <c:v>5.3539274983744987</c:v>
                </c:pt>
                <c:pt idx="271">
                  <c:v>9.4740778118923998</c:v>
                </c:pt>
                <c:pt idx="272">
                  <c:v>138.18467107511051</c:v>
                </c:pt>
                <c:pt idx="273">
                  <c:v>9.541763214582005</c:v>
                </c:pt>
                <c:pt idx="274">
                  <c:v>57.2403263502759</c:v>
                </c:pt>
                <c:pt idx="275">
                  <c:v>69.339239153445718</c:v>
                </c:pt>
                <c:pt idx="276">
                  <c:v>23.732119518445955</c:v>
                </c:pt>
                <c:pt idx="277">
                  <c:v>4.0100054899608208</c:v>
                </c:pt>
                <c:pt idx="278">
                  <c:v>1.3610713793542439</c:v>
                </c:pt>
                <c:pt idx="279">
                  <c:v>9.757661841924433</c:v>
                </c:pt>
                <c:pt idx="280">
                  <c:v>46.763392940471419</c:v>
                </c:pt>
                <c:pt idx="281">
                  <c:v>56.283449908035628</c:v>
                </c:pt>
                <c:pt idx="282">
                  <c:v>130.38443040456767</c:v>
                </c:pt>
                <c:pt idx="283">
                  <c:v>17.477293911939704</c:v>
                </c:pt>
                <c:pt idx="284">
                  <c:v>7.0933761065749978</c:v>
                </c:pt>
                <c:pt idx="285">
                  <c:v>13.301696650498336</c:v>
                </c:pt>
                <c:pt idx="286">
                  <c:v>49.203884948189547</c:v>
                </c:pt>
                <c:pt idx="287">
                  <c:v>2.284788193446718</c:v>
                </c:pt>
                <c:pt idx="288">
                  <c:v>9.3867774310318186</c:v>
                </c:pt>
                <c:pt idx="289">
                  <c:v>1.6734954100299351</c:v>
                </c:pt>
                <c:pt idx="290">
                  <c:v>16.366330503506791</c:v>
                </c:pt>
                <c:pt idx="291">
                  <c:v>5.6126771380730904</c:v>
                </c:pt>
                <c:pt idx="292">
                  <c:v>87.327948121421258</c:v>
                </c:pt>
                <c:pt idx="293">
                  <c:v>11.240801546894962</c:v>
                </c:pt>
                <c:pt idx="294">
                  <c:v>14.277588175616566</c:v>
                </c:pt>
                <c:pt idx="295">
                  <c:v>36.212125152592463</c:v>
                </c:pt>
                <c:pt idx="296">
                  <c:v>21.633957974524172</c:v>
                </c:pt>
                <c:pt idx="297">
                  <c:v>23.805685145371086</c:v>
                </c:pt>
                <c:pt idx="298">
                  <c:v>2.7959083183802318</c:v>
                </c:pt>
                <c:pt idx="299">
                  <c:v>5.0446869342623302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'графики значений'!$C$1</c:f>
              <c:strCache>
                <c:ptCount val="1"/>
                <c:pt idx="0">
                  <c:v>генер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xVal>
            <c:numRef>
              <c:f>'графики значений'!$A$2:$A$301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'графики значений'!$C$2:$C$301</c:f>
              <c:numCache>
                <c:formatCode>General</c:formatCode>
                <c:ptCount val="300"/>
                <c:pt idx="0">
                  <c:v>10.266422243417157</c:v>
                </c:pt>
                <c:pt idx="1">
                  <c:v>8.6077130220366129</c:v>
                </c:pt>
                <c:pt idx="2">
                  <c:v>10.541924590584525</c:v>
                </c:pt>
                <c:pt idx="3">
                  <c:v>61.772077625124446</c:v>
                </c:pt>
                <c:pt idx="4">
                  <c:v>42.422330466685821</c:v>
                </c:pt>
                <c:pt idx="5">
                  <c:v>5.9669703055525511</c:v>
                </c:pt>
                <c:pt idx="6">
                  <c:v>13.129233218934427</c:v>
                </c:pt>
                <c:pt idx="7">
                  <c:v>59.386395112012025</c:v>
                </c:pt>
                <c:pt idx="8">
                  <c:v>12.276103497623701</c:v>
                </c:pt>
                <c:pt idx="9">
                  <c:v>15.717256128134689</c:v>
                </c:pt>
                <c:pt idx="10">
                  <c:v>2.7443263235220408</c:v>
                </c:pt>
                <c:pt idx="11">
                  <c:v>11.800004096091515</c:v>
                </c:pt>
                <c:pt idx="12">
                  <c:v>15.748412703362124</c:v>
                </c:pt>
                <c:pt idx="13">
                  <c:v>9.9870994529398835</c:v>
                </c:pt>
                <c:pt idx="14">
                  <c:v>7.7399212344062907</c:v>
                </c:pt>
                <c:pt idx="15">
                  <c:v>11.6296961031272</c:v>
                </c:pt>
                <c:pt idx="16">
                  <c:v>8.5954916797086494</c:v>
                </c:pt>
                <c:pt idx="17">
                  <c:v>4.4958941643771684E-2</c:v>
                </c:pt>
                <c:pt idx="18">
                  <c:v>23.691617424321521</c:v>
                </c:pt>
                <c:pt idx="19">
                  <c:v>12.534529054218954</c:v>
                </c:pt>
                <c:pt idx="20">
                  <c:v>0.53438523489495582</c:v>
                </c:pt>
                <c:pt idx="21">
                  <c:v>12.331663127714794</c:v>
                </c:pt>
                <c:pt idx="22">
                  <c:v>14.412781525255564</c:v>
                </c:pt>
                <c:pt idx="23">
                  <c:v>6.4288161742630709</c:v>
                </c:pt>
                <c:pt idx="24">
                  <c:v>1.8889622829998809</c:v>
                </c:pt>
                <c:pt idx="25">
                  <c:v>38.347679999593311</c:v>
                </c:pt>
                <c:pt idx="26">
                  <c:v>7.4586484025882118</c:v>
                </c:pt>
                <c:pt idx="27">
                  <c:v>7.421236006127347</c:v>
                </c:pt>
                <c:pt idx="28">
                  <c:v>14.334285816711303</c:v>
                </c:pt>
                <c:pt idx="29">
                  <c:v>8.1301876349395457</c:v>
                </c:pt>
                <c:pt idx="30">
                  <c:v>20.521029179211062</c:v>
                </c:pt>
                <c:pt idx="31">
                  <c:v>10.725381214825873</c:v>
                </c:pt>
                <c:pt idx="32">
                  <c:v>1.8224715324905019</c:v>
                </c:pt>
                <c:pt idx="33">
                  <c:v>29.424535328425254</c:v>
                </c:pt>
                <c:pt idx="34">
                  <c:v>30.573667386981267</c:v>
                </c:pt>
                <c:pt idx="35">
                  <c:v>4.9663839410028423</c:v>
                </c:pt>
                <c:pt idx="36">
                  <c:v>1.2276246330854417</c:v>
                </c:pt>
                <c:pt idx="37">
                  <c:v>68.785989695316474</c:v>
                </c:pt>
                <c:pt idx="38">
                  <c:v>18.335640366295941</c:v>
                </c:pt>
                <c:pt idx="39">
                  <c:v>15.420977378989162</c:v>
                </c:pt>
                <c:pt idx="40">
                  <c:v>1.4104086048879081</c:v>
                </c:pt>
                <c:pt idx="41">
                  <c:v>146.65136044728808</c:v>
                </c:pt>
                <c:pt idx="42">
                  <c:v>13.275017337920747</c:v>
                </c:pt>
                <c:pt idx="43">
                  <c:v>3.4797846385484226</c:v>
                </c:pt>
                <c:pt idx="44">
                  <c:v>82.200521330730865</c:v>
                </c:pt>
                <c:pt idx="45">
                  <c:v>8.5041758258544746</c:v>
                </c:pt>
                <c:pt idx="46">
                  <c:v>46.399539477256951</c:v>
                </c:pt>
                <c:pt idx="47">
                  <c:v>3.7256638727689873</c:v>
                </c:pt>
                <c:pt idx="48">
                  <c:v>27.5026918765784</c:v>
                </c:pt>
                <c:pt idx="49">
                  <c:v>15.554403610913026</c:v>
                </c:pt>
                <c:pt idx="50">
                  <c:v>1.2287960814144292</c:v>
                </c:pt>
                <c:pt idx="51">
                  <c:v>89.921736723575506</c:v>
                </c:pt>
                <c:pt idx="52">
                  <c:v>56.35400661950851</c:v>
                </c:pt>
                <c:pt idx="53">
                  <c:v>8.7817820461470983</c:v>
                </c:pt>
                <c:pt idx="54">
                  <c:v>3.1536242163260808</c:v>
                </c:pt>
                <c:pt idx="55">
                  <c:v>9.6043846724651019</c:v>
                </c:pt>
                <c:pt idx="56">
                  <c:v>6.140271730854419</c:v>
                </c:pt>
                <c:pt idx="57">
                  <c:v>18.843080101833472</c:v>
                </c:pt>
                <c:pt idx="58">
                  <c:v>5.4960182184044717</c:v>
                </c:pt>
                <c:pt idx="59">
                  <c:v>8.8178954227387401</c:v>
                </c:pt>
                <c:pt idx="60">
                  <c:v>34.501580059550264</c:v>
                </c:pt>
                <c:pt idx="61">
                  <c:v>2.0247786083160091</c:v>
                </c:pt>
                <c:pt idx="62">
                  <c:v>9.6144223822691206</c:v>
                </c:pt>
                <c:pt idx="63">
                  <c:v>14.618674389877906</c:v>
                </c:pt>
                <c:pt idx="64">
                  <c:v>5.1283916625532173</c:v>
                </c:pt>
                <c:pt idx="65">
                  <c:v>50.13385537866607</c:v>
                </c:pt>
                <c:pt idx="66">
                  <c:v>5.8887325671090363</c:v>
                </c:pt>
                <c:pt idx="67">
                  <c:v>35.623713384360848</c:v>
                </c:pt>
                <c:pt idx="68">
                  <c:v>19.484745370282948</c:v>
                </c:pt>
                <c:pt idx="69">
                  <c:v>6.1645496681300536</c:v>
                </c:pt>
                <c:pt idx="70">
                  <c:v>22.593336852542592</c:v>
                </c:pt>
                <c:pt idx="71">
                  <c:v>15.924549292029715</c:v>
                </c:pt>
                <c:pt idx="72">
                  <c:v>23.328453873711823</c:v>
                </c:pt>
                <c:pt idx="73">
                  <c:v>0.926124668385923</c:v>
                </c:pt>
                <c:pt idx="74">
                  <c:v>2.1803648462159138</c:v>
                </c:pt>
                <c:pt idx="75">
                  <c:v>10.067514492356665</c:v>
                </c:pt>
                <c:pt idx="76">
                  <c:v>37.282016395609155</c:v>
                </c:pt>
                <c:pt idx="77">
                  <c:v>98.238199233653859</c:v>
                </c:pt>
                <c:pt idx="78">
                  <c:v>0.39624971170164686</c:v>
                </c:pt>
                <c:pt idx="79">
                  <c:v>21.154392746326273</c:v>
                </c:pt>
                <c:pt idx="80">
                  <c:v>0.71542632266309203</c:v>
                </c:pt>
                <c:pt idx="81">
                  <c:v>99.410080210957716</c:v>
                </c:pt>
                <c:pt idx="82">
                  <c:v>31.592589442231603</c:v>
                </c:pt>
                <c:pt idx="83">
                  <c:v>0.25927509707710189</c:v>
                </c:pt>
                <c:pt idx="84">
                  <c:v>43.2602270586532</c:v>
                </c:pt>
                <c:pt idx="85">
                  <c:v>8.7869002646507397</c:v>
                </c:pt>
                <c:pt idx="86">
                  <c:v>18.154747454616565</c:v>
                </c:pt>
                <c:pt idx="87">
                  <c:v>11.738720740543322</c:v>
                </c:pt>
                <c:pt idx="88">
                  <c:v>16.206554728622937</c:v>
                </c:pt>
                <c:pt idx="89">
                  <c:v>9.9292893628229155</c:v>
                </c:pt>
                <c:pt idx="90">
                  <c:v>19.206434326261814</c:v>
                </c:pt>
                <c:pt idx="91">
                  <c:v>88.456744014570035</c:v>
                </c:pt>
                <c:pt idx="92">
                  <c:v>9.3917602086710303</c:v>
                </c:pt>
                <c:pt idx="93">
                  <c:v>1.4651549604906975</c:v>
                </c:pt>
                <c:pt idx="94">
                  <c:v>20.690783891558187</c:v>
                </c:pt>
                <c:pt idx="95">
                  <c:v>2.3562851709058936</c:v>
                </c:pt>
                <c:pt idx="96">
                  <c:v>16.437960321098437</c:v>
                </c:pt>
                <c:pt idx="97">
                  <c:v>7.4821682434950976</c:v>
                </c:pt>
                <c:pt idx="98">
                  <c:v>27.597598042806951</c:v>
                </c:pt>
                <c:pt idx="99">
                  <c:v>24.423046354797059</c:v>
                </c:pt>
                <c:pt idx="100">
                  <c:v>19.487925491295766</c:v>
                </c:pt>
                <c:pt idx="101">
                  <c:v>64.309702953114581</c:v>
                </c:pt>
                <c:pt idx="102">
                  <c:v>34.33111118773018</c:v>
                </c:pt>
                <c:pt idx="103">
                  <c:v>3.394553664840358</c:v>
                </c:pt>
                <c:pt idx="104">
                  <c:v>6.3391942895560174</c:v>
                </c:pt>
                <c:pt idx="105">
                  <c:v>2.046979233955784</c:v>
                </c:pt>
                <c:pt idx="106">
                  <c:v>60.498650450316511</c:v>
                </c:pt>
                <c:pt idx="107">
                  <c:v>24.177124318404427</c:v>
                </c:pt>
                <c:pt idx="108">
                  <c:v>36.110413227186655</c:v>
                </c:pt>
                <c:pt idx="109">
                  <c:v>6.5314432338345467</c:v>
                </c:pt>
                <c:pt idx="110">
                  <c:v>10.541556469892965</c:v>
                </c:pt>
                <c:pt idx="111">
                  <c:v>11.048070381190888</c:v>
                </c:pt>
                <c:pt idx="112">
                  <c:v>11.014105387963845</c:v>
                </c:pt>
                <c:pt idx="113">
                  <c:v>141.4814602310866</c:v>
                </c:pt>
                <c:pt idx="114">
                  <c:v>6.3226870721776081</c:v>
                </c:pt>
                <c:pt idx="115">
                  <c:v>15.980497243078853</c:v>
                </c:pt>
                <c:pt idx="116">
                  <c:v>1.235343772403722</c:v>
                </c:pt>
                <c:pt idx="117">
                  <c:v>7.6887838145203959</c:v>
                </c:pt>
                <c:pt idx="118">
                  <c:v>87.601710092583417</c:v>
                </c:pt>
                <c:pt idx="119">
                  <c:v>7.7826604953814762</c:v>
                </c:pt>
                <c:pt idx="120">
                  <c:v>19.858313343023124</c:v>
                </c:pt>
                <c:pt idx="121">
                  <c:v>17.38319783718795</c:v>
                </c:pt>
                <c:pt idx="122">
                  <c:v>0.99414980871951653</c:v>
                </c:pt>
                <c:pt idx="123">
                  <c:v>166.21759038207179</c:v>
                </c:pt>
                <c:pt idx="124">
                  <c:v>9.8864713583854478</c:v>
                </c:pt>
                <c:pt idx="125">
                  <c:v>8.1969753455990606</c:v>
                </c:pt>
                <c:pt idx="126">
                  <c:v>46.589784222764223</c:v>
                </c:pt>
                <c:pt idx="127">
                  <c:v>7.3657221889712927</c:v>
                </c:pt>
                <c:pt idx="128">
                  <c:v>1.0469477166426515</c:v>
                </c:pt>
                <c:pt idx="129">
                  <c:v>48.137691242339287</c:v>
                </c:pt>
                <c:pt idx="130">
                  <c:v>25.872461524017258</c:v>
                </c:pt>
                <c:pt idx="131">
                  <c:v>9.4292395342860704</c:v>
                </c:pt>
                <c:pt idx="132">
                  <c:v>11.259391396171806</c:v>
                </c:pt>
                <c:pt idx="133">
                  <c:v>36.992588104433018</c:v>
                </c:pt>
                <c:pt idx="134">
                  <c:v>107.41557086948195</c:v>
                </c:pt>
                <c:pt idx="135">
                  <c:v>12.526220146960075</c:v>
                </c:pt>
                <c:pt idx="136">
                  <c:v>102.57600382327493</c:v>
                </c:pt>
                <c:pt idx="137">
                  <c:v>2.7423048958607472</c:v>
                </c:pt>
                <c:pt idx="138">
                  <c:v>10.856883260602693</c:v>
                </c:pt>
                <c:pt idx="139">
                  <c:v>21.335402427271926</c:v>
                </c:pt>
                <c:pt idx="140">
                  <c:v>6.0239712583008655</c:v>
                </c:pt>
                <c:pt idx="141">
                  <c:v>10.492403428829917</c:v>
                </c:pt>
                <c:pt idx="142">
                  <c:v>8.3921762115389562</c:v>
                </c:pt>
                <c:pt idx="143">
                  <c:v>17.971866323861917</c:v>
                </c:pt>
                <c:pt idx="144">
                  <c:v>23.133814911002069</c:v>
                </c:pt>
                <c:pt idx="145">
                  <c:v>17.567036166556786</c:v>
                </c:pt>
                <c:pt idx="146">
                  <c:v>23.482675437358978</c:v>
                </c:pt>
                <c:pt idx="147">
                  <c:v>13.607157558252156</c:v>
                </c:pt>
                <c:pt idx="148">
                  <c:v>6.8054206500834411</c:v>
                </c:pt>
                <c:pt idx="149">
                  <c:v>16.410708859545533</c:v>
                </c:pt>
                <c:pt idx="150">
                  <c:v>68.779348400371163</c:v>
                </c:pt>
                <c:pt idx="151">
                  <c:v>7.4360987668689047</c:v>
                </c:pt>
                <c:pt idx="152">
                  <c:v>17.011669975131237</c:v>
                </c:pt>
                <c:pt idx="153">
                  <c:v>23.410408074701586</c:v>
                </c:pt>
                <c:pt idx="154">
                  <c:v>3.2104376717455327</c:v>
                </c:pt>
                <c:pt idx="155">
                  <c:v>6.776028129225967</c:v>
                </c:pt>
                <c:pt idx="156">
                  <c:v>10.169509754917627</c:v>
                </c:pt>
                <c:pt idx="157">
                  <c:v>19.778056615531554</c:v>
                </c:pt>
                <c:pt idx="158">
                  <c:v>0.91356351710867445</c:v>
                </c:pt>
                <c:pt idx="159">
                  <c:v>67.396782543524367</c:v>
                </c:pt>
                <c:pt idx="160">
                  <c:v>9.5434665018563614</c:v>
                </c:pt>
                <c:pt idx="161">
                  <c:v>7.5880799672257595</c:v>
                </c:pt>
                <c:pt idx="162">
                  <c:v>55.905392452174091</c:v>
                </c:pt>
                <c:pt idx="163">
                  <c:v>31.24359668223935</c:v>
                </c:pt>
                <c:pt idx="164">
                  <c:v>4.7972297403620621</c:v>
                </c:pt>
                <c:pt idx="165">
                  <c:v>0.18850940084287593</c:v>
                </c:pt>
                <c:pt idx="166">
                  <c:v>16.644762421452739</c:v>
                </c:pt>
                <c:pt idx="167">
                  <c:v>10.97904880856213</c:v>
                </c:pt>
                <c:pt idx="168">
                  <c:v>27.160492981293114</c:v>
                </c:pt>
                <c:pt idx="169">
                  <c:v>1.4510052708697558</c:v>
                </c:pt>
                <c:pt idx="170">
                  <c:v>13.456750936416334</c:v>
                </c:pt>
                <c:pt idx="171">
                  <c:v>13.181026547419169</c:v>
                </c:pt>
                <c:pt idx="172">
                  <c:v>5.8596708525228385</c:v>
                </c:pt>
                <c:pt idx="173">
                  <c:v>12.642050707383286</c:v>
                </c:pt>
                <c:pt idx="174">
                  <c:v>158.34975701975887</c:v>
                </c:pt>
                <c:pt idx="175">
                  <c:v>135.74310568932748</c:v>
                </c:pt>
                <c:pt idx="176">
                  <c:v>0.27638719553254959</c:v>
                </c:pt>
                <c:pt idx="177">
                  <c:v>19.314983756086772</c:v>
                </c:pt>
                <c:pt idx="178">
                  <c:v>4.360610647726338E-2</c:v>
                </c:pt>
                <c:pt idx="179">
                  <c:v>3.7672560711476919</c:v>
                </c:pt>
                <c:pt idx="180">
                  <c:v>66.16942002838033</c:v>
                </c:pt>
                <c:pt idx="181">
                  <c:v>2.5432973354407831</c:v>
                </c:pt>
                <c:pt idx="182">
                  <c:v>30.932212497428988</c:v>
                </c:pt>
                <c:pt idx="183">
                  <c:v>1.4296949945211412</c:v>
                </c:pt>
                <c:pt idx="184">
                  <c:v>7.0324005912146141</c:v>
                </c:pt>
                <c:pt idx="185">
                  <c:v>61.888554008392468</c:v>
                </c:pt>
                <c:pt idx="186">
                  <c:v>177.74378050822963</c:v>
                </c:pt>
                <c:pt idx="187">
                  <c:v>18.168819180565539</c:v>
                </c:pt>
                <c:pt idx="188">
                  <c:v>5.1867617241077184</c:v>
                </c:pt>
                <c:pt idx="189">
                  <c:v>19.040560069221836</c:v>
                </c:pt>
                <c:pt idx="190">
                  <c:v>6.859279604353576</c:v>
                </c:pt>
                <c:pt idx="191">
                  <c:v>40.195145662328564</c:v>
                </c:pt>
                <c:pt idx="192">
                  <c:v>12.276579555086673</c:v>
                </c:pt>
                <c:pt idx="193">
                  <c:v>3.7983561032086692</c:v>
                </c:pt>
                <c:pt idx="194">
                  <c:v>75.983468057014449</c:v>
                </c:pt>
                <c:pt idx="195">
                  <c:v>4.2291697784992941</c:v>
                </c:pt>
                <c:pt idx="196">
                  <c:v>9.0635949356611842</c:v>
                </c:pt>
                <c:pt idx="197">
                  <c:v>162.87645451575747</c:v>
                </c:pt>
                <c:pt idx="198">
                  <c:v>36.198794024412393</c:v>
                </c:pt>
                <c:pt idx="199">
                  <c:v>40.864821277398818</c:v>
                </c:pt>
                <c:pt idx="200">
                  <c:v>16.385349108258744</c:v>
                </c:pt>
                <c:pt idx="201">
                  <c:v>69.68929920982356</c:v>
                </c:pt>
                <c:pt idx="202">
                  <c:v>9.7183479400125563</c:v>
                </c:pt>
                <c:pt idx="203">
                  <c:v>14.024341599431438</c:v>
                </c:pt>
                <c:pt idx="204">
                  <c:v>2.368929969979563</c:v>
                </c:pt>
                <c:pt idx="205">
                  <c:v>3.8706070129324641</c:v>
                </c:pt>
                <c:pt idx="206">
                  <c:v>6.5759168847767384</c:v>
                </c:pt>
                <c:pt idx="207">
                  <c:v>172.74173726941314</c:v>
                </c:pt>
                <c:pt idx="208">
                  <c:v>0.32715180132951971</c:v>
                </c:pt>
                <c:pt idx="209">
                  <c:v>7.7477296404340183</c:v>
                </c:pt>
                <c:pt idx="210">
                  <c:v>7.9362457308268679</c:v>
                </c:pt>
                <c:pt idx="211">
                  <c:v>15.427418446206744</c:v>
                </c:pt>
                <c:pt idx="212">
                  <c:v>5.3096151096210926</c:v>
                </c:pt>
                <c:pt idx="213">
                  <c:v>47.553083776778273</c:v>
                </c:pt>
                <c:pt idx="214">
                  <c:v>62.283957911084926</c:v>
                </c:pt>
                <c:pt idx="215">
                  <c:v>8.7555959835656321</c:v>
                </c:pt>
                <c:pt idx="216">
                  <c:v>49.590446157520333</c:v>
                </c:pt>
                <c:pt idx="217">
                  <c:v>0.24061116342088462</c:v>
                </c:pt>
                <c:pt idx="218">
                  <c:v>15.369173754325111</c:v>
                </c:pt>
                <c:pt idx="219">
                  <c:v>83.113777737216523</c:v>
                </c:pt>
                <c:pt idx="220">
                  <c:v>6.7497849411334343</c:v>
                </c:pt>
                <c:pt idx="221">
                  <c:v>0.10353585364894742</c:v>
                </c:pt>
                <c:pt idx="222">
                  <c:v>1.9791100777575485</c:v>
                </c:pt>
                <c:pt idx="223">
                  <c:v>1.357607776067544</c:v>
                </c:pt>
                <c:pt idx="224">
                  <c:v>118.30700796415331</c:v>
                </c:pt>
                <c:pt idx="225">
                  <c:v>8.939359395251385</c:v>
                </c:pt>
                <c:pt idx="226">
                  <c:v>34.771717070969792</c:v>
                </c:pt>
                <c:pt idx="227">
                  <c:v>15.106387487401401</c:v>
                </c:pt>
                <c:pt idx="228">
                  <c:v>10.289592327798092</c:v>
                </c:pt>
                <c:pt idx="229">
                  <c:v>8.3367870406981996</c:v>
                </c:pt>
                <c:pt idx="230">
                  <c:v>125.63487053425349</c:v>
                </c:pt>
                <c:pt idx="231">
                  <c:v>17.351074140292035</c:v>
                </c:pt>
                <c:pt idx="232">
                  <c:v>5.7368763789553547</c:v>
                </c:pt>
                <c:pt idx="233">
                  <c:v>8.6683429186085892</c:v>
                </c:pt>
                <c:pt idx="234">
                  <c:v>46.432345557784657</c:v>
                </c:pt>
                <c:pt idx="235">
                  <c:v>62.289518745181894</c:v>
                </c:pt>
                <c:pt idx="236">
                  <c:v>12.59481384156658</c:v>
                </c:pt>
                <c:pt idx="237">
                  <c:v>5.3171743454272047</c:v>
                </c:pt>
                <c:pt idx="238">
                  <c:v>0.13144947699798951</c:v>
                </c:pt>
                <c:pt idx="239">
                  <c:v>29.524849012437897</c:v>
                </c:pt>
                <c:pt idx="240">
                  <c:v>0.69118987579540336</c:v>
                </c:pt>
                <c:pt idx="241">
                  <c:v>13.974114397005284</c:v>
                </c:pt>
                <c:pt idx="242">
                  <c:v>15.989127873300051</c:v>
                </c:pt>
                <c:pt idx="243">
                  <c:v>8.5578326212946223</c:v>
                </c:pt>
                <c:pt idx="244">
                  <c:v>5.358443838500639</c:v>
                </c:pt>
                <c:pt idx="245">
                  <c:v>137.16156133302323</c:v>
                </c:pt>
                <c:pt idx="246">
                  <c:v>0.95410415696761341</c:v>
                </c:pt>
                <c:pt idx="247">
                  <c:v>17.623000144888312</c:v>
                </c:pt>
                <c:pt idx="248">
                  <c:v>6.5807741156802972</c:v>
                </c:pt>
                <c:pt idx="249">
                  <c:v>0.79923473845107718</c:v>
                </c:pt>
                <c:pt idx="250">
                  <c:v>10.981582231150576</c:v>
                </c:pt>
                <c:pt idx="251">
                  <c:v>43.496526075045608</c:v>
                </c:pt>
                <c:pt idx="252">
                  <c:v>27.059257873115797</c:v>
                </c:pt>
                <c:pt idx="253">
                  <c:v>1.3530931825419026</c:v>
                </c:pt>
                <c:pt idx="254">
                  <c:v>3.0298752438354759</c:v>
                </c:pt>
                <c:pt idx="255">
                  <c:v>19.883874440274237</c:v>
                </c:pt>
                <c:pt idx="256">
                  <c:v>32.462653627029475</c:v>
                </c:pt>
                <c:pt idx="257">
                  <c:v>2.3426859616959819</c:v>
                </c:pt>
                <c:pt idx="258">
                  <c:v>1.7290698062786467</c:v>
                </c:pt>
                <c:pt idx="259">
                  <c:v>17.652359821821054</c:v>
                </c:pt>
                <c:pt idx="260">
                  <c:v>74.248675641869937</c:v>
                </c:pt>
                <c:pt idx="261">
                  <c:v>243.59474669172306</c:v>
                </c:pt>
                <c:pt idx="262">
                  <c:v>57.431651914376772</c:v>
                </c:pt>
                <c:pt idx="263">
                  <c:v>40.563024154279297</c:v>
                </c:pt>
                <c:pt idx="264">
                  <c:v>6.5695544397868515</c:v>
                </c:pt>
                <c:pt idx="265">
                  <c:v>2.1809361219540038</c:v>
                </c:pt>
                <c:pt idx="266">
                  <c:v>3.5548696026663662</c:v>
                </c:pt>
                <c:pt idx="267">
                  <c:v>7.6788463905717457</c:v>
                </c:pt>
                <c:pt idx="268">
                  <c:v>39.094547709872543</c:v>
                </c:pt>
                <c:pt idx="269">
                  <c:v>37.011640508765616</c:v>
                </c:pt>
                <c:pt idx="270">
                  <c:v>5.8389270089539682</c:v>
                </c:pt>
                <c:pt idx="271">
                  <c:v>8.0826209047253723</c:v>
                </c:pt>
                <c:pt idx="272">
                  <c:v>1.024156181992794</c:v>
                </c:pt>
                <c:pt idx="273">
                  <c:v>20.627472420797911</c:v>
                </c:pt>
                <c:pt idx="274">
                  <c:v>22.339694719304106</c:v>
                </c:pt>
                <c:pt idx="275">
                  <c:v>6.2402986960973781</c:v>
                </c:pt>
                <c:pt idx="276">
                  <c:v>7.1408170971375045</c:v>
                </c:pt>
                <c:pt idx="277">
                  <c:v>22.828445072262209</c:v>
                </c:pt>
                <c:pt idx="278">
                  <c:v>9.7019593579108037</c:v>
                </c:pt>
                <c:pt idx="279">
                  <c:v>8.5635889247513148</c:v>
                </c:pt>
                <c:pt idx="280">
                  <c:v>8.3659097732846721</c:v>
                </c:pt>
                <c:pt idx="281">
                  <c:v>13.765878205257295</c:v>
                </c:pt>
                <c:pt idx="282">
                  <c:v>23.885727177551718</c:v>
                </c:pt>
                <c:pt idx="283">
                  <c:v>3.3239879213544796</c:v>
                </c:pt>
                <c:pt idx="284">
                  <c:v>3.1305890727796815</c:v>
                </c:pt>
                <c:pt idx="285">
                  <c:v>2.4522649240160375</c:v>
                </c:pt>
                <c:pt idx="286">
                  <c:v>25.791801740365518</c:v>
                </c:pt>
                <c:pt idx="287">
                  <c:v>7.185530546666782</c:v>
                </c:pt>
                <c:pt idx="288">
                  <c:v>14.619825784921918</c:v>
                </c:pt>
                <c:pt idx="289">
                  <c:v>5.9436076173847034</c:v>
                </c:pt>
                <c:pt idx="290">
                  <c:v>0.74495902102086231</c:v>
                </c:pt>
                <c:pt idx="291">
                  <c:v>131.37826396709144</c:v>
                </c:pt>
                <c:pt idx="292">
                  <c:v>55.10260019118806</c:v>
                </c:pt>
                <c:pt idx="293">
                  <c:v>188.88905212089438</c:v>
                </c:pt>
                <c:pt idx="294">
                  <c:v>1.2808106168629843</c:v>
                </c:pt>
                <c:pt idx="295">
                  <c:v>1.6955890953370294</c:v>
                </c:pt>
                <c:pt idx="296">
                  <c:v>17.23966351311994</c:v>
                </c:pt>
                <c:pt idx="297">
                  <c:v>8.5837855081684609</c:v>
                </c:pt>
                <c:pt idx="298">
                  <c:v>2.9121286880852733</c:v>
                </c:pt>
                <c:pt idx="299">
                  <c:v>100.66131531355659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8528"/>
        <c:axId val="119560064"/>
      </c:scatterChart>
      <c:valAx>
        <c:axId val="1195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60064"/>
        <c:crosses val="autoZero"/>
        <c:crossBetween val="midCat"/>
      </c:valAx>
      <c:valAx>
        <c:axId val="1195600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955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yVal>
            <c:numRef>
              <c:f>ответы!$B$20:$K$20</c:f>
              <c:numCache>
                <c:formatCode>General</c:formatCode>
                <c:ptCount val="10"/>
                <c:pt idx="0">
                  <c:v>-1.9595554708825503E-2</c:v>
                </c:pt>
                <c:pt idx="1">
                  <c:v>1.7143885478406724E-3</c:v>
                </c:pt>
                <c:pt idx="2">
                  <c:v>-9.1036868086657632E-2</c:v>
                </c:pt>
                <c:pt idx="3">
                  <c:v>-8.0427212087340882E-2</c:v>
                </c:pt>
                <c:pt idx="4">
                  <c:v>-1.7471941141520887E-2</c:v>
                </c:pt>
                <c:pt idx="5">
                  <c:v>2.8867391048439054E-3</c:v>
                </c:pt>
                <c:pt idx="6">
                  <c:v>-2.7486568043905645E-4</c:v>
                </c:pt>
                <c:pt idx="7">
                  <c:v>-1.3529248973605064E-2</c:v>
                </c:pt>
                <c:pt idx="8">
                  <c:v>8.1923955222881553E-2</c:v>
                </c:pt>
                <c:pt idx="9">
                  <c:v>3.2586499230031291E-2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1600"/>
        <c:axId val="134043136"/>
      </c:scatterChart>
      <c:valAx>
        <c:axId val="1340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43136"/>
        <c:crosses val="autoZero"/>
        <c:crossBetween val="midCat"/>
      </c:valAx>
      <c:valAx>
        <c:axId val="1340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4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'гист распр частот'!$F$5:$F$14</c:f>
              <c:strCache>
                <c:ptCount val="10"/>
                <c:pt idx="0">
                  <c:v>0,054-28365</c:v>
                </c:pt>
                <c:pt idx="1">
                  <c:v>28,365-56,676</c:v>
                </c:pt>
                <c:pt idx="2">
                  <c:v>56,676-84,988</c:v>
                </c:pt>
                <c:pt idx="3">
                  <c:v>84,988-113,299</c:v>
                </c:pt>
                <c:pt idx="4">
                  <c:v>113,299-141,610</c:v>
                </c:pt>
                <c:pt idx="5">
                  <c:v>141,610-169,922</c:v>
                </c:pt>
                <c:pt idx="6">
                  <c:v>169,22-198,233</c:v>
                </c:pt>
                <c:pt idx="7">
                  <c:v>198,233-226,544</c:v>
                </c:pt>
                <c:pt idx="8">
                  <c:v>226,544-254,856</c:v>
                </c:pt>
                <c:pt idx="9">
                  <c:v>254,856-283,167</c:v>
                </c:pt>
              </c:strCache>
            </c:strRef>
          </c:cat>
          <c:val>
            <c:numRef>
              <c:f>'гист распр частот'!$G$5:$G$14</c:f>
              <c:numCache>
                <c:formatCode>General</c:formatCode>
                <c:ptCount val="10"/>
                <c:pt idx="0">
                  <c:v>227</c:v>
                </c:pt>
                <c:pt idx="1">
                  <c:v>28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67328"/>
        <c:axId val="134068864"/>
      </c:barChart>
      <c:catAx>
        <c:axId val="1340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68864"/>
        <c:crosses val="autoZero"/>
        <c:auto val="1"/>
        <c:lblAlgn val="ctr"/>
        <c:lblOffset val="100"/>
        <c:noMultiLvlLbl val="0"/>
      </c:catAx>
      <c:valAx>
        <c:axId val="1340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6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'гистограмма для сгенерированной'!$F$5:$F$14</c:f>
              <c:strCache>
                <c:ptCount val="10"/>
                <c:pt idx="0">
                  <c:v>0,054-28365</c:v>
                </c:pt>
                <c:pt idx="1">
                  <c:v>28,365-56,676</c:v>
                </c:pt>
                <c:pt idx="2">
                  <c:v>56,676-84,988</c:v>
                </c:pt>
                <c:pt idx="3">
                  <c:v>84,988-113,299</c:v>
                </c:pt>
                <c:pt idx="4">
                  <c:v>113,299-141,610</c:v>
                </c:pt>
                <c:pt idx="5">
                  <c:v>141,610-169,922</c:v>
                </c:pt>
                <c:pt idx="6">
                  <c:v>169,22-198,233</c:v>
                </c:pt>
                <c:pt idx="7">
                  <c:v>198,233-226,544</c:v>
                </c:pt>
                <c:pt idx="8">
                  <c:v>226,544-254,856</c:v>
                </c:pt>
                <c:pt idx="9">
                  <c:v>254,856-283,167</c:v>
                </c:pt>
              </c:strCache>
            </c:strRef>
          </c:cat>
          <c:val>
            <c:numRef>
              <c:f>'гистограмма для сгенерированной'!$G$5:$G$14</c:f>
              <c:numCache>
                <c:formatCode>General</c:formatCode>
                <c:ptCount val="10"/>
                <c:pt idx="0">
                  <c:v>225</c:v>
                </c:pt>
                <c:pt idx="1">
                  <c:v>34</c:v>
                </c:pt>
                <c:pt idx="2">
                  <c:v>17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'гистограмма для сгенерированной'!$F$5:$F$14</c:f>
              <c:strCache>
                <c:ptCount val="10"/>
                <c:pt idx="0">
                  <c:v>0,054-28365</c:v>
                </c:pt>
                <c:pt idx="1">
                  <c:v>28,365-56,676</c:v>
                </c:pt>
                <c:pt idx="2">
                  <c:v>56,676-84,988</c:v>
                </c:pt>
                <c:pt idx="3">
                  <c:v>84,988-113,299</c:v>
                </c:pt>
                <c:pt idx="4">
                  <c:v>113,299-141,610</c:v>
                </c:pt>
                <c:pt idx="5">
                  <c:v>141,610-169,922</c:v>
                </c:pt>
                <c:pt idx="6">
                  <c:v>169,22-198,233</c:v>
                </c:pt>
                <c:pt idx="7">
                  <c:v>198,233-226,544</c:v>
                </c:pt>
                <c:pt idx="8">
                  <c:v>226,544-254,856</c:v>
                </c:pt>
                <c:pt idx="9">
                  <c:v>254,856-283,167</c:v>
                </c:pt>
              </c:strCache>
            </c:strRef>
          </c:cat>
          <c:val>
            <c:numRef>
              <c:f>'гистограмма для сгенерированной'!$H$5:$H$14</c:f>
              <c:numCache>
                <c:formatCode>General</c:formatCode>
                <c:ptCount val="10"/>
                <c:pt idx="0">
                  <c:v>227</c:v>
                </c:pt>
                <c:pt idx="1">
                  <c:v>28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10208"/>
        <c:axId val="134120192"/>
      </c:barChart>
      <c:catAx>
        <c:axId val="1341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20192"/>
        <c:crosses val="autoZero"/>
        <c:auto val="1"/>
        <c:lblAlgn val="ctr"/>
        <c:lblOffset val="100"/>
        <c:noMultiLvlLbl val="0"/>
      </c:catAx>
      <c:valAx>
        <c:axId val="1341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xVal>
            <c:numRef>
              <c:f>ответы!$B$78:$K$78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ответы!$B$79:$K$79</c:f>
              <c:numCache>
                <c:formatCode>General</c:formatCode>
                <c:ptCount val="10"/>
                <c:pt idx="0">
                  <c:v>-1.9595554708825503E-2</c:v>
                </c:pt>
                <c:pt idx="1">
                  <c:v>1.7143885478406724E-3</c:v>
                </c:pt>
                <c:pt idx="2">
                  <c:v>-9.1036868086657632E-2</c:v>
                </c:pt>
                <c:pt idx="3">
                  <c:v>-8.0427212087340882E-2</c:v>
                </c:pt>
                <c:pt idx="4">
                  <c:v>-1.7471941141520887E-2</c:v>
                </c:pt>
                <c:pt idx="5">
                  <c:v>2.8867391048439054E-3</c:v>
                </c:pt>
                <c:pt idx="6">
                  <c:v>-2.7486568043905645E-4</c:v>
                </c:pt>
                <c:pt idx="7">
                  <c:v>-1.3529248973605064E-2</c:v>
                </c:pt>
                <c:pt idx="8">
                  <c:v>8.1923955222881553E-2</c:v>
                </c:pt>
                <c:pt idx="9">
                  <c:v>3.2586499230031291E-2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1"/>
              </a:solidFill>
            </a:ln>
          </c:spPr>
          <c:xVal>
            <c:numRef>
              <c:f>ответы!$B$78:$K$78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ответы!$B$80:$K$80</c:f>
              <c:numCache>
                <c:formatCode>General</c:formatCode>
                <c:ptCount val="10"/>
                <c:pt idx="0">
                  <c:v>-0.12176683210913342</c:v>
                </c:pt>
                <c:pt idx="1">
                  <c:v>-0.10328855529103535</c:v>
                </c:pt>
                <c:pt idx="2">
                  <c:v>2.8318085463693195E-2</c:v>
                </c:pt>
                <c:pt idx="3">
                  <c:v>3.3058401184634024E-2</c:v>
                </c:pt>
                <c:pt idx="4">
                  <c:v>-2.0597113317458841E-4</c:v>
                </c:pt>
                <c:pt idx="5">
                  <c:v>-3.814157564735441E-2</c:v>
                </c:pt>
                <c:pt idx="6">
                  <c:v>-8.0158742968273064E-2</c:v>
                </c:pt>
                <c:pt idx="7">
                  <c:v>-0.1336938937100185</c:v>
                </c:pt>
                <c:pt idx="8">
                  <c:v>2.6472874789689266E-2</c:v>
                </c:pt>
                <c:pt idx="9">
                  <c:v>1.4673732556644314E-3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6960"/>
        <c:axId val="134138496"/>
      </c:scatterChart>
      <c:valAx>
        <c:axId val="134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38496"/>
        <c:crosses val="autoZero"/>
        <c:crossBetween val="midCat"/>
      </c:valAx>
      <c:valAx>
        <c:axId val="134138496"/>
        <c:scaling>
          <c:orientation val="minMax"/>
          <c:max val="0.1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3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'графики значений'!$C$1</c:f>
              <c:strCache>
                <c:ptCount val="1"/>
                <c:pt idx="0">
                  <c:v>генер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'графики значений'!$A$2:$A$301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'графики значений'!$C$2:$C$301</c:f>
              <c:numCache>
                <c:formatCode>General</c:formatCode>
                <c:ptCount val="300"/>
                <c:pt idx="0">
                  <c:v>10.266422243417157</c:v>
                </c:pt>
                <c:pt idx="1">
                  <c:v>8.6077130220366129</c:v>
                </c:pt>
                <c:pt idx="2">
                  <c:v>10.541924590584525</c:v>
                </c:pt>
                <c:pt idx="3">
                  <c:v>61.772077625124446</c:v>
                </c:pt>
                <c:pt idx="4">
                  <c:v>42.422330466685821</c:v>
                </c:pt>
                <c:pt idx="5">
                  <c:v>5.9669703055525511</c:v>
                </c:pt>
                <c:pt idx="6">
                  <c:v>13.129233218934427</c:v>
                </c:pt>
                <c:pt idx="7">
                  <c:v>59.386395112012025</c:v>
                </c:pt>
                <c:pt idx="8">
                  <c:v>12.276103497623701</c:v>
                </c:pt>
                <c:pt idx="9">
                  <c:v>15.717256128134689</c:v>
                </c:pt>
                <c:pt idx="10">
                  <c:v>2.7443263235220408</c:v>
                </c:pt>
                <c:pt idx="11">
                  <c:v>11.800004096091515</c:v>
                </c:pt>
                <c:pt idx="12">
                  <c:v>15.748412703362124</c:v>
                </c:pt>
                <c:pt idx="13">
                  <c:v>9.9870994529398835</c:v>
                </c:pt>
                <c:pt idx="14">
                  <c:v>7.7399212344062907</c:v>
                </c:pt>
                <c:pt idx="15">
                  <c:v>11.6296961031272</c:v>
                </c:pt>
                <c:pt idx="16">
                  <c:v>8.5954916797086494</c:v>
                </c:pt>
                <c:pt idx="17">
                  <c:v>4.4958941643771684E-2</c:v>
                </c:pt>
                <c:pt idx="18">
                  <c:v>23.691617424321521</c:v>
                </c:pt>
                <c:pt idx="19">
                  <c:v>12.534529054218954</c:v>
                </c:pt>
                <c:pt idx="20">
                  <c:v>0.53438523489495582</c:v>
                </c:pt>
                <c:pt idx="21">
                  <c:v>12.331663127714794</c:v>
                </c:pt>
                <c:pt idx="22">
                  <c:v>14.412781525255564</c:v>
                </c:pt>
                <c:pt idx="23">
                  <c:v>6.4288161742630709</c:v>
                </c:pt>
                <c:pt idx="24">
                  <c:v>1.8889622829998809</c:v>
                </c:pt>
                <c:pt idx="25">
                  <c:v>38.347679999593311</c:v>
                </c:pt>
                <c:pt idx="26">
                  <c:v>7.4586484025882118</c:v>
                </c:pt>
                <c:pt idx="27">
                  <c:v>7.421236006127347</c:v>
                </c:pt>
                <c:pt idx="28">
                  <c:v>14.334285816711303</c:v>
                </c:pt>
                <c:pt idx="29">
                  <c:v>8.1301876349395457</c:v>
                </c:pt>
                <c:pt idx="30">
                  <c:v>20.521029179211062</c:v>
                </c:pt>
                <c:pt idx="31">
                  <c:v>10.725381214825873</c:v>
                </c:pt>
                <c:pt idx="32">
                  <c:v>1.8224715324905019</c:v>
                </c:pt>
                <c:pt idx="33">
                  <c:v>29.424535328425254</c:v>
                </c:pt>
                <c:pt idx="34">
                  <c:v>30.573667386981267</c:v>
                </c:pt>
                <c:pt idx="35">
                  <c:v>4.9663839410028423</c:v>
                </c:pt>
                <c:pt idx="36">
                  <c:v>1.2276246330854417</c:v>
                </c:pt>
                <c:pt idx="37">
                  <c:v>68.785989695316474</c:v>
                </c:pt>
                <c:pt idx="38">
                  <c:v>18.335640366295941</c:v>
                </c:pt>
                <c:pt idx="39">
                  <c:v>15.420977378989162</c:v>
                </c:pt>
                <c:pt idx="40">
                  <c:v>1.4104086048879081</c:v>
                </c:pt>
                <c:pt idx="41">
                  <c:v>146.65136044728808</c:v>
                </c:pt>
                <c:pt idx="42">
                  <c:v>13.275017337920747</c:v>
                </c:pt>
                <c:pt idx="43">
                  <c:v>3.4797846385484226</c:v>
                </c:pt>
                <c:pt idx="44">
                  <c:v>82.200521330730865</c:v>
                </c:pt>
                <c:pt idx="45">
                  <c:v>8.5041758258544746</c:v>
                </c:pt>
                <c:pt idx="46">
                  <c:v>46.399539477256951</c:v>
                </c:pt>
                <c:pt idx="47">
                  <c:v>3.7256638727689873</c:v>
                </c:pt>
                <c:pt idx="48">
                  <c:v>27.5026918765784</c:v>
                </c:pt>
                <c:pt idx="49">
                  <c:v>15.554403610913026</c:v>
                </c:pt>
                <c:pt idx="50">
                  <c:v>1.2287960814144292</c:v>
                </c:pt>
                <c:pt idx="51">
                  <c:v>89.921736723575506</c:v>
                </c:pt>
                <c:pt idx="52">
                  <c:v>56.35400661950851</c:v>
                </c:pt>
                <c:pt idx="53">
                  <c:v>8.7817820461470983</c:v>
                </c:pt>
                <c:pt idx="54">
                  <c:v>3.1536242163260808</c:v>
                </c:pt>
                <c:pt idx="55">
                  <c:v>9.6043846724651019</c:v>
                </c:pt>
                <c:pt idx="56">
                  <c:v>6.140271730854419</c:v>
                </c:pt>
                <c:pt idx="57">
                  <c:v>18.843080101833472</c:v>
                </c:pt>
                <c:pt idx="58">
                  <c:v>5.4960182184044717</c:v>
                </c:pt>
                <c:pt idx="59">
                  <c:v>8.8178954227387401</c:v>
                </c:pt>
                <c:pt idx="60">
                  <c:v>34.501580059550264</c:v>
                </c:pt>
                <c:pt idx="61">
                  <c:v>2.0247786083160091</c:v>
                </c:pt>
                <c:pt idx="62">
                  <c:v>9.6144223822691206</c:v>
                </c:pt>
                <c:pt idx="63">
                  <c:v>14.618674389877906</c:v>
                </c:pt>
                <c:pt idx="64">
                  <c:v>5.1283916625532173</c:v>
                </c:pt>
                <c:pt idx="65">
                  <c:v>50.13385537866607</c:v>
                </c:pt>
                <c:pt idx="66">
                  <c:v>5.8887325671090363</c:v>
                </c:pt>
                <c:pt idx="67">
                  <c:v>35.623713384360848</c:v>
                </c:pt>
                <c:pt idx="68">
                  <c:v>19.484745370282948</c:v>
                </c:pt>
                <c:pt idx="69">
                  <c:v>6.1645496681300536</c:v>
                </c:pt>
                <c:pt idx="70">
                  <c:v>22.593336852542592</c:v>
                </c:pt>
                <c:pt idx="71">
                  <c:v>15.924549292029715</c:v>
                </c:pt>
                <c:pt idx="72">
                  <c:v>23.328453873711823</c:v>
                </c:pt>
                <c:pt idx="73">
                  <c:v>0.926124668385923</c:v>
                </c:pt>
                <c:pt idx="74">
                  <c:v>2.1803648462159138</c:v>
                </c:pt>
                <c:pt idx="75">
                  <c:v>10.067514492356665</c:v>
                </c:pt>
                <c:pt idx="76">
                  <c:v>37.282016395609155</c:v>
                </c:pt>
                <c:pt idx="77">
                  <c:v>98.238199233653859</c:v>
                </c:pt>
                <c:pt idx="78">
                  <c:v>0.39624971170164686</c:v>
                </c:pt>
                <c:pt idx="79">
                  <c:v>21.154392746326273</c:v>
                </c:pt>
                <c:pt idx="80">
                  <c:v>0.71542632266309203</c:v>
                </c:pt>
                <c:pt idx="81">
                  <c:v>99.410080210957716</c:v>
                </c:pt>
                <c:pt idx="82">
                  <c:v>31.592589442231603</c:v>
                </c:pt>
                <c:pt idx="83">
                  <c:v>0.25927509707710189</c:v>
                </c:pt>
                <c:pt idx="84">
                  <c:v>43.2602270586532</c:v>
                </c:pt>
                <c:pt idx="85">
                  <c:v>8.7869002646507397</c:v>
                </c:pt>
                <c:pt idx="86">
                  <c:v>18.154747454616565</c:v>
                </c:pt>
                <c:pt idx="87">
                  <c:v>11.738720740543322</c:v>
                </c:pt>
                <c:pt idx="88">
                  <c:v>16.206554728622937</c:v>
                </c:pt>
                <c:pt idx="89">
                  <c:v>9.9292893628229155</c:v>
                </c:pt>
                <c:pt idx="90">
                  <c:v>19.206434326261814</c:v>
                </c:pt>
                <c:pt idx="91">
                  <c:v>88.456744014570035</c:v>
                </c:pt>
                <c:pt idx="92">
                  <c:v>9.3917602086710303</c:v>
                </c:pt>
                <c:pt idx="93">
                  <c:v>1.4651549604906975</c:v>
                </c:pt>
                <c:pt idx="94">
                  <c:v>20.690783891558187</c:v>
                </c:pt>
                <c:pt idx="95">
                  <c:v>2.3562851709058936</c:v>
                </c:pt>
                <c:pt idx="96">
                  <c:v>16.437960321098437</c:v>
                </c:pt>
                <c:pt idx="97">
                  <c:v>7.4821682434950976</c:v>
                </c:pt>
                <c:pt idx="98">
                  <c:v>27.597598042806951</c:v>
                </c:pt>
                <c:pt idx="99">
                  <c:v>24.423046354797059</c:v>
                </c:pt>
                <c:pt idx="100">
                  <c:v>19.487925491295766</c:v>
                </c:pt>
                <c:pt idx="101">
                  <c:v>64.309702953114581</c:v>
                </c:pt>
                <c:pt idx="102">
                  <c:v>34.33111118773018</c:v>
                </c:pt>
                <c:pt idx="103">
                  <c:v>3.394553664840358</c:v>
                </c:pt>
                <c:pt idx="104">
                  <c:v>6.3391942895560174</c:v>
                </c:pt>
                <c:pt idx="105">
                  <c:v>2.046979233955784</c:v>
                </c:pt>
                <c:pt idx="106">
                  <c:v>60.498650450316511</c:v>
                </c:pt>
                <c:pt idx="107">
                  <c:v>24.177124318404427</c:v>
                </c:pt>
                <c:pt idx="108">
                  <c:v>36.110413227186655</c:v>
                </c:pt>
                <c:pt idx="109">
                  <c:v>6.5314432338345467</c:v>
                </c:pt>
                <c:pt idx="110">
                  <c:v>10.541556469892965</c:v>
                </c:pt>
                <c:pt idx="111">
                  <c:v>11.048070381190888</c:v>
                </c:pt>
                <c:pt idx="112">
                  <c:v>11.014105387963845</c:v>
                </c:pt>
                <c:pt idx="113">
                  <c:v>141.4814602310866</c:v>
                </c:pt>
                <c:pt idx="114">
                  <c:v>6.3226870721776081</c:v>
                </c:pt>
                <c:pt idx="115">
                  <c:v>15.980497243078853</c:v>
                </c:pt>
                <c:pt idx="116">
                  <c:v>1.235343772403722</c:v>
                </c:pt>
                <c:pt idx="117">
                  <c:v>7.6887838145203959</c:v>
                </c:pt>
                <c:pt idx="118">
                  <c:v>87.601710092583417</c:v>
                </c:pt>
                <c:pt idx="119">
                  <c:v>7.7826604953814762</c:v>
                </c:pt>
                <c:pt idx="120">
                  <c:v>19.858313343023124</c:v>
                </c:pt>
                <c:pt idx="121">
                  <c:v>17.38319783718795</c:v>
                </c:pt>
                <c:pt idx="122">
                  <c:v>0.99414980871951653</c:v>
                </c:pt>
                <c:pt idx="123">
                  <c:v>166.21759038207179</c:v>
                </c:pt>
                <c:pt idx="124">
                  <c:v>9.8864713583854478</c:v>
                </c:pt>
                <c:pt idx="125">
                  <c:v>8.1969753455990606</c:v>
                </c:pt>
                <c:pt idx="126">
                  <c:v>46.589784222764223</c:v>
                </c:pt>
                <c:pt idx="127">
                  <c:v>7.3657221889712927</c:v>
                </c:pt>
                <c:pt idx="128">
                  <c:v>1.0469477166426515</c:v>
                </c:pt>
                <c:pt idx="129">
                  <c:v>48.137691242339287</c:v>
                </c:pt>
                <c:pt idx="130">
                  <c:v>25.872461524017258</c:v>
                </c:pt>
                <c:pt idx="131">
                  <c:v>9.4292395342860704</c:v>
                </c:pt>
                <c:pt idx="132">
                  <c:v>11.259391396171806</c:v>
                </c:pt>
                <c:pt idx="133">
                  <c:v>36.992588104433018</c:v>
                </c:pt>
                <c:pt idx="134">
                  <c:v>107.41557086948195</c:v>
                </c:pt>
                <c:pt idx="135">
                  <c:v>12.526220146960075</c:v>
                </c:pt>
                <c:pt idx="136">
                  <c:v>102.57600382327493</c:v>
                </c:pt>
                <c:pt idx="137">
                  <c:v>2.7423048958607472</c:v>
                </c:pt>
                <c:pt idx="138">
                  <c:v>10.856883260602693</c:v>
                </c:pt>
                <c:pt idx="139">
                  <c:v>21.335402427271926</c:v>
                </c:pt>
                <c:pt idx="140">
                  <c:v>6.0239712583008655</c:v>
                </c:pt>
                <c:pt idx="141">
                  <c:v>10.492403428829917</c:v>
                </c:pt>
                <c:pt idx="142">
                  <c:v>8.3921762115389562</c:v>
                </c:pt>
                <c:pt idx="143">
                  <c:v>17.971866323861917</c:v>
                </c:pt>
                <c:pt idx="144">
                  <c:v>23.133814911002069</c:v>
                </c:pt>
                <c:pt idx="145">
                  <c:v>17.567036166556786</c:v>
                </c:pt>
                <c:pt idx="146">
                  <c:v>23.482675437358978</c:v>
                </c:pt>
                <c:pt idx="147">
                  <c:v>13.607157558252156</c:v>
                </c:pt>
                <c:pt idx="148">
                  <c:v>6.8054206500834411</c:v>
                </c:pt>
                <c:pt idx="149">
                  <c:v>16.410708859545533</c:v>
                </c:pt>
                <c:pt idx="150">
                  <c:v>68.779348400371163</c:v>
                </c:pt>
                <c:pt idx="151">
                  <c:v>7.4360987668689047</c:v>
                </c:pt>
                <c:pt idx="152">
                  <c:v>17.011669975131237</c:v>
                </c:pt>
                <c:pt idx="153">
                  <c:v>23.410408074701586</c:v>
                </c:pt>
                <c:pt idx="154">
                  <c:v>3.2104376717455327</c:v>
                </c:pt>
                <c:pt idx="155">
                  <c:v>6.776028129225967</c:v>
                </c:pt>
                <c:pt idx="156">
                  <c:v>10.169509754917627</c:v>
                </c:pt>
                <c:pt idx="157">
                  <c:v>19.778056615531554</c:v>
                </c:pt>
                <c:pt idx="158">
                  <c:v>0.91356351710867445</c:v>
                </c:pt>
                <c:pt idx="159">
                  <c:v>67.396782543524367</c:v>
                </c:pt>
                <c:pt idx="160">
                  <c:v>9.5434665018563614</c:v>
                </c:pt>
                <c:pt idx="161">
                  <c:v>7.5880799672257595</c:v>
                </c:pt>
                <c:pt idx="162">
                  <c:v>55.905392452174091</c:v>
                </c:pt>
                <c:pt idx="163">
                  <c:v>31.24359668223935</c:v>
                </c:pt>
                <c:pt idx="164">
                  <c:v>4.7972297403620621</c:v>
                </c:pt>
                <c:pt idx="165">
                  <c:v>0.18850940084287593</c:v>
                </c:pt>
                <c:pt idx="166">
                  <c:v>16.644762421452739</c:v>
                </c:pt>
                <c:pt idx="167">
                  <c:v>10.97904880856213</c:v>
                </c:pt>
                <c:pt idx="168">
                  <c:v>27.160492981293114</c:v>
                </c:pt>
                <c:pt idx="169">
                  <c:v>1.4510052708697558</c:v>
                </c:pt>
                <c:pt idx="170">
                  <c:v>13.456750936416334</c:v>
                </c:pt>
                <c:pt idx="171">
                  <c:v>13.181026547419169</c:v>
                </c:pt>
                <c:pt idx="172">
                  <c:v>5.8596708525228385</c:v>
                </c:pt>
                <c:pt idx="173">
                  <c:v>12.642050707383286</c:v>
                </c:pt>
                <c:pt idx="174">
                  <c:v>158.34975701975887</c:v>
                </c:pt>
                <c:pt idx="175">
                  <c:v>135.74310568932748</c:v>
                </c:pt>
                <c:pt idx="176">
                  <c:v>0.27638719553254959</c:v>
                </c:pt>
                <c:pt idx="177">
                  <c:v>19.314983756086772</c:v>
                </c:pt>
                <c:pt idx="178">
                  <c:v>4.360610647726338E-2</c:v>
                </c:pt>
                <c:pt idx="179">
                  <c:v>3.7672560711476919</c:v>
                </c:pt>
                <c:pt idx="180">
                  <c:v>66.16942002838033</c:v>
                </c:pt>
                <c:pt idx="181">
                  <c:v>2.5432973354407831</c:v>
                </c:pt>
                <c:pt idx="182">
                  <c:v>30.932212497428988</c:v>
                </c:pt>
                <c:pt idx="183">
                  <c:v>1.4296949945211412</c:v>
                </c:pt>
                <c:pt idx="184">
                  <c:v>7.0324005912146141</c:v>
                </c:pt>
                <c:pt idx="185">
                  <c:v>61.888554008392468</c:v>
                </c:pt>
                <c:pt idx="186">
                  <c:v>177.74378050822963</c:v>
                </c:pt>
                <c:pt idx="187">
                  <c:v>18.168819180565539</c:v>
                </c:pt>
                <c:pt idx="188">
                  <c:v>5.1867617241077184</c:v>
                </c:pt>
                <c:pt idx="189">
                  <c:v>19.040560069221836</c:v>
                </c:pt>
                <c:pt idx="190">
                  <c:v>6.859279604353576</c:v>
                </c:pt>
                <c:pt idx="191">
                  <c:v>40.195145662328564</c:v>
                </c:pt>
                <c:pt idx="192">
                  <c:v>12.276579555086673</c:v>
                </c:pt>
                <c:pt idx="193">
                  <c:v>3.7983561032086692</c:v>
                </c:pt>
                <c:pt idx="194">
                  <c:v>75.983468057014449</c:v>
                </c:pt>
                <c:pt idx="195">
                  <c:v>4.2291697784992941</c:v>
                </c:pt>
                <c:pt idx="196">
                  <c:v>9.0635949356611842</c:v>
                </c:pt>
                <c:pt idx="197">
                  <c:v>162.87645451575747</c:v>
                </c:pt>
                <c:pt idx="198">
                  <c:v>36.198794024412393</c:v>
                </c:pt>
                <c:pt idx="199">
                  <c:v>40.864821277398818</c:v>
                </c:pt>
                <c:pt idx="200">
                  <c:v>16.385349108258744</c:v>
                </c:pt>
                <c:pt idx="201">
                  <c:v>69.68929920982356</c:v>
                </c:pt>
                <c:pt idx="202">
                  <c:v>9.7183479400125563</c:v>
                </c:pt>
                <c:pt idx="203">
                  <c:v>14.024341599431438</c:v>
                </c:pt>
                <c:pt idx="204">
                  <c:v>2.368929969979563</c:v>
                </c:pt>
                <c:pt idx="205">
                  <c:v>3.8706070129324641</c:v>
                </c:pt>
                <c:pt idx="206">
                  <c:v>6.5759168847767384</c:v>
                </c:pt>
                <c:pt idx="207">
                  <c:v>172.74173726941314</c:v>
                </c:pt>
                <c:pt idx="208">
                  <c:v>0.32715180132951971</c:v>
                </c:pt>
                <c:pt idx="209">
                  <c:v>7.7477296404340183</c:v>
                </c:pt>
                <c:pt idx="210">
                  <c:v>7.9362457308268679</c:v>
                </c:pt>
                <c:pt idx="211">
                  <c:v>15.427418446206744</c:v>
                </c:pt>
                <c:pt idx="212">
                  <c:v>5.3096151096210926</c:v>
                </c:pt>
                <c:pt idx="213">
                  <c:v>47.553083776778273</c:v>
                </c:pt>
                <c:pt idx="214">
                  <c:v>62.283957911084926</c:v>
                </c:pt>
                <c:pt idx="215">
                  <c:v>8.7555959835656321</c:v>
                </c:pt>
                <c:pt idx="216">
                  <c:v>49.590446157520333</c:v>
                </c:pt>
                <c:pt idx="217">
                  <c:v>0.24061116342088462</c:v>
                </c:pt>
                <c:pt idx="218">
                  <c:v>15.369173754325111</c:v>
                </c:pt>
                <c:pt idx="219">
                  <c:v>83.113777737216523</c:v>
                </c:pt>
                <c:pt idx="220">
                  <c:v>6.7497849411334343</c:v>
                </c:pt>
                <c:pt idx="221">
                  <c:v>0.10353585364894742</c:v>
                </c:pt>
                <c:pt idx="222">
                  <c:v>1.9791100777575485</c:v>
                </c:pt>
                <c:pt idx="223">
                  <c:v>1.357607776067544</c:v>
                </c:pt>
                <c:pt idx="224">
                  <c:v>118.30700796415331</c:v>
                </c:pt>
                <c:pt idx="225">
                  <c:v>8.939359395251385</c:v>
                </c:pt>
                <c:pt idx="226">
                  <c:v>34.771717070969792</c:v>
                </c:pt>
                <c:pt idx="227">
                  <c:v>15.106387487401401</c:v>
                </c:pt>
                <c:pt idx="228">
                  <c:v>10.289592327798092</c:v>
                </c:pt>
                <c:pt idx="229">
                  <c:v>8.3367870406981996</c:v>
                </c:pt>
                <c:pt idx="230">
                  <c:v>125.63487053425349</c:v>
                </c:pt>
                <c:pt idx="231">
                  <c:v>17.351074140292035</c:v>
                </c:pt>
                <c:pt idx="232">
                  <c:v>5.7368763789553547</c:v>
                </c:pt>
                <c:pt idx="233">
                  <c:v>8.6683429186085892</c:v>
                </c:pt>
                <c:pt idx="234">
                  <c:v>46.432345557784657</c:v>
                </c:pt>
                <c:pt idx="235">
                  <c:v>62.289518745181894</c:v>
                </c:pt>
                <c:pt idx="236">
                  <c:v>12.59481384156658</c:v>
                </c:pt>
                <c:pt idx="237">
                  <c:v>5.3171743454272047</c:v>
                </c:pt>
                <c:pt idx="238">
                  <c:v>0.13144947699798951</c:v>
                </c:pt>
                <c:pt idx="239">
                  <c:v>29.524849012437897</c:v>
                </c:pt>
                <c:pt idx="240">
                  <c:v>0.69118987579540336</c:v>
                </c:pt>
                <c:pt idx="241">
                  <c:v>13.974114397005284</c:v>
                </c:pt>
                <c:pt idx="242">
                  <c:v>15.989127873300051</c:v>
                </c:pt>
                <c:pt idx="243">
                  <c:v>8.5578326212946223</c:v>
                </c:pt>
                <c:pt idx="244">
                  <c:v>5.358443838500639</c:v>
                </c:pt>
                <c:pt idx="245">
                  <c:v>137.16156133302323</c:v>
                </c:pt>
                <c:pt idx="246">
                  <c:v>0.95410415696761341</c:v>
                </c:pt>
                <c:pt idx="247">
                  <c:v>17.623000144888312</c:v>
                </c:pt>
                <c:pt idx="248">
                  <c:v>6.5807741156802972</c:v>
                </c:pt>
                <c:pt idx="249">
                  <c:v>0.79923473845107718</c:v>
                </c:pt>
                <c:pt idx="250">
                  <c:v>10.981582231150576</c:v>
                </c:pt>
                <c:pt idx="251">
                  <c:v>43.496526075045608</c:v>
                </c:pt>
                <c:pt idx="252">
                  <c:v>27.059257873115797</c:v>
                </c:pt>
                <c:pt idx="253">
                  <c:v>1.3530931825419026</c:v>
                </c:pt>
                <c:pt idx="254">
                  <c:v>3.0298752438354759</c:v>
                </c:pt>
                <c:pt idx="255">
                  <c:v>19.883874440274237</c:v>
                </c:pt>
                <c:pt idx="256">
                  <c:v>32.462653627029475</c:v>
                </c:pt>
                <c:pt idx="257">
                  <c:v>2.3426859616959819</c:v>
                </c:pt>
                <c:pt idx="258">
                  <c:v>1.7290698062786467</c:v>
                </c:pt>
                <c:pt idx="259">
                  <c:v>17.652359821821054</c:v>
                </c:pt>
                <c:pt idx="260">
                  <c:v>74.248675641869937</c:v>
                </c:pt>
                <c:pt idx="261">
                  <c:v>243.59474669172306</c:v>
                </c:pt>
                <c:pt idx="262">
                  <c:v>57.431651914376772</c:v>
                </c:pt>
                <c:pt idx="263">
                  <c:v>40.563024154279297</c:v>
                </c:pt>
                <c:pt idx="264">
                  <c:v>6.5695544397868515</c:v>
                </c:pt>
                <c:pt idx="265">
                  <c:v>2.1809361219540038</c:v>
                </c:pt>
                <c:pt idx="266">
                  <c:v>3.5548696026663662</c:v>
                </c:pt>
                <c:pt idx="267">
                  <c:v>7.6788463905717457</c:v>
                </c:pt>
                <c:pt idx="268">
                  <c:v>39.094547709872543</c:v>
                </c:pt>
                <c:pt idx="269">
                  <c:v>37.011640508765616</c:v>
                </c:pt>
                <c:pt idx="270">
                  <c:v>5.8389270089539682</c:v>
                </c:pt>
                <c:pt idx="271">
                  <c:v>8.0826209047253723</c:v>
                </c:pt>
                <c:pt idx="272">
                  <c:v>1.024156181992794</c:v>
                </c:pt>
                <c:pt idx="273">
                  <c:v>20.627472420797911</c:v>
                </c:pt>
                <c:pt idx="274">
                  <c:v>22.339694719304106</c:v>
                </c:pt>
                <c:pt idx="275">
                  <c:v>6.2402986960973781</c:v>
                </c:pt>
                <c:pt idx="276">
                  <c:v>7.1408170971375045</c:v>
                </c:pt>
                <c:pt idx="277">
                  <c:v>22.828445072262209</c:v>
                </c:pt>
                <c:pt idx="278">
                  <c:v>9.7019593579108037</c:v>
                </c:pt>
                <c:pt idx="279">
                  <c:v>8.5635889247513148</c:v>
                </c:pt>
                <c:pt idx="280">
                  <c:v>8.3659097732846721</c:v>
                </c:pt>
                <c:pt idx="281">
                  <c:v>13.765878205257295</c:v>
                </c:pt>
                <c:pt idx="282">
                  <c:v>23.885727177551718</c:v>
                </c:pt>
                <c:pt idx="283">
                  <c:v>3.3239879213544796</c:v>
                </c:pt>
                <c:pt idx="284">
                  <c:v>3.1305890727796815</c:v>
                </c:pt>
                <c:pt idx="285">
                  <c:v>2.4522649240160375</c:v>
                </c:pt>
                <c:pt idx="286">
                  <c:v>25.791801740365518</c:v>
                </c:pt>
                <c:pt idx="287">
                  <c:v>7.185530546666782</c:v>
                </c:pt>
                <c:pt idx="288">
                  <c:v>14.619825784921918</c:v>
                </c:pt>
                <c:pt idx="289">
                  <c:v>5.9436076173847034</c:v>
                </c:pt>
                <c:pt idx="290">
                  <c:v>0.74495902102086231</c:v>
                </c:pt>
                <c:pt idx="291">
                  <c:v>131.37826396709144</c:v>
                </c:pt>
                <c:pt idx="292">
                  <c:v>55.10260019118806</c:v>
                </c:pt>
                <c:pt idx="293">
                  <c:v>188.88905212089438</c:v>
                </c:pt>
                <c:pt idx="294">
                  <c:v>1.2808106168629843</c:v>
                </c:pt>
                <c:pt idx="295">
                  <c:v>1.6955890953370294</c:v>
                </c:pt>
                <c:pt idx="296">
                  <c:v>17.23966351311994</c:v>
                </c:pt>
                <c:pt idx="297">
                  <c:v>8.5837855081684609</c:v>
                </c:pt>
                <c:pt idx="298">
                  <c:v>2.9121286880852733</c:v>
                </c:pt>
                <c:pt idx="299">
                  <c:v>100.66131531355659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'графики значений'!$B$1</c:f>
              <c:strCache>
                <c:ptCount val="1"/>
                <c:pt idx="0">
                  <c:v>исходная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'графики значений'!$A$2:$A$301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'графики значений'!$B$2:$B$301</c:f>
              <c:numCache>
                <c:formatCode>0.000</c:formatCode>
                <c:ptCount val="300"/>
                <c:pt idx="0">
                  <c:v>4.970428689079136</c:v>
                </c:pt>
                <c:pt idx="1">
                  <c:v>10.570134002660886</c:v>
                </c:pt>
                <c:pt idx="2">
                  <c:v>62.527735800155568</c:v>
                </c:pt>
                <c:pt idx="3">
                  <c:v>1.9880460426396103</c:v>
                </c:pt>
                <c:pt idx="4">
                  <c:v>28.821628399442819</c:v>
                </c:pt>
                <c:pt idx="5">
                  <c:v>5.9296266798627872</c:v>
                </c:pt>
                <c:pt idx="6">
                  <c:v>6.8546309672291637</c:v>
                </c:pt>
                <c:pt idx="7">
                  <c:v>6.8384475370813336</c:v>
                </c:pt>
                <c:pt idx="8">
                  <c:v>53.575204328971388</c:v>
                </c:pt>
                <c:pt idx="9">
                  <c:v>9.1084710180224491</c:v>
                </c:pt>
                <c:pt idx="10">
                  <c:v>8.435472184178515</c:v>
                </c:pt>
                <c:pt idx="11">
                  <c:v>3.8204897897603018</c:v>
                </c:pt>
                <c:pt idx="12">
                  <c:v>2.8861930141005878</c:v>
                </c:pt>
                <c:pt idx="13">
                  <c:v>12.098529945491023</c:v>
                </c:pt>
                <c:pt idx="14">
                  <c:v>9.9714924811632848</c:v>
                </c:pt>
                <c:pt idx="15">
                  <c:v>11.082737591155176</c:v>
                </c:pt>
                <c:pt idx="16">
                  <c:v>132.46458162053068</c:v>
                </c:pt>
                <c:pt idx="17">
                  <c:v>9.3490258848570633</c:v>
                </c:pt>
                <c:pt idx="18">
                  <c:v>9.5790379522111717</c:v>
                </c:pt>
                <c:pt idx="19">
                  <c:v>9.861102948027975</c:v>
                </c:pt>
                <c:pt idx="20">
                  <c:v>11.754452781842977</c:v>
                </c:pt>
                <c:pt idx="21">
                  <c:v>57.349129920077317</c:v>
                </c:pt>
                <c:pt idx="22">
                  <c:v>4.7258166365659262</c:v>
                </c:pt>
                <c:pt idx="23">
                  <c:v>35.972977504063152</c:v>
                </c:pt>
                <c:pt idx="24">
                  <c:v>109.0282687826879</c:v>
                </c:pt>
                <c:pt idx="25">
                  <c:v>86.245174954671114</c:v>
                </c:pt>
                <c:pt idx="26">
                  <c:v>3.1454389618464065</c:v>
                </c:pt>
                <c:pt idx="27">
                  <c:v>4.4756985767431097</c:v>
                </c:pt>
                <c:pt idx="28">
                  <c:v>38.136124222051734</c:v>
                </c:pt>
                <c:pt idx="29">
                  <c:v>9.6158536908665226</c:v>
                </c:pt>
                <c:pt idx="30">
                  <c:v>31.883198937249823</c:v>
                </c:pt>
                <c:pt idx="31">
                  <c:v>47.886078888786628</c:v>
                </c:pt>
                <c:pt idx="32">
                  <c:v>30.900963164493803</c:v>
                </c:pt>
                <c:pt idx="33">
                  <c:v>2.2954528257096527</c:v>
                </c:pt>
                <c:pt idx="34">
                  <c:v>158.7656724075452</c:v>
                </c:pt>
                <c:pt idx="35">
                  <c:v>5.3552004184979032E-2</c:v>
                </c:pt>
                <c:pt idx="36">
                  <c:v>11.706209219706437</c:v>
                </c:pt>
                <c:pt idx="37">
                  <c:v>10.130649397322776</c:v>
                </c:pt>
                <c:pt idx="38">
                  <c:v>10.947159568373808</c:v>
                </c:pt>
                <c:pt idx="39">
                  <c:v>2.9408948712925902</c:v>
                </c:pt>
                <c:pt idx="40">
                  <c:v>64.116871917143726</c:v>
                </c:pt>
                <c:pt idx="41">
                  <c:v>1.2235584469705618</c:v>
                </c:pt>
                <c:pt idx="42">
                  <c:v>6.9488283659174161</c:v>
                </c:pt>
                <c:pt idx="43">
                  <c:v>63.090989804470723</c:v>
                </c:pt>
                <c:pt idx="44">
                  <c:v>7.9547724868910006</c:v>
                </c:pt>
                <c:pt idx="45">
                  <c:v>14.973076434016548</c:v>
                </c:pt>
                <c:pt idx="46">
                  <c:v>3.6971036917116344</c:v>
                </c:pt>
                <c:pt idx="47">
                  <c:v>29.292182518843251</c:v>
                </c:pt>
                <c:pt idx="48">
                  <c:v>27.826408555999752</c:v>
                </c:pt>
                <c:pt idx="49">
                  <c:v>63.730657022168259</c:v>
                </c:pt>
                <c:pt idx="50">
                  <c:v>49.855847248160302</c:v>
                </c:pt>
                <c:pt idx="51">
                  <c:v>22.765124235601277</c:v>
                </c:pt>
                <c:pt idx="52">
                  <c:v>9.5830621695844425</c:v>
                </c:pt>
                <c:pt idx="53">
                  <c:v>7.4658910375896674</c:v>
                </c:pt>
                <c:pt idx="54">
                  <c:v>6.4301370583717521</c:v>
                </c:pt>
                <c:pt idx="55">
                  <c:v>13.77153327304381</c:v>
                </c:pt>
                <c:pt idx="56">
                  <c:v>8.4609394355784691</c:v>
                </c:pt>
                <c:pt idx="57">
                  <c:v>8.4119489207109979</c:v>
                </c:pt>
                <c:pt idx="58">
                  <c:v>4.8332983580954636</c:v>
                </c:pt>
                <c:pt idx="59">
                  <c:v>4.5695426713763023</c:v>
                </c:pt>
                <c:pt idx="60">
                  <c:v>3.411503624240356</c:v>
                </c:pt>
                <c:pt idx="61">
                  <c:v>0.68916522986802331</c:v>
                </c:pt>
                <c:pt idx="62">
                  <c:v>5.3642550863770673</c:v>
                </c:pt>
                <c:pt idx="63">
                  <c:v>196.13992689619764</c:v>
                </c:pt>
                <c:pt idx="64">
                  <c:v>0.38594630005476338</c:v>
                </c:pt>
                <c:pt idx="65">
                  <c:v>10.192802990438745</c:v>
                </c:pt>
                <c:pt idx="66">
                  <c:v>12.857513800568267</c:v>
                </c:pt>
                <c:pt idx="67">
                  <c:v>7.0951301216559903</c:v>
                </c:pt>
                <c:pt idx="68">
                  <c:v>20.001383374064861</c:v>
                </c:pt>
                <c:pt idx="69">
                  <c:v>2.4692892444058758</c:v>
                </c:pt>
                <c:pt idx="70">
                  <c:v>34.184805841843733</c:v>
                </c:pt>
                <c:pt idx="71">
                  <c:v>6.264041992317896</c:v>
                </c:pt>
                <c:pt idx="72">
                  <c:v>125.25926431935238</c:v>
                </c:pt>
                <c:pt idx="73">
                  <c:v>8.2337262099452033</c:v>
                </c:pt>
                <c:pt idx="74">
                  <c:v>7.5221177144012152</c:v>
                </c:pt>
                <c:pt idx="75">
                  <c:v>1.116394752842387</c:v>
                </c:pt>
                <c:pt idx="76">
                  <c:v>9.8771766688623686</c:v>
                </c:pt>
                <c:pt idx="77">
                  <c:v>6.3162393988898335</c:v>
                </c:pt>
                <c:pt idx="78">
                  <c:v>2.9231322072546928</c:v>
                </c:pt>
                <c:pt idx="79">
                  <c:v>128.88058974357673</c:v>
                </c:pt>
                <c:pt idx="80">
                  <c:v>10.160672458993986</c:v>
                </c:pt>
                <c:pt idx="81">
                  <c:v>61.793329121639609</c:v>
                </c:pt>
                <c:pt idx="82">
                  <c:v>9.6099578345086272</c:v>
                </c:pt>
                <c:pt idx="83">
                  <c:v>5.7612338474237967</c:v>
                </c:pt>
                <c:pt idx="84">
                  <c:v>10.171748948536326</c:v>
                </c:pt>
                <c:pt idx="85">
                  <c:v>9.142282549561811</c:v>
                </c:pt>
                <c:pt idx="86">
                  <c:v>7.2987480573695249</c:v>
                </c:pt>
                <c:pt idx="87">
                  <c:v>190.45054573090113</c:v>
                </c:pt>
                <c:pt idx="88">
                  <c:v>10.475495268804075</c:v>
                </c:pt>
                <c:pt idx="89">
                  <c:v>99.062253467571892</c:v>
                </c:pt>
                <c:pt idx="90">
                  <c:v>8.4878397109304728</c:v>
                </c:pt>
                <c:pt idx="91">
                  <c:v>9.5243278068060508</c:v>
                </c:pt>
                <c:pt idx="92">
                  <c:v>2.9163694794091066</c:v>
                </c:pt>
                <c:pt idx="93">
                  <c:v>10.416986102794857</c:v>
                </c:pt>
                <c:pt idx="94">
                  <c:v>10.018286599842188</c:v>
                </c:pt>
                <c:pt idx="95">
                  <c:v>53.784096457104162</c:v>
                </c:pt>
                <c:pt idx="96">
                  <c:v>110.8962710952852</c:v>
                </c:pt>
                <c:pt idx="97">
                  <c:v>99.772928412485214</c:v>
                </c:pt>
                <c:pt idx="98">
                  <c:v>5.4099437623657662</c:v>
                </c:pt>
                <c:pt idx="99">
                  <c:v>9.68637342469016</c:v>
                </c:pt>
                <c:pt idx="100">
                  <c:v>36.16741445967854</c:v>
                </c:pt>
                <c:pt idx="101">
                  <c:v>42.276212912671326</c:v>
                </c:pt>
                <c:pt idx="102">
                  <c:v>6.014424324657206</c:v>
                </c:pt>
                <c:pt idx="103">
                  <c:v>7.1740565336102691</c:v>
                </c:pt>
                <c:pt idx="104">
                  <c:v>6.2973668318264586</c:v>
                </c:pt>
                <c:pt idx="105">
                  <c:v>13.864292541631325</c:v>
                </c:pt>
                <c:pt idx="106">
                  <c:v>46.805165033499932</c:v>
                </c:pt>
                <c:pt idx="107">
                  <c:v>1.6425439812876705</c:v>
                </c:pt>
                <c:pt idx="108">
                  <c:v>8.6196495941893492</c:v>
                </c:pt>
                <c:pt idx="109">
                  <c:v>7.3051431160761293</c:v>
                </c:pt>
                <c:pt idx="110">
                  <c:v>1.9154824455814272</c:v>
                </c:pt>
                <c:pt idx="111">
                  <c:v>8.2059670919922372</c:v>
                </c:pt>
                <c:pt idx="112">
                  <c:v>9.6199296176302198</c:v>
                </c:pt>
                <c:pt idx="113">
                  <c:v>2.1242224589341334</c:v>
                </c:pt>
                <c:pt idx="114">
                  <c:v>6.5236838898225082</c:v>
                </c:pt>
                <c:pt idx="115">
                  <c:v>3.2680658224435954</c:v>
                </c:pt>
                <c:pt idx="116">
                  <c:v>132.53594867415845</c:v>
                </c:pt>
                <c:pt idx="117">
                  <c:v>4.7514886658259456</c:v>
                </c:pt>
                <c:pt idx="118">
                  <c:v>77.295838741437194</c:v>
                </c:pt>
                <c:pt idx="119">
                  <c:v>9.7323682560612088</c:v>
                </c:pt>
                <c:pt idx="120">
                  <c:v>51.222437152644162</c:v>
                </c:pt>
                <c:pt idx="121">
                  <c:v>9.9491187359733306</c:v>
                </c:pt>
                <c:pt idx="122">
                  <c:v>54.774615603399752</c:v>
                </c:pt>
                <c:pt idx="123">
                  <c:v>8.5110664428376985</c:v>
                </c:pt>
                <c:pt idx="124">
                  <c:v>1.8533420332617323</c:v>
                </c:pt>
                <c:pt idx="125">
                  <c:v>5.0939953091866519</c:v>
                </c:pt>
                <c:pt idx="126">
                  <c:v>10.41963673770536</c:v>
                </c:pt>
                <c:pt idx="127">
                  <c:v>95.311309773801213</c:v>
                </c:pt>
                <c:pt idx="128">
                  <c:v>19.244102305616</c:v>
                </c:pt>
                <c:pt idx="129">
                  <c:v>9.7798356076911865</c:v>
                </c:pt>
                <c:pt idx="130">
                  <c:v>74.230314362578355</c:v>
                </c:pt>
                <c:pt idx="131">
                  <c:v>9.3992778969913324</c:v>
                </c:pt>
                <c:pt idx="132">
                  <c:v>21.47140529595838</c:v>
                </c:pt>
                <c:pt idx="133">
                  <c:v>10.384353896339507</c:v>
                </c:pt>
                <c:pt idx="134">
                  <c:v>64.086286962949529</c:v>
                </c:pt>
                <c:pt idx="135">
                  <c:v>0.48869703602142317</c:v>
                </c:pt>
                <c:pt idx="136">
                  <c:v>13.152612415899622</c:v>
                </c:pt>
                <c:pt idx="137">
                  <c:v>8.1543683535079801</c:v>
                </c:pt>
                <c:pt idx="138">
                  <c:v>2.360767741192749</c:v>
                </c:pt>
                <c:pt idx="139">
                  <c:v>9.352753450488148</c:v>
                </c:pt>
                <c:pt idx="140">
                  <c:v>3.7593936815132158</c:v>
                </c:pt>
                <c:pt idx="141">
                  <c:v>10.194306688921241</c:v>
                </c:pt>
                <c:pt idx="142">
                  <c:v>6.8526362400364151</c:v>
                </c:pt>
                <c:pt idx="143">
                  <c:v>7.93043475436503</c:v>
                </c:pt>
                <c:pt idx="144">
                  <c:v>7.6510204607353369</c:v>
                </c:pt>
                <c:pt idx="145">
                  <c:v>254.40509454896258</c:v>
                </c:pt>
                <c:pt idx="146">
                  <c:v>27.756508354551009</c:v>
                </c:pt>
                <c:pt idx="147">
                  <c:v>3.2614615992910401</c:v>
                </c:pt>
                <c:pt idx="148">
                  <c:v>3.1564395744231888</c:v>
                </c:pt>
                <c:pt idx="149">
                  <c:v>2.5563265813370601</c:v>
                </c:pt>
                <c:pt idx="150">
                  <c:v>128.51536236739602</c:v>
                </c:pt>
                <c:pt idx="151">
                  <c:v>11.551075301078669</c:v>
                </c:pt>
                <c:pt idx="152">
                  <c:v>4.3120671075870494</c:v>
                </c:pt>
                <c:pt idx="153">
                  <c:v>9.1830587429991848</c:v>
                </c:pt>
                <c:pt idx="154">
                  <c:v>8.6179244573016316</c:v>
                </c:pt>
                <c:pt idx="155">
                  <c:v>3.347432795884584</c:v>
                </c:pt>
                <c:pt idx="156">
                  <c:v>46.649616144918269</c:v>
                </c:pt>
                <c:pt idx="157">
                  <c:v>84.447369195301278</c:v>
                </c:pt>
                <c:pt idx="158">
                  <c:v>11.309146506110071</c:v>
                </c:pt>
                <c:pt idx="159">
                  <c:v>86.049198211061224</c:v>
                </c:pt>
                <c:pt idx="160">
                  <c:v>1.088476284556448</c:v>
                </c:pt>
                <c:pt idx="161">
                  <c:v>7.3320448636295357</c:v>
                </c:pt>
                <c:pt idx="162">
                  <c:v>2.5458356259423716</c:v>
                </c:pt>
                <c:pt idx="163">
                  <c:v>7.172581093238815</c:v>
                </c:pt>
                <c:pt idx="164">
                  <c:v>14.970913597491347</c:v>
                </c:pt>
                <c:pt idx="165">
                  <c:v>1.7865678213753196</c:v>
                </c:pt>
                <c:pt idx="166">
                  <c:v>6.3664210625058093</c:v>
                </c:pt>
                <c:pt idx="167">
                  <c:v>14.414392651856691</c:v>
                </c:pt>
                <c:pt idx="168">
                  <c:v>6.9291596975091982</c:v>
                </c:pt>
                <c:pt idx="169">
                  <c:v>9.4303948642446276</c:v>
                </c:pt>
                <c:pt idx="170">
                  <c:v>67.303727399703007</c:v>
                </c:pt>
                <c:pt idx="171">
                  <c:v>5.7327230440974084</c:v>
                </c:pt>
                <c:pt idx="172">
                  <c:v>42.226879845304168</c:v>
                </c:pt>
                <c:pt idx="173">
                  <c:v>69.872360992273556</c:v>
                </c:pt>
                <c:pt idx="174">
                  <c:v>3.809494827735318</c:v>
                </c:pt>
                <c:pt idx="175">
                  <c:v>11.007533126838043</c:v>
                </c:pt>
                <c:pt idx="176">
                  <c:v>8.8609826351938654</c:v>
                </c:pt>
                <c:pt idx="177">
                  <c:v>60.17536963524779</c:v>
                </c:pt>
                <c:pt idx="178">
                  <c:v>4.9975704653932764</c:v>
                </c:pt>
                <c:pt idx="179">
                  <c:v>20.14045770993426</c:v>
                </c:pt>
                <c:pt idx="180">
                  <c:v>3.9540533570239447</c:v>
                </c:pt>
                <c:pt idx="181">
                  <c:v>8.5717859757718262</c:v>
                </c:pt>
                <c:pt idx="182">
                  <c:v>11.5595953417163</c:v>
                </c:pt>
                <c:pt idx="183">
                  <c:v>6.1042593000850642</c:v>
                </c:pt>
                <c:pt idx="184">
                  <c:v>31.755118692210988</c:v>
                </c:pt>
                <c:pt idx="185">
                  <c:v>11.110160391356104</c:v>
                </c:pt>
                <c:pt idx="186">
                  <c:v>10.669641006739104</c:v>
                </c:pt>
                <c:pt idx="187">
                  <c:v>9.0833238957020406</c:v>
                </c:pt>
                <c:pt idx="188">
                  <c:v>9.7718380794139321</c:v>
                </c:pt>
                <c:pt idx="189">
                  <c:v>110.05931177375672</c:v>
                </c:pt>
                <c:pt idx="190">
                  <c:v>9.4963018215921835</c:v>
                </c:pt>
                <c:pt idx="191">
                  <c:v>7.6199634266240306</c:v>
                </c:pt>
                <c:pt idx="192">
                  <c:v>16.406280466958837</c:v>
                </c:pt>
                <c:pt idx="193">
                  <c:v>10.792811920745557</c:v>
                </c:pt>
                <c:pt idx="194">
                  <c:v>23.850390544228055</c:v>
                </c:pt>
                <c:pt idx="195">
                  <c:v>11.973175538569636</c:v>
                </c:pt>
                <c:pt idx="196">
                  <c:v>5.1598715815966827</c:v>
                </c:pt>
                <c:pt idx="197">
                  <c:v>5.7489595164778908</c:v>
                </c:pt>
                <c:pt idx="198">
                  <c:v>12.490423692506578</c:v>
                </c:pt>
                <c:pt idx="199">
                  <c:v>21.858126279655004</c:v>
                </c:pt>
                <c:pt idx="200">
                  <c:v>6.6119530860787332</c:v>
                </c:pt>
                <c:pt idx="201">
                  <c:v>16.340493168966066</c:v>
                </c:pt>
                <c:pt idx="202">
                  <c:v>25.856653305360005</c:v>
                </c:pt>
                <c:pt idx="203">
                  <c:v>64.132170486730701</c:v>
                </c:pt>
                <c:pt idx="204">
                  <c:v>62.61212300546309</c:v>
                </c:pt>
                <c:pt idx="205">
                  <c:v>36.786634203953703</c:v>
                </c:pt>
                <c:pt idx="206">
                  <c:v>24.187985002236694</c:v>
                </c:pt>
                <c:pt idx="207">
                  <c:v>7.7958151680013117</c:v>
                </c:pt>
                <c:pt idx="208">
                  <c:v>4.0213050962071772</c:v>
                </c:pt>
                <c:pt idx="209">
                  <c:v>7.4349443598108644</c:v>
                </c:pt>
                <c:pt idx="210">
                  <c:v>2.2007739200751115</c:v>
                </c:pt>
                <c:pt idx="211">
                  <c:v>7.1159588047338911</c:v>
                </c:pt>
                <c:pt idx="212">
                  <c:v>30.713355053182841</c:v>
                </c:pt>
                <c:pt idx="213">
                  <c:v>4.3281250647086909</c:v>
                </c:pt>
                <c:pt idx="214">
                  <c:v>7.4179369636540793</c:v>
                </c:pt>
                <c:pt idx="215">
                  <c:v>6.7907605966328042</c:v>
                </c:pt>
                <c:pt idx="216">
                  <c:v>14.708284211511415</c:v>
                </c:pt>
                <c:pt idx="217">
                  <c:v>1.5006546519477899</c:v>
                </c:pt>
                <c:pt idx="218">
                  <c:v>3.1810928367046576</c:v>
                </c:pt>
                <c:pt idx="219">
                  <c:v>196.62837377482958</c:v>
                </c:pt>
                <c:pt idx="220">
                  <c:v>7.7285828902967904</c:v>
                </c:pt>
                <c:pt idx="221">
                  <c:v>22.967242966629037</c:v>
                </c:pt>
                <c:pt idx="222">
                  <c:v>10.40347968162952</c:v>
                </c:pt>
                <c:pt idx="223">
                  <c:v>9.7542091042883072</c:v>
                </c:pt>
                <c:pt idx="224">
                  <c:v>3.6149807106731338</c:v>
                </c:pt>
                <c:pt idx="225">
                  <c:v>12.341923308332323</c:v>
                </c:pt>
                <c:pt idx="226">
                  <c:v>2.998831098957051</c:v>
                </c:pt>
                <c:pt idx="227">
                  <c:v>3.8260327940306698</c:v>
                </c:pt>
                <c:pt idx="228">
                  <c:v>40.47347066341429</c:v>
                </c:pt>
                <c:pt idx="229">
                  <c:v>3.7132306347582329</c:v>
                </c:pt>
                <c:pt idx="230">
                  <c:v>68.419486909888306</c:v>
                </c:pt>
                <c:pt idx="231">
                  <c:v>53.980874084894559</c:v>
                </c:pt>
                <c:pt idx="232">
                  <c:v>5.7227552809579088</c:v>
                </c:pt>
                <c:pt idx="233">
                  <c:v>9.3545271671484507</c:v>
                </c:pt>
                <c:pt idx="234">
                  <c:v>1.2426210292326672</c:v>
                </c:pt>
                <c:pt idx="235">
                  <c:v>5.519069732497516</c:v>
                </c:pt>
                <c:pt idx="236">
                  <c:v>7.4741924898508971</c:v>
                </c:pt>
                <c:pt idx="237">
                  <c:v>2.9051652693248946</c:v>
                </c:pt>
                <c:pt idx="238">
                  <c:v>5.4377667137916932</c:v>
                </c:pt>
                <c:pt idx="239">
                  <c:v>3.9109137522023216</c:v>
                </c:pt>
                <c:pt idx="240">
                  <c:v>4.3540471061468509</c:v>
                </c:pt>
                <c:pt idx="241">
                  <c:v>18.879653340172602</c:v>
                </c:pt>
                <c:pt idx="242">
                  <c:v>2.1407194815579254</c:v>
                </c:pt>
                <c:pt idx="243">
                  <c:v>10.784550495827428</c:v>
                </c:pt>
                <c:pt idx="244">
                  <c:v>0.82797705248360109</c:v>
                </c:pt>
                <c:pt idx="245">
                  <c:v>2.8703636725383475</c:v>
                </c:pt>
                <c:pt idx="246">
                  <c:v>4.2460078458593911</c:v>
                </c:pt>
                <c:pt idx="247">
                  <c:v>7.0448288534565453</c:v>
                </c:pt>
                <c:pt idx="248">
                  <c:v>8.1080140519646449</c:v>
                </c:pt>
                <c:pt idx="249">
                  <c:v>101.84193089292316</c:v>
                </c:pt>
                <c:pt idx="250">
                  <c:v>100.01513904097163</c:v>
                </c:pt>
                <c:pt idx="251">
                  <c:v>8.9260896423745937</c:v>
                </c:pt>
                <c:pt idx="252">
                  <c:v>11.078351448476788</c:v>
                </c:pt>
                <c:pt idx="253">
                  <c:v>2.6694978466341723</c:v>
                </c:pt>
                <c:pt idx="254">
                  <c:v>6.7768579385818519</c:v>
                </c:pt>
                <c:pt idx="255">
                  <c:v>283.16691225129165</c:v>
                </c:pt>
                <c:pt idx="256">
                  <c:v>66.874147868688453</c:v>
                </c:pt>
                <c:pt idx="257">
                  <c:v>45.060422387496679</c:v>
                </c:pt>
                <c:pt idx="258">
                  <c:v>27.519415602549682</c:v>
                </c:pt>
                <c:pt idx="259">
                  <c:v>59.625465898760638</c:v>
                </c:pt>
                <c:pt idx="260">
                  <c:v>19.615495199880566</c:v>
                </c:pt>
                <c:pt idx="261">
                  <c:v>13.134691291149743</c:v>
                </c:pt>
                <c:pt idx="262">
                  <c:v>10.743730430306995</c:v>
                </c:pt>
                <c:pt idx="263">
                  <c:v>11.754375898993148</c:v>
                </c:pt>
                <c:pt idx="264">
                  <c:v>8.9763902337237251</c:v>
                </c:pt>
                <c:pt idx="265">
                  <c:v>68.282246033768075</c:v>
                </c:pt>
                <c:pt idx="266">
                  <c:v>3.3734423013253698</c:v>
                </c:pt>
                <c:pt idx="267">
                  <c:v>7.1635461394284805</c:v>
                </c:pt>
                <c:pt idx="268">
                  <c:v>6.5571150324348597</c:v>
                </c:pt>
                <c:pt idx="269">
                  <c:v>1.8677914575142285</c:v>
                </c:pt>
                <c:pt idx="270">
                  <c:v>5.3539274983744987</c:v>
                </c:pt>
                <c:pt idx="271">
                  <c:v>9.4740778118923998</c:v>
                </c:pt>
                <c:pt idx="272">
                  <c:v>138.18467107511051</c:v>
                </c:pt>
                <c:pt idx="273">
                  <c:v>9.541763214582005</c:v>
                </c:pt>
                <c:pt idx="274">
                  <c:v>57.2403263502759</c:v>
                </c:pt>
                <c:pt idx="275">
                  <c:v>69.339239153445718</c:v>
                </c:pt>
                <c:pt idx="276">
                  <c:v>23.732119518445955</c:v>
                </c:pt>
                <c:pt idx="277">
                  <c:v>4.0100054899608208</c:v>
                </c:pt>
                <c:pt idx="278">
                  <c:v>1.3610713793542439</c:v>
                </c:pt>
                <c:pt idx="279">
                  <c:v>9.757661841924433</c:v>
                </c:pt>
                <c:pt idx="280">
                  <c:v>46.763392940471419</c:v>
                </c:pt>
                <c:pt idx="281">
                  <c:v>56.283449908035628</c:v>
                </c:pt>
                <c:pt idx="282">
                  <c:v>130.38443040456767</c:v>
                </c:pt>
                <c:pt idx="283">
                  <c:v>17.477293911939704</c:v>
                </c:pt>
                <c:pt idx="284">
                  <c:v>7.0933761065749978</c:v>
                </c:pt>
                <c:pt idx="285">
                  <c:v>13.301696650498336</c:v>
                </c:pt>
                <c:pt idx="286">
                  <c:v>49.203884948189547</c:v>
                </c:pt>
                <c:pt idx="287">
                  <c:v>2.284788193446718</c:v>
                </c:pt>
                <c:pt idx="288">
                  <c:v>9.3867774310318186</c:v>
                </c:pt>
                <c:pt idx="289">
                  <c:v>1.6734954100299351</c:v>
                </c:pt>
                <c:pt idx="290">
                  <c:v>16.366330503506791</c:v>
                </c:pt>
                <c:pt idx="291">
                  <c:v>5.6126771380730904</c:v>
                </c:pt>
                <c:pt idx="292">
                  <c:v>87.327948121421258</c:v>
                </c:pt>
                <c:pt idx="293">
                  <c:v>11.240801546894962</c:v>
                </c:pt>
                <c:pt idx="294">
                  <c:v>14.277588175616566</c:v>
                </c:pt>
                <c:pt idx="295">
                  <c:v>36.212125152592463</c:v>
                </c:pt>
                <c:pt idx="296">
                  <c:v>21.633957974524172</c:v>
                </c:pt>
                <c:pt idx="297">
                  <c:v>23.805685145371086</c:v>
                </c:pt>
                <c:pt idx="298">
                  <c:v>2.7959083183802318</c:v>
                </c:pt>
                <c:pt idx="299">
                  <c:v>5.0446869342623302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'графики значений'!$C$1</c:f>
              <c:strCache>
                <c:ptCount val="1"/>
                <c:pt idx="0">
                  <c:v>генер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xVal>
            <c:numRef>
              <c:f>'графики значений'!$A$2:$A$301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'графики значений'!$C$2:$C$301</c:f>
              <c:numCache>
                <c:formatCode>General</c:formatCode>
                <c:ptCount val="300"/>
                <c:pt idx="0">
                  <c:v>10.266422243417157</c:v>
                </c:pt>
                <c:pt idx="1">
                  <c:v>8.6077130220366129</c:v>
                </c:pt>
                <c:pt idx="2">
                  <c:v>10.541924590584525</c:v>
                </c:pt>
                <c:pt idx="3">
                  <c:v>61.772077625124446</c:v>
                </c:pt>
                <c:pt idx="4">
                  <c:v>42.422330466685821</c:v>
                </c:pt>
                <c:pt idx="5">
                  <c:v>5.9669703055525511</c:v>
                </c:pt>
                <c:pt idx="6">
                  <c:v>13.129233218934427</c:v>
                </c:pt>
                <c:pt idx="7">
                  <c:v>59.386395112012025</c:v>
                </c:pt>
                <c:pt idx="8">
                  <c:v>12.276103497623701</c:v>
                </c:pt>
                <c:pt idx="9">
                  <c:v>15.717256128134689</c:v>
                </c:pt>
                <c:pt idx="10">
                  <c:v>2.7443263235220408</c:v>
                </c:pt>
                <c:pt idx="11">
                  <c:v>11.800004096091515</c:v>
                </c:pt>
                <c:pt idx="12">
                  <c:v>15.748412703362124</c:v>
                </c:pt>
                <c:pt idx="13">
                  <c:v>9.9870994529398835</c:v>
                </c:pt>
                <c:pt idx="14">
                  <c:v>7.7399212344062907</c:v>
                </c:pt>
                <c:pt idx="15">
                  <c:v>11.6296961031272</c:v>
                </c:pt>
                <c:pt idx="16">
                  <c:v>8.5954916797086494</c:v>
                </c:pt>
                <c:pt idx="17">
                  <c:v>4.4958941643771684E-2</c:v>
                </c:pt>
                <c:pt idx="18">
                  <c:v>23.691617424321521</c:v>
                </c:pt>
                <c:pt idx="19">
                  <c:v>12.534529054218954</c:v>
                </c:pt>
                <c:pt idx="20">
                  <c:v>0.53438523489495582</c:v>
                </c:pt>
                <c:pt idx="21">
                  <c:v>12.331663127714794</c:v>
                </c:pt>
                <c:pt idx="22">
                  <c:v>14.412781525255564</c:v>
                </c:pt>
                <c:pt idx="23">
                  <c:v>6.4288161742630709</c:v>
                </c:pt>
                <c:pt idx="24">
                  <c:v>1.8889622829998809</c:v>
                </c:pt>
                <c:pt idx="25">
                  <c:v>38.347679999593311</c:v>
                </c:pt>
                <c:pt idx="26">
                  <c:v>7.4586484025882118</c:v>
                </c:pt>
                <c:pt idx="27">
                  <c:v>7.421236006127347</c:v>
                </c:pt>
                <c:pt idx="28">
                  <c:v>14.334285816711303</c:v>
                </c:pt>
                <c:pt idx="29">
                  <c:v>8.1301876349395457</c:v>
                </c:pt>
                <c:pt idx="30">
                  <c:v>20.521029179211062</c:v>
                </c:pt>
                <c:pt idx="31">
                  <c:v>10.725381214825873</c:v>
                </c:pt>
                <c:pt idx="32">
                  <c:v>1.8224715324905019</c:v>
                </c:pt>
                <c:pt idx="33">
                  <c:v>29.424535328425254</c:v>
                </c:pt>
                <c:pt idx="34">
                  <c:v>30.573667386981267</c:v>
                </c:pt>
                <c:pt idx="35">
                  <c:v>4.9663839410028423</c:v>
                </c:pt>
                <c:pt idx="36">
                  <c:v>1.2276246330854417</c:v>
                </c:pt>
                <c:pt idx="37">
                  <c:v>68.785989695316474</c:v>
                </c:pt>
                <c:pt idx="38">
                  <c:v>18.335640366295941</c:v>
                </c:pt>
                <c:pt idx="39">
                  <c:v>15.420977378989162</c:v>
                </c:pt>
                <c:pt idx="40">
                  <c:v>1.4104086048879081</c:v>
                </c:pt>
                <c:pt idx="41">
                  <c:v>146.65136044728808</c:v>
                </c:pt>
                <c:pt idx="42">
                  <c:v>13.275017337920747</c:v>
                </c:pt>
                <c:pt idx="43">
                  <c:v>3.4797846385484226</c:v>
                </c:pt>
                <c:pt idx="44">
                  <c:v>82.200521330730865</c:v>
                </c:pt>
                <c:pt idx="45">
                  <c:v>8.5041758258544746</c:v>
                </c:pt>
                <c:pt idx="46">
                  <c:v>46.399539477256951</c:v>
                </c:pt>
                <c:pt idx="47">
                  <c:v>3.7256638727689873</c:v>
                </c:pt>
                <c:pt idx="48">
                  <c:v>27.5026918765784</c:v>
                </c:pt>
                <c:pt idx="49">
                  <c:v>15.554403610913026</c:v>
                </c:pt>
                <c:pt idx="50">
                  <c:v>1.2287960814144292</c:v>
                </c:pt>
                <c:pt idx="51">
                  <c:v>89.921736723575506</c:v>
                </c:pt>
                <c:pt idx="52">
                  <c:v>56.35400661950851</c:v>
                </c:pt>
                <c:pt idx="53">
                  <c:v>8.7817820461470983</c:v>
                </c:pt>
                <c:pt idx="54">
                  <c:v>3.1536242163260808</c:v>
                </c:pt>
                <c:pt idx="55">
                  <c:v>9.6043846724651019</c:v>
                </c:pt>
                <c:pt idx="56">
                  <c:v>6.140271730854419</c:v>
                </c:pt>
                <c:pt idx="57">
                  <c:v>18.843080101833472</c:v>
                </c:pt>
                <c:pt idx="58">
                  <c:v>5.4960182184044717</c:v>
                </c:pt>
                <c:pt idx="59">
                  <c:v>8.8178954227387401</c:v>
                </c:pt>
                <c:pt idx="60">
                  <c:v>34.501580059550264</c:v>
                </c:pt>
                <c:pt idx="61">
                  <c:v>2.0247786083160091</c:v>
                </c:pt>
                <c:pt idx="62">
                  <c:v>9.6144223822691206</c:v>
                </c:pt>
                <c:pt idx="63">
                  <c:v>14.618674389877906</c:v>
                </c:pt>
                <c:pt idx="64">
                  <c:v>5.1283916625532173</c:v>
                </c:pt>
                <c:pt idx="65">
                  <c:v>50.13385537866607</c:v>
                </c:pt>
                <c:pt idx="66">
                  <c:v>5.8887325671090363</c:v>
                </c:pt>
                <c:pt idx="67">
                  <c:v>35.623713384360848</c:v>
                </c:pt>
                <c:pt idx="68">
                  <c:v>19.484745370282948</c:v>
                </c:pt>
                <c:pt idx="69">
                  <c:v>6.1645496681300536</c:v>
                </c:pt>
                <c:pt idx="70">
                  <c:v>22.593336852542592</c:v>
                </c:pt>
                <c:pt idx="71">
                  <c:v>15.924549292029715</c:v>
                </c:pt>
                <c:pt idx="72">
                  <c:v>23.328453873711823</c:v>
                </c:pt>
                <c:pt idx="73">
                  <c:v>0.926124668385923</c:v>
                </c:pt>
                <c:pt idx="74">
                  <c:v>2.1803648462159138</c:v>
                </c:pt>
                <c:pt idx="75">
                  <c:v>10.067514492356665</c:v>
                </c:pt>
                <c:pt idx="76">
                  <c:v>37.282016395609155</c:v>
                </c:pt>
                <c:pt idx="77">
                  <c:v>98.238199233653859</c:v>
                </c:pt>
                <c:pt idx="78">
                  <c:v>0.39624971170164686</c:v>
                </c:pt>
                <c:pt idx="79">
                  <c:v>21.154392746326273</c:v>
                </c:pt>
                <c:pt idx="80">
                  <c:v>0.71542632266309203</c:v>
                </c:pt>
                <c:pt idx="81">
                  <c:v>99.410080210957716</c:v>
                </c:pt>
                <c:pt idx="82">
                  <c:v>31.592589442231603</c:v>
                </c:pt>
                <c:pt idx="83">
                  <c:v>0.25927509707710189</c:v>
                </c:pt>
                <c:pt idx="84">
                  <c:v>43.2602270586532</c:v>
                </c:pt>
                <c:pt idx="85">
                  <c:v>8.7869002646507397</c:v>
                </c:pt>
                <c:pt idx="86">
                  <c:v>18.154747454616565</c:v>
                </c:pt>
                <c:pt idx="87">
                  <c:v>11.738720740543322</c:v>
                </c:pt>
                <c:pt idx="88">
                  <c:v>16.206554728622937</c:v>
                </c:pt>
                <c:pt idx="89">
                  <c:v>9.9292893628229155</c:v>
                </c:pt>
                <c:pt idx="90">
                  <c:v>19.206434326261814</c:v>
                </c:pt>
                <c:pt idx="91">
                  <c:v>88.456744014570035</c:v>
                </c:pt>
                <c:pt idx="92">
                  <c:v>9.3917602086710303</c:v>
                </c:pt>
                <c:pt idx="93">
                  <c:v>1.4651549604906975</c:v>
                </c:pt>
                <c:pt idx="94">
                  <c:v>20.690783891558187</c:v>
                </c:pt>
                <c:pt idx="95">
                  <c:v>2.3562851709058936</c:v>
                </c:pt>
                <c:pt idx="96">
                  <c:v>16.437960321098437</c:v>
                </c:pt>
                <c:pt idx="97">
                  <c:v>7.4821682434950976</c:v>
                </c:pt>
                <c:pt idx="98">
                  <c:v>27.597598042806951</c:v>
                </c:pt>
                <c:pt idx="99">
                  <c:v>24.423046354797059</c:v>
                </c:pt>
                <c:pt idx="100">
                  <c:v>19.487925491295766</c:v>
                </c:pt>
                <c:pt idx="101">
                  <c:v>64.309702953114581</c:v>
                </c:pt>
                <c:pt idx="102">
                  <c:v>34.33111118773018</c:v>
                </c:pt>
                <c:pt idx="103">
                  <c:v>3.394553664840358</c:v>
                </c:pt>
                <c:pt idx="104">
                  <c:v>6.3391942895560174</c:v>
                </c:pt>
                <c:pt idx="105">
                  <c:v>2.046979233955784</c:v>
                </c:pt>
                <c:pt idx="106">
                  <c:v>60.498650450316511</c:v>
                </c:pt>
                <c:pt idx="107">
                  <c:v>24.177124318404427</c:v>
                </c:pt>
                <c:pt idx="108">
                  <c:v>36.110413227186655</c:v>
                </c:pt>
                <c:pt idx="109">
                  <c:v>6.5314432338345467</c:v>
                </c:pt>
                <c:pt idx="110">
                  <c:v>10.541556469892965</c:v>
                </c:pt>
                <c:pt idx="111">
                  <c:v>11.048070381190888</c:v>
                </c:pt>
                <c:pt idx="112">
                  <c:v>11.014105387963845</c:v>
                </c:pt>
                <c:pt idx="113">
                  <c:v>141.4814602310866</c:v>
                </c:pt>
                <c:pt idx="114">
                  <c:v>6.3226870721776081</c:v>
                </c:pt>
                <c:pt idx="115">
                  <c:v>15.980497243078853</c:v>
                </c:pt>
                <c:pt idx="116">
                  <c:v>1.235343772403722</c:v>
                </c:pt>
                <c:pt idx="117">
                  <c:v>7.6887838145203959</c:v>
                </c:pt>
                <c:pt idx="118">
                  <c:v>87.601710092583417</c:v>
                </c:pt>
                <c:pt idx="119">
                  <c:v>7.7826604953814762</c:v>
                </c:pt>
                <c:pt idx="120">
                  <c:v>19.858313343023124</c:v>
                </c:pt>
                <c:pt idx="121">
                  <c:v>17.38319783718795</c:v>
                </c:pt>
                <c:pt idx="122">
                  <c:v>0.99414980871951653</c:v>
                </c:pt>
                <c:pt idx="123">
                  <c:v>166.21759038207179</c:v>
                </c:pt>
                <c:pt idx="124">
                  <c:v>9.8864713583854478</c:v>
                </c:pt>
                <c:pt idx="125">
                  <c:v>8.1969753455990606</c:v>
                </c:pt>
                <c:pt idx="126">
                  <c:v>46.589784222764223</c:v>
                </c:pt>
                <c:pt idx="127">
                  <c:v>7.3657221889712927</c:v>
                </c:pt>
                <c:pt idx="128">
                  <c:v>1.0469477166426515</c:v>
                </c:pt>
                <c:pt idx="129">
                  <c:v>48.137691242339287</c:v>
                </c:pt>
                <c:pt idx="130">
                  <c:v>25.872461524017258</c:v>
                </c:pt>
                <c:pt idx="131">
                  <c:v>9.4292395342860704</c:v>
                </c:pt>
                <c:pt idx="132">
                  <c:v>11.259391396171806</c:v>
                </c:pt>
                <c:pt idx="133">
                  <c:v>36.992588104433018</c:v>
                </c:pt>
                <c:pt idx="134">
                  <c:v>107.41557086948195</c:v>
                </c:pt>
                <c:pt idx="135">
                  <c:v>12.526220146960075</c:v>
                </c:pt>
                <c:pt idx="136">
                  <c:v>102.57600382327493</c:v>
                </c:pt>
                <c:pt idx="137">
                  <c:v>2.7423048958607472</c:v>
                </c:pt>
                <c:pt idx="138">
                  <c:v>10.856883260602693</c:v>
                </c:pt>
                <c:pt idx="139">
                  <c:v>21.335402427271926</c:v>
                </c:pt>
                <c:pt idx="140">
                  <c:v>6.0239712583008655</c:v>
                </c:pt>
                <c:pt idx="141">
                  <c:v>10.492403428829917</c:v>
                </c:pt>
                <c:pt idx="142">
                  <c:v>8.3921762115389562</c:v>
                </c:pt>
                <c:pt idx="143">
                  <c:v>17.971866323861917</c:v>
                </c:pt>
                <c:pt idx="144">
                  <c:v>23.133814911002069</c:v>
                </c:pt>
                <c:pt idx="145">
                  <c:v>17.567036166556786</c:v>
                </c:pt>
                <c:pt idx="146">
                  <c:v>23.482675437358978</c:v>
                </c:pt>
                <c:pt idx="147">
                  <c:v>13.607157558252156</c:v>
                </c:pt>
                <c:pt idx="148">
                  <c:v>6.8054206500834411</c:v>
                </c:pt>
                <c:pt idx="149">
                  <c:v>16.410708859545533</c:v>
                </c:pt>
                <c:pt idx="150">
                  <c:v>68.779348400371163</c:v>
                </c:pt>
                <c:pt idx="151">
                  <c:v>7.4360987668689047</c:v>
                </c:pt>
                <c:pt idx="152">
                  <c:v>17.011669975131237</c:v>
                </c:pt>
                <c:pt idx="153">
                  <c:v>23.410408074701586</c:v>
                </c:pt>
                <c:pt idx="154">
                  <c:v>3.2104376717455327</c:v>
                </c:pt>
                <c:pt idx="155">
                  <c:v>6.776028129225967</c:v>
                </c:pt>
                <c:pt idx="156">
                  <c:v>10.169509754917627</c:v>
                </c:pt>
                <c:pt idx="157">
                  <c:v>19.778056615531554</c:v>
                </c:pt>
                <c:pt idx="158">
                  <c:v>0.91356351710867445</c:v>
                </c:pt>
                <c:pt idx="159">
                  <c:v>67.396782543524367</c:v>
                </c:pt>
                <c:pt idx="160">
                  <c:v>9.5434665018563614</c:v>
                </c:pt>
                <c:pt idx="161">
                  <c:v>7.5880799672257595</c:v>
                </c:pt>
                <c:pt idx="162">
                  <c:v>55.905392452174091</c:v>
                </c:pt>
                <c:pt idx="163">
                  <c:v>31.24359668223935</c:v>
                </c:pt>
                <c:pt idx="164">
                  <c:v>4.7972297403620621</c:v>
                </c:pt>
                <c:pt idx="165">
                  <c:v>0.18850940084287593</c:v>
                </c:pt>
                <c:pt idx="166">
                  <c:v>16.644762421452739</c:v>
                </c:pt>
                <c:pt idx="167">
                  <c:v>10.97904880856213</c:v>
                </c:pt>
                <c:pt idx="168">
                  <c:v>27.160492981293114</c:v>
                </c:pt>
                <c:pt idx="169">
                  <c:v>1.4510052708697558</c:v>
                </c:pt>
                <c:pt idx="170">
                  <c:v>13.456750936416334</c:v>
                </c:pt>
                <c:pt idx="171">
                  <c:v>13.181026547419169</c:v>
                </c:pt>
                <c:pt idx="172">
                  <c:v>5.8596708525228385</c:v>
                </c:pt>
                <c:pt idx="173">
                  <c:v>12.642050707383286</c:v>
                </c:pt>
                <c:pt idx="174">
                  <c:v>158.34975701975887</c:v>
                </c:pt>
                <c:pt idx="175">
                  <c:v>135.74310568932748</c:v>
                </c:pt>
                <c:pt idx="176">
                  <c:v>0.27638719553254959</c:v>
                </c:pt>
                <c:pt idx="177">
                  <c:v>19.314983756086772</c:v>
                </c:pt>
                <c:pt idx="178">
                  <c:v>4.360610647726338E-2</c:v>
                </c:pt>
                <c:pt idx="179">
                  <c:v>3.7672560711476919</c:v>
                </c:pt>
                <c:pt idx="180">
                  <c:v>66.16942002838033</c:v>
                </c:pt>
                <c:pt idx="181">
                  <c:v>2.5432973354407831</c:v>
                </c:pt>
                <c:pt idx="182">
                  <c:v>30.932212497428988</c:v>
                </c:pt>
                <c:pt idx="183">
                  <c:v>1.4296949945211412</c:v>
                </c:pt>
                <c:pt idx="184">
                  <c:v>7.0324005912146141</c:v>
                </c:pt>
                <c:pt idx="185">
                  <c:v>61.888554008392468</c:v>
                </c:pt>
                <c:pt idx="186">
                  <c:v>177.74378050822963</c:v>
                </c:pt>
                <c:pt idx="187">
                  <c:v>18.168819180565539</c:v>
                </c:pt>
                <c:pt idx="188">
                  <c:v>5.1867617241077184</c:v>
                </c:pt>
                <c:pt idx="189">
                  <c:v>19.040560069221836</c:v>
                </c:pt>
                <c:pt idx="190">
                  <c:v>6.859279604353576</c:v>
                </c:pt>
                <c:pt idx="191">
                  <c:v>40.195145662328564</c:v>
                </c:pt>
                <c:pt idx="192">
                  <c:v>12.276579555086673</c:v>
                </c:pt>
                <c:pt idx="193">
                  <c:v>3.7983561032086692</c:v>
                </c:pt>
                <c:pt idx="194">
                  <c:v>75.983468057014449</c:v>
                </c:pt>
                <c:pt idx="195">
                  <c:v>4.2291697784992941</c:v>
                </c:pt>
                <c:pt idx="196">
                  <c:v>9.0635949356611842</c:v>
                </c:pt>
                <c:pt idx="197">
                  <c:v>162.87645451575747</c:v>
                </c:pt>
                <c:pt idx="198">
                  <c:v>36.198794024412393</c:v>
                </c:pt>
                <c:pt idx="199">
                  <c:v>40.864821277398818</c:v>
                </c:pt>
                <c:pt idx="200">
                  <c:v>16.385349108258744</c:v>
                </c:pt>
                <c:pt idx="201">
                  <c:v>69.68929920982356</c:v>
                </c:pt>
                <c:pt idx="202">
                  <c:v>9.7183479400125563</c:v>
                </c:pt>
                <c:pt idx="203">
                  <c:v>14.024341599431438</c:v>
                </c:pt>
                <c:pt idx="204">
                  <c:v>2.368929969979563</c:v>
                </c:pt>
                <c:pt idx="205">
                  <c:v>3.8706070129324641</c:v>
                </c:pt>
                <c:pt idx="206">
                  <c:v>6.5759168847767384</c:v>
                </c:pt>
                <c:pt idx="207">
                  <c:v>172.74173726941314</c:v>
                </c:pt>
                <c:pt idx="208">
                  <c:v>0.32715180132951971</c:v>
                </c:pt>
                <c:pt idx="209">
                  <c:v>7.7477296404340183</c:v>
                </c:pt>
                <c:pt idx="210">
                  <c:v>7.9362457308268679</c:v>
                </c:pt>
                <c:pt idx="211">
                  <c:v>15.427418446206744</c:v>
                </c:pt>
                <c:pt idx="212">
                  <c:v>5.3096151096210926</c:v>
                </c:pt>
                <c:pt idx="213">
                  <c:v>47.553083776778273</c:v>
                </c:pt>
                <c:pt idx="214">
                  <c:v>62.283957911084926</c:v>
                </c:pt>
                <c:pt idx="215">
                  <c:v>8.7555959835656321</c:v>
                </c:pt>
                <c:pt idx="216">
                  <c:v>49.590446157520333</c:v>
                </c:pt>
                <c:pt idx="217">
                  <c:v>0.24061116342088462</c:v>
                </c:pt>
                <c:pt idx="218">
                  <c:v>15.369173754325111</c:v>
                </c:pt>
                <c:pt idx="219">
                  <c:v>83.113777737216523</c:v>
                </c:pt>
                <c:pt idx="220">
                  <c:v>6.7497849411334343</c:v>
                </c:pt>
                <c:pt idx="221">
                  <c:v>0.10353585364894742</c:v>
                </c:pt>
                <c:pt idx="222">
                  <c:v>1.9791100777575485</c:v>
                </c:pt>
                <c:pt idx="223">
                  <c:v>1.357607776067544</c:v>
                </c:pt>
                <c:pt idx="224">
                  <c:v>118.30700796415331</c:v>
                </c:pt>
                <c:pt idx="225">
                  <c:v>8.939359395251385</c:v>
                </c:pt>
                <c:pt idx="226">
                  <c:v>34.771717070969792</c:v>
                </c:pt>
                <c:pt idx="227">
                  <c:v>15.106387487401401</c:v>
                </c:pt>
                <c:pt idx="228">
                  <c:v>10.289592327798092</c:v>
                </c:pt>
                <c:pt idx="229">
                  <c:v>8.3367870406981996</c:v>
                </c:pt>
                <c:pt idx="230">
                  <c:v>125.63487053425349</c:v>
                </c:pt>
                <c:pt idx="231">
                  <c:v>17.351074140292035</c:v>
                </c:pt>
                <c:pt idx="232">
                  <c:v>5.7368763789553547</c:v>
                </c:pt>
                <c:pt idx="233">
                  <c:v>8.6683429186085892</c:v>
                </c:pt>
                <c:pt idx="234">
                  <c:v>46.432345557784657</c:v>
                </c:pt>
                <c:pt idx="235">
                  <c:v>62.289518745181894</c:v>
                </c:pt>
                <c:pt idx="236">
                  <c:v>12.59481384156658</c:v>
                </c:pt>
                <c:pt idx="237">
                  <c:v>5.3171743454272047</c:v>
                </c:pt>
                <c:pt idx="238">
                  <c:v>0.13144947699798951</c:v>
                </c:pt>
                <c:pt idx="239">
                  <c:v>29.524849012437897</c:v>
                </c:pt>
                <c:pt idx="240">
                  <c:v>0.69118987579540336</c:v>
                </c:pt>
                <c:pt idx="241">
                  <c:v>13.974114397005284</c:v>
                </c:pt>
                <c:pt idx="242">
                  <c:v>15.989127873300051</c:v>
                </c:pt>
                <c:pt idx="243">
                  <c:v>8.5578326212946223</c:v>
                </c:pt>
                <c:pt idx="244">
                  <c:v>5.358443838500639</c:v>
                </c:pt>
                <c:pt idx="245">
                  <c:v>137.16156133302323</c:v>
                </c:pt>
                <c:pt idx="246">
                  <c:v>0.95410415696761341</c:v>
                </c:pt>
                <c:pt idx="247">
                  <c:v>17.623000144888312</c:v>
                </c:pt>
                <c:pt idx="248">
                  <c:v>6.5807741156802972</c:v>
                </c:pt>
                <c:pt idx="249">
                  <c:v>0.79923473845107718</c:v>
                </c:pt>
                <c:pt idx="250">
                  <c:v>10.981582231150576</c:v>
                </c:pt>
                <c:pt idx="251">
                  <c:v>43.496526075045608</c:v>
                </c:pt>
                <c:pt idx="252">
                  <c:v>27.059257873115797</c:v>
                </c:pt>
                <c:pt idx="253">
                  <c:v>1.3530931825419026</c:v>
                </c:pt>
                <c:pt idx="254">
                  <c:v>3.0298752438354759</c:v>
                </c:pt>
                <c:pt idx="255">
                  <c:v>19.883874440274237</c:v>
                </c:pt>
                <c:pt idx="256">
                  <c:v>32.462653627029475</c:v>
                </c:pt>
                <c:pt idx="257">
                  <c:v>2.3426859616959819</c:v>
                </c:pt>
                <c:pt idx="258">
                  <c:v>1.7290698062786467</c:v>
                </c:pt>
                <c:pt idx="259">
                  <c:v>17.652359821821054</c:v>
                </c:pt>
                <c:pt idx="260">
                  <c:v>74.248675641869937</c:v>
                </c:pt>
                <c:pt idx="261">
                  <c:v>243.59474669172306</c:v>
                </c:pt>
                <c:pt idx="262">
                  <c:v>57.431651914376772</c:v>
                </c:pt>
                <c:pt idx="263">
                  <c:v>40.563024154279297</c:v>
                </c:pt>
                <c:pt idx="264">
                  <c:v>6.5695544397868515</c:v>
                </c:pt>
                <c:pt idx="265">
                  <c:v>2.1809361219540038</c:v>
                </c:pt>
                <c:pt idx="266">
                  <c:v>3.5548696026663662</c:v>
                </c:pt>
                <c:pt idx="267">
                  <c:v>7.6788463905717457</c:v>
                </c:pt>
                <c:pt idx="268">
                  <c:v>39.094547709872543</c:v>
                </c:pt>
                <c:pt idx="269">
                  <c:v>37.011640508765616</c:v>
                </c:pt>
                <c:pt idx="270">
                  <c:v>5.8389270089539682</c:v>
                </c:pt>
                <c:pt idx="271">
                  <c:v>8.0826209047253723</c:v>
                </c:pt>
                <c:pt idx="272">
                  <c:v>1.024156181992794</c:v>
                </c:pt>
                <c:pt idx="273">
                  <c:v>20.627472420797911</c:v>
                </c:pt>
                <c:pt idx="274">
                  <c:v>22.339694719304106</c:v>
                </c:pt>
                <c:pt idx="275">
                  <c:v>6.2402986960973781</c:v>
                </c:pt>
                <c:pt idx="276">
                  <c:v>7.1408170971375045</c:v>
                </c:pt>
                <c:pt idx="277">
                  <c:v>22.828445072262209</c:v>
                </c:pt>
                <c:pt idx="278">
                  <c:v>9.7019593579108037</c:v>
                </c:pt>
                <c:pt idx="279">
                  <c:v>8.5635889247513148</c:v>
                </c:pt>
                <c:pt idx="280">
                  <c:v>8.3659097732846721</c:v>
                </c:pt>
                <c:pt idx="281">
                  <c:v>13.765878205257295</c:v>
                </c:pt>
                <c:pt idx="282">
                  <c:v>23.885727177551718</c:v>
                </c:pt>
                <c:pt idx="283">
                  <c:v>3.3239879213544796</c:v>
                </c:pt>
                <c:pt idx="284">
                  <c:v>3.1305890727796815</c:v>
                </c:pt>
                <c:pt idx="285">
                  <c:v>2.4522649240160375</c:v>
                </c:pt>
                <c:pt idx="286">
                  <c:v>25.791801740365518</c:v>
                </c:pt>
                <c:pt idx="287">
                  <c:v>7.185530546666782</c:v>
                </c:pt>
                <c:pt idx="288">
                  <c:v>14.619825784921918</c:v>
                </c:pt>
                <c:pt idx="289">
                  <c:v>5.9436076173847034</c:v>
                </c:pt>
                <c:pt idx="290">
                  <c:v>0.74495902102086231</c:v>
                </c:pt>
                <c:pt idx="291">
                  <c:v>131.37826396709144</c:v>
                </c:pt>
                <c:pt idx="292">
                  <c:v>55.10260019118806</c:v>
                </c:pt>
                <c:pt idx="293">
                  <c:v>188.88905212089438</c:v>
                </c:pt>
                <c:pt idx="294">
                  <c:v>1.2808106168629843</c:v>
                </c:pt>
                <c:pt idx="295">
                  <c:v>1.6955890953370294</c:v>
                </c:pt>
                <c:pt idx="296">
                  <c:v>17.23966351311994</c:v>
                </c:pt>
                <c:pt idx="297">
                  <c:v>8.5837855081684609</c:v>
                </c:pt>
                <c:pt idx="298">
                  <c:v>2.9121286880852733</c:v>
                </c:pt>
                <c:pt idx="299">
                  <c:v>100.66131531355659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8640"/>
        <c:axId val="118050176"/>
      </c:scatterChart>
      <c:valAx>
        <c:axId val="1180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050176"/>
        <c:crosses val="autoZero"/>
        <c:crossBetween val="midCat"/>
      </c:valAx>
      <c:valAx>
        <c:axId val="1180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48640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'графики значений'!$C$1</c:f>
              <c:strCache>
                <c:ptCount val="1"/>
                <c:pt idx="0">
                  <c:v>генер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</c:spPr>
          </c:marker>
          <c:dPt>
            <c:idx val="41"/>
            <c:marker>
              <c:symbol val="diamond"/>
              <c:size val="6"/>
            </c:marker>
            <c:bubble3D val="0"/>
          </c:dPt>
          <c:xVal>
            <c:numRef>
              <c:f>'графики значений'!$A$2:$A$301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'графики значений'!$C$2:$C$301</c:f>
              <c:numCache>
                <c:formatCode>General</c:formatCode>
                <c:ptCount val="300"/>
                <c:pt idx="0">
                  <c:v>10.266422243417157</c:v>
                </c:pt>
                <c:pt idx="1">
                  <c:v>8.6077130220366129</c:v>
                </c:pt>
                <c:pt idx="2">
                  <c:v>10.541924590584525</c:v>
                </c:pt>
                <c:pt idx="3">
                  <c:v>61.772077625124446</c:v>
                </c:pt>
                <c:pt idx="4">
                  <c:v>42.422330466685821</c:v>
                </c:pt>
                <c:pt idx="5">
                  <c:v>5.9669703055525511</c:v>
                </c:pt>
                <c:pt idx="6">
                  <c:v>13.129233218934427</c:v>
                </c:pt>
                <c:pt idx="7">
                  <c:v>59.386395112012025</c:v>
                </c:pt>
                <c:pt idx="8">
                  <c:v>12.276103497623701</c:v>
                </c:pt>
                <c:pt idx="9">
                  <c:v>15.717256128134689</c:v>
                </c:pt>
                <c:pt idx="10">
                  <c:v>2.7443263235220408</c:v>
                </c:pt>
                <c:pt idx="11">
                  <c:v>11.800004096091515</c:v>
                </c:pt>
                <c:pt idx="12">
                  <c:v>15.748412703362124</c:v>
                </c:pt>
                <c:pt idx="13">
                  <c:v>9.9870994529398835</c:v>
                </c:pt>
                <c:pt idx="14">
                  <c:v>7.7399212344062907</c:v>
                </c:pt>
                <c:pt idx="15">
                  <c:v>11.6296961031272</c:v>
                </c:pt>
                <c:pt idx="16">
                  <c:v>8.5954916797086494</c:v>
                </c:pt>
                <c:pt idx="17">
                  <c:v>4.4958941643771684E-2</c:v>
                </c:pt>
                <c:pt idx="18">
                  <c:v>23.691617424321521</c:v>
                </c:pt>
                <c:pt idx="19">
                  <c:v>12.534529054218954</c:v>
                </c:pt>
                <c:pt idx="20">
                  <c:v>0.53438523489495582</c:v>
                </c:pt>
                <c:pt idx="21">
                  <c:v>12.331663127714794</c:v>
                </c:pt>
                <c:pt idx="22">
                  <c:v>14.412781525255564</c:v>
                </c:pt>
                <c:pt idx="23">
                  <c:v>6.4288161742630709</c:v>
                </c:pt>
                <c:pt idx="24">
                  <c:v>1.8889622829998809</c:v>
                </c:pt>
                <c:pt idx="25">
                  <c:v>38.347679999593311</c:v>
                </c:pt>
                <c:pt idx="26">
                  <c:v>7.4586484025882118</c:v>
                </c:pt>
                <c:pt idx="27">
                  <c:v>7.421236006127347</c:v>
                </c:pt>
                <c:pt idx="28">
                  <c:v>14.334285816711303</c:v>
                </c:pt>
                <c:pt idx="29">
                  <c:v>8.1301876349395457</c:v>
                </c:pt>
                <c:pt idx="30">
                  <c:v>20.521029179211062</c:v>
                </c:pt>
                <c:pt idx="31">
                  <c:v>10.725381214825873</c:v>
                </c:pt>
                <c:pt idx="32">
                  <c:v>1.8224715324905019</c:v>
                </c:pt>
                <c:pt idx="33">
                  <c:v>29.424535328425254</c:v>
                </c:pt>
                <c:pt idx="34">
                  <c:v>30.573667386981267</c:v>
                </c:pt>
                <c:pt idx="35">
                  <c:v>4.9663839410028423</c:v>
                </c:pt>
                <c:pt idx="36">
                  <c:v>1.2276246330854417</c:v>
                </c:pt>
                <c:pt idx="37">
                  <c:v>68.785989695316474</c:v>
                </c:pt>
                <c:pt idx="38">
                  <c:v>18.335640366295941</c:v>
                </c:pt>
                <c:pt idx="39">
                  <c:v>15.420977378989162</c:v>
                </c:pt>
                <c:pt idx="40">
                  <c:v>1.4104086048879081</c:v>
                </c:pt>
                <c:pt idx="41">
                  <c:v>146.65136044728808</c:v>
                </c:pt>
                <c:pt idx="42">
                  <c:v>13.275017337920747</c:v>
                </c:pt>
                <c:pt idx="43">
                  <c:v>3.4797846385484226</c:v>
                </c:pt>
                <c:pt idx="44">
                  <c:v>82.200521330730865</c:v>
                </c:pt>
                <c:pt idx="45">
                  <c:v>8.5041758258544746</c:v>
                </c:pt>
                <c:pt idx="46">
                  <c:v>46.399539477256951</c:v>
                </c:pt>
                <c:pt idx="47">
                  <c:v>3.7256638727689873</c:v>
                </c:pt>
                <c:pt idx="48">
                  <c:v>27.5026918765784</c:v>
                </c:pt>
                <c:pt idx="49">
                  <c:v>15.554403610913026</c:v>
                </c:pt>
                <c:pt idx="50">
                  <c:v>1.2287960814144292</c:v>
                </c:pt>
                <c:pt idx="51">
                  <c:v>89.921736723575506</c:v>
                </c:pt>
                <c:pt idx="52">
                  <c:v>56.35400661950851</c:v>
                </c:pt>
                <c:pt idx="53">
                  <c:v>8.7817820461470983</c:v>
                </c:pt>
                <c:pt idx="54">
                  <c:v>3.1536242163260808</c:v>
                </c:pt>
                <c:pt idx="55">
                  <c:v>9.6043846724651019</c:v>
                </c:pt>
                <c:pt idx="56">
                  <c:v>6.140271730854419</c:v>
                </c:pt>
                <c:pt idx="57">
                  <c:v>18.843080101833472</c:v>
                </c:pt>
                <c:pt idx="58">
                  <c:v>5.4960182184044717</c:v>
                </c:pt>
                <c:pt idx="59">
                  <c:v>8.8178954227387401</c:v>
                </c:pt>
                <c:pt idx="60">
                  <c:v>34.501580059550264</c:v>
                </c:pt>
                <c:pt idx="61">
                  <c:v>2.0247786083160091</c:v>
                </c:pt>
                <c:pt idx="62">
                  <c:v>9.6144223822691206</c:v>
                </c:pt>
                <c:pt idx="63">
                  <c:v>14.618674389877906</c:v>
                </c:pt>
                <c:pt idx="64">
                  <c:v>5.1283916625532173</c:v>
                </c:pt>
                <c:pt idx="65">
                  <c:v>50.13385537866607</c:v>
                </c:pt>
                <c:pt idx="66">
                  <c:v>5.8887325671090363</c:v>
                </c:pt>
                <c:pt idx="67">
                  <c:v>35.623713384360848</c:v>
                </c:pt>
                <c:pt idx="68">
                  <c:v>19.484745370282948</c:v>
                </c:pt>
                <c:pt idx="69">
                  <c:v>6.1645496681300536</c:v>
                </c:pt>
                <c:pt idx="70">
                  <c:v>22.593336852542592</c:v>
                </c:pt>
                <c:pt idx="71">
                  <c:v>15.924549292029715</c:v>
                </c:pt>
                <c:pt idx="72">
                  <c:v>23.328453873711823</c:v>
                </c:pt>
                <c:pt idx="73">
                  <c:v>0.926124668385923</c:v>
                </c:pt>
                <c:pt idx="74">
                  <c:v>2.1803648462159138</c:v>
                </c:pt>
                <c:pt idx="75">
                  <c:v>10.067514492356665</c:v>
                </c:pt>
                <c:pt idx="76">
                  <c:v>37.282016395609155</c:v>
                </c:pt>
                <c:pt idx="77">
                  <c:v>98.238199233653859</c:v>
                </c:pt>
                <c:pt idx="78">
                  <c:v>0.39624971170164686</c:v>
                </c:pt>
                <c:pt idx="79">
                  <c:v>21.154392746326273</c:v>
                </c:pt>
                <c:pt idx="80">
                  <c:v>0.71542632266309203</c:v>
                </c:pt>
                <c:pt idx="81">
                  <c:v>99.410080210957716</c:v>
                </c:pt>
                <c:pt idx="82">
                  <c:v>31.592589442231603</c:v>
                </c:pt>
                <c:pt idx="83">
                  <c:v>0.25927509707710189</c:v>
                </c:pt>
                <c:pt idx="84">
                  <c:v>43.2602270586532</c:v>
                </c:pt>
                <c:pt idx="85">
                  <c:v>8.7869002646507397</c:v>
                </c:pt>
                <c:pt idx="86">
                  <c:v>18.154747454616565</c:v>
                </c:pt>
                <c:pt idx="87">
                  <c:v>11.738720740543322</c:v>
                </c:pt>
                <c:pt idx="88">
                  <c:v>16.206554728622937</c:v>
                </c:pt>
                <c:pt idx="89">
                  <c:v>9.9292893628229155</c:v>
                </c:pt>
                <c:pt idx="90">
                  <c:v>19.206434326261814</c:v>
                </c:pt>
                <c:pt idx="91">
                  <c:v>88.456744014570035</c:v>
                </c:pt>
                <c:pt idx="92">
                  <c:v>9.3917602086710303</c:v>
                </c:pt>
                <c:pt idx="93">
                  <c:v>1.4651549604906975</c:v>
                </c:pt>
                <c:pt idx="94">
                  <c:v>20.690783891558187</c:v>
                </c:pt>
                <c:pt idx="95">
                  <c:v>2.3562851709058936</c:v>
                </c:pt>
                <c:pt idx="96">
                  <c:v>16.437960321098437</c:v>
                </c:pt>
                <c:pt idx="97">
                  <c:v>7.4821682434950976</c:v>
                </c:pt>
                <c:pt idx="98">
                  <c:v>27.597598042806951</c:v>
                </c:pt>
                <c:pt idx="99">
                  <c:v>24.423046354797059</c:v>
                </c:pt>
                <c:pt idx="100">
                  <c:v>19.487925491295766</c:v>
                </c:pt>
                <c:pt idx="101">
                  <c:v>64.309702953114581</c:v>
                </c:pt>
                <c:pt idx="102">
                  <c:v>34.33111118773018</c:v>
                </c:pt>
                <c:pt idx="103">
                  <c:v>3.394553664840358</c:v>
                </c:pt>
                <c:pt idx="104">
                  <c:v>6.3391942895560174</c:v>
                </c:pt>
                <c:pt idx="105">
                  <c:v>2.046979233955784</c:v>
                </c:pt>
                <c:pt idx="106">
                  <c:v>60.498650450316511</c:v>
                </c:pt>
                <c:pt idx="107">
                  <c:v>24.177124318404427</c:v>
                </c:pt>
                <c:pt idx="108">
                  <c:v>36.110413227186655</c:v>
                </c:pt>
                <c:pt idx="109">
                  <c:v>6.5314432338345467</c:v>
                </c:pt>
                <c:pt idx="110">
                  <c:v>10.541556469892965</c:v>
                </c:pt>
                <c:pt idx="111">
                  <c:v>11.048070381190888</c:v>
                </c:pt>
                <c:pt idx="112">
                  <c:v>11.014105387963845</c:v>
                </c:pt>
                <c:pt idx="113">
                  <c:v>141.4814602310866</c:v>
                </c:pt>
                <c:pt idx="114">
                  <c:v>6.3226870721776081</c:v>
                </c:pt>
                <c:pt idx="115">
                  <c:v>15.980497243078853</c:v>
                </c:pt>
                <c:pt idx="116">
                  <c:v>1.235343772403722</c:v>
                </c:pt>
                <c:pt idx="117">
                  <c:v>7.6887838145203959</c:v>
                </c:pt>
                <c:pt idx="118">
                  <c:v>87.601710092583417</c:v>
                </c:pt>
                <c:pt idx="119">
                  <c:v>7.7826604953814762</c:v>
                </c:pt>
                <c:pt idx="120">
                  <c:v>19.858313343023124</c:v>
                </c:pt>
                <c:pt idx="121">
                  <c:v>17.38319783718795</c:v>
                </c:pt>
                <c:pt idx="122">
                  <c:v>0.99414980871951653</c:v>
                </c:pt>
                <c:pt idx="123">
                  <c:v>166.21759038207179</c:v>
                </c:pt>
                <c:pt idx="124">
                  <c:v>9.8864713583854478</c:v>
                </c:pt>
                <c:pt idx="125">
                  <c:v>8.1969753455990606</c:v>
                </c:pt>
                <c:pt idx="126">
                  <c:v>46.589784222764223</c:v>
                </c:pt>
                <c:pt idx="127">
                  <c:v>7.3657221889712927</c:v>
                </c:pt>
                <c:pt idx="128">
                  <c:v>1.0469477166426515</c:v>
                </c:pt>
                <c:pt idx="129">
                  <c:v>48.137691242339287</c:v>
                </c:pt>
                <c:pt idx="130">
                  <c:v>25.872461524017258</c:v>
                </c:pt>
                <c:pt idx="131">
                  <c:v>9.4292395342860704</c:v>
                </c:pt>
                <c:pt idx="132">
                  <c:v>11.259391396171806</c:v>
                </c:pt>
                <c:pt idx="133">
                  <c:v>36.992588104433018</c:v>
                </c:pt>
                <c:pt idx="134">
                  <c:v>107.41557086948195</c:v>
                </c:pt>
                <c:pt idx="135">
                  <c:v>12.526220146960075</c:v>
                </c:pt>
                <c:pt idx="136">
                  <c:v>102.57600382327493</c:v>
                </c:pt>
                <c:pt idx="137">
                  <c:v>2.7423048958607472</c:v>
                </c:pt>
                <c:pt idx="138">
                  <c:v>10.856883260602693</c:v>
                </c:pt>
                <c:pt idx="139">
                  <c:v>21.335402427271926</c:v>
                </c:pt>
                <c:pt idx="140">
                  <c:v>6.0239712583008655</c:v>
                </c:pt>
                <c:pt idx="141">
                  <c:v>10.492403428829917</c:v>
                </c:pt>
                <c:pt idx="142">
                  <c:v>8.3921762115389562</c:v>
                </c:pt>
                <c:pt idx="143">
                  <c:v>17.971866323861917</c:v>
                </c:pt>
                <c:pt idx="144">
                  <c:v>23.133814911002069</c:v>
                </c:pt>
                <c:pt idx="145">
                  <c:v>17.567036166556786</c:v>
                </c:pt>
                <c:pt idx="146">
                  <c:v>23.482675437358978</c:v>
                </c:pt>
                <c:pt idx="147">
                  <c:v>13.607157558252156</c:v>
                </c:pt>
                <c:pt idx="148">
                  <c:v>6.8054206500834411</c:v>
                </c:pt>
                <c:pt idx="149">
                  <c:v>16.410708859545533</c:v>
                </c:pt>
                <c:pt idx="150">
                  <c:v>68.779348400371163</c:v>
                </c:pt>
                <c:pt idx="151">
                  <c:v>7.4360987668689047</c:v>
                </c:pt>
                <c:pt idx="152">
                  <c:v>17.011669975131237</c:v>
                </c:pt>
                <c:pt idx="153">
                  <c:v>23.410408074701586</c:v>
                </c:pt>
                <c:pt idx="154">
                  <c:v>3.2104376717455327</c:v>
                </c:pt>
                <c:pt idx="155">
                  <c:v>6.776028129225967</c:v>
                </c:pt>
                <c:pt idx="156">
                  <c:v>10.169509754917627</c:v>
                </c:pt>
                <c:pt idx="157">
                  <c:v>19.778056615531554</c:v>
                </c:pt>
                <c:pt idx="158">
                  <c:v>0.91356351710867445</c:v>
                </c:pt>
                <c:pt idx="159">
                  <c:v>67.396782543524367</c:v>
                </c:pt>
                <c:pt idx="160">
                  <c:v>9.5434665018563614</c:v>
                </c:pt>
                <c:pt idx="161">
                  <c:v>7.5880799672257595</c:v>
                </c:pt>
                <c:pt idx="162">
                  <c:v>55.905392452174091</c:v>
                </c:pt>
                <c:pt idx="163">
                  <c:v>31.24359668223935</c:v>
                </c:pt>
                <c:pt idx="164">
                  <c:v>4.7972297403620621</c:v>
                </c:pt>
                <c:pt idx="165">
                  <c:v>0.18850940084287593</c:v>
                </c:pt>
                <c:pt idx="166">
                  <c:v>16.644762421452739</c:v>
                </c:pt>
                <c:pt idx="167">
                  <c:v>10.97904880856213</c:v>
                </c:pt>
                <c:pt idx="168">
                  <c:v>27.160492981293114</c:v>
                </c:pt>
                <c:pt idx="169">
                  <c:v>1.4510052708697558</c:v>
                </c:pt>
                <c:pt idx="170">
                  <c:v>13.456750936416334</c:v>
                </c:pt>
                <c:pt idx="171">
                  <c:v>13.181026547419169</c:v>
                </c:pt>
                <c:pt idx="172">
                  <c:v>5.8596708525228385</c:v>
                </c:pt>
                <c:pt idx="173">
                  <c:v>12.642050707383286</c:v>
                </c:pt>
                <c:pt idx="174">
                  <c:v>158.34975701975887</c:v>
                </c:pt>
                <c:pt idx="175">
                  <c:v>135.74310568932748</c:v>
                </c:pt>
                <c:pt idx="176">
                  <c:v>0.27638719553254959</c:v>
                </c:pt>
                <c:pt idx="177">
                  <c:v>19.314983756086772</c:v>
                </c:pt>
                <c:pt idx="178">
                  <c:v>4.360610647726338E-2</c:v>
                </c:pt>
                <c:pt idx="179">
                  <c:v>3.7672560711476919</c:v>
                </c:pt>
                <c:pt idx="180">
                  <c:v>66.16942002838033</c:v>
                </c:pt>
                <c:pt idx="181">
                  <c:v>2.5432973354407831</c:v>
                </c:pt>
                <c:pt idx="182">
                  <c:v>30.932212497428988</c:v>
                </c:pt>
                <c:pt idx="183">
                  <c:v>1.4296949945211412</c:v>
                </c:pt>
                <c:pt idx="184">
                  <c:v>7.0324005912146141</c:v>
                </c:pt>
                <c:pt idx="185">
                  <c:v>61.888554008392468</c:v>
                </c:pt>
                <c:pt idx="186">
                  <c:v>177.74378050822963</c:v>
                </c:pt>
                <c:pt idx="187">
                  <c:v>18.168819180565539</c:v>
                </c:pt>
                <c:pt idx="188">
                  <c:v>5.1867617241077184</c:v>
                </c:pt>
                <c:pt idx="189">
                  <c:v>19.040560069221836</c:v>
                </c:pt>
                <c:pt idx="190">
                  <c:v>6.859279604353576</c:v>
                </c:pt>
                <c:pt idx="191">
                  <c:v>40.195145662328564</c:v>
                </c:pt>
                <c:pt idx="192">
                  <c:v>12.276579555086673</c:v>
                </c:pt>
                <c:pt idx="193">
                  <c:v>3.7983561032086692</c:v>
                </c:pt>
                <c:pt idx="194">
                  <c:v>75.983468057014449</c:v>
                </c:pt>
                <c:pt idx="195">
                  <c:v>4.2291697784992941</c:v>
                </c:pt>
                <c:pt idx="196">
                  <c:v>9.0635949356611842</c:v>
                </c:pt>
                <c:pt idx="197">
                  <c:v>162.87645451575747</c:v>
                </c:pt>
                <c:pt idx="198">
                  <c:v>36.198794024412393</c:v>
                </c:pt>
                <c:pt idx="199">
                  <c:v>40.864821277398818</c:v>
                </c:pt>
                <c:pt idx="200">
                  <c:v>16.385349108258744</c:v>
                </c:pt>
                <c:pt idx="201">
                  <c:v>69.68929920982356</c:v>
                </c:pt>
                <c:pt idx="202">
                  <c:v>9.7183479400125563</c:v>
                </c:pt>
                <c:pt idx="203">
                  <c:v>14.024341599431438</c:v>
                </c:pt>
                <c:pt idx="204">
                  <c:v>2.368929969979563</c:v>
                </c:pt>
                <c:pt idx="205">
                  <c:v>3.8706070129324641</c:v>
                </c:pt>
                <c:pt idx="206">
                  <c:v>6.5759168847767384</c:v>
                </c:pt>
                <c:pt idx="207">
                  <c:v>172.74173726941314</c:v>
                </c:pt>
                <c:pt idx="208">
                  <c:v>0.32715180132951971</c:v>
                </c:pt>
                <c:pt idx="209">
                  <c:v>7.7477296404340183</c:v>
                </c:pt>
                <c:pt idx="210">
                  <c:v>7.9362457308268679</c:v>
                </c:pt>
                <c:pt idx="211">
                  <c:v>15.427418446206744</c:v>
                </c:pt>
                <c:pt idx="212">
                  <c:v>5.3096151096210926</c:v>
                </c:pt>
                <c:pt idx="213">
                  <c:v>47.553083776778273</c:v>
                </c:pt>
                <c:pt idx="214">
                  <c:v>62.283957911084926</c:v>
                </c:pt>
                <c:pt idx="215">
                  <c:v>8.7555959835656321</c:v>
                </c:pt>
                <c:pt idx="216">
                  <c:v>49.590446157520333</c:v>
                </c:pt>
                <c:pt idx="217">
                  <c:v>0.24061116342088462</c:v>
                </c:pt>
                <c:pt idx="218">
                  <c:v>15.369173754325111</c:v>
                </c:pt>
                <c:pt idx="219">
                  <c:v>83.113777737216523</c:v>
                </c:pt>
                <c:pt idx="220">
                  <c:v>6.7497849411334343</c:v>
                </c:pt>
                <c:pt idx="221">
                  <c:v>0.10353585364894742</c:v>
                </c:pt>
                <c:pt idx="222">
                  <c:v>1.9791100777575485</c:v>
                </c:pt>
                <c:pt idx="223">
                  <c:v>1.357607776067544</c:v>
                </c:pt>
                <c:pt idx="224">
                  <c:v>118.30700796415331</c:v>
                </c:pt>
                <c:pt idx="225">
                  <c:v>8.939359395251385</c:v>
                </c:pt>
                <c:pt idx="226">
                  <c:v>34.771717070969792</c:v>
                </c:pt>
                <c:pt idx="227">
                  <c:v>15.106387487401401</c:v>
                </c:pt>
                <c:pt idx="228">
                  <c:v>10.289592327798092</c:v>
                </c:pt>
                <c:pt idx="229">
                  <c:v>8.3367870406981996</c:v>
                </c:pt>
                <c:pt idx="230">
                  <c:v>125.63487053425349</c:v>
                </c:pt>
                <c:pt idx="231">
                  <c:v>17.351074140292035</c:v>
                </c:pt>
                <c:pt idx="232">
                  <c:v>5.7368763789553547</c:v>
                </c:pt>
                <c:pt idx="233">
                  <c:v>8.6683429186085892</c:v>
                </c:pt>
                <c:pt idx="234">
                  <c:v>46.432345557784657</c:v>
                </c:pt>
                <c:pt idx="235">
                  <c:v>62.289518745181894</c:v>
                </c:pt>
                <c:pt idx="236">
                  <c:v>12.59481384156658</c:v>
                </c:pt>
                <c:pt idx="237">
                  <c:v>5.3171743454272047</c:v>
                </c:pt>
                <c:pt idx="238">
                  <c:v>0.13144947699798951</c:v>
                </c:pt>
                <c:pt idx="239">
                  <c:v>29.524849012437897</c:v>
                </c:pt>
                <c:pt idx="240">
                  <c:v>0.69118987579540336</c:v>
                </c:pt>
                <c:pt idx="241">
                  <c:v>13.974114397005284</c:v>
                </c:pt>
                <c:pt idx="242">
                  <c:v>15.989127873300051</c:v>
                </c:pt>
                <c:pt idx="243">
                  <c:v>8.5578326212946223</c:v>
                </c:pt>
                <c:pt idx="244">
                  <c:v>5.358443838500639</c:v>
                </c:pt>
                <c:pt idx="245">
                  <c:v>137.16156133302323</c:v>
                </c:pt>
                <c:pt idx="246">
                  <c:v>0.95410415696761341</c:v>
                </c:pt>
                <c:pt idx="247">
                  <c:v>17.623000144888312</c:v>
                </c:pt>
                <c:pt idx="248">
                  <c:v>6.5807741156802972</c:v>
                </c:pt>
                <c:pt idx="249">
                  <c:v>0.79923473845107718</c:v>
                </c:pt>
                <c:pt idx="250">
                  <c:v>10.981582231150576</c:v>
                </c:pt>
                <c:pt idx="251">
                  <c:v>43.496526075045608</c:v>
                </c:pt>
                <c:pt idx="252">
                  <c:v>27.059257873115797</c:v>
                </c:pt>
                <c:pt idx="253">
                  <c:v>1.3530931825419026</c:v>
                </c:pt>
                <c:pt idx="254">
                  <c:v>3.0298752438354759</c:v>
                </c:pt>
                <c:pt idx="255">
                  <c:v>19.883874440274237</c:v>
                </c:pt>
                <c:pt idx="256">
                  <c:v>32.462653627029475</c:v>
                </c:pt>
                <c:pt idx="257">
                  <c:v>2.3426859616959819</c:v>
                </c:pt>
                <c:pt idx="258">
                  <c:v>1.7290698062786467</c:v>
                </c:pt>
                <c:pt idx="259">
                  <c:v>17.652359821821054</c:v>
                </c:pt>
                <c:pt idx="260">
                  <c:v>74.248675641869937</c:v>
                </c:pt>
                <c:pt idx="261">
                  <c:v>243.59474669172306</c:v>
                </c:pt>
                <c:pt idx="262">
                  <c:v>57.431651914376772</c:v>
                </c:pt>
                <c:pt idx="263">
                  <c:v>40.563024154279297</c:v>
                </c:pt>
                <c:pt idx="264">
                  <c:v>6.5695544397868515</c:v>
                </c:pt>
                <c:pt idx="265">
                  <c:v>2.1809361219540038</c:v>
                </c:pt>
                <c:pt idx="266">
                  <c:v>3.5548696026663662</c:v>
                </c:pt>
                <c:pt idx="267">
                  <c:v>7.6788463905717457</c:v>
                </c:pt>
                <c:pt idx="268">
                  <c:v>39.094547709872543</c:v>
                </c:pt>
                <c:pt idx="269">
                  <c:v>37.011640508765616</c:v>
                </c:pt>
                <c:pt idx="270">
                  <c:v>5.8389270089539682</c:v>
                </c:pt>
                <c:pt idx="271">
                  <c:v>8.0826209047253723</c:v>
                </c:pt>
                <c:pt idx="272">
                  <c:v>1.024156181992794</c:v>
                </c:pt>
                <c:pt idx="273">
                  <c:v>20.627472420797911</c:v>
                </c:pt>
                <c:pt idx="274">
                  <c:v>22.339694719304106</c:v>
                </c:pt>
                <c:pt idx="275">
                  <c:v>6.2402986960973781</c:v>
                </c:pt>
                <c:pt idx="276">
                  <c:v>7.1408170971375045</c:v>
                </c:pt>
                <c:pt idx="277">
                  <c:v>22.828445072262209</c:v>
                </c:pt>
                <c:pt idx="278">
                  <c:v>9.7019593579108037</c:v>
                </c:pt>
                <c:pt idx="279">
                  <c:v>8.5635889247513148</c:v>
                </c:pt>
                <c:pt idx="280">
                  <c:v>8.3659097732846721</c:v>
                </c:pt>
                <c:pt idx="281">
                  <c:v>13.765878205257295</c:v>
                </c:pt>
                <c:pt idx="282">
                  <c:v>23.885727177551718</c:v>
                </c:pt>
                <c:pt idx="283">
                  <c:v>3.3239879213544796</c:v>
                </c:pt>
                <c:pt idx="284">
                  <c:v>3.1305890727796815</c:v>
                </c:pt>
                <c:pt idx="285">
                  <c:v>2.4522649240160375</c:v>
                </c:pt>
                <c:pt idx="286">
                  <c:v>25.791801740365518</c:v>
                </c:pt>
                <c:pt idx="287">
                  <c:v>7.185530546666782</c:v>
                </c:pt>
                <c:pt idx="288">
                  <c:v>14.619825784921918</c:v>
                </c:pt>
                <c:pt idx="289">
                  <c:v>5.9436076173847034</c:v>
                </c:pt>
                <c:pt idx="290">
                  <c:v>0.74495902102086231</c:v>
                </c:pt>
                <c:pt idx="291">
                  <c:v>131.37826396709144</c:v>
                </c:pt>
                <c:pt idx="292">
                  <c:v>55.10260019118806</c:v>
                </c:pt>
                <c:pt idx="293">
                  <c:v>188.88905212089438</c:v>
                </c:pt>
                <c:pt idx="294">
                  <c:v>1.2808106168629843</c:v>
                </c:pt>
                <c:pt idx="295">
                  <c:v>1.6955890953370294</c:v>
                </c:pt>
                <c:pt idx="296">
                  <c:v>17.23966351311994</c:v>
                </c:pt>
                <c:pt idx="297">
                  <c:v>8.5837855081684609</c:v>
                </c:pt>
                <c:pt idx="298">
                  <c:v>2.9121286880852733</c:v>
                </c:pt>
                <c:pt idx="299">
                  <c:v>100.66131531355659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2560"/>
        <c:axId val="118084352"/>
      </c:scatterChart>
      <c:valAx>
        <c:axId val="1180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084352"/>
        <c:crosses val="autoZero"/>
        <c:crossBetween val="midCat"/>
      </c:valAx>
      <c:valAx>
        <c:axId val="1180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8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ответы!$B$78:$K$78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ответы!$B$80:$K$80</c:f>
              <c:numCache>
                <c:formatCode>General</c:formatCode>
                <c:ptCount val="10"/>
                <c:pt idx="0">
                  <c:v>-0.12176683210913342</c:v>
                </c:pt>
                <c:pt idx="1">
                  <c:v>-0.10328855529103535</c:v>
                </c:pt>
                <c:pt idx="2">
                  <c:v>2.8318085463693195E-2</c:v>
                </c:pt>
                <c:pt idx="3">
                  <c:v>3.3058401184634024E-2</c:v>
                </c:pt>
                <c:pt idx="4">
                  <c:v>-2.0597113317458841E-4</c:v>
                </c:pt>
                <c:pt idx="5">
                  <c:v>-3.814157564735441E-2</c:v>
                </c:pt>
                <c:pt idx="6">
                  <c:v>-8.0158742968273064E-2</c:v>
                </c:pt>
                <c:pt idx="7">
                  <c:v>-0.1336938937100185</c:v>
                </c:pt>
                <c:pt idx="8">
                  <c:v>2.6472874789689266E-2</c:v>
                </c:pt>
                <c:pt idx="9">
                  <c:v>1.4673732556644314E-3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2656"/>
        <c:axId val="114021120"/>
      </c:scatterChart>
      <c:valAx>
        <c:axId val="1140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21120"/>
        <c:crosses val="autoZero"/>
        <c:crossBetween val="midCat"/>
      </c:valAx>
      <c:valAx>
        <c:axId val="1140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2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'гист распр частот'!$F$5:$F$14</c:f>
              <c:strCache>
                <c:ptCount val="10"/>
                <c:pt idx="0">
                  <c:v>0,054-28365</c:v>
                </c:pt>
                <c:pt idx="1">
                  <c:v>28,365-56,676</c:v>
                </c:pt>
                <c:pt idx="2">
                  <c:v>56,676-84,988</c:v>
                </c:pt>
                <c:pt idx="3">
                  <c:v>84,988-113,299</c:v>
                </c:pt>
                <c:pt idx="4">
                  <c:v>113,299-141,610</c:v>
                </c:pt>
                <c:pt idx="5">
                  <c:v>141,610-169,922</c:v>
                </c:pt>
                <c:pt idx="6">
                  <c:v>169,22-198,233</c:v>
                </c:pt>
                <c:pt idx="7">
                  <c:v>198,233-226,544</c:v>
                </c:pt>
                <c:pt idx="8">
                  <c:v>226,544-254,856</c:v>
                </c:pt>
                <c:pt idx="9">
                  <c:v>254,856-283,167</c:v>
                </c:pt>
              </c:strCache>
            </c:strRef>
          </c:cat>
          <c:val>
            <c:numRef>
              <c:f>'гист распр частот'!$G$5:$G$14</c:f>
              <c:numCache>
                <c:formatCode>General</c:formatCode>
                <c:ptCount val="10"/>
                <c:pt idx="0">
                  <c:v>227</c:v>
                </c:pt>
                <c:pt idx="1">
                  <c:v>28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90368"/>
        <c:axId val="118337920"/>
      </c:barChart>
      <c:catAx>
        <c:axId val="1180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37920"/>
        <c:crosses val="autoZero"/>
        <c:auto val="1"/>
        <c:lblAlgn val="ctr"/>
        <c:lblOffset val="100"/>
        <c:noMultiLvlLbl val="0"/>
      </c:catAx>
      <c:valAx>
        <c:axId val="1183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9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</xdr:row>
      <xdr:rowOff>11206</xdr:rowOff>
    </xdr:from>
    <xdr:to>
      <xdr:col>33</xdr:col>
      <xdr:colOff>399219</xdr:colOff>
      <xdr:row>33</xdr:row>
      <xdr:rowOff>111732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431987</xdr:colOff>
      <xdr:row>34</xdr:row>
      <xdr:rowOff>165287</xdr:rowOff>
    </xdr:from>
    <xdr:to>
      <xdr:col>19</xdr:col>
      <xdr:colOff>163046</xdr:colOff>
      <xdr:row>49</xdr:row>
      <xdr:rowOff>50987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44823</xdr:rowOff>
    </xdr:from>
    <xdr:to>
      <xdr:col>6</xdr:col>
      <xdr:colOff>470647</xdr:colOff>
      <xdr:row>38</xdr:row>
      <xdr:rowOff>121023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33618</xdr:colOff>
      <xdr:row>59</xdr:row>
      <xdr:rowOff>179295</xdr:rowOff>
    </xdr:from>
    <xdr:to>
      <xdr:col>16</xdr:col>
      <xdr:colOff>369795</xdr:colOff>
      <xdr:row>73</xdr:row>
      <xdr:rowOff>143436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100852</xdr:colOff>
      <xdr:row>75</xdr:row>
      <xdr:rowOff>85165</xdr:rowOff>
    </xdr:from>
    <xdr:to>
      <xdr:col>19</xdr:col>
      <xdr:colOff>437029</xdr:colOff>
      <xdr:row>89</xdr:row>
      <xdr:rowOff>161365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560293</xdr:colOff>
      <xdr:row>56</xdr:row>
      <xdr:rowOff>145676</xdr:rowOff>
    </xdr:from>
    <xdr:to>
      <xdr:col>39</xdr:col>
      <xdr:colOff>388843</xdr:colOff>
      <xdr:row>79</xdr:row>
      <xdr:rowOff>180974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598715</xdr:colOff>
      <xdr:row>80</xdr:row>
      <xdr:rowOff>95250</xdr:rowOff>
    </xdr:from>
    <xdr:to>
      <xdr:col>39</xdr:col>
      <xdr:colOff>283189</xdr:colOff>
      <xdr:row>104</xdr:row>
      <xdr:rowOff>85725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190501</xdr:colOff>
      <xdr:row>91</xdr:row>
      <xdr:rowOff>31173</xdr:rowOff>
    </xdr:from>
    <xdr:to>
      <xdr:col>19</xdr:col>
      <xdr:colOff>519546</xdr:colOff>
      <xdr:row>105</xdr:row>
      <xdr:rowOff>107373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123825</xdr:rowOff>
    </xdr:from>
    <xdr:to>
      <xdr:col>16</xdr:col>
      <xdr:colOff>438150</xdr:colOff>
      <xdr:row>17</xdr:row>
      <xdr:rowOff>9525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11</xdr:row>
      <xdr:rowOff>66675</xdr:rowOff>
    </xdr:from>
    <xdr:to>
      <xdr:col>27</xdr:col>
      <xdr:colOff>323850</xdr:colOff>
      <xdr:row>25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11</xdr:row>
      <xdr:rowOff>66675</xdr:rowOff>
    </xdr:from>
    <xdr:to>
      <xdr:col>18</xdr:col>
      <xdr:colOff>209550</xdr:colOff>
      <xdr:row>25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24</xdr:row>
      <xdr:rowOff>38099</xdr:rowOff>
    </xdr:from>
    <xdr:to>
      <xdr:col>28</xdr:col>
      <xdr:colOff>419099</xdr:colOff>
      <xdr:row>48</xdr:row>
      <xdr:rowOff>47625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0</xdr:row>
      <xdr:rowOff>0</xdr:rowOff>
    </xdr:from>
    <xdr:to>
      <xdr:col>28</xdr:col>
      <xdr:colOff>266700</xdr:colOff>
      <xdr:row>23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48</xdr:row>
      <xdr:rowOff>95248</xdr:rowOff>
    </xdr:from>
    <xdr:to>
      <xdr:col>28</xdr:col>
      <xdr:colOff>595312</xdr:colOff>
      <xdr:row>72</xdr:row>
      <xdr:rowOff>142873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278</xdr:row>
      <xdr:rowOff>142875</xdr:rowOff>
    </xdr:from>
    <xdr:to>
      <xdr:col>13</xdr:col>
      <xdr:colOff>152790</xdr:colOff>
      <xdr:row>284</xdr:row>
      <xdr:rowOff>85877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53101875"/>
          <a:ext cx="2791215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50" zoomScale="55" zoomScaleNormal="55" workbookViewId="0">
      <selection activeCell="K80" sqref="A78:K80"/>
    </sheetView>
  </sheetViews>
  <sheetFormatPr defaultRowHeight="15" x14ac:dyDescent="0.25"/>
  <cols>
    <col min="1" max="1" width="16.140625" customWidth="1"/>
  </cols>
  <sheetData>
    <row r="1" spans="1:8" x14ac:dyDescent="0.25">
      <c r="A1" s="13" t="s">
        <v>0</v>
      </c>
      <c r="C1" s="13" t="s">
        <v>10</v>
      </c>
      <c r="D1" s="13"/>
      <c r="E1" s="13"/>
      <c r="F1" s="13"/>
      <c r="G1" s="13"/>
      <c r="H1" s="13"/>
    </row>
    <row r="2" spans="1:8" x14ac:dyDescent="0.25">
      <c r="A2" s="13"/>
      <c r="C2">
        <v>10</v>
      </c>
      <c r="D2">
        <v>20</v>
      </c>
      <c r="E2">
        <v>50</v>
      </c>
      <c r="F2">
        <v>100</v>
      </c>
      <c r="G2">
        <v>200</v>
      </c>
      <c r="H2">
        <v>300</v>
      </c>
    </row>
    <row r="3" spans="1:8" ht="15.75" thickBot="1" x14ac:dyDescent="0.3">
      <c r="A3" s="14" t="s">
        <v>1</v>
      </c>
      <c r="B3" s="4" t="s">
        <v>8</v>
      </c>
      <c r="C3" s="3">
        <f>'характеристики величины'!$H$2</f>
        <v>18.289486678649556</v>
      </c>
      <c r="D3" s="3">
        <f>'характеристики величины'!$M$2</f>
        <v>20.036650843831048</v>
      </c>
      <c r="E3" s="3">
        <f>'характеристики величины'!$R$2</f>
        <v>27.030924668736713</v>
      </c>
      <c r="F3" s="3">
        <f>'характеристики величины'!$W$2</f>
        <v>28.117176534991305</v>
      </c>
      <c r="G3" s="3">
        <f>'характеристики величины'!$AB$2</f>
        <v>25.744011843833832</v>
      </c>
      <c r="H3" s="11">
        <f>'характеристики величины'!$AG$2</f>
        <v>25.904671642654783</v>
      </c>
    </row>
    <row r="4" spans="1:8" ht="15.75" thickTop="1" x14ac:dyDescent="0.25">
      <c r="A4" s="14"/>
      <c r="B4" s="4" t="s">
        <v>9</v>
      </c>
      <c r="C4" s="6">
        <f>ABS(C3/$H$3-1)*100</f>
        <v>29.396956151592434</v>
      </c>
      <c r="D4" s="6">
        <f>ABS(D3/$H$3-1)*100</f>
        <v>22.652365101441461</v>
      </c>
      <c r="E4" s="6">
        <f>ABS(E3/$H$3-1)*100</f>
        <v>4.3476830805584621</v>
      </c>
      <c r="F4" s="6">
        <f>ABS(F3/$H$3-1)*100</f>
        <v>8.5409493810892236</v>
      </c>
      <c r="G4" s="6">
        <f>ABS(G3/$H$3-1)*100</f>
        <v>0.62019623733199358</v>
      </c>
      <c r="H4" s="12"/>
    </row>
    <row r="5" spans="1:8" ht="15.75" thickBot="1" x14ac:dyDescent="0.3">
      <c r="A5" s="14" t="s">
        <v>2</v>
      </c>
      <c r="B5" s="4" t="s">
        <v>8</v>
      </c>
      <c r="C5" s="9">
        <f>'характеристики величины'!$H$5</f>
        <v>11.376043428637592</v>
      </c>
      <c r="D5" s="9">
        <f>'характеристики величины'!$M$5</f>
        <v>11.376671813235983</v>
      </c>
      <c r="E5" s="9">
        <f>'характеристики величины'!$R$5</f>
        <v>8.086020585217053</v>
      </c>
      <c r="F5" s="9">
        <f>'характеристики величины'!$W$5</f>
        <v>6.7990627880377135</v>
      </c>
      <c r="G5" s="9">
        <f>'характеристики величины'!$AB$5</f>
        <v>4.5347242530693972</v>
      </c>
      <c r="H5" s="11">
        <f>'характеристики величины'!$AG$5</f>
        <v>3.7929114048740549</v>
      </c>
    </row>
    <row r="6" spans="1:8" ht="15.75" thickTop="1" x14ac:dyDescent="0.25">
      <c r="A6" s="14"/>
      <c r="B6" s="4" t="s">
        <v>9</v>
      </c>
      <c r="C6" s="6">
        <f>ABS(C5/$H$5-1)*100</f>
        <v>199.92905750497849</v>
      </c>
      <c r="D6" s="6">
        <f>ABS(D5/$H$5-1)*100</f>
        <v>199.9456248468253</v>
      </c>
      <c r="E6" s="6">
        <f>ABS(E5/$H$5-1)*100</f>
        <v>113.18769995065448</v>
      </c>
      <c r="F6" s="6">
        <f>ABS(F5/$H$5-1)*100</f>
        <v>79.257094676680936</v>
      </c>
      <c r="G6" s="6">
        <f>ABS(G5/$H$5-1)*100</f>
        <v>19.557874387524077</v>
      </c>
      <c r="H6" s="12"/>
    </row>
    <row r="7" spans="1:8" ht="15.75" thickBot="1" x14ac:dyDescent="0.3">
      <c r="A7" s="14" t="s">
        <v>3</v>
      </c>
      <c r="B7" s="4" t="s">
        <v>8</v>
      </c>
      <c r="C7" s="9">
        <f>'характеристики величины'!$H$6</f>
        <v>13.570934339701571</v>
      </c>
      <c r="D7" s="9">
        <f>'характеристики величины'!$M$6</f>
        <v>13.571683964663741</v>
      </c>
      <c r="E7" s="9">
        <f>'характеристики величины'!$R$6</f>
        <v>9.6461353298998311</v>
      </c>
      <c r="F7" s="9">
        <f>'характеристики величины'!$W$6</f>
        <v>8.1108722243176601</v>
      </c>
      <c r="G7" s="9">
        <f>'характеристики величины'!$AB$6</f>
        <v>5.4096527912452936</v>
      </c>
      <c r="H7" s="11">
        <f>'характеристики величины'!$AG$6</f>
        <v>4.5247147617487204</v>
      </c>
    </row>
    <row r="8" spans="1:8" ht="15.75" thickTop="1" x14ac:dyDescent="0.25">
      <c r="A8" s="14"/>
      <c r="B8" s="4" t="s">
        <v>9</v>
      </c>
      <c r="C8" s="6">
        <f>ABS(C7/$H$7-1)*100</f>
        <v>199.92905750497849</v>
      </c>
      <c r="D8" s="6">
        <f t="shared" ref="D8:G8" si="0">ABS(D7/$H$7-1)*100</f>
        <v>199.94562484682524</v>
      </c>
      <c r="E8" s="6">
        <f t="shared" si="0"/>
        <v>113.18769995065443</v>
      </c>
      <c r="F8" s="6">
        <f t="shared" si="0"/>
        <v>79.257094676680893</v>
      </c>
      <c r="G8" s="6">
        <f t="shared" si="0"/>
        <v>19.557874387524055</v>
      </c>
      <c r="H8" s="12"/>
    </row>
    <row r="9" spans="1:8" ht="15.75" thickBot="1" x14ac:dyDescent="0.3">
      <c r="A9" s="14" t="s">
        <v>4</v>
      </c>
      <c r="B9" s="4" t="s">
        <v>8</v>
      </c>
      <c r="C9" s="9">
        <f>'характеристики величины'!$H$7</f>
        <v>17.836085132179207</v>
      </c>
      <c r="D9" s="9">
        <f>'характеристики величины'!$M$7</f>
        <v>17.837070353558062</v>
      </c>
      <c r="E9" s="9">
        <f>'характеристики величины'!$R$7</f>
        <v>12.677777862154063</v>
      </c>
      <c r="F9" s="9">
        <f>'характеристики величины'!$W$7</f>
        <v>10.660003494817499</v>
      </c>
      <c r="G9" s="9">
        <f>'характеристики величины'!$AB$7</f>
        <v>7.1098293827795285</v>
      </c>
      <c r="H9" s="11">
        <f>'характеристики величины'!$AG$7</f>
        <v>5.9467679725840323</v>
      </c>
    </row>
    <row r="10" spans="1:8" ht="15.75" thickTop="1" x14ac:dyDescent="0.25">
      <c r="A10" s="14"/>
      <c r="B10" s="4" t="s">
        <v>9</v>
      </c>
      <c r="C10" s="6">
        <f>ABS(C9/$H$9-1)*100</f>
        <v>199.92905750497849</v>
      </c>
      <c r="D10" s="6">
        <f t="shared" ref="D10:G10" si="1">ABS(D9/$H$9-1)*100</f>
        <v>199.94562484682535</v>
      </c>
      <c r="E10" s="6">
        <f t="shared" si="1"/>
        <v>113.18769995065443</v>
      </c>
      <c r="F10" s="6">
        <f t="shared" si="1"/>
        <v>79.257094676680936</v>
      </c>
      <c r="G10" s="6">
        <f t="shared" si="1"/>
        <v>19.557874387524055</v>
      </c>
      <c r="H10" s="12"/>
    </row>
    <row r="11" spans="1:8" ht="15.75" thickBot="1" x14ac:dyDescent="0.3">
      <c r="A11" s="14" t="s">
        <v>5</v>
      </c>
      <c r="B11" s="4" t="s">
        <v>8</v>
      </c>
      <c r="C11" s="3">
        <f>'характеристики величины'!$H$3</f>
        <v>479.41029480552726</v>
      </c>
      <c r="D11" s="3">
        <f>'характеристики величины'!$M$3</f>
        <v>958.92651830857437</v>
      </c>
      <c r="E11" s="3">
        <f>'характеристики величины'!$R$3</f>
        <v>1211.0569398524276</v>
      </c>
      <c r="F11" s="3">
        <f>'характеристики величины'!$W$3</f>
        <v>1712.4700187215669</v>
      </c>
      <c r="G11" s="3">
        <f>'характеристики величины'!$AB$3</f>
        <v>1523.5497356220324</v>
      </c>
      <c r="H11" s="11">
        <f>'характеристики величины'!$AG$3</f>
        <v>1598.790374467939</v>
      </c>
    </row>
    <row r="12" spans="1:8" ht="15.75" thickTop="1" x14ac:dyDescent="0.25">
      <c r="A12" s="14"/>
      <c r="B12" s="4" t="s">
        <v>9</v>
      </c>
      <c r="C12" s="6">
        <f>ABS(C11/$H$11-1)*100</f>
        <v>70.01418682139176</v>
      </c>
      <c r="D12" s="6">
        <f t="shared" ref="D12:G12" si="2">ABS(D11/$H$11-1)*100</f>
        <v>40.021748090165019</v>
      </c>
      <c r="E12" s="6">
        <f t="shared" si="2"/>
        <v>24.25167431624957</v>
      </c>
      <c r="F12" s="6">
        <f t="shared" si="2"/>
        <v>7.1103533064151181</v>
      </c>
      <c r="G12" s="6">
        <f t="shared" si="2"/>
        <v>4.7060978129134678</v>
      </c>
      <c r="H12" s="12"/>
    </row>
    <row r="13" spans="1:8" ht="15.75" thickBot="1" x14ac:dyDescent="0.3">
      <c r="A13" s="14" t="s">
        <v>6</v>
      </c>
      <c r="B13" s="4" t="s">
        <v>8</v>
      </c>
      <c r="C13" s="3">
        <f>'характеристики величины'!$H$4</f>
        <v>21.895440045943978</v>
      </c>
      <c r="D13" s="3">
        <f>'характеристики величины'!$M$4</f>
        <v>30.966538687889777</v>
      </c>
      <c r="E13" s="3">
        <f>'характеристики величины'!$R$4</f>
        <v>34.800243387833191</v>
      </c>
      <c r="F13" s="3">
        <f>'характеристики величины'!$W$4</f>
        <v>41.382001144477861</v>
      </c>
      <c r="G13" s="3">
        <f>'характеристики величины'!$AG$4</f>
        <v>39.984876821967816</v>
      </c>
      <c r="H13" s="11">
        <f>'характеристики величины'!$AG$4</f>
        <v>39.984876821967816</v>
      </c>
    </row>
    <row r="14" spans="1:8" ht="15.75" thickTop="1" x14ac:dyDescent="0.25">
      <c r="A14" s="14"/>
      <c r="B14" s="4" t="s">
        <v>9</v>
      </c>
      <c r="C14" s="6">
        <f>ABS(C13/$H$13-1)*100</f>
        <v>45.240696517753044</v>
      </c>
      <c r="D14" s="6">
        <f t="shared" ref="D14:G14" si="3">ABS(D13/$H$13-1)*100</f>
        <v>22.554372680031211</v>
      </c>
      <c r="E14" s="6">
        <f t="shared" si="3"/>
        <v>12.966485947222351</v>
      </c>
      <c r="F14" s="6">
        <f t="shared" si="3"/>
        <v>3.4941318657319531</v>
      </c>
      <c r="G14" s="6">
        <f t="shared" si="3"/>
        <v>0</v>
      </c>
      <c r="H14" s="12"/>
    </row>
    <row r="15" spans="1:8" ht="15.75" thickBot="1" x14ac:dyDescent="0.3">
      <c r="A15" s="14" t="s">
        <v>7</v>
      </c>
      <c r="B15" s="4" t="s">
        <v>8</v>
      </c>
      <c r="C15" s="3">
        <f>'характеристики величины'!$H$8</f>
        <v>1.197159900146562</v>
      </c>
      <c r="D15" s="3">
        <f>'характеристики величины'!$M$8</f>
        <v>1.5454947500581846</v>
      </c>
      <c r="E15" s="3">
        <f>'характеристики величины'!$R$8</f>
        <v>1.2874233424978716</v>
      </c>
      <c r="F15" s="3">
        <f>'характеристики величины'!$W$8</f>
        <v>1.4717694393311052</v>
      </c>
      <c r="G15" s="3">
        <f>'характеристики величины'!$AB$8</f>
        <v>1.5161846361368414</v>
      </c>
      <c r="H15" s="11">
        <f>'характеристики величины'!AG8</f>
        <v>1.5435392261883947</v>
      </c>
    </row>
    <row r="16" spans="1:8" ht="15.75" thickTop="1" x14ac:dyDescent="0.25">
      <c r="A16" s="14"/>
      <c r="B16" s="4" t="s">
        <v>9</v>
      </c>
      <c r="C16" s="6">
        <f>ABS(C15/$H$15-1)*100</f>
        <v>22.440591088648876</v>
      </c>
      <c r="D16" s="6">
        <f t="shared" ref="D16:G16" si="4">ABS(D15/$H$15-1)*100</f>
        <v>0.12669090856984866</v>
      </c>
      <c r="E16" s="6">
        <f t="shared" si="4"/>
        <v>16.592768058313222</v>
      </c>
      <c r="F16" s="6">
        <f t="shared" si="4"/>
        <v>4.6496898581915076</v>
      </c>
      <c r="G16" s="6">
        <f t="shared" si="4"/>
        <v>1.7721992151182642</v>
      </c>
      <c r="H16" s="12"/>
    </row>
    <row r="19" spans="1:11" x14ac:dyDescent="0.25">
      <c r="A19" t="s">
        <v>18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</row>
    <row r="20" spans="1:11" x14ac:dyDescent="0.25">
      <c r="B20">
        <f>'автокор анализ'!O302/('характеристики величины'!$AG$4^2)</f>
        <v>-1.9595554708825503E-2</v>
      </c>
      <c r="C20">
        <f>'автокор анализ'!P302/('характеристики величины'!$AG$4^2)</f>
        <v>1.7143885478406724E-3</v>
      </c>
      <c r="D20">
        <f>'автокор анализ'!Q302/('характеристики величины'!$AG$4^2)</f>
        <v>-9.1036868086657632E-2</v>
      </c>
      <c r="E20">
        <f>'автокор анализ'!R302/('характеристики величины'!$AG$4^2)</f>
        <v>-8.0427212087340882E-2</v>
      </c>
      <c r="F20">
        <f>'автокор анализ'!S302/('характеристики величины'!$AG$4^2)</f>
        <v>-1.7471941141520887E-2</v>
      </c>
      <c r="G20">
        <f>'автокор анализ'!T302/('характеристики величины'!$AG$4^2)</f>
        <v>2.8867391048439054E-3</v>
      </c>
      <c r="H20">
        <f>'автокор анализ'!U302/('характеристики величины'!$AG$4^2)</f>
        <v>-2.7486568043905645E-4</v>
      </c>
      <c r="I20">
        <f>'автокор анализ'!V302/('характеристики величины'!$AG$4^2)</f>
        <v>-1.3529248973605064E-2</v>
      </c>
      <c r="J20">
        <f>'автокор анализ'!W302/('характеристики величины'!$AG$4^2)</f>
        <v>8.1923955222881553E-2</v>
      </c>
      <c r="K20">
        <f>'автокор анализ'!X302/('характеристики величины'!$AG$4^2)</f>
        <v>3.2586499230031291E-2</v>
      </c>
    </row>
    <row r="23" spans="1:11" x14ac:dyDescent="0.25">
      <c r="A23" t="s">
        <v>32</v>
      </c>
    </row>
    <row r="54" spans="1:10" x14ac:dyDescent="0.25">
      <c r="A54" s="13" t="s">
        <v>0</v>
      </c>
      <c r="C54" s="13" t="s">
        <v>10</v>
      </c>
      <c r="D54" s="13"/>
      <c r="E54" s="13"/>
      <c r="F54" s="13"/>
      <c r="G54" s="13"/>
      <c r="H54" s="13"/>
    </row>
    <row r="55" spans="1:10" x14ac:dyDescent="0.25">
      <c r="A55" s="13"/>
      <c r="C55">
        <v>10</v>
      </c>
      <c r="D55">
        <v>20</v>
      </c>
      <c r="E55">
        <v>50</v>
      </c>
      <c r="F55">
        <v>100</v>
      </c>
      <c r="G55">
        <v>200</v>
      </c>
      <c r="H55">
        <v>300</v>
      </c>
    </row>
    <row r="56" spans="1:10" ht="15.75" thickBot="1" x14ac:dyDescent="0.3">
      <c r="A56" s="14" t="s">
        <v>1</v>
      </c>
      <c r="B56" s="5" t="s">
        <v>8</v>
      </c>
      <c r="C56" s="3">
        <f>'Характеристики сгенерированной'!$H$2</f>
        <v>18.289486678649556</v>
      </c>
      <c r="D56" s="3">
        <f>'Характеристики сгенерированной'!$M$2</f>
        <v>20.036650843831048</v>
      </c>
      <c r="E56" s="3">
        <f>'Характеристики сгенерированной'!$R$2</f>
        <v>27.030924668736713</v>
      </c>
      <c r="F56" s="3">
        <f>'Характеристики сгенерированной'!$W$2</f>
        <v>28.117176534991305</v>
      </c>
      <c r="G56" s="3">
        <f>'Характеристики сгенерированной'!$AB$2</f>
        <v>25.744011843833832</v>
      </c>
      <c r="H56" s="11">
        <f>'Характеристики сгенерированной'!$AG$2</f>
        <v>25.73057137268426</v>
      </c>
      <c r="J56" t="s">
        <v>39</v>
      </c>
    </row>
    <row r="57" spans="1:10" ht="15.75" thickTop="1" x14ac:dyDescent="0.25">
      <c r="A57" s="14"/>
      <c r="B57" s="5" t="s">
        <v>9</v>
      </c>
      <c r="C57" s="6">
        <f>ABS(C56/$H$3-1)*100</f>
        <v>29.396956151592434</v>
      </c>
      <c r="D57" s="6">
        <f>ABS(D56/$H$3-1)*100</f>
        <v>22.652365101441461</v>
      </c>
      <c r="E57" s="6">
        <f>ABS(E56/$H$3-1)*100</f>
        <v>4.3476830805584621</v>
      </c>
      <c r="F57" s="6">
        <f>ABS(F56/$H$3-1)*100</f>
        <v>8.5409493810892236</v>
      </c>
      <c r="G57" s="6">
        <f>ABS(G56/$H$3-1)*100</f>
        <v>0.62019623733199358</v>
      </c>
      <c r="H57" s="12"/>
      <c r="J57">
        <f>ABS(H3-H56)-H9</f>
        <v>-5.7726677026135089</v>
      </c>
    </row>
    <row r="58" spans="1:10" ht="15.75" thickBot="1" x14ac:dyDescent="0.3">
      <c r="A58" s="14" t="s">
        <v>2</v>
      </c>
      <c r="B58" s="5" t="s">
        <v>8</v>
      </c>
      <c r="C58" s="9">
        <f>'Характеристики сгенерированной'!$H$5</f>
        <v>11.376043428637592</v>
      </c>
      <c r="D58" s="9">
        <f>'Характеристики сгенерированной'!$M$5</f>
        <v>11.376671813235983</v>
      </c>
      <c r="E58" s="9">
        <f>'Характеристики сгенерированной'!$R$5</f>
        <v>8.086020585217053</v>
      </c>
      <c r="F58" s="9">
        <f>'Характеристики сгенерированной'!$W$5</f>
        <v>6.7990627880377135</v>
      </c>
      <c r="G58" s="9">
        <f>'Характеристики сгенерированной'!$AB$5</f>
        <v>4.5347242530693972</v>
      </c>
      <c r="H58" s="11">
        <f>'Характеристики сгенерированной'!$AG$5</f>
        <v>3.4978855397728421</v>
      </c>
    </row>
    <row r="59" spans="1:10" ht="15.75" thickTop="1" x14ac:dyDescent="0.25">
      <c r="A59" s="14"/>
      <c r="B59" s="5" t="s">
        <v>9</v>
      </c>
      <c r="C59" s="6">
        <f>ABS(C58/$H$5-1)*100</f>
        <v>199.92905750497849</v>
      </c>
      <c r="D59" s="6">
        <f>ABS(D58/$H$5-1)*100</f>
        <v>199.9456248468253</v>
      </c>
      <c r="E59" s="6">
        <f>ABS(E58/$H$5-1)*100</f>
        <v>113.18769995065448</v>
      </c>
      <c r="F59" s="6">
        <f>ABS(F58/$H$5-1)*100</f>
        <v>79.257094676680936</v>
      </c>
      <c r="G59" s="6">
        <f>ABS(G58/$H$5-1)*100</f>
        <v>19.557874387524077</v>
      </c>
      <c r="H59" s="12"/>
      <c r="J59" t="s">
        <v>40</v>
      </c>
    </row>
    <row r="60" spans="1:10" ht="15.75" thickBot="1" x14ac:dyDescent="0.3">
      <c r="A60" s="14" t="s">
        <v>3</v>
      </c>
      <c r="B60" s="5" t="s">
        <v>8</v>
      </c>
      <c r="C60" s="9">
        <f>'Характеристики сгенерированной'!$H$6</f>
        <v>13.570934339701571</v>
      </c>
      <c r="D60" s="9">
        <f>'Характеристики сгенерированной'!$M$6</f>
        <v>13.571683964663741</v>
      </c>
      <c r="E60" s="9">
        <f>'Характеристики сгенерированной'!$R$6</f>
        <v>9.6461353298998311</v>
      </c>
      <c r="F60" s="9">
        <f>'Характеристики сгенерированной'!$W$6</f>
        <v>8.1108722243176601</v>
      </c>
      <c r="G60" s="9">
        <f>'Характеристики сгенерированной'!$AB$6</f>
        <v>5.4096527912452936</v>
      </c>
      <c r="H60" s="11">
        <f>'Характеристики сгенерированной'!$AG$6</f>
        <v>4.172766681652325</v>
      </c>
    </row>
    <row r="61" spans="1:10" ht="15.75" thickTop="1" x14ac:dyDescent="0.25">
      <c r="A61" s="14"/>
      <c r="B61" s="5" t="s">
        <v>9</v>
      </c>
      <c r="C61" s="6">
        <f>ABS(C60/$H$7-1)*100</f>
        <v>199.92905750497849</v>
      </c>
      <c r="D61" s="6">
        <f t="shared" ref="D61:G61" si="5">ABS(D60/$H$7-1)*100</f>
        <v>199.94562484682524</v>
      </c>
      <c r="E61" s="6">
        <f t="shared" si="5"/>
        <v>113.18769995065443</v>
      </c>
      <c r="F61" s="6">
        <f t="shared" si="5"/>
        <v>79.257094676680893</v>
      </c>
      <c r="G61" s="6">
        <f t="shared" si="5"/>
        <v>19.557874387524055</v>
      </c>
      <c r="H61" s="12"/>
    </row>
    <row r="62" spans="1:10" ht="15.75" thickBot="1" x14ac:dyDescent="0.3">
      <c r="A62" s="14" t="s">
        <v>4</v>
      </c>
      <c r="B62" s="5" t="s">
        <v>8</v>
      </c>
      <c r="C62" s="9">
        <f>'Характеристики сгенерированной'!$H$7</f>
        <v>17.836085132179207</v>
      </c>
      <c r="D62" s="9">
        <f>'Характеристики сгенерированной'!$M$7</f>
        <v>17.837070353558062</v>
      </c>
      <c r="E62" s="9">
        <f>'Характеристики сгенерированной'!$R$7</f>
        <v>12.677777862154063</v>
      </c>
      <c r="F62" s="9">
        <f>'Характеристики сгенерированной'!$W$7</f>
        <v>10.660003494817499</v>
      </c>
      <c r="G62" s="9">
        <f>'Характеристики сгенерированной'!$AB$7</f>
        <v>7.1098293827795285</v>
      </c>
      <c r="H62" s="11">
        <f>'Характеристики сгенерированной'!$AG$7</f>
        <v>5.4842076387430563</v>
      </c>
    </row>
    <row r="63" spans="1:10" ht="15.75" thickTop="1" x14ac:dyDescent="0.25">
      <c r="A63" s="14"/>
      <c r="B63" s="5" t="s">
        <v>9</v>
      </c>
      <c r="C63" s="6">
        <f>ABS(C62/$H$9-1)*100</f>
        <v>199.92905750497849</v>
      </c>
      <c r="D63" s="6">
        <f t="shared" ref="D63:G63" si="6">ABS(D62/$H$9-1)*100</f>
        <v>199.94562484682535</v>
      </c>
      <c r="E63" s="6">
        <f t="shared" si="6"/>
        <v>113.18769995065443</v>
      </c>
      <c r="F63" s="6">
        <f t="shared" si="6"/>
        <v>79.257094676680936</v>
      </c>
      <c r="G63" s="6">
        <f t="shared" si="6"/>
        <v>19.557874387524055</v>
      </c>
      <c r="H63" s="12"/>
    </row>
    <row r="64" spans="1:10" ht="15.75" thickBot="1" x14ac:dyDescent="0.3">
      <c r="A64" s="14" t="s">
        <v>5</v>
      </c>
      <c r="B64" s="5" t="s">
        <v>8</v>
      </c>
      <c r="C64" s="3">
        <f>'Характеристики сгенерированной'!$H$3</f>
        <v>479.41029480552726</v>
      </c>
      <c r="D64" s="3">
        <f>'Характеристики сгенерированной'!$M$3</f>
        <v>958.92651830857437</v>
      </c>
      <c r="E64" s="3">
        <f>'Характеристики сгенерированной'!$R$3</f>
        <v>1211.0569398524276</v>
      </c>
      <c r="F64" s="3">
        <f>'Характеристики сгенерированной'!$W$3</f>
        <v>1712.4700187215669</v>
      </c>
      <c r="G64" s="3">
        <f>'Характеристики сгенерированной'!$AB$3</f>
        <v>1523.5497356220324</v>
      </c>
      <c r="H64" s="11">
        <f>'Характеристики сгенерированной'!$AG$3</f>
        <v>1359.7445163089151</v>
      </c>
    </row>
    <row r="65" spans="1:11" ht="15.75" thickTop="1" x14ac:dyDescent="0.25">
      <c r="A65" s="14"/>
      <c r="B65" s="5" t="s">
        <v>9</v>
      </c>
      <c r="C65" s="6">
        <f>ABS(C64/$H$11-1)*100</f>
        <v>70.01418682139176</v>
      </c>
      <c r="D65" s="6">
        <f t="shared" ref="D65:G65" si="7">ABS(D64/$H$11-1)*100</f>
        <v>40.021748090165019</v>
      </c>
      <c r="E65" s="6">
        <f t="shared" si="7"/>
        <v>24.25167431624957</v>
      </c>
      <c r="F65" s="6">
        <f t="shared" si="7"/>
        <v>7.1103533064151181</v>
      </c>
      <c r="G65" s="6">
        <f t="shared" si="7"/>
        <v>4.7060978129134678</v>
      </c>
      <c r="H65" s="12"/>
    </row>
    <row r="66" spans="1:11" ht="15.75" thickBot="1" x14ac:dyDescent="0.3">
      <c r="A66" s="14" t="s">
        <v>6</v>
      </c>
      <c r="B66" s="5" t="s">
        <v>8</v>
      </c>
      <c r="C66" s="3">
        <f>'Характеристики сгенерированной'!$H$4</f>
        <v>21.895440045943978</v>
      </c>
      <c r="D66" s="3">
        <f>'Характеристики сгенерированной'!$M$4</f>
        <v>30.966538687889777</v>
      </c>
      <c r="E66" s="3">
        <f>'Характеристики сгенерированной'!$R$4</f>
        <v>34.800243387833191</v>
      </c>
      <c r="F66" s="3">
        <f>'Характеристики сгенерированной'!$W$4</f>
        <v>41.382001144477861</v>
      </c>
      <c r="G66" s="3">
        <f>'Характеристики сгенерированной'!$AG$4</f>
        <v>36.874713779349058</v>
      </c>
      <c r="H66" s="11">
        <f>'Характеристики сгенерированной'!$AG$4</f>
        <v>36.874713779349058</v>
      </c>
    </row>
    <row r="67" spans="1:11" ht="15.75" thickTop="1" x14ac:dyDescent="0.25">
      <c r="A67" s="14"/>
      <c r="B67" s="5" t="s">
        <v>9</v>
      </c>
      <c r="C67" s="6">
        <f>ABS(C66/$H$13-1)*100</f>
        <v>45.240696517753044</v>
      </c>
      <c r="D67" s="6">
        <f t="shared" ref="D67:G67" si="8">ABS(D66/$H$13-1)*100</f>
        <v>22.554372680031211</v>
      </c>
      <c r="E67" s="6">
        <f t="shared" si="8"/>
        <v>12.966485947222351</v>
      </c>
      <c r="F67" s="6">
        <f t="shared" si="8"/>
        <v>3.4941318657319531</v>
      </c>
      <c r="G67" s="6">
        <f t="shared" si="8"/>
        <v>7.7783484402533576</v>
      </c>
      <c r="H67" s="12"/>
    </row>
    <row r="68" spans="1:11" ht="15.75" thickBot="1" x14ac:dyDescent="0.3">
      <c r="A68" s="14" t="s">
        <v>7</v>
      </c>
      <c r="B68" s="5" t="s">
        <v>8</v>
      </c>
      <c r="C68" s="3">
        <f>'Характеристики сгенерированной'!$H$8</f>
        <v>1.197159900146562</v>
      </c>
      <c r="D68" s="3">
        <f>'Характеристики сгенерированной'!$M$8</f>
        <v>1.5454947500581846</v>
      </c>
      <c r="E68" s="3">
        <f>'Характеристики сгенерированной'!$R$8</f>
        <v>1.2874233424978716</v>
      </c>
      <c r="F68" s="3">
        <f>'Характеристики сгенерированной'!$W$8</f>
        <v>1.4717694393311052</v>
      </c>
      <c r="G68" s="3">
        <f>'Характеристики сгенерированной'!$AB$8</f>
        <v>1.5161846361368414</v>
      </c>
      <c r="H68" s="11">
        <f>'Характеристики сгенерированной'!$AG$8</f>
        <v>1.4331090143802827</v>
      </c>
    </row>
    <row r="69" spans="1:11" ht="15.75" thickTop="1" x14ac:dyDescent="0.25">
      <c r="A69" s="14"/>
      <c r="B69" s="5" t="s">
        <v>9</v>
      </c>
      <c r="C69" s="6">
        <f>ABS(C68/$H$15-1)*100</f>
        <v>22.440591088648876</v>
      </c>
      <c r="D69" s="6">
        <f t="shared" ref="D69:G69" si="9">ABS(D68/$H$15-1)*100</f>
        <v>0.12669090856984866</v>
      </c>
      <c r="E69" s="6">
        <f t="shared" si="9"/>
        <v>16.592768058313222</v>
      </c>
      <c r="F69" s="6">
        <f t="shared" si="9"/>
        <v>4.6496898581915076</v>
      </c>
      <c r="G69" s="6">
        <f t="shared" si="9"/>
        <v>1.7721992151182642</v>
      </c>
      <c r="H69" s="12"/>
    </row>
    <row r="78" spans="1:11" x14ac:dyDescent="0.25">
      <c r="A78" t="s">
        <v>18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</row>
    <row r="79" spans="1:11" x14ac:dyDescent="0.25">
      <c r="B79">
        <f t="shared" ref="B79:K79" si="10">B20</f>
        <v>-1.9595554708825503E-2</v>
      </c>
      <c r="C79">
        <f t="shared" si="10"/>
        <v>1.7143885478406724E-3</v>
      </c>
      <c r="D79">
        <f t="shared" si="10"/>
        <v>-9.1036868086657632E-2</v>
      </c>
      <c r="E79">
        <f t="shared" si="10"/>
        <v>-8.0427212087340882E-2</v>
      </c>
      <c r="F79">
        <f t="shared" si="10"/>
        <v>-1.7471941141520887E-2</v>
      </c>
      <c r="G79">
        <f t="shared" si="10"/>
        <v>2.8867391048439054E-3</v>
      </c>
      <c r="H79">
        <f t="shared" si="10"/>
        <v>-2.7486568043905645E-4</v>
      </c>
      <c r="I79">
        <f t="shared" si="10"/>
        <v>-1.3529248973605064E-2</v>
      </c>
      <c r="J79">
        <f t="shared" si="10"/>
        <v>8.1923955222881553E-2</v>
      </c>
      <c r="K79">
        <f t="shared" si="10"/>
        <v>3.2586499230031291E-2</v>
      </c>
    </row>
    <row r="80" spans="1:11" x14ac:dyDescent="0.25">
      <c r="B80">
        <f>'автокор. ан. для gener'!O302/('Характеристики сгенерированной'!$AG$4^2)</f>
        <v>-0.12176683210913342</v>
      </c>
      <c r="C80">
        <f>'автокор. ан. для gener'!P302/('Характеристики сгенерированной'!$AG$4^2)</f>
        <v>-0.10328855529103535</v>
      </c>
      <c r="D80">
        <f>'автокор. ан. для gener'!Q302/('Характеристики сгенерированной'!$AG$4^2)</f>
        <v>2.8318085463693195E-2</v>
      </c>
      <c r="E80">
        <f>'автокор. ан. для gener'!R302/('Характеристики сгенерированной'!$AG$4^2)</f>
        <v>3.3058401184634024E-2</v>
      </c>
      <c r="F80">
        <f>'автокор. ан. для gener'!S302/('Характеристики сгенерированной'!$AG$4^2)</f>
        <v>-2.0597113317458841E-4</v>
      </c>
      <c r="G80">
        <f>'автокор. ан. для gener'!T302/('Характеристики сгенерированной'!$AG$4^2)</f>
        <v>-3.814157564735441E-2</v>
      </c>
      <c r="H80">
        <f>'автокор. ан. для gener'!U302/('Характеристики сгенерированной'!$AG$4^2)</f>
        <v>-8.0158742968273064E-2</v>
      </c>
      <c r="I80">
        <f>'автокор. ан. для gener'!V302/('Характеристики сгенерированной'!$AG$4^2)</f>
        <v>-0.1336938937100185</v>
      </c>
      <c r="J80">
        <f>'автокор. ан. для gener'!W302/('Характеристики сгенерированной'!$AG$4^2)</f>
        <v>2.6472874789689266E-2</v>
      </c>
      <c r="K80">
        <f>'автокор. ан. для gener'!X302/('Характеристики сгенерированной'!$AG$4^2)</f>
        <v>1.4673732556644314E-3</v>
      </c>
    </row>
  </sheetData>
  <mergeCells count="32">
    <mergeCell ref="A66:A67"/>
    <mergeCell ref="H66:H67"/>
    <mergeCell ref="A68:A69"/>
    <mergeCell ref="H68:H69"/>
    <mergeCell ref="A60:A61"/>
    <mergeCell ref="H60:H61"/>
    <mergeCell ref="A62:A63"/>
    <mergeCell ref="H62:H63"/>
    <mergeCell ref="A64:A65"/>
    <mergeCell ref="H64:H65"/>
    <mergeCell ref="A54:A55"/>
    <mergeCell ref="C54:H54"/>
    <mergeCell ref="A56:A57"/>
    <mergeCell ref="H56:H57"/>
    <mergeCell ref="A58:A59"/>
    <mergeCell ref="H58:H59"/>
    <mergeCell ref="H11:H12"/>
    <mergeCell ref="H13:H14"/>
    <mergeCell ref="H15:H16"/>
    <mergeCell ref="A1:A2"/>
    <mergeCell ref="C1:H1"/>
    <mergeCell ref="H3:H4"/>
    <mergeCell ref="H5:H6"/>
    <mergeCell ref="H7:H8"/>
    <mergeCell ref="H9:H10"/>
    <mergeCell ref="A3:A4"/>
    <mergeCell ref="A5:A6"/>
    <mergeCell ref="A11:A12"/>
    <mergeCell ref="A15:A16"/>
    <mergeCell ref="A13:A14"/>
    <mergeCell ref="A9:A10"/>
    <mergeCell ref="A7:A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opLeftCell="A4" zoomScale="85" zoomScaleNormal="85" workbookViewId="0">
      <selection sqref="A1:C301"/>
    </sheetView>
  </sheetViews>
  <sheetFormatPr defaultRowHeight="15" x14ac:dyDescent="0.25"/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>
        <v>1</v>
      </c>
      <c r="B2" s="1">
        <v>4.970428689079136</v>
      </c>
      <c r="C2">
        <f>generated_data!A1</f>
        <v>10.266422243417157</v>
      </c>
    </row>
    <row r="3" spans="1:3" x14ac:dyDescent="0.25">
      <c r="A3">
        <v>2</v>
      </c>
      <c r="B3" s="1">
        <v>10.570134002660886</v>
      </c>
      <c r="C3">
        <f>generated_data!A2</f>
        <v>8.6077130220366129</v>
      </c>
    </row>
    <row r="4" spans="1:3" x14ac:dyDescent="0.25">
      <c r="A4">
        <v>3</v>
      </c>
      <c r="B4" s="1">
        <v>62.527735800155568</v>
      </c>
      <c r="C4">
        <f>generated_data!A3</f>
        <v>10.541924590584525</v>
      </c>
    </row>
    <row r="5" spans="1:3" x14ac:dyDescent="0.25">
      <c r="A5">
        <v>4</v>
      </c>
      <c r="B5" s="1">
        <v>1.9880460426396103</v>
      </c>
      <c r="C5">
        <f>generated_data!A4</f>
        <v>61.772077625124446</v>
      </c>
    </row>
    <row r="6" spans="1:3" x14ac:dyDescent="0.25">
      <c r="A6">
        <v>5</v>
      </c>
      <c r="B6" s="1">
        <v>28.821628399442819</v>
      </c>
      <c r="C6">
        <f>generated_data!A5</f>
        <v>42.422330466685821</v>
      </c>
    </row>
    <row r="7" spans="1:3" x14ac:dyDescent="0.25">
      <c r="A7">
        <v>6</v>
      </c>
      <c r="B7" s="1">
        <v>5.9296266798627872</v>
      </c>
      <c r="C7">
        <f>generated_data!A6</f>
        <v>5.9669703055525511</v>
      </c>
    </row>
    <row r="8" spans="1:3" x14ac:dyDescent="0.25">
      <c r="A8">
        <v>7</v>
      </c>
      <c r="B8" s="1">
        <v>6.8546309672291637</v>
      </c>
      <c r="C8">
        <f>generated_data!A7</f>
        <v>13.129233218934427</v>
      </c>
    </row>
    <row r="9" spans="1:3" x14ac:dyDescent="0.25">
      <c r="A9">
        <v>8</v>
      </c>
      <c r="B9" s="1">
        <v>6.8384475370813336</v>
      </c>
      <c r="C9">
        <f>generated_data!A8</f>
        <v>59.386395112012025</v>
      </c>
    </row>
    <row r="10" spans="1:3" x14ac:dyDescent="0.25">
      <c r="A10">
        <v>9</v>
      </c>
      <c r="B10" s="1">
        <v>53.575204328971388</v>
      </c>
      <c r="C10">
        <f>generated_data!A9</f>
        <v>12.276103497623701</v>
      </c>
    </row>
    <row r="11" spans="1:3" x14ac:dyDescent="0.25">
      <c r="A11">
        <v>10</v>
      </c>
      <c r="B11" s="1">
        <v>9.1084710180224491</v>
      </c>
      <c r="C11">
        <f>generated_data!A10</f>
        <v>15.717256128134689</v>
      </c>
    </row>
    <row r="12" spans="1:3" x14ac:dyDescent="0.25">
      <c r="A12">
        <v>11</v>
      </c>
      <c r="B12" s="1">
        <v>8.435472184178515</v>
      </c>
      <c r="C12">
        <f>generated_data!A11</f>
        <v>2.7443263235220408</v>
      </c>
    </row>
    <row r="13" spans="1:3" x14ac:dyDescent="0.25">
      <c r="A13">
        <v>12</v>
      </c>
      <c r="B13" s="1">
        <v>3.8204897897603018</v>
      </c>
      <c r="C13">
        <f>generated_data!A12</f>
        <v>11.800004096091515</v>
      </c>
    </row>
    <row r="14" spans="1:3" x14ac:dyDescent="0.25">
      <c r="A14">
        <v>13</v>
      </c>
      <c r="B14" s="1">
        <v>2.8861930141005878</v>
      </c>
      <c r="C14">
        <f>generated_data!A13</f>
        <v>15.748412703362124</v>
      </c>
    </row>
    <row r="15" spans="1:3" x14ac:dyDescent="0.25">
      <c r="A15">
        <v>14</v>
      </c>
      <c r="B15" s="1">
        <v>12.098529945491023</v>
      </c>
      <c r="C15">
        <f>generated_data!A14</f>
        <v>9.9870994529398835</v>
      </c>
    </row>
    <row r="16" spans="1:3" x14ac:dyDescent="0.25">
      <c r="A16">
        <v>15</v>
      </c>
      <c r="B16" s="1">
        <v>9.9714924811632848</v>
      </c>
      <c r="C16">
        <f>generated_data!A15</f>
        <v>7.7399212344062907</v>
      </c>
    </row>
    <row r="17" spans="1:3" x14ac:dyDescent="0.25">
      <c r="A17">
        <v>16</v>
      </c>
      <c r="B17" s="1">
        <v>11.082737591155176</v>
      </c>
      <c r="C17">
        <f>generated_data!A16</f>
        <v>11.6296961031272</v>
      </c>
    </row>
    <row r="18" spans="1:3" x14ac:dyDescent="0.25">
      <c r="A18">
        <v>17</v>
      </c>
      <c r="B18" s="1">
        <v>132.46458162053068</v>
      </c>
      <c r="C18">
        <f>generated_data!A17</f>
        <v>8.5954916797086494</v>
      </c>
    </row>
    <row r="19" spans="1:3" x14ac:dyDescent="0.25">
      <c r="A19">
        <v>18</v>
      </c>
      <c r="B19" s="1">
        <v>9.3490258848570633</v>
      </c>
      <c r="C19">
        <f>generated_data!A18</f>
        <v>4.4958941643771684E-2</v>
      </c>
    </row>
    <row r="20" spans="1:3" x14ac:dyDescent="0.25">
      <c r="A20">
        <v>19</v>
      </c>
      <c r="B20" s="1">
        <v>9.5790379522111717</v>
      </c>
      <c r="C20">
        <f>generated_data!A19</f>
        <v>23.691617424321521</v>
      </c>
    </row>
    <row r="21" spans="1:3" x14ac:dyDescent="0.25">
      <c r="A21">
        <v>20</v>
      </c>
      <c r="B21" s="1">
        <v>9.861102948027975</v>
      </c>
      <c r="C21">
        <f>generated_data!A20</f>
        <v>12.534529054218954</v>
      </c>
    </row>
    <row r="22" spans="1:3" x14ac:dyDescent="0.25">
      <c r="A22">
        <v>21</v>
      </c>
      <c r="B22" s="1">
        <v>11.754452781842977</v>
      </c>
      <c r="C22">
        <f>generated_data!A21</f>
        <v>0.53438523489495582</v>
      </c>
    </row>
    <row r="23" spans="1:3" x14ac:dyDescent="0.25">
      <c r="A23">
        <v>22</v>
      </c>
      <c r="B23" s="1">
        <v>57.349129920077317</v>
      </c>
      <c r="C23">
        <f>generated_data!A22</f>
        <v>12.331663127714794</v>
      </c>
    </row>
    <row r="24" spans="1:3" x14ac:dyDescent="0.25">
      <c r="A24">
        <v>23</v>
      </c>
      <c r="B24" s="1">
        <v>4.7258166365659262</v>
      </c>
      <c r="C24">
        <f>generated_data!A23</f>
        <v>14.412781525255564</v>
      </c>
    </row>
    <row r="25" spans="1:3" x14ac:dyDescent="0.25">
      <c r="A25">
        <v>24</v>
      </c>
      <c r="B25" s="1">
        <v>35.972977504063152</v>
      </c>
      <c r="C25">
        <f>generated_data!A24</f>
        <v>6.4288161742630709</v>
      </c>
    </row>
    <row r="26" spans="1:3" x14ac:dyDescent="0.25">
      <c r="A26">
        <v>25</v>
      </c>
      <c r="B26" s="1">
        <v>109.0282687826879</v>
      </c>
      <c r="C26">
        <f>generated_data!A25</f>
        <v>1.8889622829998809</v>
      </c>
    </row>
    <row r="27" spans="1:3" x14ac:dyDescent="0.25">
      <c r="A27">
        <v>26</v>
      </c>
      <c r="B27" s="1">
        <v>86.245174954671114</v>
      </c>
      <c r="C27">
        <f>generated_data!A26</f>
        <v>38.347679999593311</v>
      </c>
    </row>
    <row r="28" spans="1:3" x14ac:dyDescent="0.25">
      <c r="A28">
        <v>27</v>
      </c>
      <c r="B28" s="1">
        <v>3.1454389618464065</v>
      </c>
      <c r="C28">
        <f>generated_data!A27</f>
        <v>7.4586484025882118</v>
      </c>
    </row>
    <row r="29" spans="1:3" x14ac:dyDescent="0.25">
      <c r="A29">
        <v>28</v>
      </c>
      <c r="B29" s="1">
        <v>4.4756985767431097</v>
      </c>
      <c r="C29">
        <f>generated_data!A28</f>
        <v>7.421236006127347</v>
      </c>
    </row>
    <row r="30" spans="1:3" x14ac:dyDescent="0.25">
      <c r="A30">
        <v>29</v>
      </c>
      <c r="B30" s="1">
        <v>38.136124222051734</v>
      </c>
      <c r="C30">
        <f>generated_data!A29</f>
        <v>14.334285816711303</v>
      </c>
    </row>
    <row r="31" spans="1:3" x14ac:dyDescent="0.25">
      <c r="A31">
        <v>30</v>
      </c>
      <c r="B31" s="1">
        <v>9.6158536908665226</v>
      </c>
      <c r="C31">
        <f>generated_data!A30</f>
        <v>8.1301876349395457</v>
      </c>
    </row>
    <row r="32" spans="1:3" x14ac:dyDescent="0.25">
      <c r="A32">
        <v>31</v>
      </c>
      <c r="B32" s="1">
        <v>31.883198937249823</v>
      </c>
      <c r="C32">
        <f>generated_data!A31</f>
        <v>20.521029179211062</v>
      </c>
    </row>
    <row r="33" spans="1:3" x14ac:dyDescent="0.25">
      <c r="A33">
        <v>32</v>
      </c>
      <c r="B33" s="1">
        <v>47.886078888786628</v>
      </c>
      <c r="C33">
        <f>generated_data!A32</f>
        <v>10.725381214825873</v>
      </c>
    </row>
    <row r="34" spans="1:3" x14ac:dyDescent="0.25">
      <c r="A34">
        <v>33</v>
      </c>
      <c r="B34" s="1">
        <v>30.900963164493803</v>
      </c>
      <c r="C34">
        <f>generated_data!A33</f>
        <v>1.8224715324905019</v>
      </c>
    </row>
    <row r="35" spans="1:3" x14ac:dyDescent="0.25">
      <c r="A35">
        <v>34</v>
      </c>
      <c r="B35" s="1">
        <v>2.2954528257096527</v>
      </c>
      <c r="C35">
        <f>generated_data!A34</f>
        <v>29.424535328425254</v>
      </c>
    </row>
    <row r="36" spans="1:3" x14ac:dyDescent="0.25">
      <c r="A36">
        <v>35</v>
      </c>
      <c r="B36" s="1">
        <v>158.7656724075452</v>
      </c>
      <c r="C36">
        <f>generated_data!A35</f>
        <v>30.573667386981267</v>
      </c>
    </row>
    <row r="37" spans="1:3" x14ac:dyDescent="0.25">
      <c r="A37">
        <v>36</v>
      </c>
      <c r="B37" s="1">
        <v>5.3552004184979032E-2</v>
      </c>
      <c r="C37">
        <f>generated_data!A36</f>
        <v>4.9663839410028423</v>
      </c>
    </row>
    <row r="38" spans="1:3" x14ac:dyDescent="0.25">
      <c r="A38">
        <v>37</v>
      </c>
      <c r="B38" s="1">
        <v>11.706209219706437</v>
      </c>
      <c r="C38">
        <f>generated_data!A37</f>
        <v>1.2276246330854417</v>
      </c>
    </row>
    <row r="39" spans="1:3" x14ac:dyDescent="0.25">
      <c r="A39">
        <v>38</v>
      </c>
      <c r="B39" s="1">
        <v>10.130649397322776</v>
      </c>
      <c r="C39">
        <f>generated_data!A38</f>
        <v>68.785989695316474</v>
      </c>
    </row>
    <row r="40" spans="1:3" x14ac:dyDescent="0.25">
      <c r="A40">
        <v>39</v>
      </c>
      <c r="B40" s="1">
        <v>10.947159568373808</v>
      </c>
      <c r="C40">
        <f>generated_data!A39</f>
        <v>18.335640366295941</v>
      </c>
    </row>
    <row r="41" spans="1:3" x14ac:dyDescent="0.25">
      <c r="A41">
        <v>40</v>
      </c>
      <c r="B41" s="1">
        <v>2.9408948712925902</v>
      </c>
      <c r="C41">
        <f>generated_data!A40</f>
        <v>15.420977378989162</v>
      </c>
    </row>
    <row r="42" spans="1:3" x14ac:dyDescent="0.25">
      <c r="A42">
        <v>41</v>
      </c>
      <c r="B42" s="1">
        <v>64.116871917143726</v>
      </c>
      <c r="C42">
        <f>generated_data!A41</f>
        <v>1.4104086048879081</v>
      </c>
    </row>
    <row r="43" spans="1:3" x14ac:dyDescent="0.25">
      <c r="A43">
        <v>42</v>
      </c>
      <c r="B43" s="1">
        <v>1.2235584469705618</v>
      </c>
      <c r="C43">
        <f>generated_data!A42</f>
        <v>146.65136044728808</v>
      </c>
    </row>
    <row r="44" spans="1:3" x14ac:dyDescent="0.25">
      <c r="A44">
        <v>43</v>
      </c>
      <c r="B44" s="1">
        <v>6.9488283659174161</v>
      </c>
      <c r="C44">
        <f>generated_data!A43</f>
        <v>13.275017337920747</v>
      </c>
    </row>
    <row r="45" spans="1:3" x14ac:dyDescent="0.25">
      <c r="A45">
        <v>44</v>
      </c>
      <c r="B45" s="1">
        <v>63.090989804470723</v>
      </c>
      <c r="C45">
        <f>generated_data!A44</f>
        <v>3.4797846385484226</v>
      </c>
    </row>
    <row r="46" spans="1:3" x14ac:dyDescent="0.25">
      <c r="A46">
        <v>45</v>
      </c>
      <c r="B46" s="1">
        <v>7.9547724868910006</v>
      </c>
      <c r="C46">
        <f>generated_data!A45</f>
        <v>82.200521330730865</v>
      </c>
    </row>
    <row r="47" spans="1:3" x14ac:dyDescent="0.25">
      <c r="A47">
        <v>46</v>
      </c>
      <c r="B47" s="1">
        <v>14.973076434016548</v>
      </c>
      <c r="C47">
        <f>generated_data!A46</f>
        <v>8.5041758258544746</v>
      </c>
    </row>
    <row r="48" spans="1:3" x14ac:dyDescent="0.25">
      <c r="A48">
        <v>47</v>
      </c>
      <c r="B48" s="1">
        <v>3.6971036917116344</v>
      </c>
      <c r="C48">
        <f>generated_data!A47</f>
        <v>46.399539477256951</v>
      </c>
    </row>
    <row r="49" spans="1:3" x14ac:dyDescent="0.25">
      <c r="A49">
        <v>48</v>
      </c>
      <c r="B49" s="1">
        <v>29.292182518843251</v>
      </c>
      <c r="C49">
        <f>generated_data!A48</f>
        <v>3.7256638727689873</v>
      </c>
    </row>
    <row r="50" spans="1:3" x14ac:dyDescent="0.25">
      <c r="A50">
        <v>49</v>
      </c>
      <c r="B50" s="1">
        <v>27.826408555999752</v>
      </c>
      <c r="C50">
        <f>generated_data!A49</f>
        <v>27.5026918765784</v>
      </c>
    </row>
    <row r="51" spans="1:3" x14ac:dyDescent="0.25">
      <c r="A51">
        <v>50</v>
      </c>
      <c r="B51" s="1">
        <v>63.730657022168259</v>
      </c>
      <c r="C51">
        <f>generated_data!A50</f>
        <v>15.554403610913026</v>
      </c>
    </row>
    <row r="52" spans="1:3" x14ac:dyDescent="0.25">
      <c r="A52">
        <v>51</v>
      </c>
      <c r="B52" s="1">
        <v>49.855847248160302</v>
      </c>
      <c r="C52">
        <f>generated_data!A51</f>
        <v>1.2287960814144292</v>
      </c>
    </row>
    <row r="53" spans="1:3" x14ac:dyDescent="0.25">
      <c r="A53">
        <v>52</v>
      </c>
      <c r="B53" s="1">
        <v>22.765124235601277</v>
      </c>
      <c r="C53">
        <f>generated_data!A52</f>
        <v>89.921736723575506</v>
      </c>
    </row>
    <row r="54" spans="1:3" x14ac:dyDescent="0.25">
      <c r="A54">
        <v>53</v>
      </c>
      <c r="B54" s="1">
        <v>9.5830621695844425</v>
      </c>
      <c r="C54">
        <f>generated_data!A53</f>
        <v>56.35400661950851</v>
      </c>
    </row>
    <row r="55" spans="1:3" x14ac:dyDescent="0.25">
      <c r="A55">
        <v>54</v>
      </c>
      <c r="B55" s="1">
        <v>7.4658910375896674</v>
      </c>
      <c r="C55">
        <f>generated_data!A54</f>
        <v>8.7817820461470983</v>
      </c>
    </row>
    <row r="56" spans="1:3" x14ac:dyDescent="0.25">
      <c r="A56">
        <v>55</v>
      </c>
      <c r="B56" s="1">
        <v>6.4301370583717521</v>
      </c>
      <c r="C56">
        <f>generated_data!A55</f>
        <v>3.1536242163260808</v>
      </c>
    </row>
    <row r="57" spans="1:3" x14ac:dyDescent="0.25">
      <c r="A57">
        <v>56</v>
      </c>
      <c r="B57" s="1">
        <v>13.77153327304381</v>
      </c>
      <c r="C57">
        <f>generated_data!A56</f>
        <v>9.6043846724651019</v>
      </c>
    </row>
    <row r="58" spans="1:3" x14ac:dyDescent="0.25">
      <c r="A58">
        <v>57</v>
      </c>
      <c r="B58" s="1">
        <v>8.4609394355784691</v>
      </c>
      <c r="C58">
        <f>generated_data!A57</f>
        <v>6.140271730854419</v>
      </c>
    </row>
    <row r="59" spans="1:3" x14ac:dyDescent="0.25">
      <c r="A59">
        <v>58</v>
      </c>
      <c r="B59" s="1">
        <v>8.4119489207109979</v>
      </c>
      <c r="C59">
        <f>generated_data!A58</f>
        <v>18.843080101833472</v>
      </c>
    </row>
    <row r="60" spans="1:3" x14ac:dyDescent="0.25">
      <c r="A60">
        <v>59</v>
      </c>
      <c r="B60" s="1">
        <v>4.8332983580954636</v>
      </c>
      <c r="C60">
        <f>generated_data!A59</f>
        <v>5.4960182184044717</v>
      </c>
    </row>
    <row r="61" spans="1:3" x14ac:dyDescent="0.25">
      <c r="A61">
        <v>60</v>
      </c>
      <c r="B61" s="1">
        <v>4.5695426713763023</v>
      </c>
      <c r="C61">
        <f>generated_data!A60</f>
        <v>8.8178954227387401</v>
      </c>
    </row>
    <row r="62" spans="1:3" x14ac:dyDescent="0.25">
      <c r="A62">
        <v>61</v>
      </c>
      <c r="B62" s="1">
        <v>3.411503624240356</v>
      </c>
      <c r="C62">
        <f>generated_data!A61</f>
        <v>34.501580059550264</v>
      </c>
    </row>
    <row r="63" spans="1:3" x14ac:dyDescent="0.25">
      <c r="A63">
        <v>62</v>
      </c>
      <c r="B63" s="1">
        <v>0.68916522986802331</v>
      </c>
      <c r="C63">
        <f>generated_data!A62</f>
        <v>2.0247786083160091</v>
      </c>
    </row>
    <row r="64" spans="1:3" x14ac:dyDescent="0.25">
      <c r="A64">
        <v>63</v>
      </c>
      <c r="B64" s="1">
        <v>5.3642550863770673</v>
      </c>
      <c r="C64">
        <f>generated_data!A63</f>
        <v>9.6144223822691206</v>
      </c>
    </row>
    <row r="65" spans="1:3" x14ac:dyDescent="0.25">
      <c r="A65">
        <v>64</v>
      </c>
      <c r="B65" s="1">
        <v>196.13992689619764</v>
      </c>
      <c r="C65">
        <f>generated_data!A64</f>
        <v>14.618674389877906</v>
      </c>
    </row>
    <row r="66" spans="1:3" x14ac:dyDescent="0.25">
      <c r="A66">
        <v>65</v>
      </c>
      <c r="B66" s="1">
        <v>0.38594630005476338</v>
      </c>
      <c r="C66">
        <f>generated_data!A65</f>
        <v>5.1283916625532173</v>
      </c>
    </row>
    <row r="67" spans="1:3" x14ac:dyDescent="0.25">
      <c r="A67">
        <v>66</v>
      </c>
      <c r="B67" s="1">
        <v>10.192802990438745</v>
      </c>
      <c r="C67">
        <f>generated_data!A66</f>
        <v>50.13385537866607</v>
      </c>
    </row>
    <row r="68" spans="1:3" x14ac:dyDescent="0.25">
      <c r="A68">
        <v>67</v>
      </c>
      <c r="B68" s="1">
        <v>12.857513800568267</v>
      </c>
      <c r="C68">
        <f>generated_data!A67</f>
        <v>5.8887325671090363</v>
      </c>
    </row>
    <row r="69" spans="1:3" x14ac:dyDescent="0.25">
      <c r="A69">
        <v>68</v>
      </c>
      <c r="B69" s="1">
        <v>7.0951301216559903</v>
      </c>
      <c r="C69">
        <f>generated_data!A68</f>
        <v>35.623713384360848</v>
      </c>
    </row>
    <row r="70" spans="1:3" x14ac:dyDescent="0.25">
      <c r="A70">
        <v>69</v>
      </c>
      <c r="B70" s="1">
        <v>20.001383374064861</v>
      </c>
      <c r="C70">
        <f>generated_data!A69</f>
        <v>19.484745370282948</v>
      </c>
    </row>
    <row r="71" spans="1:3" x14ac:dyDescent="0.25">
      <c r="A71">
        <v>70</v>
      </c>
      <c r="B71" s="1">
        <v>2.4692892444058758</v>
      </c>
      <c r="C71">
        <f>generated_data!A70</f>
        <v>6.1645496681300536</v>
      </c>
    </row>
    <row r="72" spans="1:3" x14ac:dyDescent="0.25">
      <c r="A72">
        <v>71</v>
      </c>
      <c r="B72" s="1">
        <v>34.184805841843733</v>
      </c>
      <c r="C72">
        <f>generated_data!A71</f>
        <v>22.593336852542592</v>
      </c>
    </row>
    <row r="73" spans="1:3" x14ac:dyDescent="0.25">
      <c r="A73">
        <v>72</v>
      </c>
      <c r="B73" s="1">
        <v>6.264041992317896</v>
      </c>
      <c r="C73">
        <f>generated_data!A72</f>
        <v>15.924549292029715</v>
      </c>
    </row>
    <row r="74" spans="1:3" x14ac:dyDescent="0.25">
      <c r="A74">
        <v>73</v>
      </c>
      <c r="B74" s="1">
        <v>125.25926431935238</v>
      </c>
      <c r="C74">
        <f>generated_data!A73</f>
        <v>23.328453873711823</v>
      </c>
    </row>
    <row r="75" spans="1:3" x14ac:dyDescent="0.25">
      <c r="A75">
        <v>74</v>
      </c>
      <c r="B75" s="1">
        <v>8.2337262099452033</v>
      </c>
      <c r="C75">
        <f>generated_data!A74</f>
        <v>0.926124668385923</v>
      </c>
    </row>
    <row r="76" spans="1:3" x14ac:dyDescent="0.25">
      <c r="A76">
        <v>75</v>
      </c>
      <c r="B76" s="1">
        <v>7.5221177144012152</v>
      </c>
      <c r="C76">
        <f>generated_data!A75</f>
        <v>2.1803648462159138</v>
      </c>
    </row>
    <row r="77" spans="1:3" x14ac:dyDescent="0.25">
      <c r="A77">
        <v>76</v>
      </c>
      <c r="B77" s="1">
        <v>1.116394752842387</v>
      </c>
      <c r="C77">
        <f>generated_data!A76</f>
        <v>10.067514492356665</v>
      </c>
    </row>
    <row r="78" spans="1:3" x14ac:dyDescent="0.25">
      <c r="A78">
        <v>77</v>
      </c>
      <c r="B78" s="1">
        <v>9.8771766688623686</v>
      </c>
      <c r="C78">
        <f>generated_data!A77</f>
        <v>37.282016395609155</v>
      </c>
    </row>
    <row r="79" spans="1:3" x14ac:dyDescent="0.25">
      <c r="A79">
        <v>78</v>
      </c>
      <c r="B79" s="1">
        <v>6.3162393988898335</v>
      </c>
      <c r="C79">
        <f>generated_data!A78</f>
        <v>98.238199233653859</v>
      </c>
    </row>
    <row r="80" spans="1:3" x14ac:dyDescent="0.25">
      <c r="A80">
        <v>79</v>
      </c>
      <c r="B80" s="1">
        <v>2.9231322072546928</v>
      </c>
      <c r="C80">
        <f>generated_data!A79</f>
        <v>0.39624971170164686</v>
      </c>
    </row>
    <row r="81" spans="1:3" x14ac:dyDescent="0.25">
      <c r="A81">
        <v>80</v>
      </c>
      <c r="B81" s="1">
        <v>128.88058974357673</v>
      </c>
      <c r="C81">
        <f>generated_data!A80</f>
        <v>21.154392746326273</v>
      </c>
    </row>
    <row r="82" spans="1:3" x14ac:dyDescent="0.25">
      <c r="A82">
        <v>81</v>
      </c>
      <c r="B82" s="1">
        <v>10.160672458993986</v>
      </c>
      <c r="C82">
        <f>generated_data!A81</f>
        <v>0.71542632266309203</v>
      </c>
    </row>
    <row r="83" spans="1:3" x14ac:dyDescent="0.25">
      <c r="A83">
        <v>82</v>
      </c>
      <c r="B83" s="1">
        <v>61.793329121639609</v>
      </c>
      <c r="C83">
        <f>generated_data!A82</f>
        <v>99.410080210957716</v>
      </c>
    </row>
    <row r="84" spans="1:3" x14ac:dyDescent="0.25">
      <c r="A84">
        <v>83</v>
      </c>
      <c r="B84" s="1">
        <v>9.6099578345086272</v>
      </c>
      <c r="C84">
        <f>generated_data!A83</f>
        <v>31.592589442231603</v>
      </c>
    </row>
    <row r="85" spans="1:3" x14ac:dyDescent="0.25">
      <c r="A85">
        <v>84</v>
      </c>
      <c r="B85" s="1">
        <v>5.7612338474237967</v>
      </c>
      <c r="C85">
        <f>generated_data!A84</f>
        <v>0.25927509707710189</v>
      </c>
    </row>
    <row r="86" spans="1:3" x14ac:dyDescent="0.25">
      <c r="A86">
        <v>85</v>
      </c>
      <c r="B86" s="1">
        <v>10.171748948536326</v>
      </c>
      <c r="C86">
        <f>generated_data!A85</f>
        <v>43.2602270586532</v>
      </c>
    </row>
    <row r="87" spans="1:3" x14ac:dyDescent="0.25">
      <c r="A87">
        <v>86</v>
      </c>
      <c r="B87" s="1">
        <v>9.142282549561811</v>
      </c>
      <c r="C87">
        <f>generated_data!A86</f>
        <v>8.7869002646507397</v>
      </c>
    </row>
    <row r="88" spans="1:3" x14ac:dyDescent="0.25">
      <c r="A88">
        <v>87</v>
      </c>
      <c r="B88" s="1">
        <v>7.2987480573695249</v>
      </c>
      <c r="C88">
        <f>generated_data!A87</f>
        <v>18.154747454616565</v>
      </c>
    </row>
    <row r="89" spans="1:3" x14ac:dyDescent="0.25">
      <c r="A89">
        <v>88</v>
      </c>
      <c r="B89" s="1">
        <v>190.45054573090113</v>
      </c>
      <c r="C89">
        <f>generated_data!A88</f>
        <v>11.738720740543322</v>
      </c>
    </row>
    <row r="90" spans="1:3" x14ac:dyDescent="0.25">
      <c r="A90">
        <v>89</v>
      </c>
      <c r="B90" s="1">
        <v>10.475495268804075</v>
      </c>
      <c r="C90">
        <f>generated_data!A89</f>
        <v>16.206554728622937</v>
      </c>
    </row>
    <row r="91" spans="1:3" x14ac:dyDescent="0.25">
      <c r="A91">
        <v>90</v>
      </c>
      <c r="B91" s="1">
        <v>99.062253467571892</v>
      </c>
      <c r="C91">
        <f>generated_data!A90</f>
        <v>9.9292893628229155</v>
      </c>
    </row>
    <row r="92" spans="1:3" x14ac:dyDescent="0.25">
      <c r="A92">
        <v>91</v>
      </c>
      <c r="B92" s="1">
        <v>8.4878397109304728</v>
      </c>
      <c r="C92">
        <f>generated_data!A91</f>
        <v>19.206434326261814</v>
      </c>
    </row>
    <row r="93" spans="1:3" x14ac:dyDescent="0.25">
      <c r="A93">
        <v>92</v>
      </c>
      <c r="B93" s="1">
        <v>9.5243278068060508</v>
      </c>
      <c r="C93">
        <f>generated_data!A92</f>
        <v>88.456744014570035</v>
      </c>
    </row>
    <row r="94" spans="1:3" x14ac:dyDescent="0.25">
      <c r="A94">
        <v>93</v>
      </c>
      <c r="B94" s="1">
        <v>2.9163694794091066</v>
      </c>
      <c r="C94">
        <f>generated_data!A93</f>
        <v>9.3917602086710303</v>
      </c>
    </row>
    <row r="95" spans="1:3" x14ac:dyDescent="0.25">
      <c r="A95">
        <v>94</v>
      </c>
      <c r="B95" s="1">
        <v>10.416986102794857</v>
      </c>
      <c r="C95">
        <f>generated_data!A94</f>
        <v>1.4651549604906975</v>
      </c>
    </row>
    <row r="96" spans="1:3" x14ac:dyDescent="0.25">
      <c r="A96">
        <v>95</v>
      </c>
      <c r="B96" s="1">
        <v>10.018286599842188</v>
      </c>
      <c r="C96">
        <f>generated_data!A95</f>
        <v>20.690783891558187</v>
      </c>
    </row>
    <row r="97" spans="1:3" x14ac:dyDescent="0.25">
      <c r="A97">
        <v>96</v>
      </c>
      <c r="B97" s="1">
        <v>53.784096457104162</v>
      </c>
      <c r="C97">
        <f>generated_data!A96</f>
        <v>2.3562851709058936</v>
      </c>
    </row>
    <row r="98" spans="1:3" x14ac:dyDescent="0.25">
      <c r="A98">
        <v>97</v>
      </c>
      <c r="B98" s="1">
        <v>110.8962710952852</v>
      </c>
      <c r="C98">
        <f>generated_data!A97</f>
        <v>16.437960321098437</v>
      </c>
    </row>
    <row r="99" spans="1:3" x14ac:dyDescent="0.25">
      <c r="A99">
        <v>98</v>
      </c>
      <c r="B99" s="1">
        <v>99.772928412485214</v>
      </c>
      <c r="C99">
        <f>generated_data!A98</f>
        <v>7.4821682434950976</v>
      </c>
    </row>
    <row r="100" spans="1:3" x14ac:dyDescent="0.25">
      <c r="A100">
        <v>99</v>
      </c>
      <c r="B100" s="1">
        <v>5.4099437623657662</v>
      </c>
      <c r="C100">
        <f>generated_data!A99</f>
        <v>27.597598042806951</v>
      </c>
    </row>
    <row r="101" spans="1:3" x14ac:dyDescent="0.25">
      <c r="A101">
        <v>100</v>
      </c>
      <c r="B101" s="1">
        <v>9.68637342469016</v>
      </c>
      <c r="C101">
        <f>generated_data!A100</f>
        <v>24.423046354797059</v>
      </c>
    </row>
    <row r="102" spans="1:3" x14ac:dyDescent="0.25">
      <c r="A102">
        <v>101</v>
      </c>
      <c r="B102" s="1">
        <v>36.16741445967854</v>
      </c>
      <c r="C102">
        <f>generated_data!A101</f>
        <v>19.487925491295766</v>
      </c>
    </row>
    <row r="103" spans="1:3" x14ac:dyDescent="0.25">
      <c r="A103">
        <v>102</v>
      </c>
      <c r="B103" s="1">
        <v>42.276212912671326</v>
      </c>
      <c r="C103">
        <f>generated_data!A102</f>
        <v>64.309702953114581</v>
      </c>
    </row>
    <row r="104" spans="1:3" x14ac:dyDescent="0.25">
      <c r="A104">
        <v>103</v>
      </c>
      <c r="B104" s="1">
        <v>6.014424324657206</v>
      </c>
      <c r="C104">
        <f>generated_data!A103</f>
        <v>34.33111118773018</v>
      </c>
    </row>
    <row r="105" spans="1:3" x14ac:dyDescent="0.25">
      <c r="A105">
        <v>104</v>
      </c>
      <c r="B105" s="1">
        <v>7.1740565336102691</v>
      </c>
      <c r="C105">
        <f>generated_data!A104</f>
        <v>3.394553664840358</v>
      </c>
    </row>
    <row r="106" spans="1:3" x14ac:dyDescent="0.25">
      <c r="A106">
        <v>105</v>
      </c>
      <c r="B106" s="1">
        <v>6.2973668318264586</v>
      </c>
      <c r="C106">
        <f>generated_data!A105</f>
        <v>6.3391942895560174</v>
      </c>
    </row>
    <row r="107" spans="1:3" x14ac:dyDescent="0.25">
      <c r="A107">
        <v>106</v>
      </c>
      <c r="B107" s="1">
        <v>13.864292541631325</v>
      </c>
      <c r="C107">
        <f>generated_data!A106</f>
        <v>2.046979233955784</v>
      </c>
    </row>
    <row r="108" spans="1:3" x14ac:dyDescent="0.25">
      <c r="A108">
        <v>107</v>
      </c>
      <c r="B108" s="1">
        <v>46.805165033499932</v>
      </c>
      <c r="C108">
        <f>generated_data!A107</f>
        <v>60.498650450316511</v>
      </c>
    </row>
    <row r="109" spans="1:3" x14ac:dyDescent="0.25">
      <c r="A109">
        <v>108</v>
      </c>
      <c r="B109" s="1">
        <v>1.6425439812876705</v>
      </c>
      <c r="C109">
        <f>generated_data!A108</f>
        <v>24.177124318404427</v>
      </c>
    </row>
    <row r="110" spans="1:3" x14ac:dyDescent="0.25">
      <c r="A110">
        <v>109</v>
      </c>
      <c r="B110" s="1">
        <v>8.6196495941893492</v>
      </c>
      <c r="C110">
        <f>generated_data!A109</f>
        <v>36.110413227186655</v>
      </c>
    </row>
    <row r="111" spans="1:3" x14ac:dyDescent="0.25">
      <c r="A111">
        <v>110</v>
      </c>
      <c r="B111" s="1">
        <v>7.3051431160761293</v>
      </c>
      <c r="C111">
        <f>generated_data!A110</f>
        <v>6.5314432338345467</v>
      </c>
    </row>
    <row r="112" spans="1:3" x14ac:dyDescent="0.25">
      <c r="A112">
        <v>111</v>
      </c>
      <c r="B112" s="1">
        <v>1.9154824455814272</v>
      </c>
      <c r="C112">
        <f>generated_data!A111</f>
        <v>10.541556469892965</v>
      </c>
    </row>
    <row r="113" spans="1:3" x14ac:dyDescent="0.25">
      <c r="A113">
        <v>112</v>
      </c>
      <c r="B113" s="1">
        <v>8.2059670919922372</v>
      </c>
      <c r="C113">
        <f>generated_data!A112</f>
        <v>11.048070381190888</v>
      </c>
    </row>
    <row r="114" spans="1:3" x14ac:dyDescent="0.25">
      <c r="A114">
        <v>113</v>
      </c>
      <c r="B114" s="1">
        <v>9.6199296176302198</v>
      </c>
      <c r="C114">
        <f>generated_data!A113</f>
        <v>11.014105387963845</v>
      </c>
    </row>
    <row r="115" spans="1:3" x14ac:dyDescent="0.25">
      <c r="A115">
        <v>114</v>
      </c>
      <c r="B115" s="1">
        <v>2.1242224589341334</v>
      </c>
      <c r="C115">
        <f>generated_data!A114</f>
        <v>141.4814602310866</v>
      </c>
    </row>
    <row r="116" spans="1:3" x14ac:dyDescent="0.25">
      <c r="A116">
        <v>115</v>
      </c>
      <c r="B116" s="1">
        <v>6.5236838898225082</v>
      </c>
      <c r="C116">
        <f>generated_data!A115</f>
        <v>6.3226870721776081</v>
      </c>
    </row>
    <row r="117" spans="1:3" x14ac:dyDescent="0.25">
      <c r="A117">
        <v>116</v>
      </c>
      <c r="B117" s="1">
        <v>3.2680658224435954</v>
      </c>
      <c r="C117">
        <f>generated_data!A116</f>
        <v>15.980497243078853</v>
      </c>
    </row>
    <row r="118" spans="1:3" x14ac:dyDescent="0.25">
      <c r="A118">
        <v>117</v>
      </c>
      <c r="B118" s="1">
        <v>132.53594867415845</v>
      </c>
      <c r="C118">
        <f>generated_data!A117</f>
        <v>1.235343772403722</v>
      </c>
    </row>
    <row r="119" spans="1:3" x14ac:dyDescent="0.25">
      <c r="A119">
        <v>118</v>
      </c>
      <c r="B119" s="1">
        <v>4.7514886658259456</v>
      </c>
      <c r="C119">
        <f>generated_data!A118</f>
        <v>7.6887838145203959</v>
      </c>
    </row>
    <row r="120" spans="1:3" x14ac:dyDescent="0.25">
      <c r="A120">
        <v>119</v>
      </c>
      <c r="B120" s="1">
        <v>77.295838741437194</v>
      </c>
      <c r="C120">
        <f>generated_data!A119</f>
        <v>87.601710092583417</v>
      </c>
    </row>
    <row r="121" spans="1:3" x14ac:dyDescent="0.25">
      <c r="A121">
        <v>120</v>
      </c>
      <c r="B121" s="1">
        <v>9.7323682560612088</v>
      </c>
      <c r="C121">
        <f>generated_data!A120</f>
        <v>7.7826604953814762</v>
      </c>
    </row>
    <row r="122" spans="1:3" x14ac:dyDescent="0.25">
      <c r="A122">
        <v>121</v>
      </c>
      <c r="B122" s="1">
        <v>51.222437152644162</v>
      </c>
      <c r="C122">
        <f>generated_data!A121</f>
        <v>19.858313343023124</v>
      </c>
    </row>
    <row r="123" spans="1:3" x14ac:dyDescent="0.25">
      <c r="A123">
        <v>122</v>
      </c>
      <c r="B123" s="1">
        <v>9.9491187359733306</v>
      </c>
      <c r="C123">
        <f>generated_data!A122</f>
        <v>17.38319783718795</v>
      </c>
    </row>
    <row r="124" spans="1:3" x14ac:dyDescent="0.25">
      <c r="A124">
        <v>123</v>
      </c>
      <c r="B124" s="1">
        <v>54.774615603399752</v>
      </c>
      <c r="C124">
        <f>generated_data!A123</f>
        <v>0.99414980871951653</v>
      </c>
    </row>
    <row r="125" spans="1:3" x14ac:dyDescent="0.25">
      <c r="A125">
        <v>124</v>
      </c>
      <c r="B125" s="1">
        <v>8.5110664428376985</v>
      </c>
      <c r="C125">
        <f>generated_data!A124</f>
        <v>166.21759038207179</v>
      </c>
    </row>
    <row r="126" spans="1:3" x14ac:dyDescent="0.25">
      <c r="A126">
        <v>125</v>
      </c>
      <c r="B126" s="1">
        <v>1.8533420332617323</v>
      </c>
      <c r="C126">
        <f>generated_data!A125</f>
        <v>9.8864713583854478</v>
      </c>
    </row>
    <row r="127" spans="1:3" x14ac:dyDescent="0.25">
      <c r="A127">
        <v>126</v>
      </c>
      <c r="B127" s="1">
        <v>5.0939953091866519</v>
      </c>
      <c r="C127">
        <f>generated_data!A126</f>
        <v>8.1969753455990606</v>
      </c>
    </row>
    <row r="128" spans="1:3" x14ac:dyDescent="0.25">
      <c r="A128">
        <v>127</v>
      </c>
      <c r="B128" s="1">
        <v>10.41963673770536</v>
      </c>
      <c r="C128">
        <f>generated_data!A127</f>
        <v>46.589784222764223</v>
      </c>
    </row>
    <row r="129" spans="1:3" x14ac:dyDescent="0.25">
      <c r="A129">
        <v>128</v>
      </c>
      <c r="B129" s="1">
        <v>95.311309773801213</v>
      </c>
      <c r="C129">
        <f>generated_data!A128</f>
        <v>7.3657221889712927</v>
      </c>
    </row>
    <row r="130" spans="1:3" x14ac:dyDescent="0.25">
      <c r="A130">
        <v>129</v>
      </c>
      <c r="B130" s="1">
        <v>19.244102305616</v>
      </c>
      <c r="C130">
        <f>generated_data!A129</f>
        <v>1.0469477166426515</v>
      </c>
    </row>
    <row r="131" spans="1:3" x14ac:dyDescent="0.25">
      <c r="A131">
        <v>130</v>
      </c>
      <c r="B131" s="1">
        <v>9.7798356076911865</v>
      </c>
      <c r="C131">
        <f>generated_data!A130</f>
        <v>48.137691242339287</v>
      </c>
    </row>
    <row r="132" spans="1:3" x14ac:dyDescent="0.25">
      <c r="A132">
        <v>131</v>
      </c>
      <c r="B132" s="1">
        <v>74.230314362578355</v>
      </c>
      <c r="C132">
        <f>generated_data!A131</f>
        <v>25.872461524017258</v>
      </c>
    </row>
    <row r="133" spans="1:3" x14ac:dyDescent="0.25">
      <c r="A133">
        <v>132</v>
      </c>
      <c r="B133" s="1">
        <v>9.3992778969913324</v>
      </c>
      <c r="C133">
        <f>generated_data!A132</f>
        <v>9.4292395342860704</v>
      </c>
    </row>
    <row r="134" spans="1:3" x14ac:dyDescent="0.25">
      <c r="A134">
        <v>133</v>
      </c>
      <c r="B134" s="1">
        <v>21.47140529595838</v>
      </c>
      <c r="C134">
        <f>generated_data!A133</f>
        <v>11.259391396171806</v>
      </c>
    </row>
    <row r="135" spans="1:3" x14ac:dyDescent="0.25">
      <c r="A135">
        <v>134</v>
      </c>
      <c r="B135" s="1">
        <v>10.384353896339507</v>
      </c>
      <c r="C135">
        <f>generated_data!A134</f>
        <v>36.992588104433018</v>
      </c>
    </row>
    <row r="136" spans="1:3" x14ac:dyDescent="0.25">
      <c r="A136">
        <v>135</v>
      </c>
      <c r="B136" s="1">
        <v>64.086286962949529</v>
      </c>
      <c r="C136">
        <f>generated_data!A135</f>
        <v>107.41557086948195</v>
      </c>
    </row>
    <row r="137" spans="1:3" x14ac:dyDescent="0.25">
      <c r="A137">
        <v>136</v>
      </c>
      <c r="B137" s="1">
        <v>0.48869703602142317</v>
      </c>
      <c r="C137">
        <f>generated_data!A136</f>
        <v>12.526220146960075</v>
      </c>
    </row>
    <row r="138" spans="1:3" x14ac:dyDescent="0.25">
      <c r="A138">
        <v>137</v>
      </c>
      <c r="B138" s="1">
        <v>13.152612415899622</v>
      </c>
      <c r="C138">
        <f>generated_data!A137</f>
        <v>102.57600382327493</v>
      </c>
    </row>
    <row r="139" spans="1:3" x14ac:dyDescent="0.25">
      <c r="A139">
        <v>138</v>
      </c>
      <c r="B139" s="1">
        <v>8.1543683535079801</v>
      </c>
      <c r="C139">
        <f>generated_data!A138</f>
        <v>2.7423048958607472</v>
      </c>
    </row>
    <row r="140" spans="1:3" x14ac:dyDescent="0.25">
      <c r="A140">
        <v>139</v>
      </c>
      <c r="B140" s="1">
        <v>2.360767741192749</v>
      </c>
      <c r="C140">
        <f>generated_data!A139</f>
        <v>10.856883260602693</v>
      </c>
    </row>
    <row r="141" spans="1:3" x14ac:dyDescent="0.25">
      <c r="A141">
        <v>140</v>
      </c>
      <c r="B141" s="1">
        <v>9.352753450488148</v>
      </c>
      <c r="C141">
        <f>generated_data!A140</f>
        <v>21.335402427271926</v>
      </c>
    </row>
    <row r="142" spans="1:3" x14ac:dyDescent="0.25">
      <c r="A142">
        <v>141</v>
      </c>
      <c r="B142" s="1">
        <v>3.7593936815132158</v>
      </c>
      <c r="C142">
        <f>generated_data!A141</f>
        <v>6.0239712583008655</v>
      </c>
    </row>
    <row r="143" spans="1:3" x14ac:dyDescent="0.25">
      <c r="A143">
        <v>142</v>
      </c>
      <c r="B143" s="1">
        <v>10.194306688921241</v>
      </c>
      <c r="C143">
        <f>generated_data!A142</f>
        <v>10.492403428829917</v>
      </c>
    </row>
    <row r="144" spans="1:3" x14ac:dyDescent="0.25">
      <c r="A144">
        <v>143</v>
      </c>
      <c r="B144" s="1">
        <v>6.8526362400364151</v>
      </c>
      <c r="C144">
        <f>generated_data!A143</f>
        <v>8.3921762115389562</v>
      </c>
    </row>
    <row r="145" spans="1:3" x14ac:dyDescent="0.25">
      <c r="A145">
        <v>144</v>
      </c>
      <c r="B145" s="1">
        <v>7.93043475436503</v>
      </c>
      <c r="C145">
        <f>generated_data!A144</f>
        <v>17.971866323861917</v>
      </c>
    </row>
    <row r="146" spans="1:3" x14ac:dyDescent="0.25">
      <c r="A146">
        <v>145</v>
      </c>
      <c r="B146" s="1">
        <v>7.6510204607353369</v>
      </c>
      <c r="C146">
        <f>generated_data!A145</f>
        <v>23.133814911002069</v>
      </c>
    </row>
    <row r="147" spans="1:3" x14ac:dyDescent="0.25">
      <c r="A147">
        <v>146</v>
      </c>
      <c r="B147" s="1">
        <v>254.40509454896258</v>
      </c>
      <c r="C147">
        <f>generated_data!A146</f>
        <v>17.567036166556786</v>
      </c>
    </row>
    <row r="148" spans="1:3" x14ac:dyDescent="0.25">
      <c r="A148">
        <v>147</v>
      </c>
      <c r="B148" s="1">
        <v>27.756508354551009</v>
      </c>
      <c r="C148">
        <f>generated_data!A147</f>
        <v>23.482675437358978</v>
      </c>
    </row>
    <row r="149" spans="1:3" x14ac:dyDescent="0.25">
      <c r="A149">
        <v>148</v>
      </c>
      <c r="B149" s="1">
        <v>3.2614615992910401</v>
      </c>
      <c r="C149">
        <f>generated_data!A148</f>
        <v>13.607157558252156</v>
      </c>
    </row>
    <row r="150" spans="1:3" x14ac:dyDescent="0.25">
      <c r="A150">
        <v>149</v>
      </c>
      <c r="B150" s="1">
        <v>3.1564395744231888</v>
      </c>
      <c r="C150">
        <f>generated_data!A149</f>
        <v>6.8054206500834411</v>
      </c>
    </row>
    <row r="151" spans="1:3" x14ac:dyDescent="0.25">
      <c r="A151">
        <v>150</v>
      </c>
      <c r="B151" s="1">
        <v>2.5563265813370601</v>
      </c>
      <c r="C151">
        <f>generated_data!A150</f>
        <v>16.410708859545533</v>
      </c>
    </row>
    <row r="152" spans="1:3" x14ac:dyDescent="0.25">
      <c r="A152">
        <v>151</v>
      </c>
      <c r="B152" s="1">
        <v>128.51536236739602</v>
      </c>
      <c r="C152">
        <f>generated_data!A151</f>
        <v>68.779348400371163</v>
      </c>
    </row>
    <row r="153" spans="1:3" x14ac:dyDescent="0.25">
      <c r="A153">
        <v>152</v>
      </c>
      <c r="B153" s="1">
        <v>11.551075301078669</v>
      </c>
      <c r="C153">
        <f>generated_data!A152</f>
        <v>7.4360987668689047</v>
      </c>
    </row>
    <row r="154" spans="1:3" x14ac:dyDescent="0.25">
      <c r="A154">
        <v>153</v>
      </c>
      <c r="B154" s="1">
        <v>4.3120671075870494</v>
      </c>
      <c r="C154">
        <f>generated_data!A153</f>
        <v>17.011669975131237</v>
      </c>
    </row>
    <row r="155" spans="1:3" x14ac:dyDescent="0.25">
      <c r="A155">
        <v>154</v>
      </c>
      <c r="B155" s="1">
        <v>9.1830587429991848</v>
      </c>
      <c r="C155">
        <f>generated_data!A154</f>
        <v>23.410408074701586</v>
      </c>
    </row>
    <row r="156" spans="1:3" x14ac:dyDescent="0.25">
      <c r="A156">
        <v>155</v>
      </c>
      <c r="B156" s="1">
        <v>8.6179244573016316</v>
      </c>
      <c r="C156">
        <f>generated_data!A155</f>
        <v>3.2104376717455327</v>
      </c>
    </row>
    <row r="157" spans="1:3" x14ac:dyDescent="0.25">
      <c r="A157">
        <v>156</v>
      </c>
      <c r="B157" s="1">
        <v>3.347432795884584</v>
      </c>
      <c r="C157">
        <f>generated_data!A156</f>
        <v>6.776028129225967</v>
      </c>
    </row>
    <row r="158" spans="1:3" x14ac:dyDescent="0.25">
      <c r="A158">
        <v>157</v>
      </c>
      <c r="B158" s="1">
        <v>46.649616144918269</v>
      </c>
      <c r="C158">
        <f>generated_data!A157</f>
        <v>10.169509754917627</v>
      </c>
    </row>
    <row r="159" spans="1:3" x14ac:dyDescent="0.25">
      <c r="A159">
        <v>158</v>
      </c>
      <c r="B159" s="1">
        <v>84.447369195301278</v>
      </c>
      <c r="C159">
        <f>generated_data!A158</f>
        <v>19.778056615531554</v>
      </c>
    </row>
    <row r="160" spans="1:3" x14ac:dyDescent="0.25">
      <c r="A160">
        <v>159</v>
      </c>
      <c r="B160" s="1">
        <v>11.309146506110071</v>
      </c>
      <c r="C160">
        <f>generated_data!A159</f>
        <v>0.91356351710867445</v>
      </c>
    </row>
    <row r="161" spans="1:3" x14ac:dyDescent="0.25">
      <c r="A161">
        <v>160</v>
      </c>
      <c r="B161" s="1">
        <v>86.049198211061224</v>
      </c>
      <c r="C161">
        <f>generated_data!A160</f>
        <v>67.396782543524367</v>
      </c>
    </row>
    <row r="162" spans="1:3" x14ac:dyDescent="0.25">
      <c r="A162">
        <v>161</v>
      </c>
      <c r="B162" s="1">
        <v>1.088476284556448</v>
      </c>
      <c r="C162">
        <f>generated_data!A161</f>
        <v>9.5434665018563614</v>
      </c>
    </row>
    <row r="163" spans="1:3" x14ac:dyDescent="0.25">
      <c r="A163">
        <v>162</v>
      </c>
      <c r="B163" s="1">
        <v>7.3320448636295357</v>
      </c>
      <c r="C163">
        <f>generated_data!A162</f>
        <v>7.5880799672257595</v>
      </c>
    </row>
    <row r="164" spans="1:3" x14ac:dyDescent="0.25">
      <c r="A164">
        <v>163</v>
      </c>
      <c r="B164" s="1">
        <v>2.5458356259423716</v>
      </c>
      <c r="C164">
        <f>generated_data!A163</f>
        <v>55.905392452174091</v>
      </c>
    </row>
    <row r="165" spans="1:3" x14ac:dyDescent="0.25">
      <c r="A165">
        <v>164</v>
      </c>
      <c r="B165" s="1">
        <v>7.172581093238815</v>
      </c>
      <c r="C165">
        <f>generated_data!A164</f>
        <v>31.24359668223935</v>
      </c>
    </row>
    <row r="166" spans="1:3" x14ac:dyDescent="0.25">
      <c r="A166">
        <v>165</v>
      </c>
      <c r="B166" s="1">
        <v>14.970913597491347</v>
      </c>
      <c r="C166">
        <f>generated_data!A165</f>
        <v>4.7972297403620621</v>
      </c>
    </row>
    <row r="167" spans="1:3" x14ac:dyDescent="0.25">
      <c r="A167">
        <v>166</v>
      </c>
      <c r="B167" s="1">
        <v>1.7865678213753196</v>
      </c>
      <c r="C167">
        <f>generated_data!A166</f>
        <v>0.18850940084287593</v>
      </c>
    </row>
    <row r="168" spans="1:3" x14ac:dyDescent="0.25">
      <c r="A168">
        <v>167</v>
      </c>
      <c r="B168" s="1">
        <v>6.3664210625058093</v>
      </c>
      <c r="C168">
        <f>generated_data!A167</f>
        <v>16.644762421452739</v>
      </c>
    </row>
    <row r="169" spans="1:3" x14ac:dyDescent="0.25">
      <c r="A169">
        <v>168</v>
      </c>
      <c r="B169" s="1">
        <v>14.414392651856691</v>
      </c>
      <c r="C169">
        <f>generated_data!A168</f>
        <v>10.97904880856213</v>
      </c>
    </row>
    <row r="170" spans="1:3" x14ac:dyDescent="0.25">
      <c r="A170">
        <v>169</v>
      </c>
      <c r="B170" s="1">
        <v>6.9291596975091982</v>
      </c>
      <c r="C170">
        <f>generated_data!A169</f>
        <v>27.160492981293114</v>
      </c>
    </row>
    <row r="171" spans="1:3" x14ac:dyDescent="0.25">
      <c r="A171">
        <v>170</v>
      </c>
      <c r="B171" s="1">
        <v>9.4303948642446276</v>
      </c>
      <c r="C171">
        <f>generated_data!A170</f>
        <v>1.4510052708697558</v>
      </c>
    </row>
    <row r="172" spans="1:3" x14ac:dyDescent="0.25">
      <c r="A172">
        <v>171</v>
      </c>
      <c r="B172" s="1">
        <v>67.303727399703007</v>
      </c>
      <c r="C172">
        <f>generated_data!A171</f>
        <v>13.456750936416334</v>
      </c>
    </row>
    <row r="173" spans="1:3" x14ac:dyDescent="0.25">
      <c r="A173">
        <v>172</v>
      </c>
      <c r="B173" s="1">
        <v>5.7327230440974084</v>
      </c>
      <c r="C173">
        <f>generated_data!A172</f>
        <v>13.181026547419169</v>
      </c>
    </row>
    <row r="174" spans="1:3" x14ac:dyDescent="0.25">
      <c r="A174">
        <v>173</v>
      </c>
      <c r="B174" s="1">
        <v>42.226879845304168</v>
      </c>
      <c r="C174">
        <f>generated_data!A173</f>
        <v>5.8596708525228385</v>
      </c>
    </row>
    <row r="175" spans="1:3" x14ac:dyDescent="0.25">
      <c r="A175">
        <v>174</v>
      </c>
      <c r="B175" s="1">
        <v>69.872360992273556</v>
      </c>
      <c r="C175">
        <f>generated_data!A174</f>
        <v>12.642050707383286</v>
      </c>
    </row>
    <row r="176" spans="1:3" x14ac:dyDescent="0.25">
      <c r="A176">
        <v>175</v>
      </c>
      <c r="B176" s="1">
        <v>3.809494827735318</v>
      </c>
      <c r="C176">
        <f>generated_data!A175</f>
        <v>158.34975701975887</v>
      </c>
    </row>
    <row r="177" spans="1:3" x14ac:dyDescent="0.25">
      <c r="A177">
        <v>176</v>
      </c>
      <c r="B177" s="1">
        <v>11.007533126838043</v>
      </c>
      <c r="C177">
        <f>generated_data!A176</f>
        <v>135.74310568932748</v>
      </c>
    </row>
    <row r="178" spans="1:3" x14ac:dyDescent="0.25">
      <c r="A178">
        <v>177</v>
      </c>
      <c r="B178" s="1">
        <v>8.8609826351938654</v>
      </c>
      <c r="C178">
        <f>generated_data!A177</f>
        <v>0.27638719553254959</v>
      </c>
    </row>
    <row r="179" spans="1:3" x14ac:dyDescent="0.25">
      <c r="A179">
        <v>178</v>
      </c>
      <c r="B179" s="1">
        <v>60.17536963524779</v>
      </c>
      <c r="C179">
        <f>generated_data!A178</f>
        <v>19.314983756086772</v>
      </c>
    </row>
    <row r="180" spans="1:3" x14ac:dyDescent="0.25">
      <c r="A180">
        <v>179</v>
      </c>
      <c r="B180" s="1">
        <v>4.9975704653932764</v>
      </c>
      <c r="C180">
        <f>generated_data!A179</f>
        <v>4.360610647726338E-2</v>
      </c>
    </row>
    <row r="181" spans="1:3" x14ac:dyDescent="0.25">
      <c r="A181">
        <v>180</v>
      </c>
      <c r="B181" s="1">
        <v>20.14045770993426</v>
      </c>
      <c r="C181">
        <f>generated_data!A180</f>
        <v>3.7672560711476919</v>
      </c>
    </row>
    <row r="182" spans="1:3" x14ac:dyDescent="0.25">
      <c r="A182">
        <v>181</v>
      </c>
      <c r="B182" s="1">
        <v>3.9540533570239447</v>
      </c>
      <c r="C182">
        <f>generated_data!A181</f>
        <v>66.16942002838033</v>
      </c>
    </row>
    <row r="183" spans="1:3" x14ac:dyDescent="0.25">
      <c r="A183">
        <v>182</v>
      </c>
      <c r="B183" s="1">
        <v>8.5717859757718262</v>
      </c>
      <c r="C183">
        <f>generated_data!A182</f>
        <v>2.5432973354407831</v>
      </c>
    </row>
    <row r="184" spans="1:3" x14ac:dyDescent="0.25">
      <c r="A184">
        <v>183</v>
      </c>
      <c r="B184" s="1">
        <v>11.5595953417163</v>
      </c>
      <c r="C184">
        <f>generated_data!A183</f>
        <v>30.932212497428988</v>
      </c>
    </row>
    <row r="185" spans="1:3" x14ac:dyDescent="0.25">
      <c r="A185">
        <v>184</v>
      </c>
      <c r="B185" s="1">
        <v>6.1042593000850642</v>
      </c>
      <c r="C185">
        <f>generated_data!A184</f>
        <v>1.4296949945211412</v>
      </c>
    </row>
    <row r="186" spans="1:3" x14ac:dyDescent="0.25">
      <c r="A186">
        <v>185</v>
      </c>
      <c r="B186" s="1">
        <v>31.755118692210988</v>
      </c>
      <c r="C186">
        <f>generated_data!A185</f>
        <v>7.0324005912146141</v>
      </c>
    </row>
    <row r="187" spans="1:3" x14ac:dyDescent="0.25">
      <c r="A187">
        <v>186</v>
      </c>
      <c r="B187" s="1">
        <v>11.110160391356104</v>
      </c>
      <c r="C187">
        <f>generated_data!A186</f>
        <v>61.888554008392468</v>
      </c>
    </row>
    <row r="188" spans="1:3" x14ac:dyDescent="0.25">
      <c r="A188">
        <v>187</v>
      </c>
      <c r="B188" s="1">
        <v>10.669641006739104</v>
      </c>
      <c r="C188">
        <f>generated_data!A187</f>
        <v>177.74378050822963</v>
      </c>
    </row>
    <row r="189" spans="1:3" x14ac:dyDescent="0.25">
      <c r="A189">
        <v>188</v>
      </c>
      <c r="B189" s="1">
        <v>9.0833238957020406</v>
      </c>
      <c r="C189">
        <f>generated_data!A188</f>
        <v>18.168819180565539</v>
      </c>
    </row>
    <row r="190" spans="1:3" x14ac:dyDescent="0.25">
      <c r="A190">
        <v>189</v>
      </c>
      <c r="B190" s="1">
        <v>9.7718380794139321</v>
      </c>
      <c r="C190">
        <f>generated_data!A189</f>
        <v>5.1867617241077184</v>
      </c>
    </row>
    <row r="191" spans="1:3" x14ac:dyDescent="0.25">
      <c r="A191">
        <v>190</v>
      </c>
      <c r="B191" s="1">
        <v>110.05931177375672</v>
      </c>
      <c r="C191">
        <f>generated_data!A190</f>
        <v>19.040560069221836</v>
      </c>
    </row>
    <row r="192" spans="1:3" x14ac:dyDescent="0.25">
      <c r="A192">
        <v>191</v>
      </c>
      <c r="B192" s="1">
        <v>9.4963018215921835</v>
      </c>
      <c r="C192">
        <f>generated_data!A191</f>
        <v>6.859279604353576</v>
      </c>
    </row>
    <row r="193" spans="1:3" x14ac:dyDescent="0.25">
      <c r="A193">
        <v>192</v>
      </c>
      <c r="B193" s="1">
        <v>7.6199634266240306</v>
      </c>
      <c r="C193">
        <f>generated_data!A192</f>
        <v>40.195145662328564</v>
      </c>
    </row>
    <row r="194" spans="1:3" x14ac:dyDescent="0.25">
      <c r="A194">
        <v>193</v>
      </c>
      <c r="B194" s="1">
        <v>16.406280466958837</v>
      </c>
      <c r="C194">
        <f>generated_data!A193</f>
        <v>12.276579555086673</v>
      </c>
    </row>
    <row r="195" spans="1:3" x14ac:dyDescent="0.25">
      <c r="A195">
        <v>194</v>
      </c>
      <c r="B195" s="1">
        <v>10.792811920745557</v>
      </c>
      <c r="C195">
        <f>generated_data!A194</f>
        <v>3.7983561032086692</v>
      </c>
    </row>
    <row r="196" spans="1:3" x14ac:dyDescent="0.25">
      <c r="A196">
        <v>195</v>
      </c>
      <c r="B196" s="1">
        <v>23.850390544228055</v>
      </c>
      <c r="C196">
        <f>generated_data!A195</f>
        <v>75.983468057014449</v>
      </c>
    </row>
    <row r="197" spans="1:3" x14ac:dyDescent="0.25">
      <c r="A197">
        <v>196</v>
      </c>
      <c r="B197" s="1">
        <v>11.973175538569636</v>
      </c>
      <c r="C197">
        <f>generated_data!A196</f>
        <v>4.2291697784992941</v>
      </c>
    </row>
    <row r="198" spans="1:3" x14ac:dyDescent="0.25">
      <c r="A198">
        <v>197</v>
      </c>
      <c r="B198" s="1">
        <v>5.1598715815966827</v>
      </c>
      <c r="C198">
        <f>generated_data!A197</f>
        <v>9.0635949356611842</v>
      </c>
    </row>
    <row r="199" spans="1:3" x14ac:dyDescent="0.25">
      <c r="A199">
        <v>198</v>
      </c>
      <c r="B199" s="1">
        <v>5.7489595164778908</v>
      </c>
      <c r="C199">
        <f>generated_data!A198</f>
        <v>162.87645451575747</v>
      </c>
    </row>
    <row r="200" spans="1:3" x14ac:dyDescent="0.25">
      <c r="A200">
        <v>199</v>
      </c>
      <c r="B200" s="1">
        <v>12.490423692506578</v>
      </c>
      <c r="C200">
        <f>generated_data!A199</f>
        <v>36.198794024412393</v>
      </c>
    </row>
    <row r="201" spans="1:3" x14ac:dyDescent="0.25">
      <c r="A201">
        <v>200</v>
      </c>
      <c r="B201" s="1">
        <v>21.858126279655004</v>
      </c>
      <c r="C201">
        <f>generated_data!A200</f>
        <v>40.864821277398818</v>
      </c>
    </row>
    <row r="202" spans="1:3" x14ac:dyDescent="0.25">
      <c r="A202">
        <v>201</v>
      </c>
      <c r="B202" s="1">
        <v>6.6119530860787332</v>
      </c>
      <c r="C202">
        <f>generated_data!A201</f>
        <v>16.385349108258744</v>
      </c>
    </row>
    <row r="203" spans="1:3" x14ac:dyDescent="0.25">
      <c r="A203">
        <v>202</v>
      </c>
      <c r="B203" s="1">
        <v>16.340493168966066</v>
      </c>
      <c r="C203">
        <f>generated_data!A202</f>
        <v>69.68929920982356</v>
      </c>
    </row>
    <row r="204" spans="1:3" x14ac:dyDescent="0.25">
      <c r="A204">
        <v>203</v>
      </c>
      <c r="B204" s="1">
        <v>25.856653305360005</v>
      </c>
      <c r="C204">
        <f>generated_data!A203</f>
        <v>9.7183479400125563</v>
      </c>
    </row>
    <row r="205" spans="1:3" x14ac:dyDescent="0.25">
      <c r="A205">
        <v>204</v>
      </c>
      <c r="B205" s="1">
        <v>64.132170486730701</v>
      </c>
      <c r="C205">
        <f>generated_data!A204</f>
        <v>14.024341599431438</v>
      </c>
    </row>
    <row r="206" spans="1:3" x14ac:dyDescent="0.25">
      <c r="A206">
        <v>205</v>
      </c>
      <c r="B206" s="1">
        <v>62.61212300546309</v>
      </c>
      <c r="C206">
        <f>generated_data!A205</f>
        <v>2.368929969979563</v>
      </c>
    </row>
    <row r="207" spans="1:3" x14ac:dyDescent="0.25">
      <c r="A207">
        <v>206</v>
      </c>
      <c r="B207" s="1">
        <v>36.786634203953703</v>
      </c>
      <c r="C207">
        <f>generated_data!A206</f>
        <v>3.8706070129324641</v>
      </c>
    </row>
    <row r="208" spans="1:3" x14ac:dyDescent="0.25">
      <c r="A208">
        <v>207</v>
      </c>
      <c r="B208" s="1">
        <v>24.187985002236694</v>
      </c>
      <c r="C208">
        <f>generated_data!A207</f>
        <v>6.5759168847767384</v>
      </c>
    </row>
    <row r="209" spans="1:3" x14ac:dyDescent="0.25">
      <c r="A209">
        <v>208</v>
      </c>
      <c r="B209" s="1">
        <v>7.7958151680013117</v>
      </c>
      <c r="C209">
        <f>generated_data!A208</f>
        <v>172.74173726941314</v>
      </c>
    </row>
    <row r="210" spans="1:3" x14ac:dyDescent="0.25">
      <c r="A210">
        <v>209</v>
      </c>
      <c r="B210" s="1">
        <v>4.0213050962071772</v>
      </c>
      <c r="C210">
        <f>generated_data!A209</f>
        <v>0.32715180132951971</v>
      </c>
    </row>
    <row r="211" spans="1:3" x14ac:dyDescent="0.25">
      <c r="A211">
        <v>210</v>
      </c>
      <c r="B211" s="1">
        <v>7.4349443598108644</v>
      </c>
      <c r="C211">
        <f>generated_data!A210</f>
        <v>7.7477296404340183</v>
      </c>
    </row>
    <row r="212" spans="1:3" x14ac:dyDescent="0.25">
      <c r="A212">
        <v>211</v>
      </c>
      <c r="B212" s="1">
        <v>2.2007739200751115</v>
      </c>
      <c r="C212">
        <f>generated_data!A211</f>
        <v>7.9362457308268679</v>
      </c>
    </row>
    <row r="213" spans="1:3" x14ac:dyDescent="0.25">
      <c r="A213">
        <v>212</v>
      </c>
      <c r="B213" s="1">
        <v>7.1159588047338911</v>
      </c>
      <c r="C213">
        <f>generated_data!A212</f>
        <v>15.427418446206744</v>
      </c>
    </row>
    <row r="214" spans="1:3" x14ac:dyDescent="0.25">
      <c r="A214">
        <v>213</v>
      </c>
      <c r="B214" s="1">
        <v>30.713355053182841</v>
      </c>
      <c r="C214">
        <f>generated_data!A213</f>
        <v>5.3096151096210926</v>
      </c>
    </row>
    <row r="215" spans="1:3" x14ac:dyDescent="0.25">
      <c r="A215">
        <v>214</v>
      </c>
      <c r="B215" s="1">
        <v>4.3281250647086909</v>
      </c>
      <c r="C215">
        <f>generated_data!A214</f>
        <v>47.553083776778273</v>
      </c>
    </row>
    <row r="216" spans="1:3" x14ac:dyDescent="0.25">
      <c r="A216">
        <v>215</v>
      </c>
      <c r="B216" s="1">
        <v>7.4179369636540793</v>
      </c>
      <c r="C216">
        <f>generated_data!A215</f>
        <v>62.283957911084926</v>
      </c>
    </row>
    <row r="217" spans="1:3" x14ac:dyDescent="0.25">
      <c r="A217">
        <v>216</v>
      </c>
      <c r="B217" s="1">
        <v>6.7907605966328042</v>
      </c>
      <c r="C217">
        <f>generated_data!A216</f>
        <v>8.7555959835656321</v>
      </c>
    </row>
    <row r="218" spans="1:3" x14ac:dyDescent="0.25">
      <c r="A218">
        <v>217</v>
      </c>
      <c r="B218" s="1">
        <v>14.708284211511415</v>
      </c>
      <c r="C218">
        <f>generated_data!A217</f>
        <v>49.590446157520333</v>
      </c>
    </row>
    <row r="219" spans="1:3" x14ac:dyDescent="0.25">
      <c r="A219">
        <v>218</v>
      </c>
      <c r="B219" s="1">
        <v>1.5006546519477899</v>
      </c>
      <c r="C219">
        <f>generated_data!A218</f>
        <v>0.24061116342088462</v>
      </c>
    </row>
    <row r="220" spans="1:3" x14ac:dyDescent="0.25">
      <c r="A220">
        <v>219</v>
      </c>
      <c r="B220" s="1">
        <v>3.1810928367046576</v>
      </c>
      <c r="C220">
        <f>generated_data!A219</f>
        <v>15.369173754325111</v>
      </c>
    </row>
    <row r="221" spans="1:3" x14ac:dyDescent="0.25">
      <c r="A221">
        <v>220</v>
      </c>
      <c r="B221" s="1">
        <v>196.62837377482958</v>
      </c>
      <c r="C221">
        <f>generated_data!A220</f>
        <v>83.113777737216523</v>
      </c>
    </row>
    <row r="222" spans="1:3" x14ac:dyDescent="0.25">
      <c r="A222">
        <v>221</v>
      </c>
      <c r="B222" s="1">
        <v>7.7285828902967904</v>
      </c>
      <c r="C222">
        <f>generated_data!A221</f>
        <v>6.7497849411334343</v>
      </c>
    </row>
    <row r="223" spans="1:3" x14ac:dyDescent="0.25">
      <c r="A223">
        <v>222</v>
      </c>
      <c r="B223" s="1">
        <v>22.967242966629037</v>
      </c>
      <c r="C223">
        <f>generated_data!A222</f>
        <v>0.10353585364894742</v>
      </c>
    </row>
    <row r="224" spans="1:3" x14ac:dyDescent="0.25">
      <c r="A224">
        <v>223</v>
      </c>
      <c r="B224" s="1">
        <v>10.40347968162952</v>
      </c>
      <c r="C224">
        <f>generated_data!A223</f>
        <v>1.9791100777575485</v>
      </c>
    </row>
    <row r="225" spans="1:3" x14ac:dyDescent="0.25">
      <c r="A225">
        <v>224</v>
      </c>
      <c r="B225" s="1">
        <v>9.7542091042883072</v>
      </c>
      <c r="C225">
        <f>generated_data!A224</f>
        <v>1.357607776067544</v>
      </c>
    </row>
    <row r="226" spans="1:3" x14ac:dyDescent="0.25">
      <c r="A226">
        <v>225</v>
      </c>
      <c r="B226" s="1">
        <v>3.6149807106731338</v>
      </c>
      <c r="C226">
        <f>generated_data!A225</f>
        <v>118.30700796415331</v>
      </c>
    </row>
    <row r="227" spans="1:3" x14ac:dyDescent="0.25">
      <c r="A227">
        <v>226</v>
      </c>
      <c r="B227" s="1">
        <v>12.341923308332323</v>
      </c>
      <c r="C227">
        <f>generated_data!A226</f>
        <v>8.939359395251385</v>
      </c>
    </row>
    <row r="228" spans="1:3" x14ac:dyDescent="0.25">
      <c r="A228">
        <v>227</v>
      </c>
      <c r="B228" s="1">
        <v>2.998831098957051</v>
      </c>
      <c r="C228">
        <f>generated_data!A227</f>
        <v>34.771717070969792</v>
      </c>
    </row>
    <row r="229" spans="1:3" x14ac:dyDescent="0.25">
      <c r="A229">
        <v>228</v>
      </c>
      <c r="B229" s="1">
        <v>3.8260327940306698</v>
      </c>
      <c r="C229">
        <f>generated_data!A228</f>
        <v>15.106387487401401</v>
      </c>
    </row>
    <row r="230" spans="1:3" x14ac:dyDescent="0.25">
      <c r="A230">
        <v>229</v>
      </c>
      <c r="B230" s="1">
        <v>40.47347066341429</v>
      </c>
      <c r="C230">
        <f>generated_data!A229</f>
        <v>10.289592327798092</v>
      </c>
    </row>
    <row r="231" spans="1:3" x14ac:dyDescent="0.25">
      <c r="A231">
        <v>230</v>
      </c>
      <c r="B231" s="1">
        <v>3.7132306347582329</v>
      </c>
      <c r="C231">
        <f>generated_data!A230</f>
        <v>8.3367870406981996</v>
      </c>
    </row>
    <row r="232" spans="1:3" x14ac:dyDescent="0.25">
      <c r="A232">
        <v>231</v>
      </c>
      <c r="B232" s="1">
        <v>68.419486909888306</v>
      </c>
      <c r="C232">
        <f>generated_data!A231</f>
        <v>125.63487053425349</v>
      </c>
    </row>
    <row r="233" spans="1:3" x14ac:dyDescent="0.25">
      <c r="A233">
        <v>232</v>
      </c>
      <c r="B233" s="1">
        <v>53.980874084894559</v>
      </c>
      <c r="C233">
        <f>generated_data!A232</f>
        <v>17.351074140292035</v>
      </c>
    </row>
    <row r="234" spans="1:3" x14ac:dyDescent="0.25">
      <c r="A234">
        <v>233</v>
      </c>
      <c r="B234" s="1">
        <v>5.7227552809579088</v>
      </c>
      <c r="C234">
        <f>generated_data!A233</f>
        <v>5.7368763789553547</v>
      </c>
    </row>
    <row r="235" spans="1:3" x14ac:dyDescent="0.25">
      <c r="A235">
        <v>234</v>
      </c>
      <c r="B235" s="1">
        <v>9.3545271671484507</v>
      </c>
      <c r="C235">
        <f>generated_data!A234</f>
        <v>8.6683429186085892</v>
      </c>
    </row>
    <row r="236" spans="1:3" x14ac:dyDescent="0.25">
      <c r="A236">
        <v>235</v>
      </c>
      <c r="B236" s="1">
        <v>1.2426210292326672</v>
      </c>
      <c r="C236">
        <f>generated_data!A235</f>
        <v>46.432345557784657</v>
      </c>
    </row>
    <row r="237" spans="1:3" x14ac:dyDescent="0.25">
      <c r="A237">
        <v>236</v>
      </c>
      <c r="B237" s="1">
        <v>5.519069732497516</v>
      </c>
      <c r="C237">
        <f>generated_data!A236</f>
        <v>62.289518745181894</v>
      </c>
    </row>
    <row r="238" spans="1:3" x14ac:dyDescent="0.25">
      <c r="A238">
        <v>237</v>
      </c>
      <c r="B238" s="1">
        <v>7.4741924898508971</v>
      </c>
      <c r="C238">
        <f>generated_data!A237</f>
        <v>12.59481384156658</v>
      </c>
    </row>
    <row r="239" spans="1:3" x14ac:dyDescent="0.25">
      <c r="A239">
        <v>238</v>
      </c>
      <c r="B239" s="1">
        <v>2.9051652693248946</v>
      </c>
      <c r="C239">
        <f>generated_data!A238</f>
        <v>5.3171743454272047</v>
      </c>
    </row>
    <row r="240" spans="1:3" x14ac:dyDescent="0.25">
      <c r="A240">
        <v>239</v>
      </c>
      <c r="B240" s="1">
        <v>5.4377667137916932</v>
      </c>
      <c r="C240">
        <f>generated_data!A239</f>
        <v>0.13144947699798951</v>
      </c>
    </row>
    <row r="241" spans="1:3" x14ac:dyDescent="0.25">
      <c r="A241">
        <v>240</v>
      </c>
      <c r="B241" s="1">
        <v>3.9109137522023216</v>
      </c>
      <c r="C241">
        <f>generated_data!A240</f>
        <v>29.524849012437897</v>
      </c>
    </row>
    <row r="242" spans="1:3" x14ac:dyDescent="0.25">
      <c r="A242">
        <v>241</v>
      </c>
      <c r="B242" s="1">
        <v>4.3540471061468509</v>
      </c>
      <c r="C242">
        <f>generated_data!A241</f>
        <v>0.69118987579540336</v>
      </c>
    </row>
    <row r="243" spans="1:3" x14ac:dyDescent="0.25">
      <c r="A243">
        <v>242</v>
      </c>
      <c r="B243" s="1">
        <v>18.879653340172602</v>
      </c>
      <c r="C243">
        <f>generated_data!A242</f>
        <v>13.974114397005284</v>
      </c>
    </row>
    <row r="244" spans="1:3" x14ac:dyDescent="0.25">
      <c r="A244">
        <v>243</v>
      </c>
      <c r="B244" s="1">
        <v>2.1407194815579254</v>
      </c>
      <c r="C244">
        <f>generated_data!A243</f>
        <v>15.989127873300051</v>
      </c>
    </row>
    <row r="245" spans="1:3" x14ac:dyDescent="0.25">
      <c r="A245">
        <v>244</v>
      </c>
      <c r="B245" s="1">
        <v>10.784550495827428</v>
      </c>
      <c r="C245">
        <f>generated_data!A244</f>
        <v>8.5578326212946223</v>
      </c>
    </row>
    <row r="246" spans="1:3" x14ac:dyDescent="0.25">
      <c r="A246">
        <v>245</v>
      </c>
      <c r="B246" s="1">
        <v>0.82797705248360109</v>
      </c>
      <c r="C246">
        <f>generated_data!A245</f>
        <v>5.358443838500639</v>
      </c>
    </row>
    <row r="247" spans="1:3" x14ac:dyDescent="0.25">
      <c r="A247">
        <v>246</v>
      </c>
      <c r="B247" s="1">
        <v>2.8703636725383475</v>
      </c>
      <c r="C247">
        <f>generated_data!A246</f>
        <v>137.16156133302323</v>
      </c>
    </row>
    <row r="248" spans="1:3" x14ac:dyDescent="0.25">
      <c r="A248">
        <v>247</v>
      </c>
      <c r="B248" s="1">
        <v>4.2460078458593911</v>
      </c>
      <c r="C248">
        <f>generated_data!A247</f>
        <v>0.95410415696761341</v>
      </c>
    </row>
    <row r="249" spans="1:3" x14ac:dyDescent="0.25">
      <c r="A249">
        <v>248</v>
      </c>
      <c r="B249" s="1">
        <v>7.0448288534565453</v>
      </c>
      <c r="C249">
        <f>generated_data!A248</f>
        <v>17.623000144888312</v>
      </c>
    </row>
    <row r="250" spans="1:3" x14ac:dyDescent="0.25">
      <c r="A250">
        <v>249</v>
      </c>
      <c r="B250" s="1">
        <v>8.1080140519646449</v>
      </c>
      <c r="C250">
        <f>generated_data!A249</f>
        <v>6.5807741156802972</v>
      </c>
    </row>
    <row r="251" spans="1:3" x14ac:dyDescent="0.25">
      <c r="A251">
        <v>250</v>
      </c>
      <c r="B251" s="1">
        <v>101.84193089292316</v>
      </c>
      <c r="C251">
        <f>generated_data!A250</f>
        <v>0.79923473845107718</v>
      </c>
    </row>
    <row r="252" spans="1:3" x14ac:dyDescent="0.25">
      <c r="A252">
        <v>251</v>
      </c>
      <c r="B252" s="1">
        <v>100.01513904097163</v>
      </c>
      <c r="C252">
        <f>generated_data!A251</f>
        <v>10.981582231150576</v>
      </c>
    </row>
    <row r="253" spans="1:3" x14ac:dyDescent="0.25">
      <c r="A253">
        <v>252</v>
      </c>
      <c r="B253" s="1">
        <v>8.9260896423745937</v>
      </c>
      <c r="C253">
        <f>generated_data!A252</f>
        <v>43.496526075045608</v>
      </c>
    </row>
    <row r="254" spans="1:3" x14ac:dyDescent="0.25">
      <c r="A254">
        <v>253</v>
      </c>
      <c r="B254" s="1">
        <v>11.078351448476788</v>
      </c>
      <c r="C254">
        <f>generated_data!A253</f>
        <v>27.059257873115797</v>
      </c>
    </row>
    <row r="255" spans="1:3" x14ac:dyDescent="0.25">
      <c r="A255">
        <v>254</v>
      </c>
      <c r="B255" s="1">
        <v>2.6694978466341723</v>
      </c>
      <c r="C255">
        <f>generated_data!A254</f>
        <v>1.3530931825419026</v>
      </c>
    </row>
    <row r="256" spans="1:3" x14ac:dyDescent="0.25">
      <c r="A256">
        <v>255</v>
      </c>
      <c r="B256" s="1">
        <v>6.7768579385818519</v>
      </c>
      <c r="C256">
        <f>generated_data!A255</f>
        <v>3.0298752438354759</v>
      </c>
    </row>
    <row r="257" spans="1:3" x14ac:dyDescent="0.25">
      <c r="A257">
        <v>256</v>
      </c>
      <c r="B257" s="1">
        <v>283.16691225129165</v>
      </c>
      <c r="C257">
        <f>generated_data!A256</f>
        <v>19.883874440274237</v>
      </c>
    </row>
    <row r="258" spans="1:3" x14ac:dyDescent="0.25">
      <c r="A258">
        <v>257</v>
      </c>
      <c r="B258" s="1">
        <v>66.874147868688453</v>
      </c>
      <c r="C258">
        <f>generated_data!A257</f>
        <v>32.462653627029475</v>
      </c>
    </row>
    <row r="259" spans="1:3" x14ac:dyDescent="0.25">
      <c r="A259">
        <v>258</v>
      </c>
      <c r="B259" s="1">
        <v>45.060422387496679</v>
      </c>
      <c r="C259">
        <f>generated_data!A258</f>
        <v>2.3426859616959819</v>
      </c>
    </row>
    <row r="260" spans="1:3" x14ac:dyDescent="0.25">
      <c r="A260">
        <v>259</v>
      </c>
      <c r="B260" s="1">
        <v>27.519415602549682</v>
      </c>
      <c r="C260">
        <f>generated_data!A259</f>
        <v>1.7290698062786467</v>
      </c>
    </row>
    <row r="261" spans="1:3" x14ac:dyDescent="0.25">
      <c r="A261">
        <v>260</v>
      </c>
      <c r="B261" s="1">
        <v>59.625465898760638</v>
      </c>
      <c r="C261">
        <f>generated_data!A260</f>
        <v>17.652359821821054</v>
      </c>
    </row>
    <row r="262" spans="1:3" x14ac:dyDescent="0.25">
      <c r="A262">
        <v>261</v>
      </c>
      <c r="B262" s="1">
        <v>19.615495199880566</v>
      </c>
      <c r="C262">
        <f>generated_data!A261</f>
        <v>74.248675641869937</v>
      </c>
    </row>
    <row r="263" spans="1:3" x14ac:dyDescent="0.25">
      <c r="A263">
        <v>262</v>
      </c>
      <c r="B263" s="1">
        <v>13.134691291149743</v>
      </c>
      <c r="C263">
        <f>generated_data!A262</f>
        <v>243.59474669172306</v>
      </c>
    </row>
    <row r="264" spans="1:3" x14ac:dyDescent="0.25">
      <c r="A264">
        <v>263</v>
      </c>
      <c r="B264" s="1">
        <v>10.743730430306995</v>
      </c>
      <c r="C264">
        <f>generated_data!A263</f>
        <v>57.431651914376772</v>
      </c>
    </row>
    <row r="265" spans="1:3" x14ac:dyDescent="0.25">
      <c r="A265">
        <v>264</v>
      </c>
      <c r="B265" s="1">
        <v>11.754375898993148</v>
      </c>
      <c r="C265">
        <f>generated_data!A264</f>
        <v>40.563024154279297</v>
      </c>
    </row>
    <row r="266" spans="1:3" x14ac:dyDescent="0.25">
      <c r="A266">
        <v>265</v>
      </c>
      <c r="B266" s="1">
        <v>8.9763902337237251</v>
      </c>
      <c r="C266">
        <f>generated_data!A265</f>
        <v>6.5695544397868515</v>
      </c>
    </row>
    <row r="267" spans="1:3" x14ac:dyDescent="0.25">
      <c r="A267">
        <v>266</v>
      </c>
      <c r="B267" s="1">
        <v>68.282246033768075</v>
      </c>
      <c r="C267">
        <f>generated_data!A266</f>
        <v>2.1809361219540038</v>
      </c>
    </row>
    <row r="268" spans="1:3" x14ac:dyDescent="0.25">
      <c r="A268">
        <v>267</v>
      </c>
      <c r="B268" s="1">
        <v>3.3734423013253698</v>
      </c>
      <c r="C268">
        <f>generated_data!A267</f>
        <v>3.5548696026663662</v>
      </c>
    </row>
    <row r="269" spans="1:3" x14ac:dyDescent="0.25">
      <c r="A269">
        <v>268</v>
      </c>
      <c r="B269" s="1">
        <v>7.1635461394284805</v>
      </c>
      <c r="C269">
        <f>generated_data!A268</f>
        <v>7.6788463905717457</v>
      </c>
    </row>
    <row r="270" spans="1:3" x14ac:dyDescent="0.25">
      <c r="A270">
        <v>269</v>
      </c>
      <c r="B270" s="1">
        <v>6.5571150324348597</v>
      </c>
      <c r="C270">
        <f>generated_data!A269</f>
        <v>39.094547709872543</v>
      </c>
    </row>
    <row r="271" spans="1:3" x14ac:dyDescent="0.25">
      <c r="A271">
        <v>270</v>
      </c>
      <c r="B271" s="1">
        <v>1.8677914575142285</v>
      </c>
      <c r="C271">
        <f>generated_data!A270</f>
        <v>37.011640508765616</v>
      </c>
    </row>
    <row r="272" spans="1:3" x14ac:dyDescent="0.25">
      <c r="A272">
        <v>271</v>
      </c>
      <c r="B272" s="1">
        <v>5.3539274983744987</v>
      </c>
      <c r="C272">
        <f>generated_data!A271</f>
        <v>5.8389270089539682</v>
      </c>
    </row>
    <row r="273" spans="1:3" x14ac:dyDescent="0.25">
      <c r="A273">
        <v>272</v>
      </c>
      <c r="B273" s="1">
        <v>9.4740778118923998</v>
      </c>
      <c r="C273">
        <f>generated_data!A272</f>
        <v>8.0826209047253723</v>
      </c>
    </row>
    <row r="274" spans="1:3" x14ac:dyDescent="0.25">
      <c r="A274">
        <v>273</v>
      </c>
      <c r="B274" s="1">
        <v>138.18467107511051</v>
      </c>
      <c r="C274">
        <f>generated_data!A273</f>
        <v>1.024156181992794</v>
      </c>
    </row>
    <row r="275" spans="1:3" x14ac:dyDescent="0.25">
      <c r="A275">
        <v>274</v>
      </c>
      <c r="B275" s="1">
        <v>9.541763214582005</v>
      </c>
      <c r="C275">
        <f>generated_data!A274</f>
        <v>20.627472420797911</v>
      </c>
    </row>
    <row r="276" spans="1:3" x14ac:dyDescent="0.25">
      <c r="A276">
        <v>275</v>
      </c>
      <c r="B276" s="1">
        <v>57.2403263502759</v>
      </c>
      <c r="C276">
        <f>generated_data!A275</f>
        <v>22.339694719304106</v>
      </c>
    </row>
    <row r="277" spans="1:3" x14ac:dyDescent="0.25">
      <c r="A277">
        <v>276</v>
      </c>
      <c r="B277" s="1">
        <v>69.339239153445718</v>
      </c>
      <c r="C277">
        <f>generated_data!A276</f>
        <v>6.2402986960973781</v>
      </c>
    </row>
    <row r="278" spans="1:3" x14ac:dyDescent="0.25">
      <c r="A278">
        <v>277</v>
      </c>
      <c r="B278" s="1">
        <v>23.732119518445955</v>
      </c>
      <c r="C278">
        <f>generated_data!A277</f>
        <v>7.1408170971375045</v>
      </c>
    </row>
    <row r="279" spans="1:3" x14ac:dyDescent="0.25">
      <c r="A279">
        <v>278</v>
      </c>
      <c r="B279" s="1">
        <v>4.0100054899608208</v>
      </c>
      <c r="C279">
        <f>generated_data!A278</f>
        <v>22.828445072262209</v>
      </c>
    </row>
    <row r="280" spans="1:3" x14ac:dyDescent="0.25">
      <c r="A280">
        <v>279</v>
      </c>
      <c r="B280" s="1">
        <v>1.3610713793542439</v>
      </c>
      <c r="C280">
        <f>generated_data!A279</f>
        <v>9.7019593579108037</v>
      </c>
    </row>
    <row r="281" spans="1:3" x14ac:dyDescent="0.25">
      <c r="A281">
        <v>280</v>
      </c>
      <c r="B281" s="1">
        <v>9.757661841924433</v>
      </c>
      <c r="C281">
        <f>generated_data!A280</f>
        <v>8.5635889247513148</v>
      </c>
    </row>
    <row r="282" spans="1:3" x14ac:dyDescent="0.25">
      <c r="A282">
        <v>281</v>
      </c>
      <c r="B282" s="1">
        <v>46.763392940471419</v>
      </c>
      <c r="C282">
        <f>generated_data!A281</f>
        <v>8.3659097732846721</v>
      </c>
    </row>
    <row r="283" spans="1:3" x14ac:dyDescent="0.25">
      <c r="A283">
        <v>282</v>
      </c>
      <c r="B283" s="1">
        <v>56.283449908035628</v>
      </c>
      <c r="C283">
        <f>generated_data!A282</f>
        <v>13.765878205257295</v>
      </c>
    </row>
    <row r="284" spans="1:3" x14ac:dyDescent="0.25">
      <c r="A284">
        <v>283</v>
      </c>
      <c r="B284" s="1">
        <v>130.38443040456767</v>
      </c>
      <c r="C284">
        <f>generated_data!A283</f>
        <v>23.885727177551718</v>
      </c>
    </row>
    <row r="285" spans="1:3" x14ac:dyDescent="0.25">
      <c r="A285">
        <v>284</v>
      </c>
      <c r="B285" s="1">
        <v>17.477293911939704</v>
      </c>
      <c r="C285">
        <f>generated_data!A284</f>
        <v>3.3239879213544796</v>
      </c>
    </row>
    <row r="286" spans="1:3" x14ac:dyDescent="0.25">
      <c r="A286">
        <v>285</v>
      </c>
      <c r="B286" s="1">
        <v>7.0933761065749978</v>
      </c>
      <c r="C286">
        <f>generated_data!A285</f>
        <v>3.1305890727796815</v>
      </c>
    </row>
    <row r="287" spans="1:3" x14ac:dyDescent="0.25">
      <c r="A287">
        <v>286</v>
      </c>
      <c r="B287" s="1">
        <v>13.301696650498336</v>
      </c>
      <c r="C287">
        <f>generated_data!A286</f>
        <v>2.4522649240160375</v>
      </c>
    </row>
    <row r="288" spans="1:3" x14ac:dyDescent="0.25">
      <c r="A288">
        <v>287</v>
      </c>
      <c r="B288" s="1">
        <v>49.203884948189547</v>
      </c>
      <c r="C288">
        <f>generated_data!A287</f>
        <v>25.791801740365518</v>
      </c>
    </row>
    <row r="289" spans="1:3" x14ac:dyDescent="0.25">
      <c r="A289">
        <v>288</v>
      </c>
      <c r="B289" s="1">
        <v>2.284788193446718</v>
      </c>
      <c r="C289">
        <f>generated_data!A288</f>
        <v>7.185530546666782</v>
      </c>
    </row>
    <row r="290" spans="1:3" x14ac:dyDescent="0.25">
      <c r="A290">
        <v>289</v>
      </c>
      <c r="B290" s="1">
        <v>9.3867774310318186</v>
      </c>
      <c r="C290">
        <f>generated_data!A289</f>
        <v>14.619825784921918</v>
      </c>
    </row>
    <row r="291" spans="1:3" x14ac:dyDescent="0.25">
      <c r="A291">
        <v>290</v>
      </c>
      <c r="B291" s="1">
        <v>1.6734954100299351</v>
      </c>
      <c r="C291">
        <f>generated_data!A290</f>
        <v>5.9436076173847034</v>
      </c>
    </row>
    <row r="292" spans="1:3" x14ac:dyDescent="0.25">
      <c r="A292">
        <v>291</v>
      </c>
      <c r="B292" s="1">
        <v>16.366330503506791</v>
      </c>
      <c r="C292">
        <f>generated_data!A291</f>
        <v>0.74495902102086231</v>
      </c>
    </row>
    <row r="293" spans="1:3" x14ac:dyDescent="0.25">
      <c r="A293">
        <v>292</v>
      </c>
      <c r="B293" s="1">
        <v>5.6126771380730904</v>
      </c>
      <c r="C293">
        <f>generated_data!A292</f>
        <v>131.37826396709144</v>
      </c>
    </row>
    <row r="294" spans="1:3" x14ac:dyDescent="0.25">
      <c r="A294">
        <v>293</v>
      </c>
      <c r="B294" s="1">
        <v>87.327948121421258</v>
      </c>
      <c r="C294">
        <f>generated_data!A293</f>
        <v>55.10260019118806</v>
      </c>
    </row>
    <row r="295" spans="1:3" x14ac:dyDescent="0.25">
      <c r="A295">
        <v>294</v>
      </c>
      <c r="B295" s="1">
        <v>11.240801546894962</v>
      </c>
      <c r="C295">
        <f>generated_data!A294</f>
        <v>188.88905212089438</v>
      </c>
    </row>
    <row r="296" spans="1:3" x14ac:dyDescent="0.25">
      <c r="A296">
        <v>295</v>
      </c>
      <c r="B296" s="1">
        <v>14.277588175616566</v>
      </c>
      <c r="C296">
        <f>generated_data!A295</f>
        <v>1.2808106168629843</v>
      </c>
    </row>
    <row r="297" spans="1:3" x14ac:dyDescent="0.25">
      <c r="A297">
        <v>296</v>
      </c>
      <c r="B297" s="1">
        <v>36.212125152592463</v>
      </c>
      <c r="C297">
        <f>generated_data!A296</f>
        <v>1.6955890953370294</v>
      </c>
    </row>
    <row r="298" spans="1:3" x14ac:dyDescent="0.25">
      <c r="A298">
        <v>297</v>
      </c>
      <c r="B298" s="1">
        <v>21.633957974524172</v>
      </c>
      <c r="C298">
        <f>generated_data!A297</f>
        <v>17.23966351311994</v>
      </c>
    </row>
    <row r="299" spans="1:3" x14ac:dyDescent="0.25">
      <c r="A299">
        <v>298</v>
      </c>
      <c r="B299" s="1">
        <v>23.805685145371086</v>
      </c>
      <c r="C299">
        <f>generated_data!A298</f>
        <v>8.5837855081684609</v>
      </c>
    </row>
    <row r="300" spans="1:3" x14ac:dyDescent="0.25">
      <c r="A300">
        <v>299</v>
      </c>
      <c r="B300" s="1">
        <v>2.7959083183802318</v>
      </c>
      <c r="C300">
        <f>generated_data!A299</f>
        <v>2.9121286880852733</v>
      </c>
    </row>
    <row r="301" spans="1:3" x14ac:dyDescent="0.25">
      <c r="A301">
        <v>300</v>
      </c>
      <c r="B301" s="1">
        <v>5.0446869342623302</v>
      </c>
      <c r="C301">
        <f>generated_data!A300</f>
        <v>100.66131531355659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topLeftCell="A262" workbookViewId="0">
      <selection activeCell="O293" sqref="O293"/>
    </sheetView>
  </sheetViews>
  <sheetFormatPr defaultRowHeight="15" x14ac:dyDescent="0.25"/>
  <cols>
    <col min="7" max="7" width="10.42578125" customWidth="1"/>
    <col min="11" max="11" width="19.5703125" customWidth="1"/>
    <col min="12" max="12" width="10.5703125" bestFit="1" customWidth="1"/>
  </cols>
  <sheetData>
    <row r="1" spans="1:8" x14ac:dyDescent="0.25">
      <c r="A1" t="s">
        <v>44</v>
      </c>
      <c r="B1" t="s">
        <v>43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5">
      <c r="A2" s="1">
        <v>5.3552004184979032E-2</v>
      </c>
      <c r="B2">
        <f>generated_data!A179</f>
        <v>4.360610647726338E-2</v>
      </c>
      <c r="D2" s="1">
        <f>A2-'характеристики величины'!$AG$2</f>
        <v>-25.851119638469804</v>
      </c>
      <c r="E2">
        <f>B2-'Характеристики сгенерированной'!$AG$2</f>
        <v>-25.686965266206997</v>
      </c>
      <c r="F2">
        <f>D2*E2</f>
        <v>664.03681224593538</v>
      </c>
      <c r="G2" s="1">
        <f>D2^2</f>
        <v>668.28038656247918</v>
      </c>
      <c r="H2">
        <f>E2^2</f>
        <v>659.82018458732466</v>
      </c>
    </row>
    <row r="3" spans="1:8" x14ac:dyDescent="0.25">
      <c r="A3" s="1">
        <v>0.38594630005476338</v>
      </c>
      <c r="B3">
        <f>generated_data!A18</f>
        <v>4.4958941643771684E-2</v>
      </c>
      <c r="D3" s="1">
        <f>A3-'характеристики величины'!$AG$2</f>
        <v>-25.518725342600021</v>
      </c>
      <c r="E3">
        <f>B3-'Характеристики сгенерированной'!$AG$2</f>
        <v>-25.685612431040489</v>
      </c>
      <c r="F3">
        <f t="shared" ref="F3:F66" si="0">D3*E3</f>
        <v>655.46408888419512</v>
      </c>
      <c r="G3" s="1">
        <f t="shared" ref="G3:G66" si="1">D3^2</f>
        <v>651.20534311105655</v>
      </c>
      <c r="H3">
        <f t="shared" ref="H3:H66" si="2">E3^2</f>
        <v>659.75068595762173</v>
      </c>
    </row>
    <row r="4" spans="1:8" x14ac:dyDescent="0.25">
      <c r="A4" s="1">
        <v>0.48869703602142317</v>
      </c>
      <c r="B4">
        <f>generated_data!A222</f>
        <v>0.10353585364894742</v>
      </c>
      <c r="D4" s="1">
        <f>A4-'характеристики величины'!$AG$2</f>
        <v>-25.415974606633359</v>
      </c>
      <c r="E4">
        <f>B4-'Характеристики сгенерированной'!$AG$2</f>
        <v>-25.627035519035314</v>
      </c>
      <c r="F4">
        <f t="shared" si="0"/>
        <v>651.33608399509262</v>
      </c>
      <c r="G4" s="1">
        <f t="shared" si="1"/>
        <v>645.97176520503172</v>
      </c>
      <c r="H4">
        <f t="shared" si="2"/>
        <v>656.74494949389759</v>
      </c>
    </row>
    <row r="5" spans="1:8" x14ac:dyDescent="0.25">
      <c r="A5" s="1">
        <v>0.68916522986802331</v>
      </c>
      <c r="B5">
        <f>generated_data!A239</f>
        <v>0.13144947699798951</v>
      </c>
      <c r="D5" s="1">
        <f>A5-'характеристики величины'!$AG$2</f>
        <v>-25.215506412786759</v>
      </c>
      <c r="E5">
        <f>B5-'Характеристики сгенерированной'!$AG$2</f>
        <v>-25.59912189568627</v>
      </c>
      <c r="F5">
        <f t="shared" si="0"/>
        <v>645.49482232238711</v>
      </c>
      <c r="G5" s="1">
        <f t="shared" si="1"/>
        <v>635.82176365329019</v>
      </c>
      <c r="H5">
        <f t="shared" si="2"/>
        <v>655.31504183020422</v>
      </c>
    </row>
    <row r="6" spans="1:8" x14ac:dyDescent="0.25">
      <c r="A6" s="1">
        <v>0.82797705248360109</v>
      </c>
      <c r="B6">
        <f>generated_data!A166</f>
        <v>0.18850940084287593</v>
      </c>
      <c r="D6" s="1">
        <f>A6-'характеристики величины'!$AG$2</f>
        <v>-25.076694590171183</v>
      </c>
      <c r="E6">
        <f>B6-'Характеристики сгенерированной'!$AG$2</f>
        <v>-25.542061971841385</v>
      </c>
      <c r="F6">
        <f t="shared" si="0"/>
        <v>640.51048727109196</v>
      </c>
      <c r="G6" s="1">
        <f t="shared" si="1"/>
        <v>628.84061156872065</v>
      </c>
      <c r="H6">
        <f t="shared" si="2"/>
        <v>652.39692977338575</v>
      </c>
    </row>
    <row r="7" spans="1:8" x14ac:dyDescent="0.25">
      <c r="A7" s="1">
        <v>1.088476284556448</v>
      </c>
      <c r="B7">
        <f>generated_data!A218</f>
        <v>0.24061116342088462</v>
      </c>
      <c r="D7" s="1">
        <f>A7-'характеристики величины'!$AG$2</f>
        <v>-24.816195358098334</v>
      </c>
      <c r="E7">
        <f>B7-'Характеристики сгенерированной'!$AG$2</f>
        <v>-25.489960209263376</v>
      </c>
      <c r="F7">
        <f t="shared" si="0"/>
        <v>632.56383222323302</v>
      </c>
      <c r="G7" s="1">
        <f t="shared" si="1"/>
        <v>615.84355205130123</v>
      </c>
      <c r="H7">
        <f t="shared" si="2"/>
        <v>649.73807146983017</v>
      </c>
    </row>
    <row r="8" spans="1:8" x14ac:dyDescent="0.25">
      <c r="A8" s="1">
        <v>1.116394752842387</v>
      </c>
      <c r="B8">
        <f>generated_data!A84</f>
        <v>0.25927509707710189</v>
      </c>
      <c r="D8" s="1">
        <f>A8-'характеристики величины'!$AG$2</f>
        <v>-24.788276889812398</v>
      </c>
      <c r="E8">
        <f>B8-'Характеристики сгенерированной'!$AG$2</f>
        <v>-25.471296275607159</v>
      </c>
      <c r="F8">
        <f t="shared" si="0"/>
        <v>631.38954482219754</v>
      </c>
      <c r="G8" s="1">
        <f t="shared" si="1"/>
        <v>614.45867116600743</v>
      </c>
      <c r="H8">
        <f t="shared" si="2"/>
        <v>648.78693395975915</v>
      </c>
    </row>
    <row r="9" spans="1:8" x14ac:dyDescent="0.25">
      <c r="A9" s="1">
        <v>1.2235584469705618</v>
      </c>
      <c r="B9">
        <f>generated_data!A177</f>
        <v>0.27638719553254959</v>
      </c>
      <c r="D9" s="1">
        <f>A9-'характеристики величины'!$AG$2</f>
        <v>-24.681113195684222</v>
      </c>
      <c r="E9">
        <f>B9-'Характеристики сгенерированной'!$AG$2</f>
        <v>-25.45418417715171</v>
      </c>
      <c r="F9">
        <f t="shared" si="0"/>
        <v>628.23760098007563</v>
      </c>
      <c r="G9" s="1">
        <f t="shared" si="1"/>
        <v>609.1573485781779</v>
      </c>
      <c r="H9">
        <f t="shared" si="2"/>
        <v>647.91549212436053</v>
      </c>
    </row>
    <row r="10" spans="1:8" x14ac:dyDescent="0.25">
      <c r="A10" s="1">
        <v>1.2426210292326672</v>
      </c>
      <c r="B10">
        <f>generated_data!A209</f>
        <v>0.32715180132951971</v>
      </c>
      <c r="D10" s="1">
        <f>A10-'характеристики величины'!$AG$2</f>
        <v>-24.662050613422117</v>
      </c>
      <c r="E10">
        <f>B10-'Характеристики сгенерированной'!$AG$2</f>
        <v>-25.403419571354739</v>
      </c>
      <c r="F10">
        <f t="shared" si="0"/>
        <v>626.50041922274852</v>
      </c>
      <c r="G10" s="1">
        <f t="shared" si="1"/>
        <v>608.2167404589942</v>
      </c>
      <c r="H10">
        <f t="shared" si="2"/>
        <v>645.33372591828902</v>
      </c>
    </row>
    <row r="11" spans="1:8" x14ac:dyDescent="0.25">
      <c r="A11" s="1">
        <v>1.3610713793542439</v>
      </c>
      <c r="B11">
        <f>generated_data!A79</f>
        <v>0.39624971170164686</v>
      </c>
      <c r="D11" s="1">
        <f>A11-'характеристики величины'!$AG$2</f>
        <v>-24.54360026330054</v>
      </c>
      <c r="E11">
        <f>B11-'Характеристики сгенерированной'!$AG$2</f>
        <v>-25.334321660982614</v>
      </c>
      <c r="F11">
        <f t="shared" si="0"/>
        <v>621.79546378903342</v>
      </c>
      <c r="G11" s="1">
        <f t="shared" si="1"/>
        <v>602.38831388468634</v>
      </c>
      <c r="H11">
        <f t="shared" si="2"/>
        <v>641.8278540221329</v>
      </c>
    </row>
    <row r="12" spans="1:8" x14ac:dyDescent="0.25">
      <c r="A12" s="1">
        <v>1.5006546519477899</v>
      </c>
      <c r="B12">
        <f>generated_data!A21</f>
        <v>0.53438523489495582</v>
      </c>
      <c r="D12" s="1">
        <f>A12-'характеристики величины'!$AG$2</f>
        <v>-24.404016990706992</v>
      </c>
      <c r="E12">
        <f>B12-'Характеристики сгенерированной'!$AG$2</f>
        <v>-25.196186137789304</v>
      </c>
      <c r="F12">
        <f t="shared" si="0"/>
        <v>614.88815460762612</v>
      </c>
      <c r="G12" s="1">
        <f t="shared" si="1"/>
        <v>595.55604528271556</v>
      </c>
      <c r="H12">
        <f t="shared" si="2"/>
        <v>634.84779589012589</v>
      </c>
    </row>
    <row r="13" spans="1:8" x14ac:dyDescent="0.25">
      <c r="A13" s="1">
        <v>1.6425439812876705</v>
      </c>
      <c r="B13">
        <f>generated_data!A241</f>
        <v>0.69118987579540336</v>
      </c>
      <c r="D13" s="1">
        <f>A13-'характеристики величины'!$AG$2</f>
        <v>-24.262127661367114</v>
      </c>
      <c r="E13">
        <f>B13-'Характеристики сгенерированной'!$AG$2</f>
        <v>-25.039381496888858</v>
      </c>
      <c r="F13">
        <f t="shared" si="0"/>
        <v>607.50867043919106</v>
      </c>
      <c r="G13" s="1">
        <f t="shared" si="1"/>
        <v>588.65083865647523</v>
      </c>
      <c r="H13">
        <f t="shared" si="2"/>
        <v>626.9706257467401</v>
      </c>
    </row>
    <row r="14" spans="1:8" x14ac:dyDescent="0.25">
      <c r="A14" s="1">
        <v>1.6734954100299351</v>
      </c>
      <c r="B14">
        <f>generated_data!A81</f>
        <v>0.71542632266309203</v>
      </c>
      <c r="D14" s="1">
        <f>A14-'характеристики величины'!$AG$2</f>
        <v>-24.231176232624847</v>
      </c>
      <c r="E14">
        <f>B14-'Характеристики сгенерированной'!$AG$2</f>
        <v>-25.015145050021168</v>
      </c>
      <c r="F14">
        <f t="shared" si="0"/>
        <v>606.14638819173604</v>
      </c>
      <c r="G14" s="1">
        <f t="shared" si="1"/>
        <v>587.14990161652327</v>
      </c>
      <c r="H14">
        <f t="shared" si="2"/>
        <v>625.75748187359852</v>
      </c>
    </row>
    <row r="15" spans="1:8" x14ac:dyDescent="0.25">
      <c r="A15" s="1">
        <v>1.7865678213753196</v>
      </c>
      <c r="B15">
        <f>generated_data!A291</f>
        <v>0.74495902102086231</v>
      </c>
      <c r="D15" s="1">
        <f>A15-'характеристики величины'!$AG$2</f>
        <v>-24.118103821279462</v>
      </c>
      <c r="E15">
        <f>B15-'Характеристики сгенерированной'!$AG$2</f>
        <v>-24.985612351663399</v>
      </c>
      <c r="F15">
        <f t="shared" si="0"/>
        <v>602.60559273566037</v>
      </c>
      <c r="G15" s="1">
        <f t="shared" si="1"/>
        <v>581.68293193401496</v>
      </c>
      <c r="H15">
        <f t="shared" si="2"/>
        <v>624.28082458759457</v>
      </c>
    </row>
    <row r="16" spans="1:8" x14ac:dyDescent="0.25">
      <c r="A16" s="1">
        <v>1.8533420332617323</v>
      </c>
      <c r="B16">
        <f>generated_data!A250</f>
        <v>0.79923473845107718</v>
      </c>
      <c r="D16" s="1">
        <f>A16-'характеристики величины'!$AG$2</f>
        <v>-24.051329609393051</v>
      </c>
      <c r="E16">
        <f>B16-'Характеристики сгенерированной'!$AG$2</f>
        <v>-24.931336634233183</v>
      </c>
      <c r="F16">
        <f t="shared" si="0"/>
        <v>599.63179499267824</v>
      </c>
      <c r="G16" s="1">
        <f t="shared" si="1"/>
        <v>578.46645597966688</v>
      </c>
      <c r="H16">
        <f t="shared" si="2"/>
        <v>621.57154636945756</v>
      </c>
    </row>
    <row r="17" spans="1:8" x14ac:dyDescent="0.25">
      <c r="A17" s="1">
        <v>1.8677914575142285</v>
      </c>
      <c r="B17">
        <f>generated_data!A159</f>
        <v>0.91356351710867445</v>
      </c>
      <c r="D17" s="1">
        <f>A17-'характеристики величины'!$AG$2</f>
        <v>-24.036880185140554</v>
      </c>
      <c r="E17">
        <f>B17-'Характеристики сгенерированной'!$AG$2</f>
        <v>-24.817007855575586</v>
      </c>
      <c r="F17">
        <f t="shared" si="0"/>
        <v>596.52344437816225</v>
      </c>
      <c r="G17" s="1">
        <f t="shared" si="1"/>
        <v>577.77160903480262</v>
      </c>
      <c r="H17">
        <f t="shared" si="2"/>
        <v>615.88387890370029</v>
      </c>
    </row>
    <row r="18" spans="1:8" x14ac:dyDescent="0.25">
      <c r="A18" s="1">
        <v>1.9154824455814272</v>
      </c>
      <c r="B18">
        <f>generated_data!A74</f>
        <v>0.926124668385923</v>
      </c>
      <c r="D18" s="1">
        <f>A18-'характеристики величины'!$AG$2</f>
        <v>-23.989189197073355</v>
      </c>
      <c r="E18">
        <f>B18-'Характеристики сгенерированной'!$AG$2</f>
        <v>-24.804446704298336</v>
      </c>
      <c r="F18">
        <f t="shared" si="0"/>
        <v>595.03856491813542</v>
      </c>
      <c r="G18" s="1">
        <f t="shared" si="1"/>
        <v>575.48119833298097</v>
      </c>
      <c r="H18">
        <f t="shared" si="2"/>
        <v>615.26057630637661</v>
      </c>
    </row>
    <row r="19" spans="1:8" x14ac:dyDescent="0.25">
      <c r="A19" s="1">
        <v>1.9880460426396103</v>
      </c>
      <c r="B19">
        <f>generated_data!A247</f>
        <v>0.95410415696761341</v>
      </c>
      <c r="D19" s="1">
        <f>A19-'характеристики величины'!$AG$2</f>
        <v>-23.916625600015173</v>
      </c>
      <c r="E19">
        <f>B19-'Характеристики сгенерированной'!$AG$2</f>
        <v>-24.776467215716647</v>
      </c>
      <c r="F19">
        <f t="shared" si="0"/>
        <v>592.56949008934544</v>
      </c>
      <c r="G19" s="1">
        <f t="shared" si="1"/>
        <v>572.00498009130115</v>
      </c>
      <c r="H19">
        <f t="shared" si="2"/>
        <v>613.87332769148179</v>
      </c>
    </row>
    <row r="20" spans="1:8" x14ac:dyDescent="0.25">
      <c r="A20" s="1">
        <v>2.1242224589341334</v>
      </c>
      <c r="B20">
        <f>generated_data!A123</f>
        <v>0.99414980871951653</v>
      </c>
      <c r="D20" s="1">
        <f>A20-'характеристики величины'!$AG$2</f>
        <v>-23.780449183720648</v>
      </c>
      <c r="E20">
        <f>B20-'Характеристики сгенерированной'!$AG$2</f>
        <v>-24.736421563964743</v>
      </c>
      <c r="F20">
        <f t="shared" si="0"/>
        <v>588.24321598895517</v>
      </c>
      <c r="G20" s="1">
        <f t="shared" si="1"/>
        <v>565.50976337952011</v>
      </c>
      <c r="H20">
        <f t="shared" si="2"/>
        <v>611.89055179017998</v>
      </c>
    </row>
    <row r="21" spans="1:8" x14ac:dyDescent="0.25">
      <c r="A21" s="1">
        <v>2.1407194815579254</v>
      </c>
      <c r="B21">
        <f>generated_data!A273</f>
        <v>1.024156181992794</v>
      </c>
      <c r="D21" s="1">
        <f>A21-'характеристики величины'!$AG$2</f>
        <v>-23.763952161096856</v>
      </c>
      <c r="E21">
        <f>B21-'Характеристики сгенерированной'!$AG$2</f>
        <v>-24.706415190691466</v>
      </c>
      <c r="F21">
        <f t="shared" si="0"/>
        <v>587.1220686637887</v>
      </c>
      <c r="G21" s="1">
        <f t="shared" si="1"/>
        <v>564.7254223148999</v>
      </c>
      <c r="H21">
        <f t="shared" si="2"/>
        <v>610.40695157483003</v>
      </c>
    </row>
    <row r="22" spans="1:8" x14ac:dyDescent="0.25">
      <c r="A22" s="1">
        <v>2.2007739200751115</v>
      </c>
      <c r="B22">
        <f>generated_data!A129</f>
        <v>1.0469477166426515</v>
      </c>
      <c r="D22" s="1">
        <f>A22-'характеристики величины'!$AG$2</f>
        <v>-23.703897722579672</v>
      </c>
      <c r="E22">
        <f>B22-'Характеристики сгенерированной'!$AG$2</f>
        <v>-24.683623656041608</v>
      </c>
      <c r="F22">
        <f t="shared" si="0"/>
        <v>585.09809056545839</v>
      </c>
      <c r="G22" s="1">
        <f t="shared" si="1"/>
        <v>561.87476724251781</v>
      </c>
      <c r="H22">
        <f t="shared" si="2"/>
        <v>609.28127679309682</v>
      </c>
    </row>
    <row r="23" spans="1:8" x14ac:dyDescent="0.25">
      <c r="A23" s="1">
        <v>2.284788193446718</v>
      </c>
      <c r="B23">
        <f>generated_data!A37</f>
        <v>1.2276246330854417</v>
      </c>
      <c r="D23" s="1">
        <f>A23-'характеристики величины'!$AG$2</f>
        <v>-23.619883449208064</v>
      </c>
      <c r="E23">
        <f>B23-'Характеристики сгенерированной'!$AG$2</f>
        <v>-24.502946739598819</v>
      </c>
      <c r="F23">
        <f t="shared" si="0"/>
        <v>578.75674615147682</v>
      </c>
      <c r="G23" s="1">
        <f t="shared" si="1"/>
        <v>557.89889415417304</v>
      </c>
      <c r="H23">
        <f t="shared" si="2"/>
        <v>600.39439892361645</v>
      </c>
    </row>
    <row r="24" spans="1:8" x14ac:dyDescent="0.25">
      <c r="A24" s="1">
        <v>2.2954528257096527</v>
      </c>
      <c r="B24">
        <f>generated_data!A51</f>
        <v>1.2287960814144292</v>
      </c>
      <c r="D24" s="1">
        <f>A24-'характеристики величины'!$AG$2</f>
        <v>-23.60921881694513</v>
      </c>
      <c r="E24">
        <f>B24-'Характеристики сгенерированной'!$AG$2</f>
        <v>-24.50177529126983</v>
      </c>
      <c r="F24">
        <f t="shared" si="0"/>
        <v>578.46777425520895</v>
      </c>
      <c r="G24" s="1">
        <f t="shared" si="1"/>
        <v>557.39521314639603</v>
      </c>
      <c r="H24">
        <f t="shared" si="2"/>
        <v>600.3369924238807</v>
      </c>
    </row>
    <row r="25" spans="1:8" x14ac:dyDescent="0.25">
      <c r="A25" s="1">
        <v>2.360767741192749</v>
      </c>
      <c r="B25">
        <f>generated_data!A117</f>
        <v>1.235343772403722</v>
      </c>
      <c r="D25" s="1">
        <f>A25-'характеристики величины'!$AG$2</f>
        <v>-23.543903901462034</v>
      </c>
      <c r="E25">
        <f>B25-'Характеристики сгенерированной'!$AG$2</f>
        <v>-24.495227600280536</v>
      </c>
      <c r="F25">
        <f t="shared" si="0"/>
        <v>576.71328466544537</v>
      </c>
      <c r="G25" s="1">
        <f t="shared" si="1"/>
        <v>554.31541092127918</v>
      </c>
      <c r="H25">
        <f t="shared" si="2"/>
        <v>600.01617518954538</v>
      </c>
    </row>
    <row r="26" spans="1:8" x14ac:dyDescent="0.25">
      <c r="A26" s="1">
        <v>2.4692892444058758</v>
      </c>
      <c r="B26">
        <f>generated_data!A295</f>
        <v>1.2808106168629843</v>
      </c>
      <c r="D26" s="1">
        <f>A26-'характеристики величины'!$AG$2</f>
        <v>-23.435382398248908</v>
      </c>
      <c r="E26">
        <f>B26-'Характеристики сгенерированной'!$AG$2</f>
        <v>-24.449760755821277</v>
      </c>
      <c r="F26">
        <f t="shared" si="0"/>
        <v>572.98949285837091</v>
      </c>
      <c r="G26" s="1">
        <f t="shared" si="1"/>
        <v>549.21714815215478</v>
      </c>
      <c r="H26">
        <f t="shared" si="2"/>
        <v>597.79080101689817</v>
      </c>
    </row>
    <row r="27" spans="1:8" x14ac:dyDescent="0.25">
      <c r="A27" s="1">
        <v>2.5458356259423716</v>
      </c>
      <c r="B27">
        <f>generated_data!A254</f>
        <v>1.3530931825419026</v>
      </c>
      <c r="D27" s="1">
        <f>A27-'характеристики величины'!$AG$2</f>
        <v>-23.358836016712413</v>
      </c>
      <c r="E27">
        <f>B27-'Характеристики сгенерированной'!$AG$2</f>
        <v>-24.377478190142359</v>
      </c>
      <c r="F27">
        <f t="shared" si="0"/>
        <v>569.42951554451861</v>
      </c>
      <c r="G27" s="1">
        <f t="shared" si="1"/>
        <v>545.63522005566108</v>
      </c>
      <c r="H27">
        <f t="shared" si="2"/>
        <v>594.26144291086632</v>
      </c>
    </row>
    <row r="28" spans="1:8" x14ac:dyDescent="0.25">
      <c r="A28" s="1">
        <v>2.5563265813370601</v>
      </c>
      <c r="B28">
        <f>generated_data!A224</f>
        <v>1.357607776067544</v>
      </c>
      <c r="D28" s="1">
        <f>A28-'характеристики величины'!$AG$2</f>
        <v>-23.348345061317723</v>
      </c>
      <c r="E28">
        <f>B28-'Характеристики сгенерированной'!$AG$2</f>
        <v>-24.372963596616717</v>
      </c>
      <c r="F28">
        <f t="shared" si="0"/>
        <v>569.06836422074252</v>
      </c>
      <c r="G28" s="1">
        <f t="shared" si="1"/>
        <v>545.14521710235965</v>
      </c>
      <c r="H28">
        <f t="shared" si="2"/>
        <v>594.04135448200373</v>
      </c>
    </row>
    <row r="29" spans="1:8" x14ac:dyDescent="0.25">
      <c r="A29" s="1">
        <v>2.6694978466341723</v>
      </c>
      <c r="B29">
        <f>generated_data!A41</f>
        <v>1.4104086048879081</v>
      </c>
      <c r="D29" s="1">
        <f>A29-'характеристики величины'!$AG$2</f>
        <v>-23.235173796020611</v>
      </c>
      <c r="E29">
        <f>B29-'Характеристики сгенерированной'!$AG$2</f>
        <v>-24.320162767796351</v>
      </c>
      <c r="F29">
        <f t="shared" si="0"/>
        <v>565.08320865725784</v>
      </c>
      <c r="G29" s="1">
        <f t="shared" si="1"/>
        <v>539.87330133128285</v>
      </c>
      <c r="H29">
        <f t="shared" si="2"/>
        <v>591.47031705210782</v>
      </c>
    </row>
    <row r="30" spans="1:8" x14ac:dyDescent="0.25">
      <c r="A30" s="1">
        <v>2.7959083183802318</v>
      </c>
      <c r="B30">
        <f>generated_data!A184</f>
        <v>1.4296949945211412</v>
      </c>
      <c r="D30" s="1">
        <f>A30-'характеристики величины'!$AG$2</f>
        <v>-23.108763324274552</v>
      </c>
      <c r="E30">
        <f>B30-'Характеристики сгенерированной'!$AG$2</f>
        <v>-24.300876378163117</v>
      </c>
      <c r="F30">
        <f t="shared" si="0"/>
        <v>561.5632007954257</v>
      </c>
      <c r="G30" s="1">
        <f t="shared" si="1"/>
        <v>534.01494237733664</v>
      </c>
      <c r="H30">
        <f t="shared" si="2"/>
        <v>590.53259274676623</v>
      </c>
    </row>
    <row r="31" spans="1:8" x14ac:dyDescent="0.25">
      <c r="A31" s="1">
        <v>2.8703636725383475</v>
      </c>
      <c r="B31">
        <f>generated_data!A170</f>
        <v>1.4510052708697558</v>
      </c>
      <c r="D31" s="1">
        <f>A31-'характеристики величины'!$AG$2</f>
        <v>-23.034307970116437</v>
      </c>
      <c r="E31">
        <f>B31-'Характеристики сгенерированной'!$AG$2</f>
        <v>-24.279566101814503</v>
      </c>
      <c r="F31">
        <f t="shared" si="0"/>
        <v>559.26300296999466</v>
      </c>
      <c r="G31" s="1">
        <f t="shared" si="1"/>
        <v>530.57934366216966</v>
      </c>
      <c r="H31">
        <f t="shared" si="2"/>
        <v>589.49733009237991</v>
      </c>
    </row>
    <row r="32" spans="1:8" x14ac:dyDescent="0.25">
      <c r="A32" s="1">
        <v>2.8861930141005878</v>
      </c>
      <c r="B32">
        <f>generated_data!A94</f>
        <v>1.4651549604906975</v>
      </c>
      <c r="D32" s="1">
        <f>A32-'характеристики величины'!$AG$2</f>
        <v>-23.018478628554195</v>
      </c>
      <c r="E32">
        <f>B32-'Характеристики сгенерированной'!$AG$2</f>
        <v>-24.265416412193563</v>
      </c>
      <c r="F32">
        <f t="shared" si="0"/>
        <v>558.55296909704578</v>
      </c>
      <c r="G32" s="1">
        <f t="shared" si="1"/>
        <v>529.85035837320618</v>
      </c>
      <c r="H32">
        <f t="shared" si="2"/>
        <v>588.81043365715277</v>
      </c>
    </row>
    <row r="33" spans="1:8" x14ac:dyDescent="0.25">
      <c r="A33" s="1">
        <v>2.9051652693248946</v>
      </c>
      <c r="B33">
        <f>generated_data!A296</f>
        <v>1.6955890953370294</v>
      </c>
      <c r="D33" s="1">
        <f>A33-'характеристики величины'!$AG$2</f>
        <v>-22.99950637332989</v>
      </c>
      <c r="E33">
        <f>B33-'Характеристики сгенерированной'!$AG$2</f>
        <v>-24.034982277347229</v>
      </c>
      <c r="F33">
        <f t="shared" si="0"/>
        <v>552.79272807071857</v>
      </c>
      <c r="G33" s="1">
        <f t="shared" si="1"/>
        <v>528.97729341684226</v>
      </c>
      <c r="H33">
        <f t="shared" si="2"/>
        <v>577.68037307239535</v>
      </c>
    </row>
    <row r="34" spans="1:8" x14ac:dyDescent="0.25">
      <c r="A34" s="1">
        <v>2.9163694794091066</v>
      </c>
      <c r="B34">
        <f>generated_data!A259</f>
        <v>1.7290698062786467</v>
      </c>
      <c r="D34" s="1">
        <f>A34-'характеристики величины'!$AG$2</f>
        <v>-22.988302163245677</v>
      </c>
      <c r="E34">
        <f>B34-'Характеристики сгенерированной'!$AG$2</f>
        <v>-24.001501566405611</v>
      </c>
      <c r="F34">
        <f t="shared" si="0"/>
        <v>551.75377038014665</v>
      </c>
      <c r="G34" s="1">
        <f t="shared" si="1"/>
        <v>528.46203634868584</v>
      </c>
      <c r="H34">
        <f t="shared" si="2"/>
        <v>576.07207744217101</v>
      </c>
    </row>
    <row r="35" spans="1:8" x14ac:dyDescent="0.25">
      <c r="A35" s="1">
        <v>2.9231322072546928</v>
      </c>
      <c r="B35">
        <f>generated_data!A33</f>
        <v>1.8224715324905019</v>
      </c>
      <c r="D35" s="1">
        <f>A35-'характеристики величины'!$AG$2</f>
        <v>-22.981539435400091</v>
      </c>
      <c r="E35">
        <f>B35-'Характеристики сгенерированной'!$AG$2</f>
        <v>-23.908099840193756</v>
      </c>
      <c r="F35">
        <f t="shared" si="0"/>
        <v>549.44493930289536</v>
      </c>
      <c r="G35" s="1">
        <f t="shared" si="1"/>
        <v>528.15115482084957</v>
      </c>
      <c r="H35">
        <f t="shared" si="2"/>
        <v>571.59723796867274</v>
      </c>
    </row>
    <row r="36" spans="1:8" x14ac:dyDescent="0.25">
      <c r="A36" s="1">
        <v>2.9408948712925902</v>
      </c>
      <c r="B36">
        <f>generated_data!A25</f>
        <v>1.8889622829998809</v>
      </c>
      <c r="D36" s="1">
        <f>A36-'характеристики величины'!$AG$2</f>
        <v>-22.963776771362191</v>
      </c>
      <c r="E36">
        <f>B36-'Характеристики сгенерированной'!$AG$2</f>
        <v>-23.841609089684379</v>
      </c>
      <c r="F36">
        <f t="shared" si="0"/>
        <v>547.49338900559178</v>
      </c>
      <c r="G36" s="1">
        <f t="shared" si="1"/>
        <v>527.33504360495374</v>
      </c>
      <c r="H36">
        <f t="shared" si="2"/>
        <v>568.42232398532076</v>
      </c>
    </row>
    <row r="37" spans="1:8" x14ac:dyDescent="0.25">
      <c r="A37" s="1">
        <v>2.998831098957051</v>
      </c>
      <c r="B37">
        <f>generated_data!A223</f>
        <v>1.9791100777575485</v>
      </c>
      <c r="D37" s="1">
        <f>A37-'характеристики величины'!$AG$2</f>
        <v>-22.905840543697732</v>
      </c>
      <c r="E37">
        <f>B37-'Характеристики сгенерированной'!$AG$2</f>
        <v>-23.75146129492671</v>
      </c>
      <c r="F37">
        <f t="shared" si="0"/>
        <v>544.04718510139969</v>
      </c>
      <c r="G37" s="1">
        <f t="shared" si="1"/>
        <v>524.67753101330675</v>
      </c>
      <c r="H37">
        <f t="shared" si="2"/>
        <v>564.13191364440161</v>
      </c>
    </row>
    <row r="38" spans="1:8" x14ac:dyDescent="0.25">
      <c r="A38" s="1">
        <v>3.1454389618464065</v>
      </c>
      <c r="B38">
        <f>generated_data!A62</f>
        <v>2.0247786083160091</v>
      </c>
      <c r="D38" s="1">
        <f>A38-'характеристики величины'!$AG$2</f>
        <v>-22.759232680808378</v>
      </c>
      <c r="E38">
        <f>B38-'Характеристики сгенерированной'!$AG$2</f>
        <v>-23.705792764368251</v>
      </c>
      <c r="F38">
        <f t="shared" si="0"/>
        <v>539.52565340728063</v>
      </c>
      <c r="G38" s="1">
        <f t="shared" si="1"/>
        <v>517.98267221917604</v>
      </c>
      <c r="H38">
        <f t="shared" si="2"/>
        <v>561.96461058717409</v>
      </c>
    </row>
    <row r="39" spans="1:8" x14ac:dyDescent="0.25">
      <c r="A39" s="1">
        <v>3.1564395744231888</v>
      </c>
      <c r="B39">
        <f>generated_data!A106</f>
        <v>2.046979233955784</v>
      </c>
      <c r="D39" s="1">
        <f>A39-'характеристики величины'!$AG$2</f>
        <v>-22.748232068231594</v>
      </c>
      <c r="E39">
        <f>B39-'Характеристики сгенерированной'!$AG$2</f>
        <v>-23.683592138728475</v>
      </c>
      <c r="F39">
        <f t="shared" si="0"/>
        <v>538.75985018114079</v>
      </c>
      <c r="G39" s="1">
        <f t="shared" si="1"/>
        <v>517.48206223012028</v>
      </c>
      <c r="H39">
        <f t="shared" si="2"/>
        <v>560.91253659364122</v>
      </c>
    </row>
    <row r="40" spans="1:8" x14ac:dyDescent="0.25">
      <c r="A40" s="1">
        <v>3.1810928367046576</v>
      </c>
      <c r="B40">
        <f>generated_data!A75</f>
        <v>2.1803648462159138</v>
      </c>
      <c r="D40" s="1">
        <f>A40-'характеристики величины'!$AG$2</f>
        <v>-22.723578805950126</v>
      </c>
      <c r="E40">
        <f>B40-'Характеристики сгенерированной'!$AG$2</f>
        <v>-23.550206526468347</v>
      </c>
      <c r="F40">
        <f t="shared" si="0"/>
        <v>535.14497390060444</v>
      </c>
      <c r="G40" s="1">
        <f t="shared" si="1"/>
        <v>516.36103375022572</v>
      </c>
      <c r="H40">
        <f t="shared" si="2"/>
        <v>554.61222743931239</v>
      </c>
    </row>
    <row r="41" spans="1:8" x14ac:dyDescent="0.25">
      <c r="A41" s="1">
        <v>3.2614615992910401</v>
      </c>
      <c r="B41">
        <f>generated_data!A266</f>
        <v>2.1809361219540038</v>
      </c>
      <c r="D41" s="1">
        <f>A41-'характеристики величины'!$AG$2</f>
        <v>-22.643210043363744</v>
      </c>
      <c r="E41">
        <f>B41-'Характеристики сгенерированной'!$AG$2</f>
        <v>-23.549635250730255</v>
      </c>
      <c r="F41">
        <f t="shared" si="0"/>
        <v>533.23933742688814</v>
      </c>
      <c r="G41" s="1">
        <f t="shared" si="1"/>
        <v>512.71496106788879</v>
      </c>
      <c r="H41">
        <f t="shared" si="2"/>
        <v>554.58532044243702</v>
      </c>
    </row>
    <row r="42" spans="1:8" x14ac:dyDescent="0.25">
      <c r="A42" s="1">
        <v>3.2680658224435954</v>
      </c>
      <c r="B42">
        <f>generated_data!A258</f>
        <v>2.3426859616959819</v>
      </c>
      <c r="D42" s="1">
        <f>A42-'характеристики величины'!$AG$2</f>
        <v>-22.636605820211187</v>
      </c>
      <c r="E42">
        <f>B42-'Характеристики сгенерированной'!$AG$2</f>
        <v>-23.387885410988279</v>
      </c>
      <c r="F42">
        <f t="shared" si="0"/>
        <v>529.42234301680958</v>
      </c>
      <c r="G42" s="1">
        <f t="shared" si="1"/>
        <v>512.41592305961899</v>
      </c>
      <c r="H42">
        <f t="shared" si="2"/>
        <v>546.99318399751837</v>
      </c>
    </row>
    <row r="43" spans="1:8" x14ac:dyDescent="0.25">
      <c r="A43" s="1">
        <v>3.347432795884584</v>
      </c>
      <c r="B43">
        <f>generated_data!A96</f>
        <v>2.3562851709058936</v>
      </c>
      <c r="D43" s="1">
        <f>A43-'характеристики величины'!$AG$2</f>
        <v>-22.557238846770201</v>
      </c>
      <c r="E43">
        <f>B43-'Характеристики сгенерированной'!$AG$2</f>
        <v>-23.374286201778368</v>
      </c>
      <c r="F43">
        <f t="shared" si="0"/>
        <v>527.25935672627963</v>
      </c>
      <c r="G43" s="1">
        <f t="shared" si="1"/>
        <v>508.8290243902386</v>
      </c>
      <c r="H43">
        <f t="shared" si="2"/>
        <v>546.35725544264665</v>
      </c>
    </row>
    <row r="44" spans="1:8" x14ac:dyDescent="0.25">
      <c r="A44" s="1">
        <v>3.3734423013253698</v>
      </c>
      <c r="B44">
        <f>generated_data!A205</f>
        <v>2.368929969979563</v>
      </c>
      <c r="D44" s="1">
        <f>A44-'характеристики величины'!$AG$2</f>
        <v>-22.531229341329414</v>
      </c>
      <c r="E44">
        <f>B44-'Характеристики сгенерированной'!$AG$2</f>
        <v>-23.361641402704699</v>
      </c>
      <c r="F44">
        <f t="shared" si="0"/>
        <v>526.36650023423613</v>
      </c>
      <c r="G44" s="1">
        <f t="shared" si="1"/>
        <v>507.65629563158353</v>
      </c>
      <c r="H44">
        <f t="shared" si="2"/>
        <v>545.76628902856635</v>
      </c>
    </row>
    <row r="45" spans="1:8" x14ac:dyDescent="0.25">
      <c r="A45" s="1">
        <v>3.411503624240356</v>
      </c>
      <c r="B45">
        <f>generated_data!A286</f>
        <v>2.4522649240160375</v>
      </c>
      <c r="D45" s="1">
        <f>A45-'характеристики величины'!$AG$2</f>
        <v>-22.493168018414426</v>
      </c>
      <c r="E45">
        <f>B45-'Характеристики сгенерированной'!$AG$2</f>
        <v>-23.278306448668221</v>
      </c>
      <c r="F45">
        <f t="shared" si="0"/>
        <v>523.60285813403436</v>
      </c>
      <c r="G45" s="1">
        <f t="shared" si="1"/>
        <v>505.94260750462155</v>
      </c>
      <c r="H45">
        <f t="shared" si="2"/>
        <v>541.87955111810845</v>
      </c>
    </row>
    <row r="46" spans="1:8" x14ac:dyDescent="0.25">
      <c r="A46" s="1">
        <v>3.6149807106731338</v>
      </c>
      <c r="B46">
        <f>generated_data!A182</f>
        <v>2.5432973354407831</v>
      </c>
      <c r="D46" s="1">
        <f>A46-'характеристики величины'!$AG$2</f>
        <v>-22.289690931981649</v>
      </c>
      <c r="E46">
        <f>B46-'Характеристики сгенерированной'!$AG$2</f>
        <v>-23.187274037243476</v>
      </c>
      <c r="F46">
        <f t="shared" si="0"/>
        <v>516.8371718453194</v>
      </c>
      <c r="G46" s="1">
        <f t="shared" si="1"/>
        <v>496.83032184326498</v>
      </c>
      <c r="H46">
        <f t="shared" si="2"/>
        <v>537.64967727822534</v>
      </c>
    </row>
    <row r="47" spans="1:8" x14ac:dyDescent="0.25">
      <c r="A47" s="1">
        <v>3.6971036917116344</v>
      </c>
      <c r="B47">
        <f>generated_data!A138</f>
        <v>2.7423048958607472</v>
      </c>
      <c r="D47" s="1">
        <f>A47-'характеристики величины'!$AG$2</f>
        <v>-22.207567950943147</v>
      </c>
      <c r="E47">
        <f>B47-'Характеристики сгенерированной'!$AG$2</f>
        <v>-22.988266476823512</v>
      </c>
      <c r="F47">
        <f t="shared" si="0"/>
        <v>510.51348985844658</v>
      </c>
      <c r="G47" s="1">
        <f t="shared" si="1"/>
        <v>493.17607429575725</v>
      </c>
      <c r="H47">
        <f t="shared" si="2"/>
        <v>528.46039560944769</v>
      </c>
    </row>
    <row r="48" spans="1:8" x14ac:dyDescent="0.25">
      <c r="A48" s="1">
        <v>3.7132306347582329</v>
      </c>
      <c r="B48">
        <f>generated_data!A11</f>
        <v>2.7443263235220408</v>
      </c>
      <c r="D48" s="1">
        <f>A48-'характеристики величины'!$AG$2</f>
        <v>-22.19144100789655</v>
      </c>
      <c r="E48">
        <f>B48-'Характеристики сгенерированной'!$AG$2</f>
        <v>-22.986245049162218</v>
      </c>
      <c r="F48">
        <f t="shared" si="0"/>
        <v>510.09790100153748</v>
      </c>
      <c r="G48" s="1">
        <f t="shared" si="1"/>
        <v>492.46005400695265</v>
      </c>
      <c r="H48">
        <f t="shared" si="2"/>
        <v>528.36746146013456</v>
      </c>
    </row>
    <row r="49" spans="1:8" x14ac:dyDescent="0.25">
      <c r="A49" s="1">
        <v>3.7593936815132158</v>
      </c>
      <c r="B49">
        <f>generated_data!A299</f>
        <v>2.9121286880852733</v>
      </c>
      <c r="D49" s="1">
        <f>A49-'характеристики величины'!$AG$2</f>
        <v>-22.145277961141566</v>
      </c>
      <c r="E49">
        <f>B49-'Характеристики сгенерированной'!$AG$2</f>
        <v>-22.818442684598985</v>
      </c>
      <c r="F49">
        <f t="shared" si="0"/>
        <v>505.32075589082189</v>
      </c>
      <c r="G49" s="1">
        <f t="shared" si="1"/>
        <v>490.41333597622236</v>
      </c>
      <c r="H49">
        <f t="shared" si="2"/>
        <v>520.68132655032889</v>
      </c>
    </row>
    <row r="50" spans="1:8" x14ac:dyDescent="0.25">
      <c r="A50" s="1">
        <v>3.809494827735318</v>
      </c>
      <c r="B50">
        <f>generated_data!A255</f>
        <v>3.0298752438354759</v>
      </c>
      <c r="D50" s="1">
        <f>A50-'характеристики величины'!$AG$2</f>
        <v>-22.095176814919466</v>
      </c>
      <c r="E50">
        <f>B50-'Характеристики сгенерированной'!$AG$2</f>
        <v>-22.700696128848783</v>
      </c>
      <c r="F50">
        <f t="shared" si="0"/>
        <v>501.57589478867169</v>
      </c>
      <c r="G50" s="1">
        <f t="shared" si="1"/>
        <v>488.19683848255471</v>
      </c>
      <c r="H50">
        <f t="shared" si="2"/>
        <v>515.32160473433009</v>
      </c>
    </row>
    <row r="51" spans="1:8" x14ac:dyDescent="0.25">
      <c r="A51" s="1">
        <v>3.8204897897603018</v>
      </c>
      <c r="B51">
        <f>generated_data!A285</f>
        <v>3.1305890727796815</v>
      </c>
      <c r="D51" s="1">
        <f>A51-'характеристики величины'!$AG$2</f>
        <v>-22.084181852894481</v>
      </c>
      <c r="E51">
        <f>B51-'Характеристики сгенерированной'!$AG$2</f>
        <v>-22.599982299904578</v>
      </c>
      <c r="F51">
        <f t="shared" si="0"/>
        <v>499.10211898328919</v>
      </c>
      <c r="G51" s="1">
        <f t="shared" si="1"/>
        <v>487.71108811171393</v>
      </c>
      <c r="H51">
        <f t="shared" si="2"/>
        <v>510.75919995600026</v>
      </c>
    </row>
    <row r="52" spans="1:8" x14ac:dyDescent="0.25">
      <c r="A52" s="1">
        <v>3.8260327940306698</v>
      </c>
      <c r="B52">
        <f>generated_data!A55</f>
        <v>3.1536242163260808</v>
      </c>
      <c r="D52" s="1">
        <f>A52-'характеристики величины'!$AG$2</f>
        <v>-22.078638848624113</v>
      </c>
      <c r="E52">
        <f>B52-'Характеристики сгенерированной'!$AG$2</f>
        <v>-22.57694715635818</v>
      </c>
      <c r="F52">
        <f t="shared" si="0"/>
        <v>498.46826256970343</v>
      </c>
      <c r="G52" s="1">
        <f t="shared" si="1"/>
        <v>487.46629340797392</v>
      </c>
      <c r="H52">
        <f t="shared" si="2"/>
        <v>509.71854290098975</v>
      </c>
    </row>
    <row r="53" spans="1:8" x14ac:dyDescent="0.25">
      <c r="A53" s="1">
        <v>3.9109137522023216</v>
      </c>
      <c r="B53">
        <f>generated_data!A155</f>
        <v>3.2104376717455327</v>
      </c>
      <c r="D53" s="1">
        <f>A53-'характеристики величины'!$AG$2</f>
        <v>-21.993757890452461</v>
      </c>
      <c r="E53">
        <f>B53-'Характеристики сгенерированной'!$AG$2</f>
        <v>-22.520133700938729</v>
      </c>
      <c r="F53">
        <f t="shared" si="0"/>
        <v>495.30236827906555</v>
      </c>
      <c r="G53" s="1">
        <f t="shared" si="1"/>
        <v>483.7253861438399</v>
      </c>
      <c r="H53">
        <f t="shared" si="2"/>
        <v>507.15642190815629</v>
      </c>
    </row>
    <row r="54" spans="1:8" x14ac:dyDescent="0.25">
      <c r="A54" s="1">
        <v>3.9540533570239447</v>
      </c>
      <c r="B54">
        <f>generated_data!A284</f>
        <v>3.3239879213544796</v>
      </c>
      <c r="D54" s="1">
        <f>A54-'характеристики величины'!$AG$2</f>
        <v>-21.950618285630838</v>
      </c>
      <c r="E54">
        <f>B54-'Характеристики сгенерированной'!$AG$2</f>
        <v>-22.40658345132978</v>
      </c>
      <c r="F54">
        <f t="shared" si="0"/>
        <v>491.83836042527281</v>
      </c>
      <c r="G54" s="1">
        <f t="shared" si="1"/>
        <v>481.82964312147095</v>
      </c>
      <c r="H54">
        <f t="shared" si="2"/>
        <v>502.05498196140559</v>
      </c>
    </row>
    <row r="55" spans="1:8" x14ac:dyDescent="0.25">
      <c r="A55" s="1">
        <v>4.0100054899608208</v>
      </c>
      <c r="B55">
        <f>generated_data!A104</f>
        <v>3.394553664840358</v>
      </c>
      <c r="D55" s="1">
        <f>A55-'характеристики величины'!$AG$2</f>
        <v>-21.894666152693961</v>
      </c>
      <c r="E55">
        <f>B55-'Характеристики сгенерированной'!$AG$2</f>
        <v>-22.336017707843901</v>
      </c>
      <c r="F55">
        <f t="shared" si="0"/>
        <v>489.03965089390283</v>
      </c>
      <c r="G55" s="1">
        <f t="shared" si="1"/>
        <v>479.37640593792258</v>
      </c>
      <c r="H55">
        <f t="shared" si="2"/>
        <v>498.8976870451163</v>
      </c>
    </row>
    <row r="56" spans="1:8" x14ac:dyDescent="0.25">
      <c r="A56" s="1">
        <v>4.0213050962071772</v>
      </c>
      <c r="B56">
        <f>generated_data!A44</f>
        <v>3.4797846385484226</v>
      </c>
      <c r="D56" s="1">
        <f>A56-'характеристики величины'!$AG$2</f>
        <v>-21.883366546447604</v>
      </c>
      <c r="E56">
        <f>B56-'Характеристики сгенерированной'!$AG$2</f>
        <v>-22.250786734135836</v>
      </c>
      <c r="F56">
        <f t="shared" si="0"/>
        <v>486.9221220499283</v>
      </c>
      <c r="G56" s="1">
        <f t="shared" si="1"/>
        <v>478.88173140618215</v>
      </c>
      <c r="H56">
        <f t="shared" si="2"/>
        <v>495.09751028799531</v>
      </c>
    </row>
    <row r="57" spans="1:8" x14ac:dyDescent="0.25">
      <c r="A57" s="1">
        <v>4.2460078458593911</v>
      </c>
      <c r="B57">
        <f>generated_data!A267</f>
        <v>3.5548696026663662</v>
      </c>
      <c r="D57" s="1">
        <f>A57-'характеристики величины'!$AG$2</f>
        <v>-21.658663796795391</v>
      </c>
      <c r="E57">
        <f>B57-'Характеристики сгенерированной'!$AG$2</f>
        <v>-22.175701770017895</v>
      </c>
      <c r="F57">
        <f t="shared" si="0"/>
        <v>480.29606909481805</v>
      </c>
      <c r="G57" s="1">
        <f t="shared" si="1"/>
        <v>469.09771746261538</v>
      </c>
      <c r="H57">
        <f t="shared" si="2"/>
        <v>491.76174899277481</v>
      </c>
    </row>
    <row r="58" spans="1:8" x14ac:dyDescent="0.25">
      <c r="A58" s="1">
        <v>4.3120671075870494</v>
      </c>
      <c r="B58">
        <f>generated_data!A48</f>
        <v>3.7256638727689873</v>
      </c>
      <c r="D58" s="1">
        <f>A58-'характеристики величины'!$AG$2</f>
        <v>-21.592604535067736</v>
      </c>
      <c r="E58">
        <f>B58-'Характеристики сгенерированной'!$AG$2</f>
        <v>-22.004907499915273</v>
      </c>
      <c r="F58">
        <f t="shared" si="0"/>
        <v>475.14326547641656</v>
      </c>
      <c r="G58" s="1">
        <f t="shared" si="1"/>
        <v>466.24057060782775</v>
      </c>
      <c r="H58">
        <f t="shared" si="2"/>
        <v>484.21595407982744</v>
      </c>
    </row>
    <row r="59" spans="1:8" x14ac:dyDescent="0.25">
      <c r="A59" s="1">
        <v>4.3281250647086909</v>
      </c>
      <c r="B59">
        <f>generated_data!A180</f>
        <v>3.7672560711476919</v>
      </c>
      <c r="D59" s="1">
        <f>A59-'характеристики величины'!$AG$2</f>
        <v>-21.576546577946093</v>
      </c>
      <c r="E59">
        <f>B59-'Характеристики сгенерированной'!$AG$2</f>
        <v>-21.963315301536568</v>
      </c>
      <c r="F59">
        <f t="shared" si="0"/>
        <v>473.8924956097199</v>
      </c>
      <c r="G59" s="1">
        <f t="shared" si="1"/>
        <v>465.54736223027726</v>
      </c>
      <c r="H59">
        <f t="shared" si="2"/>
        <v>482.38721903471031</v>
      </c>
    </row>
    <row r="60" spans="1:8" x14ac:dyDescent="0.25">
      <c r="A60" s="1">
        <v>4.3540471061468509</v>
      </c>
      <c r="B60">
        <f>generated_data!A194</f>
        <v>3.7983561032086692</v>
      </c>
      <c r="D60" s="1">
        <f>A60-'характеристики величины'!$AG$2</f>
        <v>-21.550624536507932</v>
      </c>
      <c r="E60">
        <f>B60-'Характеристики сгенерированной'!$AG$2</f>
        <v>-21.932215269475591</v>
      </c>
      <c r="F60">
        <f t="shared" si="0"/>
        <v>472.6529365263346</v>
      </c>
      <c r="G60" s="1">
        <f t="shared" si="1"/>
        <v>464.42941791353775</v>
      </c>
      <c r="H60">
        <f t="shared" si="2"/>
        <v>481.02206662661831</v>
      </c>
    </row>
    <row r="61" spans="1:8" x14ac:dyDescent="0.25">
      <c r="A61" s="1">
        <v>4.4756985767431097</v>
      </c>
      <c r="B61">
        <f>generated_data!A206</f>
        <v>3.8706070129324641</v>
      </c>
      <c r="D61" s="1">
        <f>A61-'характеристики величины'!$AG$2</f>
        <v>-21.428973065911674</v>
      </c>
      <c r="E61">
        <f>B61-'Характеристики сгенерированной'!$AG$2</f>
        <v>-21.859964359751796</v>
      </c>
      <c r="F61">
        <f t="shared" si="0"/>
        <v>468.43658748691035</v>
      </c>
      <c r="G61" s="1">
        <f t="shared" si="1"/>
        <v>459.20088665956797</v>
      </c>
      <c r="H61">
        <f t="shared" si="2"/>
        <v>477.85804180961873</v>
      </c>
    </row>
    <row r="62" spans="1:8" x14ac:dyDescent="0.25">
      <c r="A62" s="1">
        <v>4.5695426713763023</v>
      </c>
      <c r="B62">
        <f>generated_data!A196</f>
        <v>4.2291697784992941</v>
      </c>
      <c r="D62" s="1">
        <f>A62-'характеристики величины'!$AG$2</f>
        <v>-21.335128971278479</v>
      </c>
      <c r="E62">
        <f>B62-'Характеристики сгенерированной'!$AG$2</f>
        <v>-21.501401594184966</v>
      </c>
      <c r="F62">
        <f t="shared" si="0"/>
        <v>458.73517607518892</v>
      </c>
      <c r="G62" s="1">
        <f t="shared" si="1"/>
        <v>455.18772822108627</v>
      </c>
      <c r="H62">
        <f t="shared" si="2"/>
        <v>462.31027051441976</v>
      </c>
    </row>
    <row r="63" spans="1:8" x14ac:dyDescent="0.25">
      <c r="A63" s="1">
        <v>4.7258166365659262</v>
      </c>
      <c r="B63">
        <f>generated_data!A165</f>
        <v>4.7972297403620621</v>
      </c>
      <c r="D63" s="1">
        <f>A63-'характеристики величины'!$AG$2</f>
        <v>-21.178855006088856</v>
      </c>
      <c r="E63">
        <f>B63-'Характеристики сгенерированной'!$AG$2</f>
        <v>-20.933341632322197</v>
      </c>
      <c r="F63">
        <f t="shared" si="0"/>
        <v>443.34420722387523</v>
      </c>
      <c r="G63" s="1">
        <f t="shared" si="1"/>
        <v>448.543899368935</v>
      </c>
      <c r="H63">
        <f t="shared" si="2"/>
        <v>438.20479189551372</v>
      </c>
    </row>
    <row r="64" spans="1:8" x14ac:dyDescent="0.25">
      <c r="A64" s="1">
        <v>4.7514886658259456</v>
      </c>
      <c r="B64">
        <f>generated_data!A36</f>
        <v>4.9663839410028423</v>
      </c>
      <c r="D64" s="1">
        <f>A64-'характеристики величины'!$AG$2</f>
        <v>-21.153182976828838</v>
      </c>
      <c r="E64">
        <f>B64-'Характеристики сгенерированной'!$AG$2</f>
        <v>-20.764187431681417</v>
      </c>
      <c r="F64">
        <f t="shared" si="0"/>
        <v>439.22865610752666</v>
      </c>
      <c r="G64" s="1">
        <f t="shared" si="1"/>
        <v>447.45715005120132</v>
      </c>
      <c r="H64">
        <f t="shared" si="2"/>
        <v>431.15147969799654</v>
      </c>
    </row>
    <row r="65" spans="1:8" x14ac:dyDescent="0.25">
      <c r="A65" s="1">
        <v>4.8332983580954636</v>
      </c>
      <c r="B65">
        <f>generated_data!A65</f>
        <v>5.1283916625532173</v>
      </c>
      <c r="D65" s="1">
        <f>A65-'характеристики величины'!$AG$2</f>
        <v>-21.071373284559321</v>
      </c>
      <c r="E65">
        <f>B65-'Характеристики сгенерированной'!$AG$2</f>
        <v>-20.602179710131043</v>
      </c>
      <c r="F65">
        <f t="shared" si="0"/>
        <v>434.11621914774537</v>
      </c>
      <c r="G65" s="1">
        <f t="shared" si="1"/>
        <v>444.00277209724027</v>
      </c>
      <c r="H65">
        <f t="shared" si="2"/>
        <v>424.44980880853524</v>
      </c>
    </row>
    <row r="66" spans="1:8" x14ac:dyDescent="0.25">
      <c r="A66" s="1">
        <v>4.970428689079136</v>
      </c>
      <c r="B66">
        <f>generated_data!A189</f>
        <v>5.1867617241077184</v>
      </c>
      <c r="D66" s="1">
        <f>A66-'характеристики величины'!$AG$2</f>
        <v>-20.934242953575648</v>
      </c>
      <c r="E66">
        <f>B66-'Характеристики сгенерированной'!$AG$2</f>
        <v>-20.543809648576541</v>
      </c>
      <c r="F66">
        <f t="shared" si="0"/>
        <v>430.06910237531287</v>
      </c>
      <c r="G66" s="1">
        <f t="shared" si="1"/>
        <v>438.24252803933166</v>
      </c>
      <c r="H66">
        <f t="shared" si="2"/>
        <v>422.04811487694661</v>
      </c>
    </row>
    <row r="67" spans="1:8" x14ac:dyDescent="0.25">
      <c r="A67" s="1">
        <v>4.9975704653932764</v>
      </c>
      <c r="B67">
        <f>generated_data!A213</f>
        <v>5.3096151096210926</v>
      </c>
      <c r="D67" s="1">
        <f>A67-'характеристики величины'!$AG$2</f>
        <v>-20.907101177261506</v>
      </c>
      <c r="E67">
        <f>B67-'Характеристики сгенерированной'!$AG$2</f>
        <v>-20.420956263063168</v>
      </c>
      <c r="F67">
        <f t="shared" ref="F67:F130" si="3">D67*E67</f>
        <v>426.94299872829367</v>
      </c>
      <c r="G67" s="1">
        <f t="shared" ref="G67:G130" si="4">D67^2</f>
        <v>437.10687963624946</v>
      </c>
      <c r="H67">
        <f t="shared" ref="H67:H130" si="5">E67^2</f>
        <v>417.01545469793882</v>
      </c>
    </row>
    <row r="68" spans="1:8" x14ac:dyDescent="0.25">
      <c r="A68" s="1">
        <v>5.0446869342623302</v>
      </c>
      <c r="B68">
        <f>generated_data!A238</f>
        <v>5.3171743454272047</v>
      </c>
      <c r="D68" s="1">
        <f>A68-'характеристики величины'!$AG$2</f>
        <v>-20.859984708392453</v>
      </c>
      <c r="E68">
        <f>B68-'Характеристики сгенерированной'!$AG$2</f>
        <v>-20.413397027257055</v>
      </c>
      <c r="F68">
        <f t="shared" si="3"/>
        <v>425.82314983492614</v>
      </c>
      <c r="G68" s="1">
        <f t="shared" si="4"/>
        <v>435.13896203436695</v>
      </c>
      <c r="H68">
        <f t="shared" si="5"/>
        <v>416.70677819242718</v>
      </c>
    </row>
    <row r="69" spans="1:8" x14ac:dyDescent="0.25">
      <c r="A69" s="1">
        <v>5.0939953091866519</v>
      </c>
      <c r="B69">
        <f>generated_data!A245</f>
        <v>5.358443838500639</v>
      </c>
      <c r="D69" s="1">
        <f>A69-'характеристики величины'!$AG$2</f>
        <v>-20.81067633346813</v>
      </c>
      <c r="E69">
        <f>B69-'Характеристики сгенерированной'!$AG$2</f>
        <v>-20.372127534183619</v>
      </c>
      <c r="F69">
        <f t="shared" si="3"/>
        <v>423.95775233802948</v>
      </c>
      <c r="G69" s="1">
        <f t="shared" si="4"/>
        <v>433.08424945637057</v>
      </c>
      <c r="H69">
        <f t="shared" si="5"/>
        <v>415.02358026904233</v>
      </c>
    </row>
    <row r="70" spans="1:8" x14ac:dyDescent="0.25">
      <c r="A70" s="1">
        <v>5.1598715815966827</v>
      </c>
      <c r="B70">
        <f>generated_data!A59</f>
        <v>5.4960182184044717</v>
      </c>
      <c r="D70" s="1">
        <f>A70-'характеристики величины'!$AG$2</f>
        <v>-20.7448000610581</v>
      </c>
      <c r="E70">
        <f>B70-'Характеристики сгенерированной'!$AG$2</f>
        <v>-20.234553154279787</v>
      </c>
      <c r="F70">
        <f t="shared" si="3"/>
        <v>419.7617595103867</v>
      </c>
      <c r="G70" s="1">
        <f t="shared" si="4"/>
        <v>430.34672957327615</v>
      </c>
      <c r="H70">
        <f t="shared" si="5"/>
        <v>409.4371413533741</v>
      </c>
    </row>
    <row r="71" spans="1:8" x14ac:dyDescent="0.25">
      <c r="A71" s="1">
        <v>5.3539274983744987</v>
      </c>
      <c r="B71">
        <f>generated_data!A233</f>
        <v>5.7368763789553547</v>
      </c>
      <c r="D71" s="1">
        <f>A71-'характеристики величины'!$AG$2</f>
        <v>-20.550744144280284</v>
      </c>
      <c r="E71">
        <f>B71-'Характеристики сгенерированной'!$AG$2</f>
        <v>-19.993694993728905</v>
      </c>
      <c r="F71">
        <f t="shared" si="3"/>
        <v>410.88531031490032</v>
      </c>
      <c r="G71" s="1">
        <f t="shared" si="4"/>
        <v>422.33308488367038</v>
      </c>
      <c r="H71">
        <f t="shared" si="5"/>
        <v>399.74783950226026</v>
      </c>
    </row>
    <row r="72" spans="1:8" x14ac:dyDescent="0.25">
      <c r="A72" s="1">
        <v>5.3642550863770673</v>
      </c>
      <c r="B72">
        <f>generated_data!A271</f>
        <v>5.8389270089539682</v>
      </c>
      <c r="D72" s="1">
        <f>A72-'характеристики величины'!$AG$2</f>
        <v>-20.540416556277716</v>
      </c>
      <c r="E72">
        <f>B72-'Характеристики сгенерированной'!$AG$2</f>
        <v>-19.891644363730293</v>
      </c>
      <c r="F72">
        <f t="shared" si="3"/>
        <v>408.58266122035405</v>
      </c>
      <c r="G72" s="1">
        <f t="shared" si="4"/>
        <v>421.90871230540768</v>
      </c>
      <c r="H72">
        <f t="shared" si="5"/>
        <v>395.67751549312317</v>
      </c>
    </row>
    <row r="73" spans="1:8" x14ac:dyDescent="0.25">
      <c r="A73" s="1">
        <v>5.4099437623657662</v>
      </c>
      <c r="B73">
        <f>generated_data!A173</f>
        <v>5.8596708525228385</v>
      </c>
      <c r="D73" s="1">
        <f>A73-'характеристики величины'!$AG$2</f>
        <v>-20.494727880289016</v>
      </c>
      <c r="E73">
        <f>B73-'Характеристики сгенерированной'!$AG$2</f>
        <v>-19.87090052016142</v>
      </c>
      <c r="F73">
        <f t="shared" si="3"/>
        <v>407.24869889700176</v>
      </c>
      <c r="G73" s="1">
        <f t="shared" si="4"/>
        <v>420.03387088709593</v>
      </c>
      <c r="H73">
        <f t="shared" si="5"/>
        <v>394.8526874821514</v>
      </c>
    </row>
    <row r="74" spans="1:8" x14ac:dyDescent="0.25">
      <c r="A74" s="1">
        <v>5.4377667137916932</v>
      </c>
      <c r="B74">
        <f>generated_data!A67</f>
        <v>5.8887325671090363</v>
      </c>
      <c r="D74" s="1">
        <f>A74-'характеристики величины'!$AG$2</f>
        <v>-20.466904928863091</v>
      </c>
      <c r="E74">
        <f>B74-'Характеристики сгенерированной'!$AG$2</f>
        <v>-19.841838805575222</v>
      </c>
      <c r="F74">
        <f t="shared" si="3"/>
        <v>406.10102844753447</v>
      </c>
      <c r="G74" s="1">
        <f t="shared" si="4"/>
        <v>418.89419736712028</v>
      </c>
      <c r="H74">
        <f t="shared" si="5"/>
        <v>393.69856718643075</v>
      </c>
    </row>
    <row r="75" spans="1:8" x14ac:dyDescent="0.25">
      <c r="A75" s="1">
        <v>5.519069732497516</v>
      </c>
      <c r="B75">
        <f>generated_data!A290</f>
        <v>5.9436076173847034</v>
      </c>
      <c r="D75" s="1">
        <f>A75-'характеристики величины'!$AG$2</f>
        <v>-20.385601910157266</v>
      </c>
      <c r="E75">
        <f>B75-'Характеристики сгенерированной'!$AG$2</f>
        <v>-19.786963755299556</v>
      </c>
      <c r="F75">
        <f t="shared" si="3"/>
        <v>403.36916612624725</v>
      </c>
      <c r="G75" s="1">
        <f t="shared" si="4"/>
        <v>415.5727652394076</v>
      </c>
      <c r="H75">
        <f t="shared" si="5"/>
        <v>391.52393465353833</v>
      </c>
    </row>
    <row r="76" spans="1:8" x14ac:dyDescent="0.25">
      <c r="A76" s="1">
        <v>5.6126771380730904</v>
      </c>
      <c r="B76">
        <f>generated_data!A6</f>
        <v>5.9669703055525511</v>
      </c>
      <c r="D76" s="1">
        <f>A76-'характеристики величины'!$AG$2</f>
        <v>-20.291994504581695</v>
      </c>
      <c r="E76">
        <f>B76-'Характеристики сгенерированной'!$AG$2</f>
        <v>-19.763601067131709</v>
      </c>
      <c r="F76">
        <f t="shared" si="3"/>
        <v>401.04288424498156</v>
      </c>
      <c r="G76" s="1">
        <f t="shared" si="4"/>
        <v>411.76504097397367</v>
      </c>
      <c r="H76">
        <f t="shared" si="5"/>
        <v>390.59992714072962</v>
      </c>
    </row>
    <row r="77" spans="1:8" x14ac:dyDescent="0.25">
      <c r="A77" s="1">
        <v>5.7227552809579088</v>
      </c>
      <c r="B77">
        <f>generated_data!A141</f>
        <v>6.0239712583008655</v>
      </c>
      <c r="D77" s="1">
        <f>A77-'характеристики величины'!$AG$2</f>
        <v>-20.181916361696874</v>
      </c>
      <c r="E77">
        <f>B77-'Характеристики сгенерированной'!$AG$2</f>
        <v>-19.706600114383395</v>
      </c>
      <c r="F77">
        <f t="shared" si="3"/>
        <v>397.71695528189173</v>
      </c>
      <c r="G77" s="1">
        <f t="shared" si="4"/>
        <v>407.309748030528</v>
      </c>
      <c r="H77">
        <f t="shared" si="5"/>
        <v>388.35008806821565</v>
      </c>
    </row>
    <row r="78" spans="1:8" x14ac:dyDescent="0.25">
      <c r="A78" s="1">
        <v>5.7327230440974084</v>
      </c>
      <c r="B78">
        <f>generated_data!A57</f>
        <v>6.140271730854419</v>
      </c>
      <c r="D78" s="1">
        <f>A78-'характеристики величины'!$AG$2</f>
        <v>-20.171948598557375</v>
      </c>
      <c r="E78">
        <f>B78-'Характеристики сгенерированной'!$AG$2</f>
        <v>-19.590299641829841</v>
      </c>
      <c r="F78">
        <f t="shared" si="3"/>
        <v>395.17451740532852</v>
      </c>
      <c r="G78" s="1">
        <f t="shared" si="4"/>
        <v>406.90751026284084</v>
      </c>
      <c r="H78">
        <f t="shared" si="5"/>
        <v>383.77984005667838</v>
      </c>
    </row>
    <row r="79" spans="1:8" x14ac:dyDescent="0.25">
      <c r="A79" s="1">
        <v>5.7489595164778908</v>
      </c>
      <c r="B79">
        <f>generated_data!A70</f>
        <v>6.1645496681300536</v>
      </c>
      <c r="D79" s="1">
        <f>A79-'характеристики величины'!$AG$2</f>
        <v>-20.155712126176894</v>
      </c>
      <c r="E79">
        <f>B79-'Характеристики сгенерированной'!$AG$2</f>
        <v>-19.566021704554206</v>
      </c>
      <c r="F79">
        <f t="shared" si="3"/>
        <v>394.36710093152351</v>
      </c>
      <c r="G79" s="1">
        <f t="shared" si="4"/>
        <v>406.25273131331431</v>
      </c>
      <c r="H79">
        <f t="shared" si="5"/>
        <v>382.8292053430863</v>
      </c>
    </row>
    <row r="80" spans="1:8" x14ac:dyDescent="0.25">
      <c r="A80" s="1">
        <v>5.7612338474237967</v>
      </c>
      <c r="B80">
        <f>generated_data!A276</f>
        <v>6.2402986960973781</v>
      </c>
      <c r="D80" s="1">
        <f>A80-'характеристики величины'!$AG$2</f>
        <v>-20.143437795230987</v>
      </c>
      <c r="E80">
        <f>B80-'Характеристики сгенерированной'!$AG$2</f>
        <v>-19.490272676586883</v>
      </c>
      <c r="F80">
        <f t="shared" si="3"/>
        <v>392.60109527291803</v>
      </c>
      <c r="G80" s="1">
        <f t="shared" si="4"/>
        <v>405.7580862103402</v>
      </c>
      <c r="H80">
        <f t="shared" si="5"/>
        <v>379.87072900770926</v>
      </c>
    </row>
    <row r="81" spans="1:8" x14ac:dyDescent="0.25">
      <c r="A81" s="1">
        <v>5.9296266798627872</v>
      </c>
      <c r="B81">
        <f>generated_data!A115</f>
        <v>6.3226870721776081</v>
      </c>
      <c r="D81" s="1">
        <f>A81-'характеристики величины'!$AG$2</f>
        <v>-19.975044962791998</v>
      </c>
      <c r="E81">
        <f>B81-'Характеристики сгенерированной'!$AG$2</f>
        <v>-19.407884300506652</v>
      </c>
      <c r="F81">
        <f t="shared" si="3"/>
        <v>387.67336153528527</v>
      </c>
      <c r="G81" s="1">
        <f t="shared" si="4"/>
        <v>399.00242126556196</v>
      </c>
      <c r="H81">
        <f t="shared" si="5"/>
        <v>376.66597302185255</v>
      </c>
    </row>
    <row r="82" spans="1:8" x14ac:dyDescent="0.25">
      <c r="A82" s="1">
        <v>6.014424324657206</v>
      </c>
      <c r="B82">
        <f>generated_data!A105</f>
        <v>6.3391942895560174</v>
      </c>
      <c r="D82" s="1">
        <f>A82-'характеристики величины'!$AG$2</f>
        <v>-19.890247317997577</v>
      </c>
      <c r="E82">
        <f>B82-'Характеристики сгенерированной'!$AG$2</f>
        <v>-19.391377083128241</v>
      </c>
      <c r="F82">
        <f t="shared" si="3"/>
        <v>385.69928601997117</v>
      </c>
      <c r="G82" s="1">
        <f t="shared" si="4"/>
        <v>395.62193837110982</v>
      </c>
      <c r="H82">
        <f t="shared" si="5"/>
        <v>376.02550518007109</v>
      </c>
    </row>
    <row r="83" spans="1:8" x14ac:dyDescent="0.25">
      <c r="A83" s="1">
        <v>6.1042593000850642</v>
      </c>
      <c r="B83">
        <f>generated_data!A24</f>
        <v>6.4288161742630709</v>
      </c>
      <c r="D83" s="1">
        <f>A83-'характеристики величины'!$AG$2</f>
        <v>-19.800412342569718</v>
      </c>
      <c r="E83">
        <f>B83-'Характеристики сгенерированной'!$AG$2</f>
        <v>-19.301755198421191</v>
      </c>
      <c r="F83">
        <f t="shared" si="3"/>
        <v>382.18271186407816</v>
      </c>
      <c r="G83" s="1">
        <f t="shared" si="4"/>
        <v>392.05632893578723</v>
      </c>
      <c r="H83">
        <f t="shared" si="5"/>
        <v>372.55775373977946</v>
      </c>
    </row>
    <row r="84" spans="1:8" x14ac:dyDescent="0.25">
      <c r="A84" s="1">
        <v>6.264041992317896</v>
      </c>
      <c r="B84">
        <f>generated_data!A110</f>
        <v>6.5314432338345467</v>
      </c>
      <c r="D84" s="1">
        <f>A84-'характеристики величины'!$AG$2</f>
        <v>-19.640629650336887</v>
      </c>
      <c r="E84">
        <f>B84-'Характеристики сгенерированной'!$AG$2</f>
        <v>-19.199128138849712</v>
      </c>
      <c r="F84">
        <f t="shared" si="3"/>
        <v>377.0829653845089</v>
      </c>
      <c r="G84" s="1">
        <f t="shared" si="4"/>
        <v>385.75433306169248</v>
      </c>
      <c r="H84">
        <f t="shared" si="5"/>
        <v>368.60652129197081</v>
      </c>
    </row>
    <row r="85" spans="1:8" x14ac:dyDescent="0.25">
      <c r="A85" s="1">
        <v>6.2973668318264586</v>
      </c>
      <c r="B85">
        <f>generated_data!A265</f>
        <v>6.5695544397868515</v>
      </c>
      <c r="D85" s="1">
        <f>A85-'характеристики величины'!$AG$2</f>
        <v>-19.607304810828325</v>
      </c>
      <c r="E85">
        <f>B85-'Характеристики сгенерированной'!$AG$2</f>
        <v>-19.161016932897407</v>
      </c>
      <c r="F85">
        <f t="shared" si="3"/>
        <v>375.69589948876234</v>
      </c>
      <c r="G85" s="1">
        <f t="shared" si="4"/>
        <v>384.44640194473158</v>
      </c>
      <c r="H85">
        <f t="shared" si="5"/>
        <v>367.14456990278114</v>
      </c>
    </row>
    <row r="86" spans="1:8" x14ac:dyDescent="0.25">
      <c r="A86" s="1">
        <v>6.3162393988898335</v>
      </c>
      <c r="B86">
        <f>generated_data!A207</f>
        <v>6.5759168847767384</v>
      </c>
      <c r="D86" s="1">
        <f>A86-'характеристики величины'!$AG$2</f>
        <v>-19.588432243764949</v>
      </c>
      <c r="E86">
        <f>B86-'Характеристики сгенерированной'!$AG$2</f>
        <v>-19.154654487907521</v>
      </c>
      <c r="F86">
        <f t="shared" si="3"/>
        <v>375.20965158910468</v>
      </c>
      <c r="G86" s="1">
        <f t="shared" si="4"/>
        <v>383.70667776857033</v>
      </c>
      <c r="H86">
        <f t="shared" si="5"/>
        <v>366.90078855111574</v>
      </c>
    </row>
    <row r="87" spans="1:8" x14ac:dyDescent="0.25">
      <c r="A87" s="1">
        <v>6.3664210625058093</v>
      </c>
      <c r="B87">
        <f>generated_data!A249</f>
        <v>6.5807741156802972</v>
      </c>
      <c r="D87" s="1">
        <f>A87-'характеристики величины'!$AG$2</f>
        <v>-19.538250580148976</v>
      </c>
      <c r="E87">
        <f>B87-'Характеристики сгенерированной'!$AG$2</f>
        <v>-19.149797257003961</v>
      </c>
      <c r="F87">
        <f t="shared" si="3"/>
        <v>374.15353736639292</v>
      </c>
      <c r="G87" s="1">
        <f t="shared" si="4"/>
        <v>381.7432357326918</v>
      </c>
      <c r="H87">
        <f t="shared" si="5"/>
        <v>366.71473498435643</v>
      </c>
    </row>
    <row r="88" spans="1:8" x14ac:dyDescent="0.25">
      <c r="A88" s="1">
        <v>6.4301370583717521</v>
      </c>
      <c r="B88">
        <f>generated_data!A221</f>
        <v>6.7497849411334343</v>
      </c>
      <c r="D88" s="1">
        <f>A88-'характеристики величины'!$AG$2</f>
        <v>-19.474534584283031</v>
      </c>
      <c r="E88">
        <f>B88-'Характеристики сгенерированной'!$AG$2</f>
        <v>-18.980786431550825</v>
      </c>
      <c r="F88">
        <f t="shared" si="3"/>
        <v>369.64198179812666</v>
      </c>
      <c r="G88" s="1">
        <f t="shared" si="4"/>
        <v>379.25749727443588</v>
      </c>
      <c r="H88">
        <f t="shared" si="5"/>
        <v>360.27025356014394</v>
      </c>
    </row>
    <row r="89" spans="1:8" x14ac:dyDescent="0.25">
      <c r="A89" s="1">
        <v>6.5236838898225082</v>
      </c>
      <c r="B89">
        <f>generated_data!A156</f>
        <v>6.776028129225967</v>
      </c>
      <c r="D89" s="1">
        <f>A89-'характеристики величины'!$AG$2</f>
        <v>-19.380987752832276</v>
      </c>
      <c r="E89">
        <f>B89-'Характеристики сгенерированной'!$AG$2</f>
        <v>-18.954543243458293</v>
      </c>
      <c r="F89">
        <f t="shared" si="3"/>
        <v>367.35777046199496</v>
      </c>
      <c r="G89" s="1">
        <f t="shared" si="4"/>
        <v>375.62268627543466</v>
      </c>
      <c r="H89">
        <f t="shared" si="5"/>
        <v>359.27470956813039</v>
      </c>
    </row>
    <row r="90" spans="1:8" x14ac:dyDescent="0.25">
      <c r="A90" s="1">
        <v>6.5571150324348597</v>
      </c>
      <c r="B90">
        <f>generated_data!A149</f>
        <v>6.8054206500834411</v>
      </c>
      <c r="D90" s="1">
        <f>A90-'характеристики величины'!$AG$2</f>
        <v>-19.347556610219925</v>
      </c>
      <c r="E90">
        <f>B90-'Характеристики сгенерированной'!$AG$2</f>
        <v>-18.925150722600819</v>
      </c>
      <c r="F90">
        <f t="shared" si="3"/>
        <v>366.15542496246388</v>
      </c>
      <c r="G90" s="1">
        <f t="shared" si="4"/>
        <v>374.32794678566472</v>
      </c>
      <c r="H90">
        <f t="shared" si="5"/>
        <v>358.16132987315831</v>
      </c>
    </row>
    <row r="91" spans="1:8" x14ac:dyDescent="0.25">
      <c r="A91" s="1">
        <v>6.6119530860787332</v>
      </c>
      <c r="B91">
        <f>generated_data!A191</f>
        <v>6.859279604353576</v>
      </c>
      <c r="D91" s="1">
        <f>A91-'характеристики величины'!$AG$2</f>
        <v>-19.292718556576048</v>
      </c>
      <c r="E91">
        <f>B91-'Характеристики сгенерированной'!$AG$2</f>
        <v>-18.871291768330686</v>
      </c>
      <c r="F91">
        <f t="shared" si="3"/>
        <v>364.07852088543422</v>
      </c>
      <c r="G91" s="1">
        <f t="shared" si="4"/>
        <v>372.20898930325382</v>
      </c>
      <c r="H91">
        <f t="shared" si="5"/>
        <v>356.12565300546549</v>
      </c>
    </row>
    <row r="92" spans="1:8" x14ac:dyDescent="0.25">
      <c r="A92" s="1">
        <v>6.7768579385818519</v>
      </c>
      <c r="B92">
        <f>generated_data!A185</f>
        <v>7.0324005912146141</v>
      </c>
      <c r="D92" s="1">
        <f>A92-'характеристики величины'!$AG$2</f>
        <v>-19.127813704072931</v>
      </c>
      <c r="E92">
        <f>B92-'Характеристики сгенерированной'!$AG$2</f>
        <v>-18.698170781469646</v>
      </c>
      <c r="F92">
        <f t="shared" si="3"/>
        <v>357.65512731489116</v>
      </c>
      <c r="G92" s="1">
        <f t="shared" si="4"/>
        <v>365.87325709772023</v>
      </c>
      <c r="H92">
        <f t="shared" si="5"/>
        <v>349.62159057300516</v>
      </c>
    </row>
    <row r="93" spans="1:8" x14ac:dyDescent="0.25">
      <c r="A93" s="1">
        <v>6.7907605966328042</v>
      </c>
      <c r="B93">
        <f>generated_data!A277</f>
        <v>7.1408170971375045</v>
      </c>
      <c r="D93" s="1">
        <f>A93-'характеристики величины'!$AG$2</f>
        <v>-19.113911046021979</v>
      </c>
      <c r="E93">
        <f>B93-'Характеристики сгенерированной'!$AG$2</f>
        <v>-18.589754275546756</v>
      </c>
      <c r="F93">
        <f t="shared" si="3"/>
        <v>355.32290959020747</v>
      </c>
      <c r="G93" s="1">
        <f t="shared" si="4"/>
        <v>365.34159547524104</v>
      </c>
      <c r="H93">
        <f t="shared" si="5"/>
        <v>345.5789640252089</v>
      </c>
    </row>
    <row r="94" spans="1:8" x14ac:dyDescent="0.25">
      <c r="A94" s="1">
        <v>6.8384475370813336</v>
      </c>
      <c r="B94">
        <f>generated_data!A288</f>
        <v>7.185530546666782</v>
      </c>
      <c r="D94" s="1">
        <f>A94-'характеристики величины'!$AG$2</f>
        <v>-19.06622410557345</v>
      </c>
      <c r="E94">
        <f>B94-'Характеристики сгенерированной'!$AG$2</f>
        <v>-18.545040826017477</v>
      </c>
      <c r="F94">
        <f t="shared" si="3"/>
        <v>353.58390443585819</v>
      </c>
      <c r="G94" s="1">
        <f t="shared" si="4"/>
        <v>363.52090164395014</v>
      </c>
      <c r="H94">
        <f t="shared" si="5"/>
        <v>343.918539238655</v>
      </c>
    </row>
    <row r="95" spans="1:8" x14ac:dyDescent="0.25">
      <c r="A95" s="1">
        <v>6.8526362400364151</v>
      </c>
      <c r="B95">
        <f>generated_data!A128</f>
        <v>7.3657221889712927</v>
      </c>
      <c r="D95" s="1">
        <f>A95-'характеристики величины'!$AG$2</f>
        <v>-19.052035402618369</v>
      </c>
      <c r="E95">
        <f>B95-'Характеристики сгенерированной'!$AG$2</f>
        <v>-18.364849183712966</v>
      </c>
      <c r="F95">
        <f t="shared" si="3"/>
        <v>349.88775681184649</v>
      </c>
      <c r="G95" s="1">
        <f t="shared" si="4"/>
        <v>362.98005298262365</v>
      </c>
      <c r="H95">
        <f t="shared" si="5"/>
        <v>337.26768554052279</v>
      </c>
    </row>
    <row r="96" spans="1:8" x14ac:dyDescent="0.25">
      <c r="A96" s="1">
        <v>6.8546309672291637</v>
      </c>
      <c r="B96">
        <f>generated_data!A28</f>
        <v>7.421236006127347</v>
      </c>
      <c r="D96" s="1">
        <f>A96-'характеристики величины'!$AG$2</f>
        <v>-19.05004067542562</v>
      </c>
      <c r="E96">
        <f>B96-'Характеристики сгенерированной'!$AG$2</f>
        <v>-18.309335366556912</v>
      </c>
      <c r="F96">
        <f t="shared" si="3"/>
        <v>348.79358347291804</v>
      </c>
      <c r="G96" s="1">
        <f t="shared" si="4"/>
        <v>362.90404973537062</v>
      </c>
      <c r="H96">
        <f t="shared" si="5"/>
        <v>335.23176156505173</v>
      </c>
    </row>
    <row r="97" spans="1:8" x14ac:dyDescent="0.25">
      <c r="A97" s="1">
        <v>6.9291596975091982</v>
      </c>
      <c r="B97">
        <f>generated_data!A152</f>
        <v>7.4360987668689047</v>
      </c>
      <c r="D97" s="1">
        <f>A97-'характеристики величины'!$AG$2</f>
        <v>-18.975511945145584</v>
      </c>
      <c r="E97">
        <f>B97-'Характеристики сгенерированной'!$AG$2</f>
        <v>-18.294472605815354</v>
      </c>
      <c r="F97">
        <f t="shared" si="3"/>
        <v>347.1469834617879</v>
      </c>
      <c r="G97" s="1">
        <f t="shared" si="4"/>
        <v>360.07005358036275</v>
      </c>
      <c r="H97">
        <f t="shared" si="5"/>
        <v>334.68772792492842</v>
      </c>
    </row>
    <row r="98" spans="1:8" x14ac:dyDescent="0.25">
      <c r="A98" s="1">
        <v>6.9488283659174161</v>
      </c>
      <c r="B98">
        <f>generated_data!A27</f>
        <v>7.4586484025882118</v>
      </c>
      <c r="D98" s="1">
        <f>A98-'характеристики величины'!$AG$2</f>
        <v>-18.955843276737369</v>
      </c>
      <c r="E98">
        <f>B98-'Характеристики сгенерированной'!$AG$2</f>
        <v>-18.27192297009605</v>
      </c>
      <c r="F98">
        <f t="shared" si="3"/>
        <v>346.35970818575828</v>
      </c>
      <c r="G98" s="1">
        <f t="shared" si="4"/>
        <v>359.32399433222929</v>
      </c>
      <c r="H98">
        <f t="shared" si="5"/>
        <v>333.86316902512363</v>
      </c>
    </row>
    <row r="99" spans="1:8" x14ac:dyDescent="0.25">
      <c r="A99" s="1">
        <v>7.0448288534565453</v>
      </c>
      <c r="B99">
        <f>generated_data!A98</f>
        <v>7.4821682434950976</v>
      </c>
      <c r="D99" s="1">
        <f>A99-'характеристики величины'!$AG$2</f>
        <v>-18.85984278919824</v>
      </c>
      <c r="E99">
        <f>B99-'Характеристики сгенерированной'!$AG$2</f>
        <v>-18.248403129189164</v>
      </c>
      <c r="F99">
        <f t="shared" si="3"/>
        <v>344.16201417042083</v>
      </c>
      <c r="G99" s="1">
        <f t="shared" si="4"/>
        <v>355.69367003327284</v>
      </c>
      <c r="H99">
        <f t="shared" si="5"/>
        <v>333.00421676540088</v>
      </c>
    </row>
    <row r="100" spans="1:8" x14ac:dyDescent="0.25">
      <c r="A100" s="1">
        <v>7.0933761065749978</v>
      </c>
      <c r="B100">
        <f>generated_data!A162</f>
        <v>7.5880799672257595</v>
      </c>
      <c r="D100" s="1">
        <f>A100-'характеристики величины'!$AG$2</f>
        <v>-18.811295536079786</v>
      </c>
      <c r="E100">
        <f>B100-'Характеристики сгенерированной'!$AG$2</f>
        <v>-18.1424914054585</v>
      </c>
      <c r="F100">
        <f t="shared" si="3"/>
        <v>341.28376758886736</v>
      </c>
      <c r="G100" s="1">
        <f t="shared" si="4"/>
        <v>353.86483974573531</v>
      </c>
      <c r="H100">
        <f t="shared" si="5"/>
        <v>329.14999439713557</v>
      </c>
    </row>
    <row r="101" spans="1:8" x14ac:dyDescent="0.25">
      <c r="A101" s="1">
        <v>7.0951301216559903</v>
      </c>
      <c r="B101">
        <f>generated_data!A268</f>
        <v>7.6788463905717457</v>
      </c>
      <c r="D101" s="1">
        <f>A101-'характеристики величины'!$AG$2</f>
        <v>-18.809541520998792</v>
      </c>
      <c r="E101">
        <f>B101-'Характеристики сгенерированной'!$AG$2</f>
        <v>-18.051724982112514</v>
      </c>
      <c r="F101">
        <f t="shared" si="3"/>
        <v>339.54467057669649</v>
      </c>
      <c r="G101" s="1">
        <f t="shared" si="4"/>
        <v>353.79885223017754</v>
      </c>
      <c r="H101">
        <f t="shared" si="5"/>
        <v>325.86477482982502</v>
      </c>
    </row>
    <row r="102" spans="1:8" x14ac:dyDescent="0.25">
      <c r="A102" s="1">
        <v>7.1159588047338911</v>
      </c>
      <c r="B102">
        <f>generated_data!A118</f>
        <v>7.6887838145203959</v>
      </c>
      <c r="D102" s="1">
        <f>A102-'характеристики величины'!$AG$2</f>
        <v>-18.78871283792089</v>
      </c>
      <c r="E102">
        <f>B102-'Характеристики сгенерированной'!$AG$2</f>
        <v>-18.041787558163865</v>
      </c>
      <c r="F102">
        <f t="shared" si="3"/>
        <v>338.9819655131148</v>
      </c>
      <c r="G102" s="1">
        <f t="shared" si="4"/>
        <v>353.01573010585327</v>
      </c>
      <c r="H102">
        <f t="shared" si="5"/>
        <v>325.50609829391641</v>
      </c>
    </row>
    <row r="103" spans="1:8" x14ac:dyDescent="0.25">
      <c r="A103" s="1">
        <v>7.1635461394284805</v>
      </c>
      <c r="B103">
        <f>generated_data!A15</f>
        <v>7.7399212344062907</v>
      </c>
      <c r="D103" s="1">
        <f>A103-'характеристики величины'!$AG$2</f>
        <v>-18.741125503226304</v>
      </c>
      <c r="E103">
        <f>B103-'Характеристики сгенерированной'!$AG$2</f>
        <v>-17.990650138277971</v>
      </c>
      <c r="F103">
        <f t="shared" si="3"/>
        <v>337.16503212610309</v>
      </c>
      <c r="G103" s="1">
        <f t="shared" si="4"/>
        <v>351.22978512767935</v>
      </c>
      <c r="H103">
        <f t="shared" si="5"/>
        <v>323.66349239792117</v>
      </c>
    </row>
    <row r="104" spans="1:8" x14ac:dyDescent="0.25">
      <c r="A104" s="1">
        <v>7.172581093238815</v>
      </c>
      <c r="B104">
        <f>generated_data!A210</f>
        <v>7.7477296404340183</v>
      </c>
      <c r="D104" s="1">
        <f>A104-'характеристики величины'!$AG$2</f>
        <v>-18.732090549415968</v>
      </c>
      <c r="E104">
        <f>B104-'Характеристики сгенерированной'!$AG$2</f>
        <v>-17.982841732250243</v>
      </c>
      <c r="F104">
        <f t="shared" si="3"/>
        <v>336.85621966432785</v>
      </c>
      <c r="G104" s="1">
        <f t="shared" si="4"/>
        <v>350.89121635151901</v>
      </c>
      <c r="H104">
        <f t="shared" si="5"/>
        <v>323.38259676716092</v>
      </c>
    </row>
    <row r="105" spans="1:8" x14ac:dyDescent="0.25">
      <c r="A105" s="1">
        <v>7.1740565336102691</v>
      </c>
      <c r="B105">
        <f>generated_data!A120</f>
        <v>7.7826604953814762</v>
      </c>
      <c r="D105" s="1">
        <f>A105-'характеристики величины'!$AG$2</f>
        <v>-18.730615109044514</v>
      </c>
      <c r="E105">
        <f>B105-'Характеристики сгенерированной'!$AG$2</f>
        <v>-17.947910877302782</v>
      </c>
      <c r="F105">
        <f t="shared" si="3"/>
        <v>336.17541065419186</v>
      </c>
      <c r="G105" s="1">
        <f t="shared" si="4"/>
        <v>350.83594236316662</v>
      </c>
      <c r="H105">
        <f t="shared" si="5"/>
        <v>322.1275048596035</v>
      </c>
    </row>
    <row r="106" spans="1:8" x14ac:dyDescent="0.25">
      <c r="A106" s="1">
        <v>7.2987480573695249</v>
      </c>
      <c r="B106">
        <f>generated_data!A211</f>
        <v>7.9362457308268679</v>
      </c>
      <c r="D106" s="1">
        <f>A106-'характеристики величины'!$AG$2</f>
        <v>-18.605923585285257</v>
      </c>
      <c r="E106">
        <f>B106-'Характеристики сгенерированной'!$AG$2</f>
        <v>-17.794325641857391</v>
      </c>
      <c r="F106">
        <f t="shared" si="3"/>
        <v>331.07986314408066</v>
      </c>
      <c r="G106" s="1">
        <f t="shared" si="4"/>
        <v>346.18039246147418</v>
      </c>
      <c r="H106">
        <f t="shared" si="5"/>
        <v>316.63802504846348</v>
      </c>
    </row>
    <row r="107" spans="1:8" x14ac:dyDescent="0.25">
      <c r="A107" s="1">
        <v>7.3051431160761293</v>
      </c>
      <c r="B107">
        <f>generated_data!A272</f>
        <v>8.0826209047253723</v>
      </c>
      <c r="D107" s="1">
        <f>A107-'характеристики величины'!$AG$2</f>
        <v>-18.599528526578652</v>
      </c>
      <c r="E107">
        <f>B107-'Характеристики сгенерированной'!$AG$2</f>
        <v>-17.647950467958886</v>
      </c>
      <c r="F107">
        <f t="shared" si="3"/>
        <v>328.24355816444836</v>
      </c>
      <c r="G107" s="1">
        <f t="shared" si="4"/>
        <v>345.94246141101303</v>
      </c>
      <c r="H107">
        <f t="shared" si="5"/>
        <v>311.45015571953024</v>
      </c>
    </row>
    <row r="108" spans="1:8" x14ac:dyDescent="0.25">
      <c r="A108" s="1">
        <v>7.3320448636295357</v>
      </c>
      <c r="B108">
        <f>generated_data!A30</f>
        <v>8.1301876349395457</v>
      </c>
      <c r="D108" s="1">
        <f>A108-'характеристики величины'!$AG$2</f>
        <v>-18.572626779025249</v>
      </c>
      <c r="E108">
        <f>B108-'Характеристики сгенерированной'!$AG$2</f>
        <v>-17.600383737744714</v>
      </c>
      <c r="F108">
        <f t="shared" si="3"/>
        <v>326.885358328758</v>
      </c>
      <c r="G108" s="1">
        <f t="shared" si="4"/>
        <v>344.94246547296581</v>
      </c>
      <c r="H108">
        <f t="shared" si="5"/>
        <v>309.77350771586862</v>
      </c>
    </row>
    <row r="109" spans="1:8" x14ac:dyDescent="0.25">
      <c r="A109" s="1">
        <v>7.4179369636540793</v>
      </c>
      <c r="B109">
        <f>generated_data!A126</f>
        <v>8.1969753455990606</v>
      </c>
      <c r="D109" s="1">
        <f>A109-'характеристики величины'!$AG$2</f>
        <v>-18.486734679000705</v>
      </c>
      <c r="E109">
        <f>B109-'Характеристики сгенерированной'!$AG$2</f>
        <v>-17.533596027085199</v>
      </c>
      <c r="F109">
        <f t="shared" si="3"/>
        <v>324.13893772150493</v>
      </c>
      <c r="G109" s="1">
        <f t="shared" si="4"/>
        <v>341.75935909176729</v>
      </c>
      <c r="H109">
        <f t="shared" si="5"/>
        <v>307.42698964101788</v>
      </c>
    </row>
    <row r="110" spans="1:8" x14ac:dyDescent="0.25">
      <c r="A110" s="1">
        <v>7.4349443598108644</v>
      </c>
      <c r="B110">
        <f>generated_data!A230</f>
        <v>8.3367870406981996</v>
      </c>
      <c r="D110" s="1">
        <f>A110-'характеристики величины'!$AG$2</f>
        <v>-18.46972728284392</v>
      </c>
      <c r="E110">
        <f>B110-'Характеристики сгенерированной'!$AG$2</f>
        <v>-17.393784331986062</v>
      </c>
      <c r="F110">
        <f t="shared" si="3"/>
        <v>321.25845302838604</v>
      </c>
      <c r="G110" s="1">
        <f t="shared" si="4"/>
        <v>341.13082590262906</v>
      </c>
      <c r="H110">
        <f t="shared" si="5"/>
        <v>302.54373338764384</v>
      </c>
    </row>
    <row r="111" spans="1:8" x14ac:dyDescent="0.25">
      <c r="A111" s="1">
        <v>7.4658910375896674</v>
      </c>
      <c r="B111">
        <f>generated_data!A281</f>
        <v>8.3659097732846721</v>
      </c>
      <c r="D111" s="1">
        <f>A111-'характеристики величины'!$AG$2</f>
        <v>-18.438780605065116</v>
      </c>
      <c r="E111">
        <f>B111-'Характеристики сгенерированной'!$AG$2</f>
        <v>-17.364661599399589</v>
      </c>
      <c r="F111">
        <f t="shared" si="3"/>
        <v>320.18318551252815</v>
      </c>
      <c r="G111" s="1">
        <f t="shared" si="4"/>
        <v>339.98863020172547</v>
      </c>
      <c r="H111">
        <f t="shared" si="5"/>
        <v>301.5314724616627</v>
      </c>
    </row>
    <row r="112" spans="1:8" x14ac:dyDescent="0.25">
      <c r="A112" s="1">
        <v>7.4741924898508971</v>
      </c>
      <c r="B112">
        <f>generated_data!A143</f>
        <v>8.3921762115389562</v>
      </c>
      <c r="D112" s="1">
        <f>A112-'характеристики величины'!$AG$2</f>
        <v>-18.430479152803887</v>
      </c>
      <c r="E112">
        <f>B112-'Характеристики сгенерированной'!$AG$2</f>
        <v>-17.338395161145304</v>
      </c>
      <c r="F112">
        <f t="shared" si="3"/>
        <v>319.55493056056429</v>
      </c>
      <c r="G112" s="1">
        <f t="shared" si="4"/>
        <v>339.68256180193868</v>
      </c>
      <c r="H112">
        <f t="shared" si="5"/>
        <v>300.61994676402685</v>
      </c>
    </row>
    <row r="113" spans="1:8" x14ac:dyDescent="0.25">
      <c r="A113" s="1">
        <v>7.5221177144012152</v>
      </c>
      <c r="B113">
        <f>generated_data!A46</f>
        <v>8.5041758258544746</v>
      </c>
      <c r="D113" s="1">
        <f>A113-'характеристики величины'!$AG$2</f>
        <v>-18.382553928253568</v>
      </c>
      <c r="E113">
        <f>B113-'Характеристики сгенерированной'!$AG$2</f>
        <v>-17.226395546829785</v>
      </c>
      <c r="F113">
        <f t="shared" si="3"/>
        <v>316.66514512902563</v>
      </c>
      <c r="G113" s="1">
        <f t="shared" si="4"/>
        <v>337.9182889251507</v>
      </c>
      <c r="H113">
        <f t="shared" si="5"/>
        <v>296.74870353583702</v>
      </c>
    </row>
    <row r="114" spans="1:8" x14ac:dyDescent="0.25">
      <c r="A114" s="1">
        <v>7.6199634266240306</v>
      </c>
      <c r="B114">
        <f>generated_data!A244</f>
        <v>8.5578326212946223</v>
      </c>
      <c r="D114" s="1">
        <f>A114-'характеристики величины'!$AG$2</f>
        <v>-18.284708216030751</v>
      </c>
      <c r="E114">
        <f>B114-'Характеристики сгенерированной'!$AG$2</f>
        <v>-17.172738751389637</v>
      </c>
      <c r="F114">
        <f t="shared" si="3"/>
        <v>313.99851733928375</v>
      </c>
      <c r="G114" s="1">
        <f t="shared" si="4"/>
        <v>334.33055454538243</v>
      </c>
      <c r="H114">
        <f t="shared" si="5"/>
        <v>294.90295622347935</v>
      </c>
    </row>
    <row r="115" spans="1:8" x14ac:dyDescent="0.25">
      <c r="A115" s="1">
        <v>7.6510204607353369</v>
      </c>
      <c r="B115">
        <f>generated_data!A280</f>
        <v>8.5635889247513148</v>
      </c>
      <c r="D115" s="1">
        <f>A115-'характеристики величины'!$AG$2</f>
        <v>-18.253651181919444</v>
      </c>
      <c r="E115">
        <f>B115-'Характеристики сгенерированной'!$AG$2</f>
        <v>-17.166982447932945</v>
      </c>
      <c r="F115">
        <f t="shared" si="3"/>
        <v>313.36010945070154</v>
      </c>
      <c r="G115" s="1">
        <f t="shared" si="4"/>
        <v>333.19578147118915</v>
      </c>
      <c r="H115">
        <f t="shared" si="5"/>
        <v>294.70528636763783</v>
      </c>
    </row>
    <row r="116" spans="1:8" x14ac:dyDescent="0.25">
      <c r="A116" s="1">
        <v>7.7285828902967904</v>
      </c>
      <c r="B116">
        <f>generated_data!A298</f>
        <v>8.5837855081684609</v>
      </c>
      <c r="D116" s="1">
        <f>A116-'характеристики величины'!$AG$2</f>
        <v>-18.176088752357991</v>
      </c>
      <c r="E116">
        <f>B116-'Характеристики сгенерированной'!$AG$2</f>
        <v>-17.146785864515799</v>
      </c>
      <c r="F116">
        <f t="shared" si="3"/>
        <v>311.6615016911166</v>
      </c>
      <c r="G116" s="1">
        <f t="shared" si="4"/>
        <v>330.37020233359465</v>
      </c>
      <c r="H116">
        <f t="shared" si="5"/>
        <v>294.01226548355879</v>
      </c>
    </row>
    <row r="117" spans="1:8" x14ac:dyDescent="0.25">
      <c r="A117" s="1">
        <v>7.7958151680013117</v>
      </c>
      <c r="B117">
        <f>generated_data!A17</f>
        <v>8.5954916797086494</v>
      </c>
      <c r="D117" s="1">
        <f>A117-'характеристики величины'!$AG$2</f>
        <v>-18.108856474653471</v>
      </c>
      <c r="E117">
        <f>B117-'Характеристики сгенерированной'!$AG$2</f>
        <v>-17.135079692975609</v>
      </c>
      <c r="F117">
        <f t="shared" si="3"/>
        <v>310.29669884184455</v>
      </c>
      <c r="G117" s="1">
        <f t="shared" si="4"/>
        <v>327.93068281959893</v>
      </c>
      <c r="H117">
        <f t="shared" si="5"/>
        <v>293.61095608462506</v>
      </c>
    </row>
    <row r="118" spans="1:8" x14ac:dyDescent="0.25">
      <c r="A118" s="1">
        <v>7.93043475436503</v>
      </c>
      <c r="B118">
        <f>generated_data!A2</f>
        <v>8.6077130220366129</v>
      </c>
      <c r="D118" s="1">
        <f>A118-'характеристики величины'!$AG$2</f>
        <v>-17.974236888289752</v>
      </c>
      <c r="E118">
        <f>B118-'Характеристики сгенерированной'!$AG$2</f>
        <v>-17.122858350647647</v>
      </c>
      <c r="F118">
        <f t="shared" si="3"/>
        <v>307.77031219917114</v>
      </c>
      <c r="G118" s="1">
        <f t="shared" si="4"/>
        <v>323.07319171635606</v>
      </c>
      <c r="H118">
        <f t="shared" si="5"/>
        <v>293.19227809634384</v>
      </c>
    </row>
    <row r="119" spans="1:8" x14ac:dyDescent="0.25">
      <c r="A119" s="1">
        <v>7.9547724868910006</v>
      </c>
      <c r="B119">
        <f>generated_data!A234</f>
        <v>8.6683429186085892</v>
      </c>
      <c r="D119" s="1">
        <f>A119-'характеристики величины'!$AG$2</f>
        <v>-17.949899155763781</v>
      </c>
      <c r="E119">
        <f>B119-'Характеристики сгенерированной'!$AG$2</f>
        <v>-17.062228454075672</v>
      </c>
      <c r="F119">
        <f t="shared" si="3"/>
        <v>306.26528012326168</v>
      </c>
      <c r="G119" s="1">
        <f t="shared" si="4"/>
        <v>322.1988797020893</v>
      </c>
      <c r="H119">
        <f t="shared" si="5"/>
        <v>291.1196398190695</v>
      </c>
    </row>
    <row r="120" spans="1:8" x14ac:dyDescent="0.25">
      <c r="A120" s="1">
        <v>8.1080140519646449</v>
      </c>
      <c r="B120">
        <f>generated_data!A216</f>
        <v>8.7555959835656321</v>
      </c>
      <c r="D120" s="1">
        <f>A120-'характеристики величины'!$AG$2</f>
        <v>-17.796657590690138</v>
      </c>
      <c r="E120">
        <f>B120-'Характеристики сгенерированной'!$AG$2</f>
        <v>-16.974975389118626</v>
      </c>
      <c r="F120">
        <f t="shared" si="3"/>
        <v>302.09782461053629</v>
      </c>
      <c r="G120" s="1">
        <f t="shared" si="4"/>
        <v>316.72102140026891</v>
      </c>
      <c r="H120">
        <f t="shared" si="5"/>
        <v>288.14978946118305</v>
      </c>
    </row>
    <row r="121" spans="1:8" x14ac:dyDescent="0.25">
      <c r="A121" s="1">
        <v>8.1543683535079801</v>
      </c>
      <c r="B121">
        <f>generated_data!A54</f>
        <v>8.7817820461470983</v>
      </c>
      <c r="D121" s="1">
        <f>A121-'характеристики величины'!$AG$2</f>
        <v>-17.750303289146803</v>
      </c>
      <c r="E121">
        <f>B121-'Характеристики сгенерированной'!$AG$2</f>
        <v>-16.94878932653716</v>
      </c>
      <c r="F121">
        <f t="shared" si="3"/>
        <v>300.84615092988878</v>
      </c>
      <c r="G121" s="1">
        <f t="shared" si="4"/>
        <v>315.0732668566958</v>
      </c>
      <c r="H121">
        <f t="shared" si="5"/>
        <v>287.26145963533992</v>
      </c>
    </row>
    <row r="122" spans="1:8" x14ac:dyDescent="0.25">
      <c r="A122" s="1">
        <v>8.2059670919922372</v>
      </c>
      <c r="B122">
        <f>generated_data!A86</f>
        <v>8.7869002646507397</v>
      </c>
      <c r="D122" s="1">
        <f>A122-'характеристики величины'!$AG$2</f>
        <v>-17.698704550662548</v>
      </c>
      <c r="E122">
        <f>B122-'Характеристики сгенерированной'!$AG$2</f>
        <v>-16.94367110803352</v>
      </c>
      <c r="F122">
        <f t="shared" si="3"/>
        <v>299.88102894468238</v>
      </c>
      <c r="G122" s="1">
        <f t="shared" si="4"/>
        <v>313.24414277164317</v>
      </c>
      <c r="H122">
        <f t="shared" si="5"/>
        <v>287.08799061720987</v>
      </c>
    </row>
    <row r="123" spans="1:8" x14ac:dyDescent="0.25">
      <c r="A123" s="1">
        <v>8.2337262099452033</v>
      </c>
      <c r="B123">
        <f>generated_data!A60</f>
        <v>8.8178954227387401</v>
      </c>
      <c r="D123" s="1">
        <f>A123-'характеристики величины'!$AG$2</f>
        <v>-17.67094543270958</v>
      </c>
      <c r="E123">
        <f>B123-'Характеристики сгенерированной'!$AG$2</f>
        <v>-16.91267594994552</v>
      </c>
      <c r="F123">
        <f t="shared" si="3"/>
        <v>298.86297383258693</v>
      </c>
      <c r="G123" s="1">
        <f t="shared" si="4"/>
        <v>312.26231248579955</v>
      </c>
      <c r="H123">
        <f t="shared" si="5"/>
        <v>286.0386077878656</v>
      </c>
    </row>
    <row r="124" spans="1:8" x14ac:dyDescent="0.25">
      <c r="A124" s="1">
        <v>8.4119489207109979</v>
      </c>
      <c r="B124">
        <f>generated_data!A226</f>
        <v>8.939359395251385</v>
      </c>
      <c r="D124" s="1">
        <f>A124-'характеристики величины'!$AG$2</f>
        <v>-17.492722721943785</v>
      </c>
      <c r="E124">
        <f>B124-'Характеристики сгенерированной'!$AG$2</f>
        <v>-16.791211977432873</v>
      </c>
      <c r="F124">
        <f t="shared" si="3"/>
        <v>293.72401528661464</v>
      </c>
      <c r="G124" s="1">
        <f t="shared" si="4"/>
        <v>305.9953482268084</v>
      </c>
      <c r="H124">
        <f t="shared" si="5"/>
        <v>281.94479967108515</v>
      </c>
    </row>
    <row r="125" spans="1:8" x14ac:dyDescent="0.25">
      <c r="A125" s="1">
        <v>8.435472184178515</v>
      </c>
      <c r="B125">
        <f>generated_data!A197</f>
        <v>9.0635949356611842</v>
      </c>
      <c r="D125" s="1">
        <f>A125-'характеристики величины'!$AG$2</f>
        <v>-17.469199458476268</v>
      </c>
      <c r="E125">
        <f>B125-'Характеристики сгенерированной'!$AG$2</f>
        <v>-16.666976437023074</v>
      </c>
      <c r="F125">
        <f t="shared" si="3"/>
        <v>291.15873574808018</v>
      </c>
      <c r="G125" s="1">
        <f t="shared" si="4"/>
        <v>305.17292972002753</v>
      </c>
      <c r="H125">
        <f t="shared" si="5"/>
        <v>277.78810355228234</v>
      </c>
    </row>
    <row r="126" spans="1:8" x14ac:dyDescent="0.25">
      <c r="A126" s="1">
        <v>8.4609394355784691</v>
      </c>
      <c r="B126">
        <f>generated_data!A93</f>
        <v>9.3917602086710303</v>
      </c>
      <c r="D126" s="1">
        <f>A126-'характеристики величины'!$AG$2</f>
        <v>-17.443732207076316</v>
      </c>
      <c r="E126">
        <f>B126-'Характеристики сгенерированной'!$AG$2</f>
        <v>-16.338811164013229</v>
      </c>
      <c r="F126">
        <f t="shared" si="3"/>
        <v>285.00984652703562</v>
      </c>
      <c r="G126" s="1">
        <f t="shared" si="4"/>
        <v>304.28379331219156</v>
      </c>
      <c r="H126">
        <f t="shared" si="5"/>
        <v>266.95675025328336</v>
      </c>
    </row>
    <row r="127" spans="1:8" x14ac:dyDescent="0.25">
      <c r="A127" s="1">
        <v>8.4878397109304728</v>
      </c>
      <c r="B127">
        <f>generated_data!A132</f>
        <v>9.4292395342860704</v>
      </c>
      <c r="D127" s="1">
        <f>A127-'характеристики величины'!$AG$2</f>
        <v>-17.41683193172431</v>
      </c>
      <c r="E127">
        <f>B127-'Характеристики сгенерированной'!$AG$2</f>
        <v>-16.301331838398191</v>
      </c>
      <c r="F127">
        <f t="shared" si="3"/>
        <v>283.91755689264778</v>
      </c>
      <c r="G127" s="1">
        <f t="shared" si="4"/>
        <v>303.34603453793159</v>
      </c>
      <c r="H127">
        <f t="shared" si="5"/>
        <v>265.73341970557453</v>
      </c>
    </row>
    <row r="128" spans="1:8" x14ac:dyDescent="0.25">
      <c r="A128" s="1">
        <v>8.5110664428376985</v>
      </c>
      <c r="B128">
        <f>generated_data!A161</f>
        <v>9.5434665018563614</v>
      </c>
      <c r="D128" s="1">
        <f>A128-'характеристики величины'!$AG$2</f>
        <v>-17.393605199817085</v>
      </c>
      <c r="E128">
        <f>B128-'Характеристики сгенерированной'!$AG$2</f>
        <v>-16.187104870827898</v>
      </c>
      <c r="F128">
        <f t="shared" si="3"/>
        <v>281.5521114512166</v>
      </c>
      <c r="G128" s="1">
        <f t="shared" si="4"/>
        <v>302.5375018471039</v>
      </c>
      <c r="H128">
        <f t="shared" si="5"/>
        <v>262.02236409918027</v>
      </c>
    </row>
    <row r="129" spans="1:8" x14ac:dyDescent="0.25">
      <c r="A129" s="1">
        <v>8.5717859757718262</v>
      </c>
      <c r="B129">
        <f>generated_data!A56</f>
        <v>9.6043846724651019</v>
      </c>
      <c r="D129" s="1">
        <f>A129-'характеристики величины'!$AG$2</f>
        <v>-17.332885666882959</v>
      </c>
      <c r="E129">
        <f>B129-'Характеристики сгенерированной'!$AG$2</f>
        <v>-16.126186700219158</v>
      </c>
      <c r="F129">
        <f t="shared" si="3"/>
        <v>279.51335031770725</v>
      </c>
      <c r="G129" s="1">
        <f t="shared" si="4"/>
        <v>300.42892554123671</v>
      </c>
      <c r="H129">
        <f t="shared" si="5"/>
        <v>260.05389749032526</v>
      </c>
    </row>
    <row r="130" spans="1:8" x14ac:dyDescent="0.25">
      <c r="A130" s="1">
        <v>8.6179244573016316</v>
      </c>
      <c r="B130">
        <f>generated_data!A63</f>
        <v>9.6144223822691206</v>
      </c>
      <c r="D130" s="1">
        <f>A130-'характеристики величины'!$AG$2</f>
        <v>-17.28674718535315</v>
      </c>
      <c r="E130">
        <f>B130-'Характеристики сгенерированной'!$AG$2</f>
        <v>-16.116148990415141</v>
      </c>
      <c r="F130">
        <f t="shared" si="3"/>
        <v>278.59579319879094</v>
      </c>
      <c r="G130" s="1">
        <f t="shared" si="4"/>
        <v>298.83162825031502</v>
      </c>
      <c r="H130">
        <f t="shared" si="5"/>
        <v>259.73025828125895</v>
      </c>
    </row>
    <row r="131" spans="1:8" x14ac:dyDescent="0.25">
      <c r="A131" s="1">
        <v>8.6196495941893492</v>
      </c>
      <c r="B131">
        <f>generated_data!A279</f>
        <v>9.7019593579108037</v>
      </c>
      <c r="D131" s="1">
        <f>A131-'характеристики величины'!$AG$2</f>
        <v>-17.285022048465436</v>
      </c>
      <c r="E131">
        <f>B131-'Характеристики сгенерированной'!$AG$2</f>
        <v>-16.028612014773458</v>
      </c>
      <c r="F131">
        <f t="shared" ref="F131:F194" si="6">D131*E131</f>
        <v>277.05491208165722</v>
      </c>
      <c r="G131" s="1">
        <f t="shared" ref="G131:G194" si="7">D131^2</f>
        <v>298.77198721593624</v>
      </c>
      <c r="H131">
        <f t="shared" ref="H131:H194" si="8">E131^2</f>
        <v>256.91640312014005</v>
      </c>
    </row>
    <row r="132" spans="1:8" x14ac:dyDescent="0.25">
      <c r="A132" s="1">
        <v>8.8609826351938654</v>
      </c>
      <c r="B132">
        <f>generated_data!A203</f>
        <v>9.7183479400125563</v>
      </c>
      <c r="D132" s="1">
        <f>A132-'характеристики величины'!$AG$2</f>
        <v>-17.04368900746092</v>
      </c>
      <c r="E132">
        <f>B132-'Характеристики сгенерированной'!$AG$2</f>
        <v>-16.012223432671703</v>
      </c>
      <c r="F132">
        <f t="shared" si="6"/>
        <v>272.90735650443486</v>
      </c>
      <c r="G132" s="1">
        <f t="shared" si="7"/>
        <v>290.48733498304421</v>
      </c>
      <c r="H132">
        <f t="shared" si="8"/>
        <v>256.39129925780077</v>
      </c>
    </row>
    <row r="133" spans="1:8" x14ac:dyDescent="0.25">
      <c r="A133" s="1">
        <v>8.9260896423745937</v>
      </c>
      <c r="B133">
        <f>generated_data!A125</f>
        <v>9.8864713583854478</v>
      </c>
      <c r="D133" s="1">
        <f>A133-'характеристики величины'!$AG$2</f>
        <v>-16.978582000280191</v>
      </c>
      <c r="E133">
        <f>B133-'Характеристики сгенерированной'!$AG$2</f>
        <v>-15.844100014298812</v>
      </c>
      <c r="F133">
        <f t="shared" si="6"/>
        <v>269.01035131341291</v>
      </c>
      <c r="G133" s="1">
        <f t="shared" si="7"/>
        <v>288.27224674023853</v>
      </c>
      <c r="H133">
        <f t="shared" si="8"/>
        <v>251.0355052631036</v>
      </c>
    </row>
    <row r="134" spans="1:8" x14ac:dyDescent="0.25">
      <c r="A134" s="1">
        <v>8.9763902337237251</v>
      </c>
      <c r="B134">
        <f>generated_data!A90</f>
        <v>9.9292893628229155</v>
      </c>
      <c r="D134" s="1">
        <f>A134-'характеристики величины'!$AG$2</f>
        <v>-16.928281408931056</v>
      </c>
      <c r="E134">
        <f>B134-'Характеристики сгенерированной'!$AG$2</f>
        <v>-15.801282009861344</v>
      </c>
      <c r="F134">
        <f t="shared" si="6"/>
        <v>267.48854848481255</v>
      </c>
      <c r="G134" s="1">
        <f t="shared" si="7"/>
        <v>286.5667114599608</v>
      </c>
      <c r="H134">
        <f t="shared" si="8"/>
        <v>249.68051315516777</v>
      </c>
    </row>
    <row r="135" spans="1:8" x14ac:dyDescent="0.25">
      <c r="A135" s="1">
        <v>9.0833238957020406</v>
      </c>
      <c r="B135">
        <f>generated_data!A14</f>
        <v>9.9870994529398835</v>
      </c>
      <c r="D135" s="1">
        <f>A135-'характеристики величины'!$AG$2</f>
        <v>-16.821347746952743</v>
      </c>
      <c r="E135">
        <f>B135-'Характеристики сгенерированной'!$AG$2</f>
        <v>-15.743471919744376</v>
      </c>
      <c r="F135">
        <f t="shared" si="6"/>
        <v>264.82641590640583</v>
      </c>
      <c r="G135" s="1">
        <f t="shared" si="7"/>
        <v>282.95774002391209</v>
      </c>
      <c r="H135">
        <f t="shared" si="8"/>
        <v>247.85690808777969</v>
      </c>
    </row>
    <row r="136" spans="1:8" x14ac:dyDescent="0.25">
      <c r="A136" s="1">
        <v>9.1084710180224491</v>
      </c>
      <c r="B136">
        <f>generated_data!A76</f>
        <v>10.067514492356665</v>
      </c>
      <c r="D136" s="1">
        <f>A136-'характеристики величины'!$AG$2</f>
        <v>-16.796200624632334</v>
      </c>
      <c r="E136">
        <f>B136-'Характеристики сгенерированной'!$AG$2</f>
        <v>-15.663056880327595</v>
      </c>
      <c r="F136">
        <f t="shared" si="6"/>
        <v>263.0798457570101</v>
      </c>
      <c r="G136" s="1">
        <f t="shared" si="7"/>
        <v>282.11235542289961</v>
      </c>
      <c r="H136">
        <f t="shared" si="8"/>
        <v>245.33135083637762</v>
      </c>
    </row>
    <row r="137" spans="1:8" x14ac:dyDescent="0.25">
      <c r="A137" s="1">
        <v>9.142282549561811</v>
      </c>
      <c r="B137">
        <f>generated_data!A157</f>
        <v>10.169509754917627</v>
      </c>
      <c r="D137" s="1">
        <f>A137-'характеристики величины'!$AG$2</f>
        <v>-16.76238909309297</v>
      </c>
      <c r="E137">
        <f>B137-'Характеристики сгенерированной'!$AG$2</f>
        <v>-15.561061617766633</v>
      </c>
      <c r="F137">
        <f t="shared" si="6"/>
        <v>260.84056953859908</v>
      </c>
      <c r="G137" s="1">
        <f t="shared" si="7"/>
        <v>280.97768810824215</v>
      </c>
      <c r="H137">
        <f t="shared" si="8"/>
        <v>242.14663867192991</v>
      </c>
    </row>
    <row r="138" spans="1:8" x14ac:dyDescent="0.25">
      <c r="A138" s="1">
        <v>9.1830587429991848</v>
      </c>
      <c r="B138">
        <f>generated_data!A1</f>
        <v>10.266422243417157</v>
      </c>
      <c r="D138" s="1">
        <f>A138-'характеристики величины'!$AG$2</f>
        <v>-16.721612899655597</v>
      </c>
      <c r="E138">
        <f>B138-'Характеристики сгенерированной'!$AG$2</f>
        <v>-15.464149129267103</v>
      </c>
      <c r="F138">
        <f t="shared" si="6"/>
        <v>258.58551556215065</v>
      </c>
      <c r="G138" s="1">
        <f t="shared" si="7"/>
        <v>279.61233796592848</v>
      </c>
      <c r="H138">
        <f t="shared" si="8"/>
        <v>239.13990829221248</v>
      </c>
    </row>
    <row r="139" spans="1:8" x14ac:dyDescent="0.25">
      <c r="A139" s="1">
        <v>9.3490258848570633</v>
      </c>
      <c r="B139">
        <f>generated_data!A229</f>
        <v>10.289592327798092</v>
      </c>
      <c r="D139" s="1">
        <f>A139-'характеристики величины'!$AG$2</f>
        <v>-16.55564575779772</v>
      </c>
      <c r="E139">
        <f>B139-'Характеристики сгенерированной'!$AG$2</f>
        <v>-15.440979044886168</v>
      </c>
      <c r="F139">
        <f t="shared" si="6"/>
        <v>255.63537922071319</v>
      </c>
      <c r="G139" s="1">
        <f t="shared" si="7"/>
        <v>274.08940645768564</v>
      </c>
      <c r="H139">
        <f t="shared" si="8"/>
        <v>238.42383386461375</v>
      </c>
    </row>
    <row r="140" spans="1:8" x14ac:dyDescent="0.25">
      <c r="A140" s="1">
        <v>9.352753450488148</v>
      </c>
      <c r="B140">
        <f>generated_data!A142</f>
        <v>10.492403428829917</v>
      </c>
      <c r="D140" s="1">
        <f>A140-'характеристики величины'!$AG$2</f>
        <v>-16.551918192166635</v>
      </c>
      <c r="E140">
        <f>B140-'Характеристики сгенерированной'!$AG$2</f>
        <v>-15.238167943854343</v>
      </c>
      <c r="F140">
        <f t="shared" si="6"/>
        <v>252.22090920517314</v>
      </c>
      <c r="G140" s="1">
        <f t="shared" si="7"/>
        <v>273.96599584017679</v>
      </c>
      <c r="H140">
        <f t="shared" si="8"/>
        <v>232.20176228511011</v>
      </c>
    </row>
    <row r="141" spans="1:8" x14ac:dyDescent="0.25">
      <c r="A141" s="1">
        <v>9.3545271671484507</v>
      </c>
      <c r="B141">
        <f>generated_data!A111</f>
        <v>10.541556469892965</v>
      </c>
      <c r="D141" s="1">
        <f>A141-'характеристики величины'!$AG$2</f>
        <v>-16.550144475506332</v>
      </c>
      <c r="E141">
        <f>B141-'Характеристики сгенерированной'!$AG$2</f>
        <v>-15.189014902791294</v>
      </c>
      <c r="F141">
        <f t="shared" si="6"/>
        <v>251.38039108181471</v>
      </c>
      <c r="G141" s="1">
        <f t="shared" si="7"/>
        <v>273.90728216013275</v>
      </c>
      <c r="H141">
        <f t="shared" si="8"/>
        <v>230.70617371721605</v>
      </c>
    </row>
    <row r="142" spans="1:8" x14ac:dyDescent="0.25">
      <c r="A142" s="1">
        <v>9.3867774310318186</v>
      </c>
      <c r="B142">
        <f>generated_data!A3</f>
        <v>10.541924590584525</v>
      </c>
      <c r="D142" s="1">
        <f>A142-'характеристики величины'!$AG$2</f>
        <v>-16.517894211622966</v>
      </c>
      <c r="E142">
        <f>B142-'Характеристики сгенерированной'!$AG$2</f>
        <v>-15.188646782099735</v>
      </c>
      <c r="F142">
        <f t="shared" si="6"/>
        <v>250.884460764431</v>
      </c>
      <c r="G142" s="1">
        <f t="shared" si="7"/>
        <v>272.8408291863675</v>
      </c>
      <c r="H142">
        <f t="shared" si="8"/>
        <v>230.69499107138861</v>
      </c>
    </row>
    <row r="143" spans="1:8" x14ac:dyDescent="0.25">
      <c r="A143" s="1">
        <v>9.3992778969913324</v>
      </c>
      <c r="B143">
        <f>generated_data!A32</f>
        <v>10.725381214825873</v>
      </c>
      <c r="D143" s="1">
        <f>A143-'характеристики величины'!$AG$2</f>
        <v>-16.505393745663451</v>
      </c>
      <c r="E143">
        <f>B143-'Характеристики сгенерированной'!$AG$2</f>
        <v>-15.005190157858387</v>
      </c>
      <c r="F143">
        <f t="shared" si="6"/>
        <v>247.66657178400658</v>
      </c>
      <c r="G143" s="1">
        <f t="shared" si="7"/>
        <v>272.42802269938613</v>
      </c>
      <c r="H143">
        <f t="shared" si="8"/>
        <v>225.15573167349018</v>
      </c>
    </row>
    <row r="144" spans="1:8" x14ac:dyDescent="0.25">
      <c r="A144" s="1">
        <v>9.4303948642446276</v>
      </c>
      <c r="B144">
        <f>generated_data!A139</f>
        <v>10.856883260602693</v>
      </c>
      <c r="D144" s="1">
        <f>A144-'характеристики величины'!$AG$2</f>
        <v>-16.474276778410157</v>
      </c>
      <c r="E144">
        <f>B144-'Характеристики сгенерированной'!$AG$2</f>
        <v>-14.873688112081567</v>
      </c>
      <c r="F144">
        <f t="shared" si="6"/>
        <v>245.03325467418057</v>
      </c>
      <c r="G144" s="1">
        <f t="shared" si="7"/>
        <v>271.40179537166415</v>
      </c>
      <c r="H144">
        <f t="shared" si="8"/>
        <v>221.22659805547653</v>
      </c>
    </row>
    <row r="145" spans="1:8" x14ac:dyDescent="0.25">
      <c r="A145" s="1">
        <v>9.4740778118923998</v>
      </c>
      <c r="B145">
        <f>generated_data!A168</f>
        <v>10.97904880856213</v>
      </c>
      <c r="D145" s="1">
        <f>A145-'характеристики величины'!$AG$2</f>
        <v>-16.430593830762383</v>
      </c>
      <c r="E145">
        <f>B145-'Характеристики сгенерированной'!$AG$2</f>
        <v>-14.75152256412213</v>
      </c>
      <c r="F145">
        <f t="shared" si="6"/>
        <v>242.37627563641715</v>
      </c>
      <c r="G145" s="1">
        <f t="shared" si="7"/>
        <v>269.96441363148688</v>
      </c>
      <c r="H145">
        <f t="shared" si="8"/>
        <v>217.60741795980434</v>
      </c>
    </row>
    <row r="146" spans="1:8" x14ac:dyDescent="0.25">
      <c r="A146" s="1">
        <v>9.4963018215921835</v>
      </c>
      <c r="B146">
        <f>generated_data!A251</f>
        <v>10.981582231150576</v>
      </c>
      <c r="D146" s="1">
        <f>A146-'характеристики величины'!$AG$2</f>
        <v>-16.4083698210626</v>
      </c>
      <c r="E146">
        <f>B146-'Характеристики сгенерированной'!$AG$2</f>
        <v>-14.748989141533684</v>
      </c>
      <c r="F146">
        <f t="shared" si="6"/>
        <v>242.00686832112129</v>
      </c>
      <c r="G146" s="1">
        <f t="shared" si="7"/>
        <v>269.23460018475788</v>
      </c>
      <c r="H146">
        <f t="shared" si="8"/>
        <v>217.53268069707852</v>
      </c>
    </row>
    <row r="147" spans="1:8" x14ac:dyDescent="0.25">
      <c r="A147" s="1">
        <v>9.5243278068060508</v>
      </c>
      <c r="B147">
        <f>generated_data!A113</f>
        <v>11.014105387963845</v>
      </c>
      <c r="D147" s="1">
        <f>A147-'характеристики величины'!$AG$2</f>
        <v>-16.380343835848734</v>
      </c>
      <c r="E147">
        <f>B147-'Характеристики сгенерированной'!$AG$2</f>
        <v>-14.716465984720415</v>
      </c>
      <c r="F147">
        <f t="shared" si="6"/>
        <v>241.06077287829262</v>
      </c>
      <c r="G147" s="1">
        <f t="shared" si="7"/>
        <v>268.31566418062761</v>
      </c>
      <c r="H147">
        <f t="shared" si="8"/>
        <v>216.57437107943301</v>
      </c>
    </row>
    <row r="148" spans="1:8" x14ac:dyDescent="0.25">
      <c r="A148" s="1">
        <v>9.541763214582005</v>
      </c>
      <c r="B148">
        <f>generated_data!A112</f>
        <v>11.048070381190888</v>
      </c>
      <c r="D148" s="1">
        <f>A148-'характеристики величины'!$AG$2</f>
        <v>-16.362908428072778</v>
      </c>
      <c r="E148">
        <f>B148-'Характеристики сгенерированной'!$AG$2</f>
        <v>-14.682500991493372</v>
      </c>
      <c r="F148">
        <f t="shared" si="6"/>
        <v>240.24841921889382</v>
      </c>
      <c r="G148" s="1">
        <f t="shared" si="7"/>
        <v>267.74477222549518</v>
      </c>
      <c r="H148">
        <f t="shared" si="8"/>
        <v>215.57583536520386</v>
      </c>
    </row>
    <row r="149" spans="1:8" x14ac:dyDescent="0.25">
      <c r="A149" s="1">
        <v>9.5790379522111717</v>
      </c>
      <c r="B149">
        <f>generated_data!A133</f>
        <v>11.259391396171806</v>
      </c>
      <c r="D149" s="1">
        <f>A149-'характеристики величины'!$AG$2</f>
        <v>-16.32563369044361</v>
      </c>
      <c r="E149">
        <f>B149-'Характеристики сгенерированной'!$AG$2</f>
        <v>-14.471179976512454</v>
      </c>
      <c r="F149">
        <f t="shared" si="6"/>
        <v>236.2511833650247</v>
      </c>
      <c r="G149" s="1">
        <f t="shared" si="7"/>
        <v>266.52631539454745</v>
      </c>
      <c r="H149">
        <f t="shared" si="8"/>
        <v>209.41504991261499</v>
      </c>
    </row>
    <row r="150" spans="1:8" x14ac:dyDescent="0.25">
      <c r="A150" s="1">
        <v>9.5830621695844425</v>
      </c>
      <c r="B150">
        <f>generated_data!A16</f>
        <v>11.6296961031272</v>
      </c>
      <c r="D150" s="1">
        <f>A150-'характеристики величины'!$AG$2</f>
        <v>-16.321609473070339</v>
      </c>
      <c r="E150">
        <f>B150-'Характеристики сгенерированной'!$AG$2</f>
        <v>-14.10087526955706</v>
      </c>
      <c r="F150">
        <f t="shared" si="6"/>
        <v>230.14897937818577</v>
      </c>
      <c r="G150" s="1">
        <f t="shared" si="7"/>
        <v>266.39493579141941</v>
      </c>
      <c r="H150">
        <f t="shared" si="8"/>
        <v>198.83468336760589</v>
      </c>
    </row>
    <row r="151" spans="1:8" x14ac:dyDescent="0.25">
      <c r="A151" s="1">
        <v>9.6099578345086272</v>
      </c>
      <c r="B151">
        <f>generated_data!A88</f>
        <v>11.738720740543322</v>
      </c>
      <c r="D151" s="1">
        <f>A151-'характеристики величины'!$AG$2</f>
        <v>-16.294713808146156</v>
      </c>
      <c r="E151">
        <f>B151-'Характеристики сгенерированной'!$AG$2</f>
        <v>-13.991850632140938</v>
      </c>
      <c r="F151">
        <f t="shared" si="6"/>
        <v>227.99320169706547</v>
      </c>
      <c r="G151" s="1">
        <f t="shared" si="7"/>
        <v>265.517698089389</v>
      </c>
      <c r="H151">
        <f t="shared" si="8"/>
        <v>195.77188411214277</v>
      </c>
    </row>
    <row r="152" spans="1:8" x14ac:dyDescent="0.25">
      <c r="A152" s="1">
        <v>9.6158536908665226</v>
      </c>
      <c r="B152">
        <f>generated_data!A12</f>
        <v>11.800004096091515</v>
      </c>
      <c r="D152" s="1">
        <f>A152-'характеристики величины'!$AG$2</f>
        <v>-16.288817951788261</v>
      </c>
      <c r="E152">
        <f>B152-'Характеристики сгенерированной'!$AG$2</f>
        <v>-13.930567276592745</v>
      </c>
      <c r="F152">
        <f t="shared" si="6"/>
        <v>226.91247433355801</v>
      </c>
      <c r="G152" s="1">
        <f t="shared" si="7"/>
        <v>265.32559026649949</v>
      </c>
      <c r="H152">
        <f t="shared" si="8"/>
        <v>194.0607046476766</v>
      </c>
    </row>
    <row r="153" spans="1:8" x14ac:dyDescent="0.25">
      <c r="A153" s="1">
        <v>9.6199296176302198</v>
      </c>
      <c r="B153">
        <f>generated_data!A9</f>
        <v>12.276103497623701</v>
      </c>
      <c r="D153" s="1">
        <f>A153-'характеристики величины'!$AG$2</f>
        <v>-16.284742025024563</v>
      </c>
      <c r="E153">
        <f>B153-'Характеристики сгенерированной'!$AG$2</f>
        <v>-13.454467875060558</v>
      </c>
      <c r="F153">
        <f t="shared" si="6"/>
        <v>219.10253842934162</v>
      </c>
      <c r="G153" s="1">
        <f t="shared" si="7"/>
        <v>265.19282282160111</v>
      </c>
      <c r="H153">
        <f t="shared" si="8"/>
        <v>181.02270580103658</v>
      </c>
    </row>
    <row r="154" spans="1:8" x14ac:dyDescent="0.25">
      <c r="A154" s="1">
        <v>9.68637342469016</v>
      </c>
      <c r="B154">
        <f>generated_data!A193</f>
        <v>12.276579555086673</v>
      </c>
      <c r="D154" s="1">
        <f>A154-'характеристики величины'!$AG$2</f>
        <v>-16.218298217964623</v>
      </c>
      <c r="E154">
        <f>B154-'Характеристики сгенерированной'!$AG$2</f>
        <v>-13.453991817597586</v>
      </c>
      <c r="F154">
        <f t="shared" si="6"/>
        <v>218.20085151985356</v>
      </c>
      <c r="G154" s="1">
        <f t="shared" si="7"/>
        <v>263.03319708683449</v>
      </c>
      <c r="H154">
        <f t="shared" si="8"/>
        <v>181.0098958279828</v>
      </c>
    </row>
    <row r="155" spans="1:8" x14ac:dyDescent="0.25">
      <c r="A155" s="1">
        <v>9.7323682560612088</v>
      </c>
      <c r="B155">
        <f>generated_data!A22</f>
        <v>12.331663127714794</v>
      </c>
      <c r="D155" s="1">
        <f>A155-'характеристики величины'!$AG$2</f>
        <v>-16.172303386593576</v>
      </c>
      <c r="E155">
        <f>B155-'Характеристики сгенерированной'!$AG$2</f>
        <v>-13.398908244969466</v>
      </c>
      <c r="F155">
        <f t="shared" si="6"/>
        <v>216.69120918677629</v>
      </c>
      <c r="G155" s="1">
        <f t="shared" si="7"/>
        <v>261.54339682802606</v>
      </c>
      <c r="H155">
        <f t="shared" si="8"/>
        <v>179.53074215711072</v>
      </c>
    </row>
    <row r="156" spans="1:8" x14ac:dyDescent="0.25">
      <c r="A156" s="1">
        <v>9.7542091042883072</v>
      </c>
      <c r="B156">
        <f>generated_data!A136</f>
        <v>12.526220146960075</v>
      </c>
      <c r="D156" s="1">
        <f>A156-'характеристики величины'!$AG$2</f>
        <v>-16.150462538366476</v>
      </c>
      <c r="E156">
        <f>B156-'Характеристики сгенерированной'!$AG$2</f>
        <v>-13.204351225724185</v>
      </c>
      <c r="F156">
        <f t="shared" si="6"/>
        <v>213.25637981449191</v>
      </c>
      <c r="G156" s="1">
        <f t="shared" si="7"/>
        <v>260.83744020317891</v>
      </c>
      <c r="H156">
        <f t="shared" si="8"/>
        <v>174.35489129228378</v>
      </c>
    </row>
    <row r="157" spans="1:8" x14ac:dyDescent="0.25">
      <c r="A157" s="1">
        <v>9.757661841924433</v>
      </c>
      <c r="B157">
        <f>generated_data!A20</f>
        <v>12.534529054218954</v>
      </c>
      <c r="D157" s="1">
        <f>A157-'характеристики величины'!$AG$2</f>
        <v>-16.147009800730352</v>
      </c>
      <c r="E157">
        <f>B157-'Характеристики сгенерированной'!$AG$2</f>
        <v>-13.196042318465306</v>
      </c>
      <c r="F157">
        <f t="shared" si="6"/>
        <v>213.07662464711177</v>
      </c>
      <c r="G157" s="1">
        <f t="shared" si="7"/>
        <v>260.72592550488201</v>
      </c>
      <c r="H157">
        <f t="shared" si="8"/>
        <v>174.13553287072722</v>
      </c>
    </row>
    <row r="158" spans="1:8" x14ac:dyDescent="0.25">
      <c r="A158" s="1">
        <v>9.7718380794139321</v>
      </c>
      <c r="B158">
        <f>generated_data!A237</f>
        <v>12.59481384156658</v>
      </c>
      <c r="D158" s="1">
        <f>A158-'характеристики величины'!$AG$2</f>
        <v>-16.132833563240851</v>
      </c>
      <c r="E158">
        <f>B158-'Характеристики сгенерированной'!$AG$2</f>
        <v>-13.13575753111768</v>
      </c>
      <c r="F158">
        <f t="shared" si="6"/>
        <v>211.91698997660907</v>
      </c>
      <c r="G158" s="1">
        <f t="shared" si="7"/>
        <v>260.26831877923047</v>
      </c>
      <c r="H158">
        <f t="shared" si="8"/>
        <v>172.54812591631483</v>
      </c>
    </row>
    <row r="159" spans="1:8" x14ac:dyDescent="0.25">
      <c r="A159" s="1">
        <v>9.7798356076911865</v>
      </c>
      <c r="B159">
        <f>generated_data!A174</f>
        <v>12.642050707383286</v>
      </c>
      <c r="D159" s="1">
        <f>A159-'характеристики величины'!$AG$2</f>
        <v>-16.124836034963597</v>
      </c>
      <c r="E159">
        <f>B159-'Характеристики сгенерированной'!$AG$2</f>
        <v>-13.088520665300974</v>
      </c>
      <c r="F159">
        <f t="shared" si="6"/>
        <v>211.05024966821085</v>
      </c>
      <c r="G159" s="1">
        <f t="shared" si="7"/>
        <v>260.0103371544605</v>
      </c>
      <c r="H159">
        <f t="shared" si="8"/>
        <v>171.30937320601066</v>
      </c>
    </row>
    <row r="160" spans="1:8" x14ac:dyDescent="0.25">
      <c r="A160" s="1">
        <v>9.861102948027975</v>
      </c>
      <c r="B160">
        <f>generated_data!A7</f>
        <v>13.129233218934427</v>
      </c>
      <c r="D160" s="1">
        <f>A160-'характеристики величины'!$AG$2</f>
        <v>-16.043568694626806</v>
      </c>
      <c r="E160">
        <f>B160-'Характеристики сгенерированной'!$AG$2</f>
        <v>-12.601338153749833</v>
      </c>
      <c r="F160">
        <f t="shared" si="6"/>
        <v>202.17043431390718</v>
      </c>
      <c r="G160" s="1">
        <f t="shared" si="7"/>
        <v>257.39609645920928</v>
      </c>
      <c r="H160">
        <f t="shared" si="8"/>
        <v>158.79372326515124</v>
      </c>
    </row>
    <row r="161" spans="1:8" x14ac:dyDescent="0.25">
      <c r="A161" s="1">
        <v>9.8771766688623686</v>
      </c>
      <c r="B161">
        <f>generated_data!A172</f>
        <v>13.181026547419169</v>
      </c>
      <c r="D161" s="1">
        <f>A161-'характеристики величины'!$AG$2</f>
        <v>-16.027494973792415</v>
      </c>
      <c r="E161">
        <f>B161-'Характеристики сгенерированной'!$AG$2</f>
        <v>-12.549544825265091</v>
      </c>
      <c r="F161">
        <f t="shared" si="6"/>
        <v>201.13776661031886</v>
      </c>
      <c r="G161" s="1">
        <f t="shared" si="7"/>
        <v>256.88059513494113</v>
      </c>
      <c r="H161">
        <f t="shared" si="8"/>
        <v>157.49107532133783</v>
      </c>
    </row>
    <row r="162" spans="1:8" x14ac:dyDescent="0.25">
      <c r="A162" s="1">
        <v>9.9491187359733306</v>
      </c>
      <c r="B162">
        <f>generated_data!A43</f>
        <v>13.275017337920747</v>
      </c>
      <c r="D162" s="1">
        <f>A162-'характеристики величины'!$AG$2</f>
        <v>-15.955552906681453</v>
      </c>
      <c r="E162">
        <f>B162-'Характеристики сгенерированной'!$AG$2</f>
        <v>-12.455554034763512</v>
      </c>
      <c r="F162">
        <f t="shared" si="6"/>
        <v>198.73525138369885</v>
      </c>
      <c r="G162" s="1">
        <f t="shared" si="7"/>
        <v>254.57966855791094</v>
      </c>
      <c r="H162">
        <f t="shared" si="8"/>
        <v>155.14082631291362</v>
      </c>
    </row>
    <row r="163" spans="1:8" x14ac:dyDescent="0.25">
      <c r="A163" s="1">
        <v>9.9714924811632848</v>
      </c>
      <c r="B163">
        <f>generated_data!A171</f>
        <v>13.456750936416334</v>
      </c>
      <c r="D163" s="1">
        <f>A163-'характеристики величины'!$AG$2</f>
        <v>-15.933179161491498</v>
      </c>
      <c r="E163">
        <f>B163-'Характеристики сгенерированной'!$AG$2</f>
        <v>-12.273820436267926</v>
      </c>
      <c r="F163">
        <f t="shared" si="6"/>
        <v>195.56098000703261</v>
      </c>
      <c r="G163" s="1">
        <f t="shared" si="7"/>
        <v>253.86619819218691</v>
      </c>
      <c r="H163">
        <f t="shared" si="8"/>
        <v>150.64666810174816</v>
      </c>
    </row>
    <row r="164" spans="1:8" x14ac:dyDescent="0.25">
      <c r="A164" s="1">
        <v>10.018286599842188</v>
      </c>
      <c r="B164">
        <f>generated_data!A148</f>
        <v>13.607157558252156</v>
      </c>
      <c r="D164" s="1">
        <f>A164-'характеристики величины'!$AG$2</f>
        <v>-15.886385042812595</v>
      </c>
      <c r="E164">
        <f>B164-'Характеристики сгенерированной'!$AG$2</f>
        <v>-12.123413814432103</v>
      </c>
      <c r="F164">
        <f t="shared" si="6"/>
        <v>192.59721988942175</v>
      </c>
      <c r="G164" s="1">
        <f t="shared" si="7"/>
        <v>252.37722972849974</v>
      </c>
      <c r="H164">
        <f t="shared" si="8"/>
        <v>146.97716251596316</v>
      </c>
    </row>
    <row r="165" spans="1:8" x14ac:dyDescent="0.25">
      <c r="A165" s="1">
        <v>10.130649397322776</v>
      </c>
      <c r="B165">
        <f>generated_data!A282</f>
        <v>13.765878205257295</v>
      </c>
      <c r="D165" s="1">
        <f>A165-'характеристики величины'!$AG$2</f>
        <v>-15.774022245332008</v>
      </c>
      <c r="E165">
        <f>B165-'Характеристики сгенерированной'!$AG$2</f>
        <v>-11.964693167426965</v>
      </c>
      <c r="F165">
        <f t="shared" si="6"/>
        <v>188.73133618156481</v>
      </c>
      <c r="G165" s="1">
        <f t="shared" si="7"/>
        <v>248.81977779622903</v>
      </c>
      <c r="H165">
        <f t="shared" si="8"/>
        <v>143.1538825906735</v>
      </c>
    </row>
    <row r="166" spans="1:8" x14ac:dyDescent="0.25">
      <c r="A166" s="1">
        <v>10.160672458993986</v>
      </c>
      <c r="B166">
        <f>generated_data!A242</f>
        <v>13.974114397005284</v>
      </c>
      <c r="D166" s="1">
        <f>A166-'характеристики величины'!$AG$2</f>
        <v>-15.743999183660797</v>
      </c>
      <c r="E166">
        <f>B166-'Характеристики сгенерированной'!$AG$2</f>
        <v>-11.756456975678976</v>
      </c>
      <c r="F166">
        <f t="shared" si="6"/>
        <v>185.0936490278331</v>
      </c>
      <c r="G166" s="1">
        <f t="shared" si="7"/>
        <v>247.87351029511186</v>
      </c>
      <c r="H166">
        <f t="shared" si="8"/>
        <v>138.21428062099085</v>
      </c>
    </row>
    <row r="167" spans="1:8" x14ac:dyDescent="0.25">
      <c r="A167" s="1">
        <v>10.171748948536326</v>
      </c>
      <c r="B167">
        <f>generated_data!A204</f>
        <v>14.024341599431438</v>
      </c>
      <c r="D167" s="1">
        <f>A167-'характеристики величины'!$AG$2</f>
        <v>-15.732922694118457</v>
      </c>
      <c r="E167">
        <f>B167-'Характеристики сгенерированной'!$AG$2</f>
        <v>-11.706229773252822</v>
      </c>
      <c r="F167">
        <f t="shared" si="6"/>
        <v>184.1732080621745</v>
      </c>
      <c r="G167" s="1">
        <f t="shared" si="7"/>
        <v>247.52485649910759</v>
      </c>
      <c r="H167">
        <f t="shared" si="8"/>
        <v>137.03581550419082</v>
      </c>
    </row>
    <row r="168" spans="1:8" x14ac:dyDescent="0.25">
      <c r="A168" s="1">
        <v>10.192802990438745</v>
      </c>
      <c r="B168">
        <f>generated_data!A29</f>
        <v>14.334285816711303</v>
      </c>
      <c r="D168" s="1">
        <f>A168-'характеристики величины'!$AG$2</f>
        <v>-15.711868652216038</v>
      </c>
      <c r="E168">
        <f>B168-'Характеристики сгенерированной'!$AG$2</f>
        <v>-11.396285555972957</v>
      </c>
      <c r="F168">
        <f t="shared" si="6"/>
        <v>179.05694177859394</v>
      </c>
      <c r="G168" s="1">
        <f t="shared" si="7"/>
        <v>246.86281654448902</v>
      </c>
      <c r="H168">
        <f t="shared" si="8"/>
        <v>129.87532447327786</v>
      </c>
    </row>
    <row r="169" spans="1:8" x14ac:dyDescent="0.25">
      <c r="A169" s="1">
        <v>10.194306688921241</v>
      </c>
      <c r="B169">
        <f>generated_data!A23</f>
        <v>14.412781525255564</v>
      </c>
      <c r="D169" s="1">
        <f>A169-'характеристики величины'!$AG$2</f>
        <v>-15.710364953733542</v>
      </c>
      <c r="E169">
        <f>B169-'Характеристики сгенерированной'!$AG$2</f>
        <v>-11.317789847428696</v>
      </c>
      <c r="F169">
        <f t="shared" si="6"/>
        <v>177.80660897276508</v>
      </c>
      <c r="G169" s="1">
        <f t="shared" si="7"/>
        <v>246.81556697949912</v>
      </c>
      <c r="H169">
        <f t="shared" si="8"/>
        <v>128.09236703056007</v>
      </c>
    </row>
    <row r="170" spans="1:8" x14ac:dyDescent="0.25">
      <c r="A170" s="1">
        <v>10.384353896339507</v>
      </c>
      <c r="B170">
        <f>generated_data!A64</f>
        <v>14.618674389877906</v>
      </c>
      <c r="D170" s="1">
        <f>A170-'характеристики величины'!$AG$2</f>
        <v>-15.520317746315277</v>
      </c>
      <c r="E170">
        <f>B170-'Характеристики сгенерированной'!$AG$2</f>
        <v>-11.111896982806353</v>
      </c>
      <c r="F170">
        <f t="shared" si="6"/>
        <v>172.46017193747662</v>
      </c>
      <c r="G170" s="1">
        <f t="shared" si="7"/>
        <v>240.88026294658891</v>
      </c>
      <c r="H170">
        <f t="shared" si="8"/>
        <v>123.47425455650094</v>
      </c>
    </row>
    <row r="171" spans="1:8" x14ac:dyDescent="0.25">
      <c r="A171" s="1">
        <v>10.40347968162952</v>
      </c>
      <c r="B171">
        <f>generated_data!A289</f>
        <v>14.619825784921918</v>
      </c>
      <c r="D171" s="1">
        <f>A171-'характеристики величины'!$AG$2</f>
        <v>-15.501191961025263</v>
      </c>
      <c r="E171">
        <f>B171-'Характеристики сгенерированной'!$AG$2</f>
        <v>-11.110745587762342</v>
      </c>
      <c r="F171">
        <f t="shared" si="6"/>
        <v>172.22980018601854</v>
      </c>
      <c r="G171" s="1">
        <f t="shared" si="7"/>
        <v>240.28695221255424</v>
      </c>
      <c r="H171">
        <f t="shared" si="8"/>
        <v>123.44866751598035</v>
      </c>
    </row>
    <row r="172" spans="1:8" x14ac:dyDescent="0.25">
      <c r="A172" s="1">
        <v>10.416986102794857</v>
      </c>
      <c r="B172">
        <f>generated_data!A228</f>
        <v>15.106387487401401</v>
      </c>
      <c r="D172" s="1">
        <f>A172-'характеристики величины'!$AG$2</f>
        <v>-15.487685539859926</v>
      </c>
      <c r="E172">
        <f>B172-'Характеристики сгенерированной'!$AG$2</f>
        <v>-10.624183885282859</v>
      </c>
      <c r="F172">
        <f t="shared" si="6"/>
        <v>164.54401913290818</v>
      </c>
      <c r="G172" s="1">
        <f t="shared" si="7"/>
        <v>239.86840338158626</v>
      </c>
      <c r="H172">
        <f t="shared" si="8"/>
        <v>112.87328322830399</v>
      </c>
    </row>
    <row r="173" spans="1:8" x14ac:dyDescent="0.25">
      <c r="A173" s="1">
        <v>10.41963673770536</v>
      </c>
      <c r="B173">
        <f>generated_data!A219</f>
        <v>15.369173754325111</v>
      </c>
      <c r="D173" s="1">
        <f>A173-'характеристики величины'!$AG$2</f>
        <v>-15.485034904949423</v>
      </c>
      <c r="E173">
        <f>B173-'Характеристики сгенерированной'!$AG$2</f>
        <v>-10.361397618359149</v>
      </c>
      <c r="F173">
        <f t="shared" si="6"/>
        <v>160.44660378435123</v>
      </c>
      <c r="G173" s="1">
        <f t="shared" si="7"/>
        <v>239.78630600750196</v>
      </c>
      <c r="H173">
        <f t="shared" si="8"/>
        <v>107.35856060573865</v>
      </c>
    </row>
    <row r="174" spans="1:8" x14ac:dyDescent="0.25">
      <c r="A174" s="1">
        <v>10.475495268804075</v>
      </c>
      <c r="B174">
        <f>generated_data!A40</f>
        <v>15.420977378989162</v>
      </c>
      <c r="D174" s="1">
        <f>A174-'характеристики величины'!$AG$2</f>
        <v>-15.429176373850709</v>
      </c>
      <c r="E174">
        <f>B174-'Характеристики сгенерированной'!$AG$2</f>
        <v>-10.309593993695097</v>
      </c>
      <c r="F174">
        <f t="shared" si="6"/>
        <v>159.06854407151357</v>
      </c>
      <c r="G174" s="1">
        <f t="shared" si="7"/>
        <v>238.0594835753929</v>
      </c>
      <c r="H174">
        <f t="shared" si="8"/>
        <v>106.28772831483403</v>
      </c>
    </row>
    <row r="175" spans="1:8" x14ac:dyDescent="0.25">
      <c r="A175" s="1">
        <v>10.570134002660886</v>
      </c>
      <c r="B175">
        <f>generated_data!A212</f>
        <v>15.427418446206744</v>
      </c>
      <c r="D175" s="1">
        <f>A175-'характеристики величины'!$AG$2</f>
        <v>-15.334537639993897</v>
      </c>
      <c r="E175">
        <f>B175-'Характеристики сгенерированной'!$AG$2</f>
        <v>-10.303152926477516</v>
      </c>
      <c r="F175">
        <f t="shared" si="6"/>
        <v>157.99408636168275</v>
      </c>
      <c r="G175" s="1">
        <f t="shared" si="7"/>
        <v>235.1480446323896</v>
      </c>
      <c r="H175">
        <f t="shared" si="8"/>
        <v>106.1549602263822</v>
      </c>
    </row>
    <row r="176" spans="1:8" x14ac:dyDescent="0.25">
      <c r="A176" s="1">
        <v>10.669641006739104</v>
      </c>
      <c r="B176">
        <f>generated_data!A50</f>
        <v>15.554403610913026</v>
      </c>
      <c r="D176" s="1">
        <f>A176-'характеристики величины'!$AG$2</f>
        <v>-15.235030635915679</v>
      </c>
      <c r="E176">
        <f>B176-'Характеристики сгенерированной'!$AG$2</f>
        <v>-10.176167761771234</v>
      </c>
      <c r="F176">
        <f t="shared" si="6"/>
        <v>155.03422760680223</v>
      </c>
      <c r="G176" s="1">
        <f t="shared" si="7"/>
        <v>232.10615847728931</v>
      </c>
      <c r="H176">
        <f t="shared" si="8"/>
        <v>103.55439031571217</v>
      </c>
    </row>
    <row r="177" spans="1:8" x14ac:dyDescent="0.25">
      <c r="A177" s="1">
        <v>10.743730430306995</v>
      </c>
      <c r="B177">
        <f>generated_data!A10</f>
        <v>15.717256128134689</v>
      </c>
      <c r="D177" s="1">
        <f>A177-'характеристики величины'!$AG$2</f>
        <v>-15.160941212347788</v>
      </c>
      <c r="E177">
        <f>B177-'Характеристики сгенерированной'!$AG$2</f>
        <v>-10.01331524454957</v>
      </c>
      <c r="F177">
        <f t="shared" si="6"/>
        <v>151.81128376332197</v>
      </c>
      <c r="G177" s="1">
        <f t="shared" si="7"/>
        <v>229.85413844426563</v>
      </c>
      <c r="H177">
        <f t="shared" si="8"/>
        <v>100.26648218672882</v>
      </c>
    </row>
    <row r="178" spans="1:8" x14ac:dyDescent="0.25">
      <c r="A178" s="1">
        <v>10.784550495827428</v>
      </c>
      <c r="B178">
        <f>generated_data!A13</f>
        <v>15.748412703362124</v>
      </c>
      <c r="D178" s="1">
        <f>A178-'характеристики величины'!$AG$2</f>
        <v>-15.120121146827355</v>
      </c>
      <c r="E178">
        <f>B178-'Характеристики сгенерированной'!$AG$2</f>
        <v>-9.9821586693221356</v>
      </c>
      <c r="F178">
        <f t="shared" si="6"/>
        <v>150.93144838700363</v>
      </c>
      <c r="G178" s="1">
        <f t="shared" si="7"/>
        <v>228.61806349473576</v>
      </c>
      <c r="H178">
        <f t="shared" si="8"/>
        <v>99.643491699523068</v>
      </c>
    </row>
    <row r="179" spans="1:8" x14ac:dyDescent="0.25">
      <c r="A179" s="1">
        <v>10.792811920745557</v>
      </c>
      <c r="B179">
        <f>generated_data!A72</f>
        <v>15.924549292029715</v>
      </c>
      <c r="D179" s="1">
        <f>A179-'характеристики величины'!$AG$2</f>
        <v>-15.111859721909227</v>
      </c>
      <c r="E179">
        <f>B179-'Характеристики сгенерированной'!$AG$2</f>
        <v>-9.8060220806545448</v>
      </c>
      <c r="F179">
        <f t="shared" si="6"/>
        <v>148.18723011279593</v>
      </c>
      <c r="G179" s="1">
        <f t="shared" si="7"/>
        <v>228.36830425466241</v>
      </c>
      <c r="H179">
        <f t="shared" si="8"/>
        <v>96.158069046284496</v>
      </c>
    </row>
    <row r="180" spans="1:8" x14ac:dyDescent="0.25">
      <c r="A180" s="1">
        <v>10.947159568373808</v>
      </c>
      <c r="B180">
        <f>generated_data!A116</f>
        <v>15.980497243078853</v>
      </c>
      <c r="D180" s="1">
        <f>A180-'характеристики величины'!$AG$2</f>
        <v>-14.957512074280976</v>
      </c>
      <c r="E180">
        <f>B180-'Характеристики сгенерированной'!$AG$2</f>
        <v>-9.750074129605407</v>
      </c>
      <c r="F180">
        <f t="shared" si="6"/>
        <v>145.83685151870745</v>
      </c>
      <c r="G180" s="1">
        <f t="shared" si="7"/>
        <v>223.72716745226117</v>
      </c>
      <c r="H180">
        <f t="shared" si="8"/>
        <v>95.063945532800631</v>
      </c>
    </row>
    <row r="181" spans="1:8" x14ac:dyDescent="0.25">
      <c r="A181" s="1">
        <v>11.007533126838043</v>
      </c>
      <c r="B181">
        <f>generated_data!A243</f>
        <v>15.989127873300051</v>
      </c>
      <c r="D181" s="1">
        <f>A181-'характеристики величины'!$AG$2</f>
        <v>-14.89713851581674</v>
      </c>
      <c r="E181">
        <f>B181-'Характеристики сгенерированной'!$AG$2</f>
        <v>-9.7414434993842089</v>
      </c>
      <c r="F181">
        <f t="shared" si="6"/>
        <v>145.11963315432911</v>
      </c>
      <c r="G181" s="1">
        <f t="shared" si="7"/>
        <v>221.92473595943059</v>
      </c>
      <c r="H181">
        <f t="shared" si="8"/>
        <v>94.895721451694868</v>
      </c>
    </row>
    <row r="182" spans="1:8" x14ac:dyDescent="0.25">
      <c r="A182" s="1">
        <v>11.078351448476788</v>
      </c>
      <c r="B182">
        <f>generated_data!A89</f>
        <v>16.206554728622937</v>
      </c>
      <c r="D182" s="1">
        <f>A182-'характеристики величины'!$AG$2</f>
        <v>-14.826320194177995</v>
      </c>
      <c r="E182">
        <f>B182-'Характеристики сгенерированной'!$AG$2</f>
        <v>-9.524016644061323</v>
      </c>
      <c r="F182">
        <f t="shared" si="6"/>
        <v>141.20612029953372</v>
      </c>
      <c r="G182" s="1">
        <f t="shared" si="7"/>
        <v>219.81977050029022</v>
      </c>
      <c r="H182">
        <f t="shared" si="8"/>
        <v>90.706893036357101</v>
      </c>
    </row>
    <row r="183" spans="1:8" x14ac:dyDescent="0.25">
      <c r="A183" s="1">
        <v>11.082737591155176</v>
      </c>
      <c r="B183">
        <f>generated_data!A201</f>
        <v>16.385349108258744</v>
      </c>
      <c r="D183" s="1">
        <f>A183-'характеристики величины'!$AG$2</f>
        <v>-14.821934051499607</v>
      </c>
      <c r="E183">
        <f>B183-'Характеристики сгенерированной'!$AG$2</f>
        <v>-9.3452222644255158</v>
      </c>
      <c r="F183">
        <f t="shared" si="6"/>
        <v>138.51426809992083</v>
      </c>
      <c r="G183" s="1">
        <f t="shared" si="7"/>
        <v>219.68972902700355</v>
      </c>
      <c r="H183">
        <f t="shared" si="8"/>
        <v>87.333179171514359</v>
      </c>
    </row>
    <row r="184" spans="1:8" x14ac:dyDescent="0.25">
      <c r="A184" s="1">
        <v>11.110160391356104</v>
      </c>
      <c r="B184">
        <f>generated_data!A150</f>
        <v>16.410708859545533</v>
      </c>
      <c r="D184" s="1">
        <f>A184-'характеристики величины'!$AG$2</f>
        <v>-14.79451125129868</v>
      </c>
      <c r="E184">
        <f>B184-'Характеристики сгенерированной'!$AG$2</f>
        <v>-9.3198625131387267</v>
      </c>
      <c r="F184">
        <f t="shared" si="6"/>
        <v>137.88281081118768</v>
      </c>
      <c r="G184" s="1">
        <f t="shared" si="7"/>
        <v>218.87756316480323</v>
      </c>
      <c r="H184">
        <f t="shared" si="8"/>
        <v>86.859837263808501</v>
      </c>
    </row>
    <row r="185" spans="1:8" x14ac:dyDescent="0.25">
      <c r="A185" s="1">
        <v>11.240801546894962</v>
      </c>
      <c r="B185">
        <f>generated_data!A97</f>
        <v>16.437960321098437</v>
      </c>
      <c r="D185" s="1">
        <f>A185-'характеристики величины'!$AG$2</f>
        <v>-14.663870095759821</v>
      </c>
      <c r="E185">
        <f>B185-'Характеристики сгенерированной'!$AG$2</f>
        <v>-9.2926110515858227</v>
      </c>
      <c r="F185">
        <f t="shared" si="6"/>
        <v>136.26564131087656</v>
      </c>
      <c r="G185" s="1">
        <f t="shared" si="7"/>
        <v>215.02908618531913</v>
      </c>
      <c r="H185">
        <f t="shared" si="8"/>
        <v>86.352620156054968</v>
      </c>
    </row>
    <row r="186" spans="1:8" x14ac:dyDescent="0.25">
      <c r="A186" s="1">
        <v>11.309146506110071</v>
      </c>
      <c r="B186">
        <f>generated_data!A167</f>
        <v>16.644762421452739</v>
      </c>
      <c r="D186" s="1">
        <f>A186-'характеристики величины'!$AG$2</f>
        <v>-14.595525136544712</v>
      </c>
      <c r="E186">
        <f>B186-'Характеристики сгенерированной'!$AG$2</f>
        <v>-9.0858089512315203</v>
      </c>
      <c r="F186">
        <f t="shared" si="6"/>
        <v>132.6121529335426</v>
      </c>
      <c r="G186" s="1">
        <f t="shared" si="7"/>
        <v>213.02935401150853</v>
      </c>
      <c r="H186">
        <f t="shared" si="8"/>
        <v>82.55192429827882</v>
      </c>
    </row>
    <row r="187" spans="1:8" x14ac:dyDescent="0.25">
      <c r="A187" s="1">
        <v>11.551075301078669</v>
      </c>
      <c r="B187">
        <f>generated_data!A153</f>
        <v>17.011669975131237</v>
      </c>
      <c r="D187" s="1">
        <f>A187-'характеристики величины'!$AG$2</f>
        <v>-14.353596341576115</v>
      </c>
      <c r="E187">
        <f>B187-'Характеристики сгенерированной'!$AG$2</f>
        <v>-8.7189013975530223</v>
      </c>
      <c r="F187">
        <f t="shared" si="6"/>
        <v>125.14759120247993</v>
      </c>
      <c r="G187" s="1">
        <f t="shared" si="7"/>
        <v>206.02572793690723</v>
      </c>
      <c r="H187">
        <f t="shared" si="8"/>
        <v>76.019241580252043</v>
      </c>
    </row>
    <row r="188" spans="1:8" x14ac:dyDescent="0.25">
      <c r="A188" s="1">
        <v>11.5595953417163</v>
      </c>
      <c r="B188">
        <f>generated_data!A297</f>
        <v>17.23966351311994</v>
      </c>
      <c r="D188" s="1">
        <f>A188-'характеристики величины'!$AG$2</f>
        <v>-14.345076300938484</v>
      </c>
      <c r="E188">
        <f>B188-'Характеристики сгенерированной'!$AG$2</f>
        <v>-8.4909078595643201</v>
      </c>
      <c r="F188">
        <f t="shared" si="6"/>
        <v>121.80272110968843</v>
      </c>
      <c r="G188" s="1">
        <f t="shared" si="7"/>
        <v>205.78121407974692</v>
      </c>
      <c r="H188">
        <f t="shared" si="8"/>
        <v>72.095516279611147</v>
      </c>
    </row>
    <row r="189" spans="1:8" x14ac:dyDescent="0.25">
      <c r="A189" s="1">
        <v>11.706209219706437</v>
      </c>
      <c r="B189">
        <f>generated_data!A232</f>
        <v>17.351074140292035</v>
      </c>
      <c r="D189" s="1">
        <f>A189-'характеристики величины'!$AG$2</f>
        <v>-14.198462422948346</v>
      </c>
      <c r="E189">
        <f>B189-'Характеристики сгенерированной'!$AG$2</f>
        <v>-8.3794972323922252</v>
      </c>
      <c r="F189">
        <f t="shared" si="6"/>
        <v>118.97597657732067</v>
      </c>
      <c r="G189" s="1">
        <f t="shared" si="7"/>
        <v>201.59633517587622</v>
      </c>
      <c r="H189">
        <f t="shared" si="8"/>
        <v>70.215973867668964</v>
      </c>
    </row>
    <row r="190" spans="1:8" x14ac:dyDescent="0.25">
      <c r="A190" s="1">
        <v>11.754375898993148</v>
      </c>
      <c r="B190">
        <f>generated_data!A122</f>
        <v>17.38319783718795</v>
      </c>
      <c r="D190" s="1">
        <f>A190-'характеристики величины'!$AG$2</f>
        <v>-14.150295743661635</v>
      </c>
      <c r="E190">
        <f>B190-'Характеристики сгенерированной'!$AG$2</f>
        <v>-8.3473735354963097</v>
      </c>
      <c r="F190">
        <f t="shared" si="6"/>
        <v>118.1178042100872</v>
      </c>
      <c r="G190" s="1">
        <f t="shared" si="7"/>
        <v>200.23086963308859</v>
      </c>
      <c r="H190">
        <f t="shared" si="8"/>
        <v>69.678644941104167</v>
      </c>
    </row>
    <row r="191" spans="1:8" x14ac:dyDescent="0.25">
      <c r="A191" s="1">
        <v>11.754452781842977</v>
      </c>
      <c r="B191">
        <f>generated_data!A146</f>
        <v>17.567036166556786</v>
      </c>
      <c r="D191" s="1">
        <f>A191-'характеристики величины'!$AG$2</f>
        <v>-14.150218860811806</v>
      </c>
      <c r="E191">
        <f>B191-'Характеристики сгенерированной'!$AG$2</f>
        <v>-8.1635352061274737</v>
      </c>
      <c r="F191">
        <f t="shared" si="6"/>
        <v>115.51580984464617</v>
      </c>
      <c r="G191" s="1">
        <f t="shared" si="7"/>
        <v>200.22869380887417</v>
      </c>
      <c r="H191">
        <f t="shared" si="8"/>
        <v>66.643307061682734</v>
      </c>
    </row>
    <row r="192" spans="1:8" x14ac:dyDescent="0.25">
      <c r="A192" s="1">
        <v>11.973175538569636</v>
      </c>
      <c r="B192">
        <f>generated_data!A248</f>
        <v>17.623000144888312</v>
      </c>
      <c r="D192" s="1">
        <f>A192-'характеристики величины'!$AG$2</f>
        <v>-13.931496104085147</v>
      </c>
      <c r="E192">
        <f>B192-'Характеристики сгенерированной'!$AG$2</f>
        <v>-8.1075712277959475</v>
      </c>
      <c r="F192">
        <f t="shared" si="6"/>
        <v>112.95059697363207</v>
      </c>
      <c r="G192" s="1">
        <f t="shared" si="7"/>
        <v>194.08658369813963</v>
      </c>
      <c r="H192">
        <f t="shared" si="8"/>
        <v>65.732711213784683</v>
      </c>
    </row>
    <row r="193" spans="1:8" x14ac:dyDescent="0.25">
      <c r="A193" s="1">
        <v>12.098529945491023</v>
      </c>
      <c r="B193">
        <f>generated_data!A260</f>
        <v>17.652359821821054</v>
      </c>
      <c r="D193" s="1">
        <f>A193-'характеристики величины'!$AG$2</f>
        <v>-13.80614169716376</v>
      </c>
      <c r="E193">
        <f>B193-'Характеристики сгенерированной'!$AG$2</f>
        <v>-8.0782115508632053</v>
      </c>
      <c r="F193">
        <f t="shared" si="6"/>
        <v>111.52893333088242</v>
      </c>
      <c r="G193" s="1">
        <f t="shared" si="7"/>
        <v>190.60954856216381</v>
      </c>
      <c r="H193">
        <f t="shared" si="8"/>
        <v>65.257501860499715</v>
      </c>
    </row>
    <row r="194" spans="1:8" x14ac:dyDescent="0.25">
      <c r="A194" s="1">
        <v>12.341923308332323</v>
      </c>
      <c r="B194">
        <f>generated_data!A144</f>
        <v>17.971866323861917</v>
      </c>
      <c r="D194" s="1">
        <f>A194-'характеристики величины'!$AG$2</f>
        <v>-13.56274833432246</v>
      </c>
      <c r="E194">
        <f>B194-'Характеристики сгенерированной'!$AG$2</f>
        <v>-7.7587050488223426</v>
      </c>
      <c r="F194">
        <f t="shared" si="6"/>
        <v>105.22936397741449</v>
      </c>
      <c r="G194" s="1">
        <f t="shared" si="7"/>
        <v>183.94814238016667</v>
      </c>
      <c r="H194">
        <f t="shared" si="8"/>
        <v>60.197504034621311</v>
      </c>
    </row>
    <row r="195" spans="1:8" x14ac:dyDescent="0.25">
      <c r="A195" s="1">
        <v>12.490423692506578</v>
      </c>
      <c r="B195">
        <f>generated_data!A87</f>
        <v>18.154747454616565</v>
      </c>
      <c r="D195" s="1">
        <f>A195-'характеристики величины'!$AG$2</f>
        <v>-13.414247950148205</v>
      </c>
      <c r="E195">
        <f>B195-'Характеристики сгенерированной'!$AG$2</f>
        <v>-7.5758239180676945</v>
      </c>
      <c r="F195">
        <f t="shared" ref="F195:F258" si="9">D195*E195</f>
        <v>101.62398046362331</v>
      </c>
      <c r="G195" s="1">
        <f t="shared" ref="G195:G258" si="10">D195^2</f>
        <v>179.94204806805533</v>
      </c>
      <c r="H195">
        <f t="shared" ref="H195:H258" si="11">E195^2</f>
        <v>57.393108037566556</v>
      </c>
    </row>
    <row r="196" spans="1:8" x14ac:dyDescent="0.25">
      <c r="A196" s="1">
        <v>12.857513800568267</v>
      </c>
      <c r="B196">
        <f>generated_data!A188</f>
        <v>18.168819180565539</v>
      </c>
      <c r="D196" s="1">
        <f>A196-'характеристики величины'!$AG$2</f>
        <v>-13.047157842086516</v>
      </c>
      <c r="E196">
        <f>B196-'Характеристики сгенерированной'!$AG$2</f>
        <v>-7.5617521921187212</v>
      </c>
      <c r="F196">
        <f t="shared" si="9"/>
        <v>98.659374413316684</v>
      </c>
      <c r="G196" s="1">
        <f t="shared" si="10"/>
        <v>170.22832775631969</v>
      </c>
      <c r="H196">
        <f t="shared" si="11"/>
        <v>57.180096215012284</v>
      </c>
    </row>
    <row r="197" spans="1:8" x14ac:dyDescent="0.25">
      <c r="A197" s="1">
        <v>13.134691291149743</v>
      </c>
      <c r="B197">
        <f>generated_data!A39</f>
        <v>18.335640366295941</v>
      </c>
      <c r="D197" s="1">
        <f>A197-'характеристики величины'!$AG$2</f>
        <v>-12.769980351505041</v>
      </c>
      <c r="E197">
        <f>B197-'Характеристики сгенерированной'!$AG$2</f>
        <v>-7.3949310063883189</v>
      </c>
      <c r="F197">
        <f t="shared" si="9"/>
        <v>94.433123652314222</v>
      </c>
      <c r="G197" s="1">
        <f t="shared" si="10"/>
        <v>163.07239817782479</v>
      </c>
      <c r="H197">
        <f t="shared" si="11"/>
        <v>54.685004589243356</v>
      </c>
    </row>
    <row r="198" spans="1:8" x14ac:dyDescent="0.25">
      <c r="A198" s="1">
        <v>13.152612415899622</v>
      </c>
      <c r="B198">
        <f>generated_data!A58</f>
        <v>18.843080101833472</v>
      </c>
      <c r="D198" s="1">
        <f>A198-'характеристики величины'!$AG$2</f>
        <v>-12.752059226755161</v>
      </c>
      <c r="E198">
        <f>B198-'Характеристики сгенерированной'!$AG$2</f>
        <v>-6.8874912708507878</v>
      </c>
      <c r="F198">
        <f t="shared" si="9"/>
        <v>87.829696609648423</v>
      </c>
      <c r="G198" s="1">
        <f t="shared" si="10"/>
        <v>162.61501452267143</v>
      </c>
      <c r="H198">
        <f t="shared" si="11"/>
        <v>47.437536006045804</v>
      </c>
    </row>
    <row r="199" spans="1:8" x14ac:dyDescent="0.25">
      <c r="A199" s="1">
        <v>13.301696650498336</v>
      </c>
      <c r="B199">
        <f>generated_data!A190</f>
        <v>19.040560069221836</v>
      </c>
      <c r="D199" s="1">
        <f>A199-'характеристики величины'!$AG$2</f>
        <v>-12.602974992156447</v>
      </c>
      <c r="E199">
        <f>B199-'Характеристики сгенерированной'!$AG$2</f>
        <v>-6.6900113034624233</v>
      </c>
      <c r="F199">
        <f t="shared" si="9"/>
        <v>84.314045154780885</v>
      </c>
      <c r="G199" s="1">
        <f t="shared" si="10"/>
        <v>158.8349786529208</v>
      </c>
      <c r="H199">
        <f t="shared" si="11"/>
        <v>44.756251240454993</v>
      </c>
    </row>
    <row r="200" spans="1:8" x14ac:dyDescent="0.25">
      <c r="A200" s="1">
        <v>13.77153327304381</v>
      </c>
      <c r="B200">
        <f>generated_data!A91</f>
        <v>19.206434326261814</v>
      </c>
      <c r="D200" s="1">
        <f>A200-'характеристики величины'!$AG$2</f>
        <v>-12.133138369610974</v>
      </c>
      <c r="E200">
        <f>B200-'Характеристики сгенерированной'!$AG$2</f>
        <v>-6.524137046422446</v>
      </c>
      <c r="F200">
        <f t="shared" si="9"/>
        <v>79.158257526548596</v>
      </c>
      <c r="G200" s="1">
        <f t="shared" si="10"/>
        <v>147.21304669612604</v>
      </c>
      <c r="H200">
        <f t="shared" si="11"/>
        <v>42.564364200501799</v>
      </c>
    </row>
    <row r="201" spans="1:8" x14ac:dyDescent="0.25">
      <c r="A201" s="1">
        <v>13.864292541631325</v>
      </c>
      <c r="B201">
        <f>generated_data!A178</f>
        <v>19.314983756086772</v>
      </c>
      <c r="D201" s="1">
        <f>A201-'характеристики величины'!$AG$2</f>
        <v>-12.040379101023458</v>
      </c>
      <c r="E201">
        <f>B201-'Характеристики сгенерированной'!$AG$2</f>
        <v>-6.4155876165974881</v>
      </c>
      <c r="F201">
        <f t="shared" si="9"/>
        <v>77.246107059665292</v>
      </c>
      <c r="G201" s="1">
        <f t="shared" si="10"/>
        <v>144.97072889636246</v>
      </c>
      <c r="H201">
        <f t="shared" si="11"/>
        <v>41.159764466239039</v>
      </c>
    </row>
    <row r="202" spans="1:8" x14ac:dyDescent="0.25">
      <c r="A202" s="1">
        <v>14.277588175616566</v>
      </c>
      <c r="B202">
        <f>generated_data!A69</f>
        <v>19.484745370282948</v>
      </c>
      <c r="D202" s="1">
        <f>A202-'характеристики величины'!$AG$2</f>
        <v>-11.627083467038217</v>
      </c>
      <c r="E202">
        <f>B202-'Характеристики сгенерированной'!$AG$2</f>
        <v>-6.2458260024013121</v>
      </c>
      <c r="F202">
        <f t="shared" si="9"/>
        <v>72.620740250517699</v>
      </c>
      <c r="G202" s="1">
        <f t="shared" si="10"/>
        <v>135.18906994947343</v>
      </c>
      <c r="H202">
        <f t="shared" si="11"/>
        <v>39.010342452272354</v>
      </c>
    </row>
    <row r="203" spans="1:8" x14ac:dyDescent="0.25">
      <c r="A203" s="1">
        <v>14.414392651856691</v>
      </c>
      <c r="B203">
        <f>generated_data!A101</f>
        <v>19.487925491295766</v>
      </c>
      <c r="D203" s="1">
        <f>A203-'характеристики величины'!$AG$2</f>
        <v>-11.490278990798092</v>
      </c>
      <c r="E203">
        <f>B203-'Характеристики сгенерированной'!$AG$2</f>
        <v>-6.2426458813884942</v>
      </c>
      <c r="F203">
        <f t="shared" si="9"/>
        <v>71.729742817910449</v>
      </c>
      <c r="G203" s="1">
        <f t="shared" si="10"/>
        <v>132.02651128637604</v>
      </c>
      <c r="H203">
        <f t="shared" si="11"/>
        <v>38.970627600416726</v>
      </c>
    </row>
    <row r="204" spans="1:8" x14ac:dyDescent="0.25">
      <c r="A204" s="1">
        <v>14.708284211511415</v>
      </c>
      <c r="B204">
        <f>generated_data!A158</f>
        <v>19.778056615531554</v>
      </c>
      <c r="D204" s="1">
        <f>A204-'характеристики величины'!$AG$2</f>
        <v>-11.196387431143368</v>
      </c>
      <c r="E204">
        <f>B204-'Характеристики сгенерированной'!$AG$2</f>
        <v>-5.9525147571527057</v>
      </c>
      <c r="F204">
        <f t="shared" si="9"/>
        <v>66.646661410679968</v>
      </c>
      <c r="G204" s="1">
        <f t="shared" si="10"/>
        <v>125.35909150826518</v>
      </c>
      <c r="H204">
        <f t="shared" si="11"/>
        <v>35.432431934120736</v>
      </c>
    </row>
    <row r="205" spans="1:8" x14ac:dyDescent="0.25">
      <c r="A205" s="1">
        <v>14.970913597491347</v>
      </c>
      <c r="B205">
        <f>generated_data!A121</f>
        <v>19.858313343023124</v>
      </c>
      <c r="D205" s="1">
        <f>A205-'характеристики величины'!$AG$2</f>
        <v>-10.933758045163437</v>
      </c>
      <c r="E205">
        <f>B205-'Характеристики сгенерированной'!$AG$2</f>
        <v>-5.8722580296611362</v>
      </c>
      <c r="F205">
        <f t="shared" si="9"/>
        <v>64.205848475083044</v>
      </c>
      <c r="G205" s="1">
        <f t="shared" si="10"/>
        <v>119.54706499017618</v>
      </c>
      <c r="H205">
        <f t="shared" si="11"/>
        <v>34.483414366919689</v>
      </c>
    </row>
    <row r="206" spans="1:8" x14ac:dyDescent="0.25">
      <c r="A206" s="1">
        <v>14.973076434016548</v>
      </c>
      <c r="B206">
        <f>generated_data!A256</f>
        <v>19.883874440274237</v>
      </c>
      <c r="D206" s="1">
        <f>A206-'характеристики величины'!$AG$2</f>
        <v>-10.931595208638235</v>
      </c>
      <c r="E206">
        <f>B206-'Характеристики сгенерированной'!$AG$2</f>
        <v>-5.8466969324100226</v>
      </c>
      <c r="F206">
        <f t="shared" si="9"/>
        <v>63.913724172693271</v>
      </c>
      <c r="G206" s="1">
        <f t="shared" si="10"/>
        <v>119.49977380552242</v>
      </c>
      <c r="H206">
        <f t="shared" si="11"/>
        <v>34.183865019452767</v>
      </c>
    </row>
    <row r="207" spans="1:8" x14ac:dyDescent="0.25">
      <c r="A207" s="1">
        <v>16.340493168966066</v>
      </c>
      <c r="B207">
        <f>generated_data!A31</f>
        <v>20.521029179211062</v>
      </c>
      <c r="D207" s="1">
        <f>A207-'характеристики величины'!$AG$2</f>
        <v>-9.5641784736887168</v>
      </c>
      <c r="E207">
        <f>B207-'Характеристики сгенерированной'!$AG$2</f>
        <v>-5.2095421934731974</v>
      </c>
      <c r="F207">
        <f t="shared" si="9"/>
        <v>49.824991304589453</v>
      </c>
      <c r="G207" s="1">
        <f t="shared" si="10"/>
        <v>91.473509876570631</v>
      </c>
      <c r="H207">
        <f t="shared" si="11"/>
        <v>27.139329865577533</v>
      </c>
    </row>
    <row r="208" spans="1:8" x14ac:dyDescent="0.25">
      <c r="A208" s="1">
        <v>16.366330503506791</v>
      </c>
      <c r="B208">
        <f>generated_data!A274</f>
        <v>20.627472420797911</v>
      </c>
      <c r="D208" s="1">
        <f>A208-'характеристики величины'!$AG$2</f>
        <v>-9.5383411391479918</v>
      </c>
      <c r="E208">
        <f>B208-'Характеристики сгенерированной'!$AG$2</f>
        <v>-5.1030989518863485</v>
      </c>
      <c r="F208">
        <f t="shared" si="9"/>
        <v>48.675098669920558</v>
      </c>
      <c r="G208" s="1">
        <f t="shared" si="10"/>
        <v>90.979951686763016</v>
      </c>
      <c r="H208">
        <f t="shared" si="11"/>
        <v>26.041618912743548</v>
      </c>
    </row>
    <row r="209" spans="1:8" x14ac:dyDescent="0.25">
      <c r="A209" s="1">
        <v>16.406280466958837</v>
      </c>
      <c r="B209">
        <f>generated_data!A95</f>
        <v>20.690783891558187</v>
      </c>
      <c r="D209" s="1">
        <f>A209-'характеристики величины'!$AG$2</f>
        <v>-9.4983911756959465</v>
      </c>
      <c r="E209">
        <f>B209-'Характеристики сгенерированной'!$AG$2</f>
        <v>-5.0397874811260728</v>
      </c>
      <c r="F209">
        <f t="shared" si="9"/>
        <v>47.869872938110788</v>
      </c>
      <c r="G209" s="1">
        <f t="shared" si="10"/>
        <v>90.219434926538625</v>
      </c>
      <c r="H209">
        <f t="shared" si="11"/>
        <v>25.399457854915084</v>
      </c>
    </row>
    <row r="210" spans="1:8" x14ac:dyDescent="0.25">
      <c r="A210" s="1">
        <v>17.477293911939704</v>
      </c>
      <c r="B210">
        <f>generated_data!A80</f>
        <v>21.154392746326273</v>
      </c>
      <c r="D210" s="1">
        <f>A210-'характеристики величины'!$AG$2</f>
        <v>-8.4273777307150795</v>
      </c>
      <c r="E210">
        <f>B210-'Характеристики сгенерированной'!$AG$2</f>
        <v>-4.5761786263579864</v>
      </c>
      <c r="F210">
        <f t="shared" si="9"/>
        <v>38.565185847543617</v>
      </c>
      <c r="G210" s="1">
        <f t="shared" si="10"/>
        <v>71.020695416152435</v>
      </c>
      <c r="H210">
        <f t="shared" si="11"/>
        <v>20.941410820335669</v>
      </c>
    </row>
    <row r="211" spans="1:8" x14ac:dyDescent="0.25">
      <c r="A211" s="1">
        <v>18.879653340172602</v>
      </c>
      <c r="B211">
        <f>generated_data!A140</f>
        <v>21.335402427271926</v>
      </c>
      <c r="D211" s="1">
        <f>A211-'характеристики величины'!$AG$2</f>
        <v>-7.0250183024821808</v>
      </c>
      <c r="E211">
        <f>B211-'Характеристики сгенерированной'!$AG$2</f>
        <v>-4.3951689454123333</v>
      </c>
      <c r="F211">
        <f t="shared" si="9"/>
        <v>30.876142284022947</v>
      </c>
      <c r="G211" s="1">
        <f t="shared" si="10"/>
        <v>49.350882150209621</v>
      </c>
      <c r="H211">
        <f t="shared" si="11"/>
        <v>19.317510058716962</v>
      </c>
    </row>
    <row r="212" spans="1:8" x14ac:dyDescent="0.25">
      <c r="A212" s="1">
        <v>19.244102305616</v>
      </c>
      <c r="B212">
        <f>generated_data!A275</f>
        <v>22.339694719304106</v>
      </c>
      <c r="D212" s="1">
        <f>A212-'характеристики величины'!$AG$2</f>
        <v>-6.6605693370387833</v>
      </c>
      <c r="E212">
        <f>B212-'Характеристики сгенерированной'!$AG$2</f>
        <v>-3.390876653380154</v>
      </c>
      <c r="F212">
        <f t="shared" si="9"/>
        <v>22.585169063184541</v>
      </c>
      <c r="G212" s="1">
        <f t="shared" si="10"/>
        <v>44.363183893501258</v>
      </c>
      <c r="H212">
        <f t="shared" si="11"/>
        <v>11.498044478438594</v>
      </c>
    </row>
    <row r="213" spans="1:8" x14ac:dyDescent="0.25">
      <c r="A213" s="1">
        <v>19.615495199880566</v>
      </c>
      <c r="B213">
        <f>generated_data!A71</f>
        <v>22.593336852542592</v>
      </c>
      <c r="D213" s="1">
        <f>A213-'характеристики величины'!$AG$2</f>
        <v>-6.2891764427742167</v>
      </c>
      <c r="E213">
        <f>B213-'Характеристики сгенерированной'!$AG$2</f>
        <v>-3.1372345201416678</v>
      </c>
      <c r="F213">
        <f t="shared" si="9"/>
        <v>19.730621439533053</v>
      </c>
      <c r="G213" s="1">
        <f t="shared" si="10"/>
        <v>39.553740328346152</v>
      </c>
      <c r="H213">
        <f t="shared" si="11"/>
        <v>9.8422404343685201</v>
      </c>
    </row>
    <row r="214" spans="1:8" x14ac:dyDescent="0.25">
      <c r="A214" s="1">
        <v>20.001383374064861</v>
      </c>
      <c r="B214">
        <f>generated_data!A278</f>
        <v>22.828445072262209</v>
      </c>
      <c r="D214" s="1">
        <f>A214-'характеристики величины'!$AG$2</f>
        <v>-5.9032882685899217</v>
      </c>
      <c r="E214">
        <f>B214-'Характеристики сгенерированной'!$AG$2</f>
        <v>-2.9021263004220508</v>
      </c>
      <c r="F214">
        <f t="shared" si="9"/>
        <v>17.132088143247763</v>
      </c>
      <c r="G214" s="1">
        <f t="shared" si="10"/>
        <v>34.848812382071394</v>
      </c>
      <c r="H214">
        <f t="shared" si="11"/>
        <v>8.422337063601379</v>
      </c>
    </row>
    <row r="215" spans="1:8" x14ac:dyDescent="0.25">
      <c r="A215" s="1">
        <v>20.14045770993426</v>
      </c>
      <c r="B215">
        <f>generated_data!A145</f>
        <v>23.133814911002069</v>
      </c>
      <c r="D215" s="1">
        <f>A215-'характеристики величины'!$AG$2</f>
        <v>-5.7642139327205228</v>
      </c>
      <c r="E215">
        <f>B215-'Характеристики сгенерированной'!$AG$2</f>
        <v>-2.5967564616821903</v>
      </c>
      <c r="F215">
        <f t="shared" si="9"/>
        <v>14.968259776310529</v>
      </c>
      <c r="G215" s="1">
        <f t="shared" si="10"/>
        <v>33.226162262169396</v>
      </c>
      <c r="H215">
        <f t="shared" si="11"/>
        <v>6.7431441212882088</v>
      </c>
    </row>
    <row r="216" spans="1:8" x14ac:dyDescent="0.25">
      <c r="A216" s="1">
        <v>21.47140529595838</v>
      </c>
      <c r="B216">
        <f>generated_data!A73</f>
        <v>23.328453873711823</v>
      </c>
      <c r="D216" s="1">
        <f>A216-'характеристики величины'!$AG$2</f>
        <v>-4.4332663466964028</v>
      </c>
      <c r="E216">
        <f>B216-'Характеристики сгенерированной'!$AG$2</f>
        <v>-2.4021174989724372</v>
      </c>
      <c r="F216">
        <f t="shared" si="9"/>
        <v>10.649226669005037</v>
      </c>
      <c r="G216" s="1">
        <f t="shared" si="10"/>
        <v>19.65385050075087</v>
      </c>
      <c r="H216">
        <f t="shared" si="11"/>
        <v>5.7701684788695973</v>
      </c>
    </row>
    <row r="217" spans="1:8" x14ac:dyDescent="0.25">
      <c r="A217" s="1">
        <v>21.633957974524172</v>
      </c>
      <c r="B217">
        <f>generated_data!A154</f>
        <v>23.410408074701586</v>
      </c>
      <c r="D217" s="1">
        <f>A217-'характеристики величины'!$AG$2</f>
        <v>-4.270713668130611</v>
      </c>
      <c r="E217">
        <f>B217-'Характеристики сгенерированной'!$AG$2</f>
        <v>-2.3201632979826741</v>
      </c>
      <c r="F217">
        <f t="shared" si="9"/>
        <v>9.9087531089896022</v>
      </c>
      <c r="G217" s="1">
        <f t="shared" si="10"/>
        <v>18.238995235157621</v>
      </c>
      <c r="H217">
        <f t="shared" si="11"/>
        <v>5.3831577293058386</v>
      </c>
    </row>
    <row r="218" spans="1:8" x14ac:dyDescent="0.25">
      <c r="A218" s="1">
        <v>21.858126279655004</v>
      </c>
      <c r="B218">
        <f>generated_data!A147</f>
        <v>23.482675437358978</v>
      </c>
      <c r="D218" s="1">
        <f>A218-'характеристики величины'!$AG$2</f>
        <v>-4.0465453629997796</v>
      </c>
      <c r="E218">
        <f>B218-'Характеристики сгенерированной'!$AG$2</f>
        <v>-2.2478959353252819</v>
      </c>
      <c r="F218">
        <f t="shared" si="9"/>
        <v>9.0962128735965724</v>
      </c>
      <c r="G218" s="1">
        <f t="shared" si="10"/>
        <v>16.374529374815019</v>
      </c>
      <c r="H218">
        <f t="shared" si="11"/>
        <v>5.053036136051924</v>
      </c>
    </row>
    <row r="219" spans="1:8" x14ac:dyDescent="0.25">
      <c r="A219" s="1">
        <v>22.765124235601277</v>
      </c>
      <c r="B219">
        <f>generated_data!A19</f>
        <v>23.691617424321521</v>
      </c>
      <c r="D219" s="1">
        <f>A219-'характеристики величины'!$AG$2</f>
        <v>-3.1395474070535059</v>
      </c>
      <c r="E219">
        <f>B219-'Характеристики сгенерированной'!$AG$2</f>
        <v>-2.0389539483627388</v>
      </c>
      <c r="F219">
        <f t="shared" si="9"/>
        <v>6.4013925816837443</v>
      </c>
      <c r="G219" s="1">
        <f t="shared" si="10"/>
        <v>9.856757921136392</v>
      </c>
      <c r="H219">
        <f t="shared" si="11"/>
        <v>4.1573332035440025</v>
      </c>
    </row>
    <row r="220" spans="1:8" x14ac:dyDescent="0.25">
      <c r="A220" s="1">
        <v>22.967242966629037</v>
      </c>
      <c r="B220">
        <f>generated_data!A283</f>
        <v>23.885727177551718</v>
      </c>
      <c r="D220" s="1">
        <f>A220-'характеристики величины'!$AG$2</f>
        <v>-2.9374286760257462</v>
      </c>
      <c r="E220">
        <f>B220-'Характеристики сгенерированной'!$AG$2</f>
        <v>-1.8448441951325414</v>
      </c>
      <c r="F220">
        <f t="shared" si="9"/>
        <v>5.4190982415819642</v>
      </c>
      <c r="G220" s="1">
        <f t="shared" si="10"/>
        <v>8.6284872267383683</v>
      </c>
      <c r="H220">
        <f t="shared" si="11"/>
        <v>3.4034501043142344</v>
      </c>
    </row>
    <row r="221" spans="1:8" x14ac:dyDescent="0.25">
      <c r="A221" s="1">
        <v>23.732119518445955</v>
      </c>
      <c r="B221">
        <f>generated_data!A108</f>
        <v>24.177124318404427</v>
      </c>
      <c r="D221" s="1">
        <f>A221-'характеристики величины'!$AG$2</f>
        <v>-2.1725521242088277</v>
      </c>
      <c r="E221">
        <f>B221-'Характеристики сгенерированной'!$AG$2</f>
        <v>-1.5534470542798324</v>
      </c>
      <c r="F221">
        <f t="shared" si="9"/>
        <v>3.3749446976215962</v>
      </c>
      <c r="G221" s="1">
        <f t="shared" si="10"/>
        <v>4.7199827324042891</v>
      </c>
      <c r="H221">
        <f t="shared" si="11"/>
        <v>2.4131977504506885</v>
      </c>
    </row>
    <row r="222" spans="1:8" x14ac:dyDescent="0.25">
      <c r="A222" s="1">
        <v>23.805685145371086</v>
      </c>
      <c r="B222">
        <f>generated_data!A100</f>
        <v>24.423046354797059</v>
      </c>
      <c r="D222" s="1">
        <f>A222-'характеристики величины'!$AG$2</f>
        <v>-2.0989864972836969</v>
      </c>
      <c r="E222">
        <f>B222-'Характеристики сгенерированной'!$AG$2</f>
        <v>-1.3075250178872011</v>
      </c>
      <c r="F222">
        <f t="shared" si="9"/>
        <v>2.7444773574058594</v>
      </c>
      <c r="G222" s="1">
        <f t="shared" si="10"/>
        <v>4.405744315779283</v>
      </c>
      <c r="H222">
        <f t="shared" si="11"/>
        <v>1.7096216724009257</v>
      </c>
    </row>
    <row r="223" spans="1:8" x14ac:dyDescent="0.25">
      <c r="A223" s="1">
        <v>23.850390544228055</v>
      </c>
      <c r="B223">
        <f>generated_data!A287</f>
        <v>25.791801740365518</v>
      </c>
      <c r="D223" s="1">
        <f>A223-'характеристики величины'!$AG$2</f>
        <v>-2.0542810984267277</v>
      </c>
      <c r="E223">
        <f>B223-'Характеристики сгенерированной'!$AG$2</f>
        <v>6.1230367681258002E-2</v>
      </c>
      <c r="F223">
        <f t="shared" si="9"/>
        <v>-0.12578438697732711</v>
      </c>
      <c r="G223" s="1">
        <f t="shared" si="10"/>
        <v>4.2200708313533228</v>
      </c>
      <c r="H223">
        <f t="shared" si="11"/>
        <v>3.7491579263820443E-3</v>
      </c>
    </row>
    <row r="224" spans="1:8" x14ac:dyDescent="0.25">
      <c r="A224" s="1">
        <v>24.187985002236694</v>
      </c>
      <c r="B224">
        <f>generated_data!A131</f>
        <v>25.872461524017258</v>
      </c>
      <c r="D224" s="1">
        <f>A224-'характеристики величины'!$AG$2</f>
        <v>-1.7166866404180894</v>
      </c>
      <c r="E224">
        <f>B224-'Характеристики сгенерированной'!$AG$2</f>
        <v>0.14189015133299776</v>
      </c>
      <c r="F224">
        <f t="shared" si="9"/>
        <v>-0.2435809272002582</v>
      </c>
      <c r="G224" s="1">
        <f t="shared" si="10"/>
        <v>2.9470130213899464</v>
      </c>
      <c r="H224">
        <f t="shared" si="11"/>
        <v>2.0132815045301008E-2</v>
      </c>
    </row>
    <row r="225" spans="1:8" x14ac:dyDescent="0.25">
      <c r="A225" s="1">
        <v>25.856653305360005</v>
      </c>
      <c r="B225">
        <f>generated_data!A253</f>
        <v>27.059257873115797</v>
      </c>
      <c r="D225" s="1">
        <f>A225-'характеристики величины'!$AG$2</f>
        <v>-4.801833729477778E-2</v>
      </c>
      <c r="E225">
        <f>B225-'Характеристики сгенерированной'!$AG$2</f>
        <v>1.3286865004315374</v>
      </c>
      <c r="F225">
        <f t="shared" si="9"/>
        <v>-6.3801316536739469E-2</v>
      </c>
      <c r="G225" s="1">
        <f t="shared" si="10"/>
        <v>2.3057607165550466E-3</v>
      </c>
      <c r="H225">
        <f t="shared" si="11"/>
        <v>1.7654078164290057</v>
      </c>
    </row>
    <row r="226" spans="1:8" x14ac:dyDescent="0.25">
      <c r="A226" s="1">
        <v>27.519415602549682</v>
      </c>
      <c r="B226">
        <f>generated_data!A169</f>
        <v>27.160492981293114</v>
      </c>
      <c r="D226" s="1">
        <f>A226-'характеристики величины'!$AG$2</f>
        <v>1.6147439598948985</v>
      </c>
      <c r="E226">
        <f>B226-'Характеристики сгенерированной'!$AG$2</f>
        <v>1.4299216086088542</v>
      </c>
      <c r="F226">
        <f t="shared" si="9"/>
        <v>2.3089572806243446</v>
      </c>
      <c r="G226" s="1">
        <f t="shared" si="10"/>
        <v>2.6073980560170575</v>
      </c>
      <c r="H226">
        <f t="shared" si="11"/>
        <v>2.0446758067665334</v>
      </c>
    </row>
    <row r="227" spans="1:8" x14ac:dyDescent="0.25">
      <c r="A227" s="1">
        <v>27.756508354551009</v>
      </c>
      <c r="B227">
        <f>generated_data!A49</f>
        <v>27.5026918765784</v>
      </c>
      <c r="D227" s="1">
        <f>A227-'характеристики величины'!$AG$2</f>
        <v>1.851836711896226</v>
      </c>
      <c r="E227">
        <f>B227-'Характеристики сгенерированной'!$AG$2</f>
        <v>1.7721205038941399</v>
      </c>
      <c r="F227">
        <f t="shared" si="9"/>
        <v>3.2816778070152073</v>
      </c>
      <c r="G227" s="1">
        <f t="shared" si="10"/>
        <v>3.429299207526626</v>
      </c>
      <c r="H227">
        <f t="shared" si="11"/>
        <v>3.1404110803220204</v>
      </c>
    </row>
    <row r="228" spans="1:8" x14ac:dyDescent="0.25">
      <c r="A228" s="1">
        <v>27.826408555999752</v>
      </c>
      <c r="B228">
        <f>generated_data!A99</f>
        <v>27.597598042806951</v>
      </c>
      <c r="D228" s="1">
        <f>A228-'характеристики величины'!$AG$2</f>
        <v>1.9217369133449687</v>
      </c>
      <c r="E228">
        <f>B228-'Характеристики сгенерированной'!$AG$2</f>
        <v>1.8670266701226907</v>
      </c>
      <c r="F228">
        <f t="shared" si="9"/>
        <v>3.5879340701743145</v>
      </c>
      <c r="G228" s="1">
        <f t="shared" si="10"/>
        <v>3.6930727641126477</v>
      </c>
      <c r="H228">
        <f t="shared" si="11"/>
        <v>3.4857885869494227</v>
      </c>
    </row>
    <row r="229" spans="1:8" x14ac:dyDescent="0.25">
      <c r="A229" s="1">
        <v>28.821628399442819</v>
      </c>
      <c r="B229">
        <f>generated_data!A34</f>
        <v>29.424535328425254</v>
      </c>
      <c r="D229" s="1">
        <f>A229-'характеристики величины'!$AG$2</f>
        <v>2.9169567567880357</v>
      </c>
      <c r="E229">
        <f>B229-'Характеристики сгенерированной'!$AG$2</f>
        <v>3.693963955740994</v>
      </c>
      <c r="F229">
        <f t="shared" si="9"/>
        <v>10.775133120030153</v>
      </c>
      <c r="G229" s="1">
        <f t="shared" si="10"/>
        <v>8.508636720971376</v>
      </c>
      <c r="H229">
        <f t="shared" si="11"/>
        <v>13.645369706313652</v>
      </c>
    </row>
    <row r="230" spans="1:8" x14ac:dyDescent="0.25">
      <c r="A230" s="1">
        <v>29.292182518843251</v>
      </c>
      <c r="B230">
        <f>generated_data!A240</f>
        <v>29.524849012437897</v>
      </c>
      <c r="D230" s="1">
        <f>A230-'характеристики величины'!$AG$2</f>
        <v>3.3875108761884682</v>
      </c>
      <c r="E230">
        <f>B230-'Характеристики сгенерированной'!$AG$2</f>
        <v>3.7942776397536377</v>
      </c>
      <c r="F230">
        <f t="shared" si="9"/>
        <v>12.853156771944159</v>
      </c>
      <c r="G230" s="1">
        <f t="shared" si="10"/>
        <v>11.475229936295165</v>
      </c>
      <c r="H230">
        <f t="shared" si="11"/>
        <v>14.396542807534436</v>
      </c>
    </row>
    <row r="231" spans="1:8" x14ac:dyDescent="0.25">
      <c r="A231" s="1">
        <v>30.713355053182841</v>
      </c>
      <c r="B231">
        <f>generated_data!A35</f>
        <v>30.573667386981267</v>
      </c>
      <c r="D231" s="1">
        <f>A231-'характеристики величины'!$AG$2</f>
        <v>4.808683410528058</v>
      </c>
      <c r="E231">
        <f>B231-'Характеристики сгенерированной'!$AG$2</f>
        <v>4.8430960142970072</v>
      </c>
      <c r="F231">
        <f t="shared" si="9"/>
        <v>23.288915459544576</v>
      </c>
      <c r="G231" s="1">
        <f t="shared" si="10"/>
        <v>23.123436142687755</v>
      </c>
      <c r="H231">
        <f t="shared" si="11"/>
        <v>23.455579003699558</v>
      </c>
    </row>
    <row r="232" spans="1:8" x14ac:dyDescent="0.25">
      <c r="A232" s="1">
        <v>30.900963164493803</v>
      </c>
      <c r="B232">
        <f>generated_data!A183</f>
        <v>30.932212497428988</v>
      </c>
      <c r="D232" s="1">
        <f>A232-'характеристики величины'!$AG$2</f>
        <v>4.9962915218390194</v>
      </c>
      <c r="E232">
        <f>B232-'Характеристики сгенерированной'!$AG$2</f>
        <v>5.2016411247447287</v>
      </c>
      <c r="F232">
        <f t="shared" si="9"/>
        <v>25.98891545121127</v>
      </c>
      <c r="G232" s="1">
        <f t="shared" si="10"/>
        <v>24.962928971200466</v>
      </c>
      <c r="H232">
        <f t="shared" si="11"/>
        <v>27.057070390635605</v>
      </c>
    </row>
    <row r="233" spans="1:8" x14ac:dyDescent="0.25">
      <c r="A233" s="1">
        <v>31.755118692210988</v>
      </c>
      <c r="B233">
        <f>generated_data!A164</f>
        <v>31.24359668223935</v>
      </c>
      <c r="D233" s="1">
        <f>A233-'характеристики величины'!$AG$2</f>
        <v>5.8504470495562053</v>
      </c>
      <c r="E233">
        <f>B233-'Характеристики сгенерированной'!$AG$2</f>
        <v>5.5130253095550898</v>
      </c>
      <c r="F233">
        <f t="shared" si="9"/>
        <v>32.253662656415258</v>
      </c>
      <c r="G233" s="1">
        <f t="shared" si="10"/>
        <v>34.227730679660908</v>
      </c>
      <c r="H233">
        <f t="shared" si="11"/>
        <v>30.393448063794995</v>
      </c>
    </row>
    <row r="234" spans="1:8" x14ac:dyDescent="0.25">
      <c r="A234" s="1">
        <v>31.883198937249823</v>
      </c>
      <c r="B234">
        <f>generated_data!A83</f>
        <v>31.592589442231603</v>
      </c>
      <c r="D234" s="1">
        <f>A234-'характеристики величины'!$AG$2</f>
        <v>5.9785272945950396</v>
      </c>
      <c r="E234">
        <f>B234-'Характеристики сгенерированной'!$AG$2</f>
        <v>5.8620180695473429</v>
      </c>
      <c r="F234">
        <f t="shared" si="9"/>
        <v>35.046235030198112</v>
      </c>
      <c r="G234" s="1">
        <f t="shared" si="10"/>
        <v>35.742788612217886</v>
      </c>
      <c r="H234">
        <f t="shared" si="11"/>
        <v>34.363255847699556</v>
      </c>
    </row>
    <row r="235" spans="1:8" x14ac:dyDescent="0.25">
      <c r="A235" s="1">
        <v>34.184805841843733</v>
      </c>
      <c r="B235">
        <f>generated_data!A257</f>
        <v>32.462653627029475</v>
      </c>
      <c r="D235" s="1">
        <f>A235-'характеристики величины'!$AG$2</f>
        <v>8.2801341991889501</v>
      </c>
      <c r="E235">
        <f>B235-'Характеристики сгенерированной'!$AG$2</f>
        <v>6.7320822543452152</v>
      </c>
      <c r="F235">
        <f t="shared" si="9"/>
        <v>55.742544505956857</v>
      </c>
      <c r="G235" s="1">
        <f t="shared" si="10"/>
        <v>68.560622356578435</v>
      </c>
      <c r="H235">
        <f t="shared" si="11"/>
        <v>45.320931479269753</v>
      </c>
    </row>
    <row r="236" spans="1:8" x14ac:dyDescent="0.25">
      <c r="A236" s="1">
        <v>35.972977504063152</v>
      </c>
      <c r="B236">
        <f>generated_data!A103</f>
        <v>34.33111118773018</v>
      </c>
      <c r="D236" s="1">
        <f>A236-'характеристики величины'!$AG$2</f>
        <v>10.068305861408369</v>
      </c>
      <c r="E236">
        <f>B236-'Характеристики сгенерированной'!$AG$2</f>
        <v>8.60053981504592</v>
      </c>
      <c r="F236">
        <f t="shared" si="9"/>
        <v>86.592865431102894</v>
      </c>
      <c r="G236" s="1">
        <f t="shared" si="10"/>
        <v>101.37078291887012</v>
      </c>
      <c r="H236">
        <f t="shared" si="11"/>
        <v>73.969285110190114</v>
      </c>
    </row>
    <row r="237" spans="1:8" x14ac:dyDescent="0.25">
      <c r="A237" s="1">
        <v>36.16741445967854</v>
      </c>
      <c r="B237">
        <f>generated_data!A61</f>
        <v>34.501580059550264</v>
      </c>
      <c r="D237" s="1">
        <f>A237-'характеристики величины'!$AG$2</f>
        <v>10.262742817023756</v>
      </c>
      <c r="E237">
        <f>B237-'Характеристики сгенерированной'!$AG$2</f>
        <v>8.7710086868660042</v>
      </c>
      <c r="F237">
        <f t="shared" si="9"/>
        <v>90.014606399187059</v>
      </c>
      <c r="G237" s="1">
        <f t="shared" si="10"/>
        <v>105.32389012837271</v>
      </c>
      <c r="H237">
        <f t="shared" si="11"/>
        <v>76.930593385078907</v>
      </c>
    </row>
    <row r="238" spans="1:8" x14ac:dyDescent="0.25">
      <c r="A238" s="1">
        <v>36.212125152592463</v>
      </c>
      <c r="B238">
        <f>generated_data!A227</f>
        <v>34.771717070969792</v>
      </c>
      <c r="D238" s="1">
        <f>A238-'характеристики величины'!$AG$2</f>
        <v>10.30745350993768</v>
      </c>
      <c r="E238">
        <f>B238-'Характеристики сгенерированной'!$AG$2</f>
        <v>9.0411456982855327</v>
      </c>
      <c r="F238">
        <f t="shared" si="9"/>
        <v>93.191188961651179</v>
      </c>
      <c r="G238" s="1">
        <f t="shared" si="10"/>
        <v>106.2435978595266</v>
      </c>
      <c r="H238">
        <f t="shared" si="11"/>
        <v>81.742315537626993</v>
      </c>
    </row>
    <row r="239" spans="1:8" x14ac:dyDescent="0.25">
      <c r="A239" s="1">
        <v>36.786634203953703</v>
      </c>
      <c r="B239">
        <f>generated_data!A68</f>
        <v>35.623713384360848</v>
      </c>
      <c r="D239" s="1">
        <f>A239-'характеристики величины'!$AG$2</f>
        <v>10.88196256129892</v>
      </c>
      <c r="E239">
        <f>B239-'Характеристики сгенерированной'!$AG$2</f>
        <v>9.8931420116765878</v>
      </c>
      <c r="F239">
        <f t="shared" si="9"/>
        <v>107.65680098467811</v>
      </c>
      <c r="G239" s="1">
        <f t="shared" si="10"/>
        <v>118.41710918551135</v>
      </c>
      <c r="H239">
        <f t="shared" si="11"/>
        <v>97.874258863200282</v>
      </c>
    </row>
    <row r="240" spans="1:8" x14ac:dyDescent="0.25">
      <c r="A240" s="1">
        <v>38.136124222051734</v>
      </c>
      <c r="B240">
        <f>generated_data!A109</f>
        <v>36.110413227186655</v>
      </c>
      <c r="D240" s="1">
        <f>A240-'характеристики величины'!$AG$2</f>
        <v>12.231452579396951</v>
      </c>
      <c r="E240">
        <f>B240-'Характеристики сгенерированной'!$AG$2</f>
        <v>10.379841854502395</v>
      </c>
      <c r="F240">
        <f t="shared" si="9"/>
        <v>126.96054342498574</v>
      </c>
      <c r="G240" s="1">
        <f t="shared" si="10"/>
        <v>149.60843220203631</v>
      </c>
      <c r="H240">
        <f t="shared" si="11"/>
        <v>107.74111692447971</v>
      </c>
    </row>
    <row r="241" spans="1:8" x14ac:dyDescent="0.25">
      <c r="A241" s="1">
        <v>40.47347066341429</v>
      </c>
      <c r="B241">
        <f>generated_data!A199</f>
        <v>36.198794024412393</v>
      </c>
      <c r="D241" s="1">
        <f>A241-'характеристики величины'!$AG$2</f>
        <v>14.568799020759506</v>
      </c>
      <c r="E241">
        <f>B241-'Характеристики сгенерированной'!$AG$2</f>
        <v>10.468222651728134</v>
      </c>
      <c r="F241">
        <f t="shared" si="9"/>
        <v>152.50943191758932</v>
      </c>
      <c r="G241" s="1">
        <f t="shared" si="10"/>
        <v>212.24990490728314</v>
      </c>
      <c r="H241">
        <f t="shared" si="11"/>
        <v>109.583685486154</v>
      </c>
    </row>
    <row r="242" spans="1:8" x14ac:dyDescent="0.25">
      <c r="A242" s="1">
        <v>42.226879845304168</v>
      </c>
      <c r="B242">
        <f>generated_data!A134</f>
        <v>36.992588104433018</v>
      </c>
      <c r="D242" s="1">
        <f>A242-'характеристики величины'!$AG$2</f>
        <v>16.322208202649385</v>
      </c>
      <c r="E242">
        <f>B242-'Характеристики сгенерированной'!$AG$2</f>
        <v>11.262016731748759</v>
      </c>
      <c r="F242">
        <f t="shared" si="9"/>
        <v>183.82098187732421</v>
      </c>
      <c r="G242" s="1">
        <f t="shared" si="10"/>
        <v>266.41448061063488</v>
      </c>
      <c r="H242">
        <f t="shared" si="11"/>
        <v>126.83302086618899</v>
      </c>
    </row>
    <row r="243" spans="1:8" x14ac:dyDescent="0.25">
      <c r="A243" s="1">
        <v>42.276212912671326</v>
      </c>
      <c r="B243">
        <f>generated_data!A270</f>
        <v>37.011640508765616</v>
      </c>
      <c r="D243" s="1">
        <f>A243-'характеристики величины'!$AG$2</f>
        <v>16.371541270016543</v>
      </c>
      <c r="E243">
        <f>B243-'Характеристики сгенерированной'!$AG$2</f>
        <v>11.281069136081356</v>
      </c>
      <c r="F243">
        <f t="shared" si="9"/>
        <v>184.68848893126579</v>
      </c>
      <c r="G243" s="1">
        <f t="shared" si="10"/>
        <v>268.02736355585489</v>
      </c>
      <c r="H243">
        <f t="shared" si="11"/>
        <v>127.26252085304736</v>
      </c>
    </row>
    <row r="244" spans="1:8" x14ac:dyDescent="0.25">
      <c r="A244" s="1">
        <v>45.060422387496679</v>
      </c>
      <c r="B244">
        <f>generated_data!A77</f>
        <v>37.282016395609155</v>
      </c>
      <c r="D244" s="1">
        <f>A244-'характеристики величины'!$AG$2</f>
        <v>19.155750744841896</v>
      </c>
      <c r="E244">
        <f>B244-'Характеристики сгенерированной'!$AG$2</f>
        <v>11.551445022924895</v>
      </c>
      <c r="F244">
        <f t="shared" si="9"/>
        <v>221.27660160189376</v>
      </c>
      <c r="G244" s="1">
        <f t="shared" si="10"/>
        <v>366.94278659851085</v>
      </c>
      <c r="H244">
        <f t="shared" si="11"/>
        <v>133.43588211765632</v>
      </c>
    </row>
    <row r="245" spans="1:8" x14ac:dyDescent="0.25">
      <c r="A245" s="1">
        <v>46.649616144918269</v>
      </c>
      <c r="B245">
        <f>generated_data!A26</f>
        <v>38.347679999593311</v>
      </c>
      <c r="D245" s="1">
        <f>A245-'характеристики величины'!$AG$2</f>
        <v>20.744944502263486</v>
      </c>
      <c r="E245">
        <f>B245-'Характеристики сгенерированной'!$AG$2</f>
        <v>12.617108626909051</v>
      </c>
      <c r="F245">
        <f t="shared" si="9"/>
        <v>261.74121824425811</v>
      </c>
      <c r="G245" s="1">
        <f t="shared" si="10"/>
        <v>430.35272240199203</v>
      </c>
      <c r="H245">
        <f t="shared" si="11"/>
        <v>159.19143010322279</v>
      </c>
    </row>
    <row r="246" spans="1:8" x14ac:dyDescent="0.25">
      <c r="A246" s="1">
        <v>46.763392940471419</v>
      </c>
      <c r="B246">
        <f>generated_data!A269</f>
        <v>39.094547709872543</v>
      </c>
      <c r="D246" s="1">
        <f>A246-'характеристики величины'!$AG$2</f>
        <v>20.858721297816636</v>
      </c>
      <c r="E246">
        <f>B246-'Характеристики сгенерированной'!$AG$2</f>
        <v>13.363976337188284</v>
      </c>
      <c r="F246">
        <f t="shared" si="9"/>
        <v>278.75545784802682</v>
      </c>
      <c r="G246" s="1">
        <f t="shared" si="10"/>
        <v>435.08625417998934</v>
      </c>
      <c r="H246">
        <f t="shared" si="11"/>
        <v>178.59586354092838</v>
      </c>
    </row>
    <row r="247" spans="1:8" x14ac:dyDescent="0.25">
      <c r="A247" s="1">
        <v>46.805165033499932</v>
      </c>
      <c r="B247">
        <f>generated_data!A192</f>
        <v>40.195145662328564</v>
      </c>
      <c r="D247" s="1">
        <f>A247-'характеристики величины'!$AG$2</f>
        <v>20.900493390845149</v>
      </c>
      <c r="E247">
        <f>B247-'Характеристики сгенерированной'!$AG$2</f>
        <v>14.464574289644304</v>
      </c>
      <c r="F247">
        <f t="shared" si="9"/>
        <v>302.31673934209942</v>
      </c>
      <c r="G247" s="1">
        <f t="shared" si="10"/>
        <v>436.83062398076174</v>
      </c>
      <c r="H247">
        <f t="shared" si="11"/>
        <v>209.22390938063901</v>
      </c>
    </row>
    <row r="248" spans="1:8" x14ac:dyDescent="0.25">
      <c r="A248" s="1">
        <v>47.886078888786628</v>
      </c>
      <c r="B248">
        <f>generated_data!A264</f>
        <v>40.563024154279297</v>
      </c>
      <c r="D248" s="1">
        <f>A248-'характеристики величины'!$AG$2</f>
        <v>21.981407246131845</v>
      </c>
      <c r="E248">
        <f>B248-'Характеристики сгенерированной'!$AG$2</f>
        <v>14.832452781595038</v>
      </c>
      <c r="F248">
        <f t="shared" si="9"/>
        <v>326.03818505126162</v>
      </c>
      <c r="G248" s="1">
        <f t="shared" si="10"/>
        <v>483.18226452029757</v>
      </c>
      <c r="H248">
        <f t="shared" si="11"/>
        <v>220.00165551824637</v>
      </c>
    </row>
    <row r="249" spans="1:8" x14ac:dyDescent="0.25">
      <c r="A249" s="1">
        <v>49.203884948189547</v>
      </c>
      <c r="B249">
        <f>generated_data!A200</f>
        <v>40.864821277398818</v>
      </c>
      <c r="D249" s="1">
        <f>A249-'характеристики величины'!$AG$2</f>
        <v>23.299213305534764</v>
      </c>
      <c r="E249">
        <f>B249-'Характеристики сгенерированной'!$AG$2</f>
        <v>15.134249904714558</v>
      </c>
      <c r="F249">
        <f t="shared" si="9"/>
        <v>352.61611674921363</v>
      </c>
      <c r="G249" s="1">
        <f t="shared" si="10"/>
        <v>542.8533406568082</v>
      </c>
      <c r="H249">
        <f t="shared" si="11"/>
        <v>229.0455201783526</v>
      </c>
    </row>
    <row r="250" spans="1:8" x14ac:dyDescent="0.25">
      <c r="A250" s="1">
        <v>49.855847248160302</v>
      </c>
      <c r="B250">
        <f>generated_data!A5</f>
        <v>42.422330466685821</v>
      </c>
      <c r="D250" s="1">
        <f>A250-'характеристики величины'!$AG$2</f>
        <v>23.951175605505519</v>
      </c>
      <c r="E250">
        <f>B250-'Характеристики сгенерированной'!$AG$2</f>
        <v>16.691759094001561</v>
      </c>
      <c r="F250">
        <f t="shared" si="9"/>
        <v>399.78725322522507</v>
      </c>
      <c r="G250" s="1">
        <f t="shared" si="10"/>
        <v>573.6588128857627</v>
      </c>
      <c r="H250">
        <f t="shared" si="11"/>
        <v>278.61482165218382</v>
      </c>
    </row>
    <row r="251" spans="1:8" x14ac:dyDescent="0.25">
      <c r="A251" s="1">
        <v>51.222437152644162</v>
      </c>
      <c r="B251">
        <f>generated_data!A85</f>
        <v>43.2602270586532</v>
      </c>
      <c r="D251" s="1">
        <f>A251-'характеристики величины'!$AG$2</f>
        <v>25.317765509989378</v>
      </c>
      <c r="E251">
        <f>B251-'Характеристики сгенерированной'!$AG$2</f>
        <v>17.52965568596894</v>
      </c>
      <c r="F251">
        <f t="shared" si="9"/>
        <v>443.81171212821363</v>
      </c>
      <c r="G251" s="1">
        <f t="shared" si="10"/>
        <v>640.98925041880773</v>
      </c>
      <c r="H251">
        <f t="shared" si="11"/>
        <v>307.28882846862319</v>
      </c>
    </row>
    <row r="252" spans="1:8" x14ac:dyDescent="0.25">
      <c r="A252" s="1">
        <v>53.575204328971388</v>
      </c>
      <c r="B252">
        <f>generated_data!A252</f>
        <v>43.496526075045608</v>
      </c>
      <c r="D252" s="1">
        <f>A252-'характеристики величины'!$AG$2</f>
        <v>27.670532686316605</v>
      </c>
      <c r="E252">
        <f>B252-'Характеристики сгенерированной'!$AG$2</f>
        <v>17.765954702361348</v>
      </c>
      <c r="F252">
        <f t="shared" si="9"/>
        <v>491.59343029530987</v>
      </c>
      <c r="G252" s="1">
        <f t="shared" si="10"/>
        <v>765.65837914451561</v>
      </c>
      <c r="H252">
        <f t="shared" si="11"/>
        <v>315.6291464863553</v>
      </c>
    </row>
    <row r="253" spans="1:8" x14ac:dyDescent="0.25">
      <c r="A253" s="1">
        <v>53.784096457104162</v>
      </c>
      <c r="B253">
        <f>generated_data!A47</f>
        <v>46.399539477256951</v>
      </c>
      <c r="D253" s="1">
        <f>A253-'характеристики величины'!$AG$2</f>
        <v>27.879424814449379</v>
      </c>
      <c r="E253">
        <f>B253-'Характеристики сгенерированной'!$AG$2</f>
        <v>20.668968104572691</v>
      </c>
      <c r="F253">
        <f t="shared" si="9"/>
        <v>576.23894226368668</v>
      </c>
      <c r="G253" s="1">
        <f t="shared" si="10"/>
        <v>777.26232798453577</v>
      </c>
      <c r="H253">
        <f t="shared" si="11"/>
        <v>427.20624250784323</v>
      </c>
    </row>
    <row r="254" spans="1:8" x14ac:dyDescent="0.25">
      <c r="A254" s="1">
        <v>53.980874084894559</v>
      </c>
      <c r="B254">
        <f>generated_data!A235</f>
        <v>46.432345557784657</v>
      </c>
      <c r="D254" s="1">
        <f>A254-'характеристики величины'!$AG$2</f>
        <v>28.076202442239776</v>
      </c>
      <c r="E254">
        <f>B254-'Характеристики сгенерированной'!$AG$2</f>
        <v>20.701774185100398</v>
      </c>
      <c r="F254">
        <f t="shared" si="9"/>
        <v>581.22720293441216</v>
      </c>
      <c r="G254" s="1">
        <f t="shared" si="10"/>
        <v>788.27314357763078</v>
      </c>
      <c r="H254">
        <f t="shared" si="11"/>
        <v>428.56345441088922</v>
      </c>
    </row>
    <row r="255" spans="1:8" x14ac:dyDescent="0.25">
      <c r="A255" s="1">
        <v>54.774615603399752</v>
      </c>
      <c r="B255">
        <f>generated_data!A127</f>
        <v>46.589784222764223</v>
      </c>
      <c r="D255" s="1">
        <f>A255-'характеристики величины'!$AG$2</f>
        <v>28.869943960744969</v>
      </c>
      <c r="E255">
        <f>B255-'Характеристики сгенерированной'!$AG$2</f>
        <v>20.859212850079963</v>
      </c>
      <c r="F255">
        <f t="shared" si="9"/>
        <v>602.20430604705984</v>
      </c>
      <c r="G255" s="1">
        <f t="shared" si="10"/>
        <v>833.47366429655494</v>
      </c>
      <c r="H255">
        <f t="shared" si="11"/>
        <v>435.10676072494107</v>
      </c>
    </row>
    <row r="256" spans="1:8" x14ac:dyDescent="0.25">
      <c r="A256" s="1">
        <v>56.283449908035628</v>
      </c>
      <c r="B256">
        <f>generated_data!A214</f>
        <v>47.553083776778273</v>
      </c>
      <c r="D256" s="1">
        <f>A256-'характеристики величины'!$AG$2</f>
        <v>30.378778265380845</v>
      </c>
      <c r="E256">
        <f>B256-'Характеристики сгенерированной'!$AG$2</f>
        <v>21.822512404094013</v>
      </c>
      <c r="F256">
        <f t="shared" si="9"/>
        <v>662.94126551749514</v>
      </c>
      <c r="G256" s="1">
        <f t="shared" si="10"/>
        <v>922.87016889717563</v>
      </c>
      <c r="H256">
        <f t="shared" si="11"/>
        <v>476.22204762683708</v>
      </c>
    </row>
    <row r="257" spans="1:8" x14ac:dyDescent="0.25">
      <c r="A257" s="1">
        <v>57.2403263502759</v>
      </c>
      <c r="B257">
        <f>generated_data!A130</f>
        <v>48.137691242339287</v>
      </c>
      <c r="D257" s="1">
        <f>A257-'характеристики величины'!$AG$2</f>
        <v>31.335654707621117</v>
      </c>
      <c r="E257">
        <f>B257-'Характеристики сгенерированной'!$AG$2</f>
        <v>22.407119869655027</v>
      </c>
      <c r="F257">
        <f t="shared" si="9"/>
        <v>702.14177122778619</v>
      </c>
      <c r="G257" s="1">
        <f t="shared" si="10"/>
        <v>981.92325595525745</v>
      </c>
      <c r="H257">
        <f t="shared" si="11"/>
        <v>502.07902085308911</v>
      </c>
    </row>
    <row r="258" spans="1:8" x14ac:dyDescent="0.25">
      <c r="A258" s="1">
        <v>57.349129920077317</v>
      </c>
      <c r="B258">
        <f>generated_data!A217</f>
        <v>49.590446157520333</v>
      </c>
      <c r="D258" s="1">
        <f>A258-'характеристики величины'!$AG$2</f>
        <v>31.444458277422534</v>
      </c>
      <c r="E258">
        <f>B258-'Характеристики сгенерированной'!$AG$2</f>
        <v>23.859874784836073</v>
      </c>
      <c r="F258">
        <f t="shared" si="9"/>
        <v>750.26083717630388</v>
      </c>
      <c r="G258" s="1">
        <f t="shared" si="10"/>
        <v>988.75395636056646</v>
      </c>
      <c r="H258">
        <f t="shared" si="11"/>
        <v>569.29362474805623</v>
      </c>
    </row>
    <row r="259" spans="1:8" x14ac:dyDescent="0.25">
      <c r="A259" s="1">
        <v>59.625465898760638</v>
      </c>
      <c r="B259">
        <f>generated_data!A66</f>
        <v>50.13385537866607</v>
      </c>
      <c r="D259" s="1">
        <f>A259-'характеристики величины'!$AG$2</f>
        <v>33.720794256105854</v>
      </c>
      <c r="E259">
        <f>B259-'Характеристики сгенерированной'!$AG$2</f>
        <v>24.40328400598181</v>
      </c>
      <c r="F259">
        <f t="shared" ref="F259:F301" si="12">D259*E259</f>
        <v>822.89811913903134</v>
      </c>
      <c r="G259" s="1">
        <f t="shared" ref="G259:G301" si="13">D259^2</f>
        <v>1137.0919652626217</v>
      </c>
      <c r="H259">
        <f t="shared" ref="H259:H301" si="14">E259^2</f>
        <v>595.52027027660756</v>
      </c>
    </row>
    <row r="260" spans="1:8" x14ac:dyDescent="0.25">
      <c r="A260" s="1">
        <v>60.17536963524779</v>
      </c>
      <c r="B260">
        <f>generated_data!A293</f>
        <v>55.10260019118806</v>
      </c>
      <c r="D260" s="1">
        <f>A260-'характеристики величины'!$AG$2</f>
        <v>34.270697992593007</v>
      </c>
      <c r="E260">
        <f>B260-'Характеристики сгенерированной'!$AG$2</f>
        <v>29.3720288185038</v>
      </c>
      <c r="F260">
        <f t="shared" si="12"/>
        <v>1006.5999290686822</v>
      </c>
      <c r="G260" s="1">
        <f t="shared" si="13"/>
        <v>1174.4807408995184</v>
      </c>
      <c r="H260">
        <f t="shared" si="14"/>
        <v>862.71607691501777</v>
      </c>
    </row>
    <row r="261" spans="1:8" x14ac:dyDescent="0.25">
      <c r="A261" s="1">
        <v>61.793329121639609</v>
      </c>
      <c r="B261">
        <f>generated_data!A163</f>
        <v>55.905392452174091</v>
      </c>
      <c r="D261" s="1">
        <f>A261-'характеристики величины'!$AG$2</f>
        <v>35.888657478984825</v>
      </c>
      <c r="E261">
        <f>B261-'Характеристики сгенерированной'!$AG$2</f>
        <v>30.174821079489831</v>
      </c>
      <c r="F261">
        <f t="shared" si="12"/>
        <v>1082.9338182114616</v>
      </c>
      <c r="G261" s="1">
        <f t="shared" si="13"/>
        <v>1287.9957356438933</v>
      </c>
      <c r="H261">
        <f t="shared" si="14"/>
        <v>910.51982717922385</v>
      </c>
    </row>
    <row r="262" spans="1:8" x14ac:dyDescent="0.25">
      <c r="A262" s="1">
        <v>62.527735800155568</v>
      </c>
      <c r="B262">
        <f>generated_data!A53</f>
        <v>56.35400661950851</v>
      </c>
      <c r="D262" s="1">
        <f>A262-'характеристики величины'!$AG$2</f>
        <v>36.623064157500785</v>
      </c>
      <c r="E262">
        <f>B262-'Характеристики сгенерированной'!$AG$2</f>
        <v>30.623435246824251</v>
      </c>
      <c r="F262">
        <f t="shared" si="12"/>
        <v>1121.5240337675154</v>
      </c>
      <c r="G262" s="1">
        <f t="shared" si="13"/>
        <v>1341.2488282844188</v>
      </c>
      <c r="H262">
        <f t="shared" si="14"/>
        <v>937.79478631643781</v>
      </c>
    </row>
    <row r="263" spans="1:8" x14ac:dyDescent="0.25">
      <c r="A263" s="1">
        <v>62.61212300546309</v>
      </c>
      <c r="B263">
        <f>generated_data!A263</f>
        <v>57.431651914376772</v>
      </c>
      <c r="D263" s="1">
        <f>A263-'характеристики величины'!$AG$2</f>
        <v>36.707451362808307</v>
      </c>
      <c r="E263">
        <f>B263-'Характеристики сгенерированной'!$AG$2</f>
        <v>31.701080541692512</v>
      </c>
      <c r="F263">
        <f t="shared" si="12"/>
        <v>1163.6658721326467</v>
      </c>
      <c r="G263" s="1">
        <f t="shared" si="13"/>
        <v>1347.4369855529374</v>
      </c>
      <c r="H263">
        <f t="shared" si="14"/>
        <v>1004.9585075108756</v>
      </c>
    </row>
    <row r="264" spans="1:8" x14ac:dyDescent="0.25">
      <c r="A264" s="1">
        <v>63.090989804470723</v>
      </c>
      <c r="B264">
        <f>generated_data!A8</f>
        <v>59.386395112012025</v>
      </c>
      <c r="D264" s="1">
        <f>A264-'характеристики величины'!$AG$2</f>
        <v>37.18631816181594</v>
      </c>
      <c r="E264">
        <f>B264-'Характеристики сгенерированной'!$AG$2</f>
        <v>33.655823739327765</v>
      </c>
      <c r="F264">
        <f t="shared" si="12"/>
        <v>1251.5361695686402</v>
      </c>
      <c r="G264" s="1">
        <f t="shared" si="13"/>
        <v>1382.8222584318021</v>
      </c>
      <c r="H264">
        <f t="shared" si="14"/>
        <v>1132.7144715726984</v>
      </c>
    </row>
    <row r="265" spans="1:8" x14ac:dyDescent="0.25">
      <c r="A265" s="1">
        <v>63.730657022168259</v>
      </c>
      <c r="B265">
        <f>generated_data!A107</f>
        <v>60.498650450316511</v>
      </c>
      <c r="D265" s="1">
        <f>A265-'характеристики величины'!$AG$2</f>
        <v>37.825985379513476</v>
      </c>
      <c r="E265">
        <f>B265-'Характеристики сгенерированной'!$AG$2</f>
        <v>34.768079077632251</v>
      </c>
      <c r="F265">
        <f t="shared" si="12"/>
        <v>1315.1368508642859</v>
      </c>
      <c r="G265" s="1">
        <f t="shared" si="13"/>
        <v>1430.8051699311673</v>
      </c>
      <c r="H265">
        <f t="shared" si="14"/>
        <v>1208.8193227484894</v>
      </c>
    </row>
    <row r="266" spans="1:8" x14ac:dyDescent="0.25">
      <c r="A266" s="1">
        <v>64.086286962949529</v>
      </c>
      <c r="B266">
        <f>generated_data!A4</f>
        <v>61.772077625124446</v>
      </c>
      <c r="D266" s="1">
        <f>A266-'характеристики величины'!$AG$2</f>
        <v>38.181615320294746</v>
      </c>
      <c r="E266">
        <f>B266-'Характеристики сгенерированной'!$AG$2</f>
        <v>36.041506252440186</v>
      </c>
      <c r="F266">
        <f t="shared" si="12"/>
        <v>1376.1229272946691</v>
      </c>
      <c r="G266" s="1">
        <f t="shared" si="13"/>
        <v>1457.8357484669664</v>
      </c>
      <c r="H266">
        <f t="shared" si="14"/>
        <v>1298.9901729446851</v>
      </c>
    </row>
    <row r="267" spans="1:8" x14ac:dyDescent="0.25">
      <c r="A267" s="1">
        <v>64.116871917143726</v>
      </c>
      <c r="B267">
        <f>generated_data!A186</f>
        <v>61.888554008392468</v>
      </c>
      <c r="D267" s="1">
        <f>A267-'характеристики величины'!$AG$2</f>
        <v>38.212200274488943</v>
      </c>
      <c r="E267">
        <f>B267-'Характеристики сгенерированной'!$AG$2</f>
        <v>36.157982635708208</v>
      </c>
      <c r="F267">
        <f t="shared" si="12"/>
        <v>1381.6760739971755</v>
      </c>
      <c r="G267" s="1">
        <f t="shared" si="13"/>
        <v>1460.1722498176528</v>
      </c>
      <c r="H267">
        <f t="shared" si="14"/>
        <v>1307.3997082841763</v>
      </c>
    </row>
    <row r="268" spans="1:8" x14ac:dyDescent="0.25">
      <c r="A268" s="1">
        <v>64.132170486730701</v>
      </c>
      <c r="B268">
        <f>generated_data!A215</f>
        <v>62.283957911084926</v>
      </c>
      <c r="D268" s="1">
        <f>A268-'характеристики величины'!$AG$2</f>
        <v>38.227498844075917</v>
      </c>
      <c r="E268">
        <f>B268-'Характеристики сгенерированной'!$AG$2</f>
        <v>36.553386538400666</v>
      </c>
      <c r="F268">
        <f t="shared" si="12"/>
        <v>1397.3445416437717</v>
      </c>
      <c r="G268" s="1">
        <f t="shared" si="13"/>
        <v>1461.3416678738256</v>
      </c>
      <c r="H268">
        <f t="shared" si="14"/>
        <v>1336.1500674257311</v>
      </c>
    </row>
    <row r="269" spans="1:8" x14ac:dyDescent="0.25">
      <c r="A269" s="1">
        <v>66.874147868688453</v>
      </c>
      <c r="B269">
        <f>generated_data!A236</f>
        <v>62.289518745181894</v>
      </c>
      <c r="D269" s="1">
        <f>A269-'характеристики величины'!$AG$2</f>
        <v>40.96947622603367</v>
      </c>
      <c r="E269">
        <f>B269-'Характеристики сгенерированной'!$AG$2</f>
        <v>36.558947372497634</v>
      </c>
      <c r="F269">
        <f t="shared" si="12"/>
        <v>1497.800925226358</v>
      </c>
      <c r="G269" s="1">
        <f t="shared" si="13"/>
        <v>1678.4979822355381</v>
      </c>
      <c r="H269">
        <f t="shared" si="14"/>
        <v>1336.5566329850517</v>
      </c>
    </row>
    <row r="270" spans="1:8" x14ac:dyDescent="0.25">
      <c r="A270" s="1">
        <v>67.303727399703007</v>
      </c>
      <c r="B270">
        <f>generated_data!A102</f>
        <v>64.309702953114581</v>
      </c>
      <c r="D270" s="1">
        <f>A270-'характеристики величины'!$AG$2</f>
        <v>41.399055757048224</v>
      </c>
      <c r="E270">
        <f>B270-'Характеристики сгенерированной'!$AG$2</f>
        <v>38.579131580430321</v>
      </c>
      <c r="F270">
        <f t="shared" si="12"/>
        <v>1597.1396193567348</v>
      </c>
      <c r="G270" s="1">
        <f t="shared" si="13"/>
        <v>1713.8818175751876</v>
      </c>
      <c r="H270">
        <f t="shared" si="14"/>
        <v>1488.3493935001561</v>
      </c>
    </row>
    <row r="271" spans="1:8" x14ac:dyDescent="0.25">
      <c r="A271" s="1">
        <v>68.282246033768075</v>
      </c>
      <c r="B271">
        <f>generated_data!A181</f>
        <v>66.16942002838033</v>
      </c>
      <c r="D271" s="1">
        <f>A271-'характеристики величины'!$AG$2</f>
        <v>42.377574391113292</v>
      </c>
      <c r="E271">
        <f>B271-'Характеристики сгенерированной'!$AG$2</f>
        <v>40.43884865569607</v>
      </c>
      <c r="F271">
        <f t="shared" si="12"/>
        <v>1713.7003171977319</v>
      </c>
      <c r="G271" s="1">
        <f t="shared" si="13"/>
        <v>1795.8588112743412</v>
      </c>
      <c r="H271">
        <f t="shared" si="14"/>
        <v>1635.3004805982919</v>
      </c>
    </row>
    <row r="272" spans="1:8" x14ac:dyDescent="0.25">
      <c r="A272" s="1">
        <v>68.419486909888306</v>
      </c>
      <c r="B272">
        <f>generated_data!A160</f>
        <v>67.396782543524367</v>
      </c>
      <c r="D272" s="1">
        <f>A272-'характеристики величины'!$AG$2</f>
        <v>42.514815267233523</v>
      </c>
      <c r="E272">
        <f>B272-'Характеристики сгенерированной'!$AG$2</f>
        <v>41.666211170840107</v>
      </c>
      <c r="F272">
        <f t="shared" si="12"/>
        <v>1771.4312708138089</v>
      </c>
      <c r="G272" s="1">
        <f t="shared" si="13"/>
        <v>1807.5095172069925</v>
      </c>
      <c r="H272">
        <f t="shared" si="14"/>
        <v>1736.0731533330409</v>
      </c>
    </row>
    <row r="273" spans="1:12" x14ac:dyDescent="0.25">
      <c r="A273" s="1">
        <v>69.339239153445718</v>
      </c>
      <c r="B273">
        <f>generated_data!A151</f>
        <v>68.779348400371163</v>
      </c>
      <c r="D273" s="1">
        <f>A273-'характеристики величины'!$AG$2</f>
        <v>43.434567510790934</v>
      </c>
      <c r="E273">
        <f>B273-'Характеристики сгенерированной'!$AG$2</f>
        <v>43.048777027686903</v>
      </c>
      <c r="F273">
        <f t="shared" si="12"/>
        <v>1869.8050120660528</v>
      </c>
      <c r="G273" s="1">
        <f t="shared" si="13"/>
        <v>1886.5616548494554</v>
      </c>
      <c r="H273">
        <f t="shared" si="14"/>
        <v>1853.1972035795036</v>
      </c>
    </row>
    <row r="274" spans="1:12" x14ac:dyDescent="0.25">
      <c r="A274" s="1">
        <v>69.872360992273556</v>
      </c>
      <c r="B274">
        <f>generated_data!A38</f>
        <v>68.785989695316474</v>
      </c>
      <c r="D274" s="1">
        <f>A274-'характеристики величины'!$AG$2</f>
        <v>43.967689349618773</v>
      </c>
      <c r="E274">
        <f>B274-'Характеристики сгенерированной'!$AG$2</f>
        <v>43.055418322632214</v>
      </c>
      <c r="F274">
        <f t="shared" si="12"/>
        <v>1893.0472576273773</v>
      </c>
      <c r="G274" s="1">
        <f t="shared" si="13"/>
        <v>1933.1577067445801</v>
      </c>
      <c r="H274">
        <f t="shared" si="14"/>
        <v>1853.7690469368538</v>
      </c>
    </row>
    <row r="275" spans="1:12" x14ac:dyDescent="0.25">
      <c r="A275" s="1">
        <v>74.230314362578355</v>
      </c>
      <c r="B275">
        <f>generated_data!A202</f>
        <v>69.68929920982356</v>
      </c>
      <c r="D275" s="1">
        <f>A275-'характеристики величины'!$AG$2</f>
        <v>48.325642719923572</v>
      </c>
      <c r="E275">
        <f>B275-'Характеристики сгенерированной'!$AG$2</f>
        <v>43.9587278371393</v>
      </c>
      <c r="F275">
        <f t="shared" si="12"/>
        <v>2124.3337758799526</v>
      </c>
      <c r="G275" s="1">
        <f t="shared" si="13"/>
        <v>2335.3677442937019</v>
      </c>
      <c r="H275">
        <f t="shared" si="14"/>
        <v>1932.3697530596855</v>
      </c>
    </row>
    <row r="276" spans="1:12" x14ac:dyDescent="0.25">
      <c r="A276" s="1">
        <v>77.295838741437194</v>
      </c>
      <c r="B276">
        <f>generated_data!A261</f>
        <v>74.248675641869937</v>
      </c>
      <c r="D276" s="1">
        <f>A276-'характеристики величины'!$AG$2</f>
        <v>51.391167098782411</v>
      </c>
      <c r="E276">
        <f>B276-'Характеристики сгенерированной'!$AG$2</f>
        <v>48.518104269185677</v>
      </c>
      <c r="F276">
        <f t="shared" si="12"/>
        <v>2493.4020038138692</v>
      </c>
      <c r="G276" s="1">
        <f t="shared" si="13"/>
        <v>2641.0520557749755</v>
      </c>
      <c r="H276">
        <f t="shared" si="14"/>
        <v>2354.0064418755733</v>
      </c>
    </row>
    <row r="277" spans="1:12" x14ac:dyDescent="0.25">
      <c r="A277" s="1">
        <v>84.447369195301278</v>
      </c>
      <c r="B277">
        <f>generated_data!A195</f>
        <v>75.983468057014449</v>
      </c>
      <c r="D277" s="1">
        <f>A277-'характеристики величины'!$AG$2</f>
        <v>58.542697552646494</v>
      </c>
      <c r="E277">
        <f>B277-'Характеристики сгенерированной'!$AG$2</f>
        <v>50.252896684330189</v>
      </c>
      <c r="F277">
        <f t="shared" si="12"/>
        <v>2941.9401317351339</v>
      </c>
      <c r="G277" s="1">
        <f t="shared" si="13"/>
        <v>3427.2474367406417</v>
      </c>
      <c r="H277">
        <f t="shared" si="14"/>
        <v>2525.3536251659639</v>
      </c>
    </row>
    <row r="278" spans="1:12" x14ac:dyDescent="0.25">
      <c r="A278" s="1">
        <v>86.049198211061224</v>
      </c>
      <c r="B278">
        <f>generated_data!A45</f>
        <v>82.200521330730865</v>
      </c>
      <c r="D278" s="1">
        <f>A278-'характеристики величины'!$AG$2</f>
        <v>60.144526568406441</v>
      </c>
      <c r="E278">
        <f>B278-'Характеристики сгенерированной'!$AG$2</f>
        <v>56.469949958046605</v>
      </c>
      <c r="F278">
        <f t="shared" si="12"/>
        <v>3396.3584055683164</v>
      </c>
      <c r="G278" s="1">
        <f t="shared" si="13"/>
        <v>3617.3640761377483</v>
      </c>
      <c r="H278">
        <f t="shared" si="14"/>
        <v>3188.8552482642876</v>
      </c>
    </row>
    <row r="279" spans="1:12" x14ac:dyDescent="0.25">
      <c r="A279" s="1">
        <v>86.245174954671114</v>
      </c>
      <c r="B279">
        <f>generated_data!A220</f>
        <v>83.113777737216523</v>
      </c>
      <c r="D279" s="1">
        <f>A279-'характеристики величины'!$AG$2</f>
        <v>60.340503312016331</v>
      </c>
      <c r="E279">
        <f>B279-'Характеристики сгенерированной'!$AG$2</f>
        <v>57.383206364532263</v>
      </c>
      <c r="F279">
        <f t="shared" si="12"/>
        <v>3462.5315536931757</v>
      </c>
      <c r="G279" s="1">
        <f t="shared" si="13"/>
        <v>3640.9763399474537</v>
      </c>
      <c r="H279">
        <f t="shared" si="14"/>
        <v>3292.8323726744961</v>
      </c>
    </row>
    <row r="280" spans="1:12" x14ac:dyDescent="0.25">
      <c r="A280" s="1">
        <v>87.327948121421258</v>
      </c>
      <c r="B280">
        <f>generated_data!A119</f>
        <v>87.601710092583417</v>
      </c>
      <c r="D280" s="1">
        <f>A280-'характеристики величины'!$AG$2</f>
        <v>61.423276478766475</v>
      </c>
      <c r="E280">
        <f>B280-'Характеристики сгенерированной'!$AG$2</f>
        <v>61.871138719899157</v>
      </c>
      <c r="F280">
        <f t="shared" si="12"/>
        <v>3800.3280596484797</v>
      </c>
      <c r="G280" s="1">
        <f t="shared" si="13"/>
        <v>3772.8188933869869</v>
      </c>
      <c r="H280">
        <f t="shared" si="14"/>
        <v>3828.0378064970046</v>
      </c>
    </row>
    <row r="281" spans="1:12" x14ac:dyDescent="0.25">
      <c r="A281" s="1">
        <v>95.311309773801213</v>
      </c>
      <c r="B281">
        <f>generated_data!A92</f>
        <v>88.456744014570035</v>
      </c>
      <c r="D281" s="1">
        <f>A281-'характеристики величины'!$AG$2</f>
        <v>69.406638131146423</v>
      </c>
      <c r="E281">
        <f>B281-'Характеристики сгенерированной'!$AG$2</f>
        <v>62.726172641885775</v>
      </c>
      <c r="F281">
        <f t="shared" si="12"/>
        <v>4353.6127659071826</v>
      </c>
      <c r="G281" s="1">
        <f t="shared" si="13"/>
        <v>4817.2814166679082</v>
      </c>
      <c r="H281">
        <f t="shared" si="14"/>
        <v>3934.5727342996593</v>
      </c>
    </row>
    <row r="282" spans="1:12" x14ac:dyDescent="0.25">
      <c r="A282" s="1">
        <v>99.062253467571892</v>
      </c>
      <c r="B282">
        <f>generated_data!A52</f>
        <v>89.921736723575506</v>
      </c>
      <c r="D282" s="1">
        <f>A282-'характеристики величины'!$AG$2</f>
        <v>73.157581824917116</v>
      </c>
      <c r="E282">
        <f>B282-'Характеристики сгенерированной'!$AG$2</f>
        <v>64.191165350891254</v>
      </c>
      <c r="F282">
        <f t="shared" si="12"/>
        <v>4696.0704315946114</v>
      </c>
      <c r="G282" s="1">
        <f t="shared" si="13"/>
        <v>5352.0317784694435</v>
      </c>
      <c r="H282">
        <f t="shared" si="14"/>
        <v>4120.5057091054614</v>
      </c>
    </row>
    <row r="283" spans="1:12" x14ac:dyDescent="0.25">
      <c r="A283" s="1">
        <v>99.772928412485214</v>
      </c>
      <c r="B283">
        <f>generated_data!A78</f>
        <v>98.238199233653859</v>
      </c>
      <c r="D283" s="1">
        <f>A283-'характеристики величины'!$AG$2</f>
        <v>73.868256769830424</v>
      </c>
      <c r="E283">
        <f>B283-'Характеристики сгенерированной'!$AG$2</f>
        <v>72.507627860969592</v>
      </c>
      <c r="F283">
        <f t="shared" si="12"/>
        <v>5356.012072605412</v>
      </c>
      <c r="G283" s="1">
        <f t="shared" si="13"/>
        <v>5456.519358213598</v>
      </c>
      <c r="H283">
        <f t="shared" si="14"/>
        <v>5257.356098024854</v>
      </c>
    </row>
    <row r="284" spans="1:12" x14ac:dyDescent="0.25">
      <c r="A284" s="1">
        <v>100.01513904097163</v>
      </c>
      <c r="B284">
        <f>generated_data!A82</f>
        <v>99.410080210957716</v>
      </c>
      <c r="D284" s="1">
        <f>A284-'характеристики величины'!$AG$2</f>
        <v>74.110467398316842</v>
      </c>
      <c r="E284">
        <f>B284-'Характеристики сгенерированной'!$AG$2</f>
        <v>73.679508838273449</v>
      </c>
      <c r="F284">
        <f t="shared" si="12"/>
        <v>5460.4228376828623</v>
      </c>
      <c r="G284" s="1">
        <f t="shared" si="13"/>
        <v>5492.3613779969837</v>
      </c>
      <c r="H284">
        <f t="shared" si="14"/>
        <v>5428.6700226492158</v>
      </c>
    </row>
    <row r="285" spans="1:12" x14ac:dyDescent="0.25">
      <c r="A285" s="1">
        <v>101.84193089292316</v>
      </c>
      <c r="B285">
        <f>generated_data!A300</f>
        <v>100.66131531355659</v>
      </c>
      <c r="D285" s="1">
        <f>A285-'характеристики величины'!$AG$2</f>
        <v>75.937259250268369</v>
      </c>
      <c r="E285">
        <f>B285-'Характеристики сгенерированной'!$AG$2</f>
        <v>74.930743940872333</v>
      </c>
      <c r="F285">
        <f t="shared" si="12"/>
        <v>5690.0353284534976</v>
      </c>
      <c r="G285" s="1">
        <f t="shared" si="13"/>
        <v>5766.4673424424691</v>
      </c>
      <c r="H285">
        <f t="shared" si="14"/>
        <v>5614.6163875325756</v>
      </c>
    </row>
    <row r="286" spans="1:12" x14ac:dyDescent="0.25">
      <c r="A286" s="1">
        <v>109.0282687826879</v>
      </c>
      <c r="B286">
        <f>generated_data!A137</f>
        <v>102.57600382327493</v>
      </c>
      <c r="D286" s="1">
        <f>A286-'характеристики величины'!$AG$2</f>
        <v>83.123597140033127</v>
      </c>
      <c r="E286">
        <f>B286-'Характеристики сгенерированной'!$AG$2</f>
        <v>76.845432450590664</v>
      </c>
      <c r="F286">
        <f t="shared" si="12"/>
        <v>6387.6687690745266</v>
      </c>
      <c r="G286" s="1">
        <f t="shared" si="13"/>
        <v>6909.5324014985235</v>
      </c>
      <c r="H286">
        <f t="shared" si="14"/>
        <v>5905.2204885182928</v>
      </c>
    </row>
    <row r="287" spans="1:12" x14ac:dyDescent="0.25">
      <c r="A287" s="1">
        <v>110.05931177375672</v>
      </c>
      <c r="B287">
        <f>generated_data!A135</f>
        <v>107.41557086948195</v>
      </c>
      <c r="D287" s="1">
        <f>A287-'характеристики величины'!$AG$2</f>
        <v>84.154640131101928</v>
      </c>
      <c r="E287">
        <f>B287-'Характеристики сгенерированной'!$AG$2</f>
        <v>81.684999496797701</v>
      </c>
      <c r="F287">
        <f t="shared" si="12"/>
        <v>6874.1717367622523</v>
      </c>
      <c r="G287" s="1">
        <f t="shared" si="13"/>
        <v>7082.0034555952716</v>
      </c>
      <c r="H287">
        <f t="shared" si="14"/>
        <v>6672.4391427918408</v>
      </c>
    </row>
    <row r="288" spans="1:12" x14ac:dyDescent="0.25">
      <c r="A288" s="1">
        <v>110.8962710952852</v>
      </c>
      <c r="B288">
        <f>generated_data!A225</f>
        <v>118.30700796415331</v>
      </c>
      <c r="D288" s="1">
        <f>A288-'характеристики величины'!$AG$2</f>
        <v>84.991599452630425</v>
      </c>
      <c r="E288">
        <f>B288-'Характеристики сгенерированной'!$AG$2</f>
        <v>92.576436591469047</v>
      </c>
      <c r="F288">
        <f t="shared" si="12"/>
        <v>7868.2194175339755</v>
      </c>
      <c r="G288" s="1">
        <f t="shared" si="13"/>
        <v>7223.571977516368</v>
      </c>
      <c r="H288">
        <f t="shared" si="14"/>
        <v>8570.396611974289</v>
      </c>
      <c r="K288" t="s">
        <v>53</v>
      </c>
      <c r="L288">
        <f>AVERAGE(F2:F301)</f>
        <v>1455.4846405662452</v>
      </c>
    </row>
    <row r="289" spans="1:12" x14ac:dyDescent="0.25">
      <c r="A289" s="1">
        <v>125.25926431935238</v>
      </c>
      <c r="B289">
        <f>generated_data!A231</f>
        <v>125.63487053425349</v>
      </c>
      <c r="D289" s="1">
        <f>A289-'характеристики величины'!$AG$2</f>
        <v>99.354592676697592</v>
      </c>
      <c r="E289">
        <f>B289-'Характеристики сгенерированной'!$AG$2</f>
        <v>99.904299161569242</v>
      </c>
      <c r="F289">
        <f t="shared" si="12"/>
        <v>9925.9509498486532</v>
      </c>
      <c r="G289" s="1">
        <f t="shared" si="13"/>
        <v>9871.3350859524908</v>
      </c>
      <c r="H289">
        <f t="shared" si="14"/>
        <v>9980.8689909643253</v>
      </c>
      <c r="K289" t="s">
        <v>51</v>
      </c>
      <c r="L289" s="1">
        <f>'характеристики величины'!$AG$4</f>
        <v>39.984876821967816</v>
      </c>
    </row>
    <row r="290" spans="1:12" x14ac:dyDescent="0.25">
      <c r="A290" s="1">
        <v>128.51536236739602</v>
      </c>
      <c r="B290">
        <f>generated_data!A292</f>
        <v>131.37826396709144</v>
      </c>
      <c r="D290" s="1">
        <f>A290-'характеристики величины'!$AG$2</f>
        <v>102.61069072474123</v>
      </c>
      <c r="E290">
        <f>B290-'Характеристики сгенерированной'!$AG$2</f>
        <v>105.64769259440718</v>
      </c>
      <c r="F290">
        <f t="shared" si="12"/>
        <v>10840.582710587249</v>
      </c>
      <c r="G290" s="1">
        <f t="shared" si="13"/>
        <v>10528.953851008497</v>
      </c>
      <c r="H290">
        <f t="shared" si="14"/>
        <v>11161.434950522356</v>
      </c>
      <c r="K290" t="s">
        <v>52</v>
      </c>
      <c r="L290">
        <f>'Характеристики сгенерированной'!$AG$4</f>
        <v>36.874713779349058</v>
      </c>
    </row>
    <row r="291" spans="1:12" x14ac:dyDescent="0.25">
      <c r="A291" s="1">
        <v>128.88058974357673</v>
      </c>
      <c r="B291">
        <f>generated_data!A176</f>
        <v>135.74310568932748</v>
      </c>
      <c r="D291" s="1">
        <f>A291-'характеристики величины'!$AG$2</f>
        <v>102.97591810092194</v>
      </c>
      <c r="E291">
        <f>B291-'Характеристики сгенерированной'!$AG$2</f>
        <v>110.01253431664321</v>
      </c>
      <c r="F291">
        <f t="shared" si="12"/>
        <v>11328.641723865516</v>
      </c>
      <c r="G291" s="1">
        <f t="shared" si="13"/>
        <v>10604.039708727783</v>
      </c>
      <c r="H291">
        <f t="shared" si="14"/>
        <v>12102.757706770601</v>
      </c>
      <c r="K291" t="s">
        <v>50</v>
      </c>
      <c r="L291">
        <f>L288/L289/L290</f>
        <v>0.98715012829931326</v>
      </c>
    </row>
    <row r="292" spans="1:12" x14ac:dyDescent="0.25">
      <c r="A292" s="1">
        <v>130.38443040456767</v>
      </c>
      <c r="B292">
        <f>generated_data!A246</f>
        <v>137.16156133302323</v>
      </c>
      <c r="D292" s="1">
        <f>A292-'характеристики величины'!$AG$2</f>
        <v>104.47975876191288</v>
      </c>
      <c r="E292">
        <f>B292-'Характеристики сгенерированной'!$AG$2</f>
        <v>111.43098996033896</v>
      </c>
      <c r="F292">
        <f t="shared" si="12"/>
        <v>11642.28294965735</v>
      </c>
      <c r="G292" s="1">
        <f t="shared" si="13"/>
        <v>10916.01999094751</v>
      </c>
      <c r="H292">
        <f t="shared" si="14"/>
        <v>12416.865523541162</v>
      </c>
    </row>
    <row r="293" spans="1:12" x14ac:dyDescent="0.25">
      <c r="A293" s="1">
        <v>132.46458162053068</v>
      </c>
      <c r="B293">
        <f>generated_data!A114</f>
        <v>141.4814602310866</v>
      </c>
      <c r="D293" s="1">
        <f>A293-'характеристики величины'!$AG$2</f>
        <v>106.55990997787589</v>
      </c>
      <c r="E293">
        <f>B293-'Характеристики сгенерированной'!$AG$2</f>
        <v>115.75088885840233</v>
      </c>
      <c r="F293">
        <f t="shared" si="12"/>
        <v>12334.40429661047</v>
      </c>
      <c r="G293" s="1">
        <f t="shared" si="13"/>
        <v>11355.014414493013</v>
      </c>
      <c r="H293">
        <f t="shared" si="14"/>
        <v>13398.268271510209</v>
      </c>
      <c r="K293">
        <f>CORREL(A2:A301,B2:B301)</f>
        <v>0.99045163374513068</v>
      </c>
    </row>
    <row r="294" spans="1:12" x14ac:dyDescent="0.25">
      <c r="A294" s="1">
        <v>132.53594867415845</v>
      </c>
      <c r="B294">
        <f>generated_data!A42</f>
        <v>146.65136044728808</v>
      </c>
      <c r="D294" s="1">
        <f>A294-'характеристики величины'!$AG$2</f>
        <v>106.63127703150366</v>
      </c>
      <c r="E294">
        <f>B294-'Характеристики сгенерированной'!$AG$2</f>
        <v>120.92078907460382</v>
      </c>
      <c r="F294">
        <f t="shared" si="12"/>
        <v>12893.9381586821</v>
      </c>
      <c r="G294" s="1">
        <f t="shared" si="13"/>
        <v>11370.229241369279</v>
      </c>
      <c r="H294">
        <f t="shared" si="14"/>
        <v>14621.837230424826</v>
      </c>
    </row>
    <row r="295" spans="1:12" x14ac:dyDescent="0.25">
      <c r="A295" s="1">
        <v>138.18467107511051</v>
      </c>
      <c r="B295">
        <f>generated_data!A175</f>
        <v>158.34975701975887</v>
      </c>
      <c r="D295" s="1">
        <f>A295-'характеристики величины'!$AG$2</f>
        <v>112.27999943245572</v>
      </c>
      <c r="E295">
        <f>B295-'Характеристики сгенерированной'!$AG$2</f>
        <v>132.6191856470746</v>
      </c>
      <c r="F295">
        <f t="shared" si="12"/>
        <v>14890.482089186276</v>
      </c>
      <c r="G295" s="1">
        <f t="shared" si="13"/>
        <v>12606.798272552258</v>
      </c>
      <c r="H295">
        <f t="shared" si="14"/>
        <v>17587.848401693238</v>
      </c>
    </row>
    <row r="296" spans="1:12" x14ac:dyDescent="0.25">
      <c r="A296" s="1">
        <v>158.7656724075452</v>
      </c>
      <c r="B296">
        <f>generated_data!A198</f>
        <v>162.87645451575747</v>
      </c>
      <c r="D296" s="1">
        <f>A296-'характеристики величины'!$AG$2</f>
        <v>132.86100076489041</v>
      </c>
      <c r="E296">
        <f>B296-'Характеристики сгенерированной'!$AG$2</f>
        <v>137.14588314307321</v>
      </c>
      <c r="F296">
        <f t="shared" si="12"/>
        <v>18221.339285173421</v>
      </c>
      <c r="G296" s="1">
        <f t="shared" si="13"/>
        <v>17652.045524248209</v>
      </c>
      <c r="H296">
        <f t="shared" si="14"/>
        <v>18808.993263093493</v>
      </c>
    </row>
    <row r="297" spans="1:12" x14ac:dyDescent="0.25">
      <c r="A297" s="1">
        <v>190.45054573090113</v>
      </c>
      <c r="B297">
        <f>generated_data!A124</f>
        <v>166.21759038207179</v>
      </c>
      <c r="D297" s="1">
        <f>A297-'характеристики величины'!$AG$2</f>
        <v>164.54587408824634</v>
      </c>
      <c r="E297">
        <f>B297-'Характеристики сгенерированной'!$AG$2</f>
        <v>140.48701900938752</v>
      </c>
      <c r="F297">
        <f t="shared" si="12"/>
        <v>23116.55934095175</v>
      </c>
      <c r="G297" s="1">
        <f t="shared" si="13"/>
        <v>27075.344679465015</v>
      </c>
      <c r="H297">
        <f t="shared" si="14"/>
        <v>19736.60251014401</v>
      </c>
    </row>
    <row r="298" spans="1:12" x14ac:dyDescent="0.25">
      <c r="A298" s="1">
        <v>196.13992689619764</v>
      </c>
      <c r="B298">
        <f>generated_data!A208</f>
        <v>172.74173726941314</v>
      </c>
      <c r="D298" s="1">
        <f>A298-'характеристики величины'!$AG$2</f>
        <v>170.23525525354285</v>
      </c>
      <c r="E298">
        <f>B298-'Характеристики сгенерированной'!$AG$2</f>
        <v>147.01116589672887</v>
      </c>
      <c r="F298">
        <f t="shared" si="12"/>
        <v>25026.483351550571</v>
      </c>
      <c r="G298" s="1">
        <f t="shared" si="13"/>
        <v>28980.042131238886</v>
      </c>
      <c r="H298">
        <f t="shared" si="14"/>
        <v>21612.282898315538</v>
      </c>
    </row>
    <row r="299" spans="1:12" x14ac:dyDescent="0.25">
      <c r="A299" s="1">
        <v>196.62837377482958</v>
      </c>
      <c r="B299">
        <f>generated_data!A187</f>
        <v>177.74378050822963</v>
      </c>
      <c r="D299" s="1">
        <f>A299-'характеристики величины'!$AG$2</f>
        <v>170.72370213217479</v>
      </c>
      <c r="E299">
        <f>B299-'Характеристики сгенерированной'!$AG$2</f>
        <v>152.01320913554537</v>
      </c>
      <c r="F299">
        <f t="shared" si="12"/>
        <v>25952.25783661284</v>
      </c>
      <c r="G299" s="1">
        <f t="shared" si="13"/>
        <v>29146.582469715544</v>
      </c>
      <c r="H299">
        <f t="shared" si="14"/>
        <v>23108.015751687053</v>
      </c>
    </row>
    <row r="300" spans="1:12" x14ac:dyDescent="0.25">
      <c r="A300" s="1">
        <v>254.40509454896258</v>
      </c>
      <c r="B300">
        <f>generated_data!A294</f>
        <v>188.88905212089438</v>
      </c>
      <c r="D300" s="1">
        <f>A300-'характеристики величины'!$AG$2</f>
        <v>228.50042290630779</v>
      </c>
      <c r="E300">
        <f>B300-'Характеристики сгенерированной'!$AG$2</f>
        <v>163.15848074821011</v>
      </c>
      <c r="F300">
        <f t="shared" si="12"/>
        <v>37281.781851716689</v>
      </c>
      <c r="G300" s="1">
        <f t="shared" si="13"/>
        <v>52212.443268361509</v>
      </c>
      <c r="H300">
        <f t="shared" si="14"/>
        <v>26620.689840064049</v>
      </c>
    </row>
    <row r="301" spans="1:12" x14ac:dyDescent="0.25">
      <c r="A301" s="1">
        <v>283.16691225129165</v>
      </c>
      <c r="B301">
        <f>generated_data!A262</f>
        <v>243.59474669172306</v>
      </c>
      <c r="D301" s="1">
        <f>A301-'характеристики величины'!$AG$2</f>
        <v>257.26224060863689</v>
      </c>
      <c r="E301">
        <f>B301-'Характеристики сгенерированной'!$AG$2</f>
        <v>217.86417531903879</v>
      </c>
      <c r="F301">
        <f t="shared" si="12"/>
        <v>56048.225890928807</v>
      </c>
      <c r="G301" s="1">
        <f t="shared" si="13"/>
        <v>66183.860442976176</v>
      </c>
      <c r="H301">
        <f t="shared" si="14"/>
        <v>47464.798887444871</v>
      </c>
    </row>
    <row r="302" spans="1:12" x14ac:dyDescent="0.25">
      <c r="D302" t="s">
        <v>45</v>
      </c>
      <c r="E302" t="s">
        <v>46</v>
      </c>
      <c r="F302" t="s">
        <v>47</v>
      </c>
      <c r="G302" t="s">
        <v>48</v>
      </c>
      <c r="H302" t="s">
        <v>49</v>
      </c>
    </row>
  </sheetData>
  <sortState ref="B2:B301">
    <sortCondition ref="B2:B3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1"/>
  <sheetViews>
    <sheetView topLeftCell="G1" zoomScaleNormal="100" workbookViewId="0">
      <selection activeCell="AG19" sqref="AG19"/>
    </sheetView>
  </sheetViews>
  <sheetFormatPr defaultRowHeight="15" x14ac:dyDescent="0.25"/>
  <sheetData>
    <row r="1" spans="1:33" x14ac:dyDescent="0.25">
      <c r="B1" s="2">
        <v>11</v>
      </c>
      <c r="E1">
        <v>10</v>
      </c>
      <c r="J1">
        <v>20</v>
      </c>
      <c r="O1">
        <v>50</v>
      </c>
      <c r="T1">
        <v>100</v>
      </c>
      <c r="Y1">
        <v>200</v>
      </c>
      <c r="AD1">
        <v>300</v>
      </c>
    </row>
    <row r="2" spans="1:33" x14ac:dyDescent="0.25">
      <c r="A2">
        <v>1</v>
      </c>
      <c r="B2" s="1">
        <v>4.970428689079136</v>
      </c>
      <c r="E2" s="1">
        <v>4.970428689079136</v>
      </c>
      <c r="F2">
        <f>(E2-$H$2)^2</f>
        <v>177.39730572953968</v>
      </c>
      <c r="G2" s="7" t="s">
        <v>11</v>
      </c>
      <c r="H2" s="1">
        <f>AVERAGE(E1:E11)</f>
        <v>18.289486678649556</v>
      </c>
      <c r="J2" s="1">
        <v>4.970428689079136</v>
      </c>
      <c r="K2">
        <f>(J2-M$2)^2</f>
        <v>226.99105001633737</v>
      </c>
      <c r="L2" s="7" t="s">
        <v>11</v>
      </c>
      <c r="M2" s="1">
        <f>AVERAGE(J2:J21)</f>
        <v>20.036650843831048</v>
      </c>
      <c r="O2" s="1">
        <v>4.970428689079136</v>
      </c>
      <c r="P2">
        <f>(O2-R$2)^2</f>
        <v>486.66548286848814</v>
      </c>
      <c r="Q2" s="7" t="s">
        <v>11</v>
      </c>
      <c r="R2" s="1">
        <f>AVERAGE(O2:O51)</f>
        <v>27.030924668736713</v>
      </c>
      <c r="T2" s="1">
        <v>4.970428689079136</v>
      </c>
      <c r="U2">
        <f>(T2-W$2)^2</f>
        <v>535.77193584223971</v>
      </c>
      <c r="V2" s="7" t="s">
        <v>11</v>
      </c>
      <c r="W2" s="1">
        <f>AVERAGE(T2:T101)</f>
        <v>28.117176534991305</v>
      </c>
      <c r="Y2" s="1">
        <v>4.970428689079136</v>
      </c>
      <c r="Z2">
        <f>(Y2-AB$2)^2</f>
        <v>431.54175708750807</v>
      </c>
      <c r="AA2" s="7" t="s">
        <v>11</v>
      </c>
      <c r="AB2" s="1">
        <f>AVERAGE(Y2:Y201)</f>
        <v>25.744011843833832</v>
      </c>
      <c r="AD2" s="1">
        <v>4.970428689079136</v>
      </c>
      <c r="AE2">
        <f>(AD2-AG$2)^2</f>
        <v>438.24252803933166</v>
      </c>
      <c r="AF2" s="7" t="s">
        <v>11</v>
      </c>
      <c r="AG2" s="1">
        <f>AVERAGE(AD2:AD301)</f>
        <v>25.904671642654783</v>
      </c>
    </row>
    <row r="3" spans="1:33" x14ac:dyDescent="0.25">
      <c r="A3">
        <v>2</v>
      </c>
      <c r="B3" s="1">
        <v>10.570134002660886</v>
      </c>
      <c r="E3" s="1">
        <v>10.570134002660886</v>
      </c>
      <c r="F3">
        <f t="shared" ref="F3:F11" si="0">(E3-$H$2)^2</f>
        <v>59.588405736293446</v>
      </c>
      <c r="G3" s="7" t="s">
        <v>12</v>
      </c>
      <c r="H3" s="1">
        <f>SUM(F2:F11)/9</f>
        <v>479.41029480552726</v>
      </c>
      <c r="J3" s="1">
        <v>10.570134002660886</v>
      </c>
      <c r="K3">
        <f t="shared" ref="K3:K21" si="1">(J3-M$2)^2</f>
        <v>89.614941104158291</v>
      </c>
      <c r="L3" s="7" t="s">
        <v>12</v>
      </c>
      <c r="M3" s="1">
        <f>SUM(K2:K21)/(J1-1)</f>
        <v>958.92651830857437</v>
      </c>
      <c r="O3" s="1">
        <v>10.570134002660886</v>
      </c>
      <c r="P3">
        <f t="shared" ref="P3:P51" si="2">(O3-R$2)^2</f>
        <v>270.95762935236905</v>
      </c>
      <c r="Q3" s="7" t="s">
        <v>12</v>
      </c>
      <c r="R3" s="1">
        <f>SUM(P2:P51)/(O1-1)</f>
        <v>1211.0569398524276</v>
      </c>
      <c r="T3" s="1">
        <v>10.570134002660886</v>
      </c>
      <c r="U3">
        <f t="shared" ref="U3:U66" si="3">(T3-W$2)^2</f>
        <v>307.89870163141273</v>
      </c>
      <c r="V3" s="7" t="s">
        <v>12</v>
      </c>
      <c r="W3" s="1">
        <f>SUM(U2:U101)/(T1-1)</f>
        <v>1712.4700187215669</v>
      </c>
      <c r="Y3" s="1">
        <v>10.570134002660886</v>
      </c>
      <c r="Z3">
        <f t="shared" ref="Z3:Z66" si="4">(Y3-AB$2)^2</f>
        <v>230.24656873883933</v>
      </c>
      <c r="AA3" s="7" t="s">
        <v>12</v>
      </c>
      <c r="AB3" s="1">
        <f>SUM(Z2:Z201)/(Y1-1)</f>
        <v>1523.5497356220324</v>
      </c>
      <c r="AD3" s="1">
        <v>10.570134002660886</v>
      </c>
      <c r="AE3">
        <f t="shared" ref="AE3:AE66" si="5">(AD3-AG$2)^2</f>
        <v>235.1480446323896</v>
      </c>
      <c r="AF3" s="7" t="s">
        <v>12</v>
      </c>
      <c r="AG3" s="1">
        <f>SUM(AE2:AE301)/(AD1-1)</f>
        <v>1598.790374467939</v>
      </c>
    </row>
    <row r="4" spans="1:33" x14ac:dyDescent="0.25">
      <c r="A4">
        <v>3</v>
      </c>
      <c r="B4" s="1">
        <v>62.527735800155568</v>
      </c>
      <c r="E4" s="1">
        <v>62.527735800155568</v>
      </c>
      <c r="F4">
        <f t="shared" si="0"/>
        <v>1957.0226853364277</v>
      </c>
      <c r="G4" s="7" t="s">
        <v>13</v>
      </c>
      <c r="H4" s="1">
        <f>H3^0.5</f>
        <v>21.895440045943978</v>
      </c>
      <c r="J4" s="1">
        <v>62.527735800155568</v>
      </c>
      <c r="K4">
        <f t="shared" si="1"/>
        <v>1805.492300765588</v>
      </c>
      <c r="L4" s="7" t="s">
        <v>13</v>
      </c>
      <c r="M4" s="1">
        <f>M3^0.5</f>
        <v>30.966538687889777</v>
      </c>
      <c r="O4" s="1">
        <v>62.527735800155568</v>
      </c>
      <c r="P4">
        <f t="shared" si="2"/>
        <v>1260.0236004996214</v>
      </c>
      <c r="Q4" s="7" t="s">
        <v>13</v>
      </c>
      <c r="R4" s="1">
        <f>R3^0.5</f>
        <v>34.800243387833191</v>
      </c>
      <c r="T4" s="1">
        <v>62.527735800155568</v>
      </c>
      <c r="U4">
        <f t="shared" si="3"/>
        <v>1184.0865889413824</v>
      </c>
      <c r="V4" s="7" t="s">
        <v>13</v>
      </c>
      <c r="W4" s="1">
        <f>W3^0.5</f>
        <v>41.382001144477861</v>
      </c>
      <c r="Y4" s="1">
        <v>62.527735800155568</v>
      </c>
      <c r="Z4">
        <f t="shared" si="4"/>
        <v>1353.0423480948775</v>
      </c>
      <c r="AA4" s="7" t="s">
        <v>13</v>
      </c>
      <c r="AB4" s="1">
        <f>AB3^0.5</f>
        <v>39.032675230145735</v>
      </c>
      <c r="AD4" s="1">
        <v>62.527735800155568</v>
      </c>
      <c r="AE4">
        <f t="shared" si="5"/>
        <v>1341.2488282844188</v>
      </c>
      <c r="AF4" s="7" t="s">
        <v>13</v>
      </c>
      <c r="AG4" s="1">
        <f>AG3^0.5</f>
        <v>39.984876821967816</v>
      </c>
    </row>
    <row r="5" spans="1:33" x14ac:dyDescent="0.25">
      <c r="A5">
        <v>4</v>
      </c>
      <c r="B5" s="1">
        <v>1.9880460426396103</v>
      </c>
      <c r="E5" s="1">
        <v>1.9880460426396103</v>
      </c>
      <c r="F5">
        <f t="shared" si="0"/>
        <v>265.73696680935637</v>
      </c>
      <c r="G5" s="7" t="s">
        <v>14</v>
      </c>
      <c r="H5" s="8">
        <f>1.643*$H$4/SQRT($E$1)</f>
        <v>11.376043428637592</v>
      </c>
      <c r="J5" s="1">
        <v>1.9880460426396103</v>
      </c>
      <c r="K5">
        <f t="shared" si="1"/>
        <v>325.75213526959061</v>
      </c>
      <c r="L5" s="7" t="s">
        <v>14</v>
      </c>
      <c r="M5" s="8">
        <f>1.643*M$4/SQRT(J$1)</f>
        <v>11.376671813235983</v>
      </c>
      <c r="O5" s="1">
        <v>1.9880460426396103</v>
      </c>
      <c r="P5">
        <f t="shared" si="2"/>
        <v>627.14576988143108</v>
      </c>
      <c r="Q5" s="7" t="s">
        <v>14</v>
      </c>
      <c r="R5" s="8">
        <f>1.643*R$4/SQRT(O$1)</f>
        <v>8.086020585217053</v>
      </c>
      <c r="T5" s="1">
        <v>1.9880460426396103</v>
      </c>
      <c r="U5">
        <f t="shared" si="3"/>
        <v>682.73146028634312</v>
      </c>
      <c r="V5" s="7" t="s">
        <v>14</v>
      </c>
      <c r="W5" s="8">
        <f>1.643*W$4/SQRT(T$1)</f>
        <v>6.7990627880377135</v>
      </c>
      <c r="Y5" s="1">
        <v>1.9880460426396103</v>
      </c>
      <c r="Z5">
        <f t="shared" si="4"/>
        <v>564.34591114750947</v>
      </c>
      <c r="AA5" s="7" t="s">
        <v>14</v>
      </c>
      <c r="AB5" s="8">
        <f>1.643*AB$4/SQRT(Y$1)</f>
        <v>4.5347242530693972</v>
      </c>
      <c r="AD5" s="1">
        <v>1.9880460426396103</v>
      </c>
      <c r="AE5">
        <f t="shared" si="5"/>
        <v>572.00498009130115</v>
      </c>
      <c r="AF5" s="7" t="s">
        <v>14</v>
      </c>
      <c r="AG5" s="8">
        <f>1.643*AG$4/SQRT(AD$1)</f>
        <v>3.7929114048740549</v>
      </c>
    </row>
    <row r="6" spans="1:33" x14ac:dyDescent="0.25">
      <c r="A6">
        <v>5</v>
      </c>
      <c r="B6" s="1">
        <v>28.821628399442819</v>
      </c>
      <c r="E6" s="1">
        <v>28.821628399442819</v>
      </c>
      <c r="F6">
        <f t="shared" si="0"/>
        <v>110.92600922687407</v>
      </c>
      <c r="G6" s="7" t="s">
        <v>15</v>
      </c>
      <c r="H6" s="8">
        <f>1.96*$H$4/SQRT($E$1)</f>
        <v>13.570934339701571</v>
      </c>
      <c r="J6" s="1">
        <v>28.821628399442819</v>
      </c>
      <c r="K6">
        <f t="shared" si="1"/>
        <v>77.175830652602571</v>
      </c>
      <c r="L6" s="7" t="s">
        <v>15</v>
      </c>
      <c r="M6" s="8">
        <f>1.96*M$4/SQRT(J$1)</f>
        <v>13.571683964663741</v>
      </c>
      <c r="O6" s="1">
        <v>28.821628399442819</v>
      </c>
      <c r="P6">
        <f t="shared" si="2"/>
        <v>3.2066198511647661</v>
      </c>
      <c r="Q6" s="7" t="s">
        <v>15</v>
      </c>
      <c r="R6" s="8">
        <f>1.96*R$4/SQRT(O$1)</f>
        <v>9.6461353298998311</v>
      </c>
      <c r="T6" s="1">
        <v>28.821628399442819</v>
      </c>
      <c r="U6">
        <f t="shared" si="3"/>
        <v>0.49625242932921376</v>
      </c>
      <c r="V6" s="7" t="s">
        <v>15</v>
      </c>
      <c r="W6" s="8">
        <f>1.96*W$4/SQRT(T$1)</f>
        <v>8.1108722243176601</v>
      </c>
      <c r="Y6" s="1">
        <v>28.821628399442819</v>
      </c>
      <c r="Z6">
        <f t="shared" si="4"/>
        <v>9.4717236633585262</v>
      </c>
      <c r="AA6" s="7" t="s">
        <v>15</v>
      </c>
      <c r="AB6" s="8">
        <f>1.96*AB$4/SQRT(Y$1)</f>
        <v>5.4096527912452936</v>
      </c>
      <c r="AD6" s="1">
        <v>28.821628399442819</v>
      </c>
      <c r="AE6">
        <f t="shared" si="5"/>
        <v>8.508636720971376</v>
      </c>
      <c r="AF6" s="7" t="s">
        <v>15</v>
      </c>
      <c r="AG6" s="8">
        <f>1.96*AG$4/SQRT(AD$1)</f>
        <v>4.5247147617487204</v>
      </c>
    </row>
    <row r="7" spans="1:33" x14ac:dyDescent="0.25">
      <c r="A7">
        <v>6</v>
      </c>
      <c r="B7" s="1">
        <v>5.9296266798627872</v>
      </c>
      <c r="E7" s="1">
        <v>5.9296266798627872</v>
      </c>
      <c r="F7">
        <f t="shared" si="0"/>
        <v>152.76613918960928</v>
      </c>
      <c r="G7" s="7" t="s">
        <v>16</v>
      </c>
      <c r="H7" s="8">
        <f>2.576*$H$4/SQRT($E$1)</f>
        <v>17.836085132179207</v>
      </c>
      <c r="J7" s="1">
        <v>5.9296266798627872</v>
      </c>
      <c r="K7">
        <f t="shared" si="1"/>
        <v>199.00813076278439</v>
      </c>
      <c r="L7" s="7" t="s">
        <v>16</v>
      </c>
      <c r="M7" s="8">
        <f>2.576*M$4/SQRT(J$1)</f>
        <v>17.837070353558062</v>
      </c>
      <c r="O7" s="1">
        <v>5.9296266798627872</v>
      </c>
      <c r="P7">
        <f t="shared" si="2"/>
        <v>445.26477681525472</v>
      </c>
      <c r="Q7" s="7" t="s">
        <v>16</v>
      </c>
      <c r="R7" s="8">
        <f>2.576*R$4/SQRT(O$1)</f>
        <v>12.677777862154063</v>
      </c>
      <c r="T7" s="1">
        <v>5.9296266798627872</v>
      </c>
      <c r="U7">
        <f t="shared" si="3"/>
        <v>492.28736857381347</v>
      </c>
      <c r="V7" s="7" t="s">
        <v>16</v>
      </c>
      <c r="W7" s="8">
        <f>2.576*W$4/SQRT(T$1)</f>
        <v>10.660003494817499</v>
      </c>
      <c r="Y7" s="1">
        <v>5.9296266798627872</v>
      </c>
      <c r="Z7">
        <f t="shared" si="4"/>
        <v>392.6098594261959</v>
      </c>
      <c r="AA7" s="7" t="s">
        <v>16</v>
      </c>
      <c r="AB7" s="8">
        <f>2.576*AB$4/SQRT(Y$1)</f>
        <v>7.1098293827795285</v>
      </c>
      <c r="AD7" s="1">
        <v>5.9296266798627872</v>
      </c>
      <c r="AE7">
        <f t="shared" si="5"/>
        <v>399.00242126556196</v>
      </c>
      <c r="AF7" s="7" t="s">
        <v>16</v>
      </c>
      <c r="AG7" s="8">
        <f>2.576*AG$4/SQRT(AD$1)</f>
        <v>5.9467679725840323</v>
      </c>
    </row>
    <row r="8" spans="1:33" x14ac:dyDescent="0.25">
      <c r="A8">
        <v>7</v>
      </c>
      <c r="B8" s="1">
        <v>6.8546309672291637</v>
      </c>
      <c r="E8" s="1">
        <v>6.8546309672291637</v>
      </c>
      <c r="F8">
        <f t="shared" si="0"/>
        <v>130.75592514100359</v>
      </c>
      <c r="G8" s="7" t="s">
        <v>17</v>
      </c>
      <c r="H8">
        <f>H4/H2</f>
        <v>1.197159900146562</v>
      </c>
      <c r="J8" s="1">
        <v>6.8546309672291637</v>
      </c>
      <c r="K8">
        <f t="shared" si="1"/>
        <v>173.76564802712716</v>
      </c>
      <c r="L8" s="7" t="s">
        <v>17</v>
      </c>
      <c r="M8">
        <f>M4/M2</f>
        <v>1.5454947500581846</v>
      </c>
      <c r="O8" s="1">
        <v>6.8546309672291637</v>
      </c>
      <c r="P8">
        <f t="shared" si="2"/>
        <v>407.08282752949322</v>
      </c>
      <c r="Q8" s="7" t="s">
        <v>17</v>
      </c>
      <c r="R8">
        <f>R4/R2</f>
        <v>1.2874233424978716</v>
      </c>
      <c r="T8" s="1">
        <v>6.8546309672291637</v>
      </c>
      <c r="U8">
        <f t="shared" si="3"/>
        <v>452.09584402116155</v>
      </c>
      <c r="V8" s="7" t="s">
        <v>17</v>
      </c>
      <c r="W8">
        <f>W4/W2</f>
        <v>1.4717694393311052</v>
      </c>
      <c r="Y8" s="1">
        <v>6.8546309672291637</v>
      </c>
      <c r="Z8">
        <f t="shared" si="4"/>
        <v>356.80870990143819</v>
      </c>
      <c r="AA8" s="7" t="s">
        <v>17</v>
      </c>
      <c r="AB8">
        <f>AB4/AB2</f>
        <v>1.5161846361368414</v>
      </c>
      <c r="AD8" s="1">
        <v>6.8546309672291637</v>
      </c>
      <c r="AE8">
        <f t="shared" si="5"/>
        <v>362.90404973537062</v>
      </c>
      <c r="AF8" s="7" t="s">
        <v>17</v>
      </c>
      <c r="AG8">
        <f>AG4/AG2</f>
        <v>1.5435392261883947</v>
      </c>
    </row>
    <row r="9" spans="1:33" x14ac:dyDescent="0.25">
      <c r="A9">
        <v>8</v>
      </c>
      <c r="B9" s="1">
        <v>6.8384475370813336</v>
      </c>
      <c r="E9" s="1">
        <v>6.8384475370813336</v>
      </c>
      <c r="F9">
        <f t="shared" si="0"/>
        <v>131.12629742172751</v>
      </c>
      <c r="J9" s="1">
        <v>6.8384475370813336</v>
      </c>
      <c r="K9">
        <f t="shared" si="1"/>
        <v>174.19257052629911</v>
      </c>
      <c r="O9" s="1">
        <v>6.8384475370813336</v>
      </c>
      <c r="P9">
        <f t="shared" si="2"/>
        <v>407.7361327124255</v>
      </c>
      <c r="T9" s="1">
        <v>6.8384475370813336</v>
      </c>
      <c r="U9">
        <f t="shared" si="3"/>
        <v>452.78430776649475</v>
      </c>
      <c r="Y9" s="1">
        <v>6.8384475370813336</v>
      </c>
      <c r="Z9">
        <f t="shared" si="4"/>
        <v>357.42036175675412</v>
      </c>
      <c r="AD9" s="1">
        <v>6.8384475370813336</v>
      </c>
      <c r="AE9">
        <f t="shared" si="5"/>
        <v>363.52090164395014</v>
      </c>
    </row>
    <row r="10" spans="1:33" x14ac:dyDescent="0.25">
      <c r="A10">
        <v>9</v>
      </c>
      <c r="B10" s="1">
        <v>53.575204328971388</v>
      </c>
      <c r="E10" s="1">
        <v>53.575204328971388</v>
      </c>
      <c r="F10">
        <f t="shared" si="0"/>
        <v>1245.0818700982334</v>
      </c>
      <c r="J10" s="1">
        <v>53.575204328971388</v>
      </c>
      <c r="K10">
        <f t="shared" si="1"/>
        <v>1124.8345698756193</v>
      </c>
      <c r="O10" s="1">
        <v>53.575204328971388</v>
      </c>
      <c r="P10">
        <f t="shared" si="2"/>
        <v>704.59878268074829</v>
      </c>
      <c r="T10" s="1">
        <v>53.575204328971388</v>
      </c>
      <c r="U10">
        <f t="shared" si="3"/>
        <v>648.11117915906243</v>
      </c>
      <c r="Y10" s="1">
        <v>53.575204328971388</v>
      </c>
      <c r="Z10">
        <f t="shared" si="4"/>
        <v>774.57527514477715</v>
      </c>
      <c r="AD10" s="1">
        <v>53.575204328971388</v>
      </c>
      <c r="AE10">
        <f t="shared" si="5"/>
        <v>765.65837914451561</v>
      </c>
    </row>
    <row r="11" spans="1:33" x14ac:dyDescent="0.25">
      <c r="A11">
        <v>10</v>
      </c>
      <c r="B11" s="1">
        <v>9.1084710180224491</v>
      </c>
      <c r="E11" s="1">
        <v>9.1084710180224491</v>
      </c>
      <c r="F11">
        <f t="shared" si="0"/>
        <v>84.291048560680196</v>
      </c>
      <c r="J11" s="1">
        <v>9.1084710180224491</v>
      </c>
      <c r="K11">
        <f t="shared" si="1"/>
        <v>119.42511430521004</v>
      </c>
      <c r="O11" s="1">
        <v>9.1084710180224491</v>
      </c>
      <c r="P11">
        <f t="shared" si="2"/>
        <v>321.21434486200104</v>
      </c>
      <c r="T11" s="1">
        <v>9.1084710180224491</v>
      </c>
      <c r="U11">
        <f t="shared" si="3"/>
        <v>361.33088543084222</v>
      </c>
      <c r="Y11" s="1">
        <v>9.1084710180224491</v>
      </c>
      <c r="Z11">
        <f t="shared" si="4"/>
        <v>276.74121856723724</v>
      </c>
      <c r="AD11" s="1">
        <v>9.1084710180224491</v>
      </c>
      <c r="AE11">
        <f t="shared" si="5"/>
        <v>282.11235542289961</v>
      </c>
    </row>
    <row r="12" spans="1:33" x14ac:dyDescent="0.25">
      <c r="A12">
        <v>11</v>
      </c>
      <c r="B12" s="1">
        <v>8.435472184178515</v>
      </c>
      <c r="E12" s="1"/>
      <c r="J12" s="1">
        <v>8.435472184178515</v>
      </c>
      <c r="K12">
        <f t="shared" si="1"/>
        <v>134.58734629317732</v>
      </c>
      <c r="O12" s="1">
        <v>8.435472184178515</v>
      </c>
      <c r="P12">
        <f t="shared" si="2"/>
        <v>345.79085310546168</v>
      </c>
      <c r="T12" s="1">
        <v>8.435472184178515</v>
      </c>
      <c r="U12">
        <f t="shared" si="3"/>
        <v>387.36948615280312</v>
      </c>
      <c r="Y12" s="1">
        <v>8.435472184178515</v>
      </c>
      <c r="Z12">
        <f t="shared" si="4"/>
        <v>299.58554514986099</v>
      </c>
      <c r="AD12" s="1">
        <v>8.435472184178515</v>
      </c>
      <c r="AE12">
        <f t="shared" si="5"/>
        <v>305.17292972002753</v>
      </c>
    </row>
    <row r="13" spans="1:33" x14ac:dyDescent="0.25">
      <c r="A13">
        <v>12</v>
      </c>
      <c r="B13" s="1">
        <v>3.8204897897603018</v>
      </c>
      <c r="J13" s="1">
        <v>3.8204897897603018</v>
      </c>
      <c r="K13">
        <f t="shared" si="1"/>
        <v>262.96387933156086</v>
      </c>
      <c r="O13" s="1">
        <v>3.8204897897603018</v>
      </c>
      <c r="P13">
        <f t="shared" si="2"/>
        <v>538.72428727120473</v>
      </c>
      <c r="T13" s="1">
        <v>3.8204897897603018</v>
      </c>
      <c r="U13">
        <f t="shared" si="3"/>
        <v>590.32898679588391</v>
      </c>
      <c r="Y13" s="1">
        <v>3.8204897897603018</v>
      </c>
      <c r="Z13">
        <f t="shared" si="4"/>
        <v>480.64081925544843</v>
      </c>
      <c r="AD13" s="1">
        <v>3.8204897897603018</v>
      </c>
      <c r="AE13">
        <f t="shared" si="5"/>
        <v>487.71108811171393</v>
      </c>
    </row>
    <row r="14" spans="1:33" x14ac:dyDescent="0.25">
      <c r="A14">
        <v>13</v>
      </c>
      <c r="B14" s="1">
        <v>2.8861930141005878</v>
      </c>
      <c r="J14" s="1">
        <v>2.8861930141005878</v>
      </c>
      <c r="K14">
        <f t="shared" si="1"/>
        <v>294.1382037693628</v>
      </c>
      <c r="O14" s="1">
        <v>2.8861930141005878</v>
      </c>
      <c r="P14">
        <f t="shared" si="2"/>
        <v>582.96806667438773</v>
      </c>
      <c r="T14" s="1">
        <v>2.8861930141005878</v>
      </c>
      <c r="U14">
        <f t="shared" si="3"/>
        <v>636.60252943145895</v>
      </c>
      <c r="Y14" s="1">
        <v>2.8861930141005878</v>
      </c>
      <c r="Z14">
        <f t="shared" si="4"/>
        <v>522.47988165290769</v>
      </c>
      <c r="AD14" s="1">
        <v>2.8861930141005878</v>
      </c>
      <c r="AE14">
        <f t="shared" si="5"/>
        <v>529.85035837320618</v>
      </c>
    </row>
    <row r="15" spans="1:33" x14ac:dyDescent="0.25">
      <c r="A15">
        <v>14</v>
      </c>
      <c r="B15" s="1">
        <v>12.098529945491023</v>
      </c>
      <c r="J15" s="1">
        <v>12.098529945491023</v>
      </c>
      <c r="K15">
        <f t="shared" si="1"/>
        <v>63.013763396662632</v>
      </c>
      <c r="O15" s="1">
        <v>12.098529945491023</v>
      </c>
      <c r="P15">
        <f t="shared" si="2"/>
        <v>222.97641217081571</v>
      </c>
      <c r="T15" s="1">
        <v>12.098529945491023</v>
      </c>
      <c r="U15">
        <f t="shared" si="3"/>
        <v>256.597038559309</v>
      </c>
      <c r="Y15" s="1">
        <v>12.098529945491023</v>
      </c>
      <c r="Z15">
        <f t="shared" si="4"/>
        <v>186.19917623800126</v>
      </c>
      <c r="AD15" s="1">
        <v>12.098529945491023</v>
      </c>
      <c r="AE15">
        <f t="shared" si="5"/>
        <v>190.60954856216381</v>
      </c>
    </row>
    <row r="16" spans="1:33" x14ac:dyDescent="0.25">
      <c r="A16">
        <v>15</v>
      </c>
      <c r="B16" s="1">
        <v>9.9714924811632848</v>
      </c>
      <c r="J16" s="1">
        <v>9.9714924811632848</v>
      </c>
      <c r="K16">
        <f t="shared" si="1"/>
        <v>101.3074128655808</v>
      </c>
      <c r="O16" s="1">
        <v>9.9714924811632848</v>
      </c>
      <c r="P16">
        <f t="shared" si="2"/>
        <v>291.02422656241635</v>
      </c>
      <c r="T16" s="1">
        <v>9.9714924811632848</v>
      </c>
      <c r="U16">
        <f t="shared" si="3"/>
        <v>329.26584978134849</v>
      </c>
      <c r="Y16" s="1">
        <v>9.9714924811632848</v>
      </c>
      <c r="Z16">
        <f t="shared" si="4"/>
        <v>248.7723670458173</v>
      </c>
      <c r="AD16" s="1">
        <v>9.9714924811632848</v>
      </c>
      <c r="AE16">
        <f t="shared" si="5"/>
        <v>253.86619819218691</v>
      </c>
    </row>
    <row r="17" spans="1:31" x14ac:dyDescent="0.25">
      <c r="A17">
        <v>16</v>
      </c>
      <c r="B17" s="1">
        <v>11.082737591155176</v>
      </c>
      <c r="J17" s="1">
        <v>11.082737591155176</v>
      </c>
      <c r="K17">
        <f t="shared" si="1"/>
        <v>80.172562536444602</v>
      </c>
      <c r="O17" s="1">
        <v>11.082737591155176</v>
      </c>
      <c r="P17">
        <f t="shared" si="2"/>
        <v>254.34467106153872</v>
      </c>
      <c r="T17" s="1">
        <v>11.082737591155176</v>
      </c>
      <c r="U17">
        <f t="shared" si="3"/>
        <v>290.17211013128093</v>
      </c>
      <c r="Y17" s="1">
        <v>11.082737591155176</v>
      </c>
      <c r="Z17">
        <f t="shared" si="4"/>
        <v>214.95296271225806</v>
      </c>
      <c r="AD17" s="1">
        <v>11.082737591155176</v>
      </c>
      <c r="AE17">
        <f t="shared" si="5"/>
        <v>219.68972902700355</v>
      </c>
    </row>
    <row r="18" spans="1:31" x14ac:dyDescent="0.25">
      <c r="A18">
        <v>17</v>
      </c>
      <c r="B18" s="1">
        <v>132.46458162053068</v>
      </c>
      <c r="J18" s="1">
        <v>132.46458162053068</v>
      </c>
      <c r="K18">
        <f t="shared" si="1"/>
        <v>12640.039618730367</v>
      </c>
      <c r="O18" s="1">
        <v>132.46458162053068</v>
      </c>
      <c r="P18">
        <f t="shared" si="2"/>
        <v>11116.256018228572</v>
      </c>
      <c r="T18" s="1">
        <v>132.46458162053068</v>
      </c>
      <c r="U18">
        <f t="shared" si="3"/>
        <v>10888.380948085649</v>
      </c>
      <c r="Y18" s="1">
        <v>132.46458162053068</v>
      </c>
      <c r="Z18">
        <f t="shared" si="4"/>
        <v>11389.280013462821</v>
      </c>
      <c r="AD18" s="1">
        <v>132.46458162053068</v>
      </c>
      <c r="AE18">
        <f t="shared" si="5"/>
        <v>11355.014414493013</v>
      </c>
    </row>
    <row r="19" spans="1:31" x14ac:dyDescent="0.25">
      <c r="A19">
        <v>18</v>
      </c>
      <c r="B19" s="1">
        <v>9.3490258848570633</v>
      </c>
      <c r="J19" s="1">
        <v>9.3490258848570633</v>
      </c>
      <c r="K19">
        <f t="shared" si="1"/>
        <v>114.22532726368365</v>
      </c>
      <c r="O19" s="1">
        <v>9.3490258848570633</v>
      </c>
      <c r="P19">
        <f t="shared" si="2"/>
        <v>312.64954460336463</v>
      </c>
      <c r="T19" s="1">
        <v>9.3490258848570633</v>
      </c>
      <c r="U19">
        <f t="shared" si="3"/>
        <v>352.24347882613438</v>
      </c>
      <c r="Y19" s="1">
        <v>9.3490258848570633</v>
      </c>
      <c r="Z19">
        <f t="shared" si="4"/>
        <v>268.79556459504539</v>
      </c>
      <c r="AD19" s="1">
        <v>9.3490258848570633</v>
      </c>
      <c r="AE19">
        <f t="shared" si="5"/>
        <v>274.08940645768564</v>
      </c>
    </row>
    <row r="20" spans="1:31" x14ac:dyDescent="0.25">
      <c r="A20">
        <v>19</v>
      </c>
      <c r="B20" s="1">
        <v>9.5790379522111717</v>
      </c>
      <c r="J20" s="1">
        <v>9.5790379522111717</v>
      </c>
      <c r="K20">
        <f t="shared" si="1"/>
        <v>109.36166739097422</v>
      </c>
      <c r="O20" s="1">
        <v>9.5790379522111717</v>
      </c>
      <c r="P20">
        <f t="shared" si="2"/>
        <v>304.56834996644068</v>
      </c>
      <c r="T20" s="1">
        <v>9.5790379522111717</v>
      </c>
      <c r="U20">
        <f t="shared" si="3"/>
        <v>343.6625821143615</v>
      </c>
      <c r="Y20" s="1">
        <v>9.5790379522111717</v>
      </c>
      <c r="Z20">
        <f t="shared" si="4"/>
        <v>261.30638091684216</v>
      </c>
      <c r="AD20" s="1">
        <v>9.5790379522111717</v>
      </c>
      <c r="AE20">
        <f t="shared" si="5"/>
        <v>266.52631539454745</v>
      </c>
    </row>
    <row r="21" spans="1:31" x14ac:dyDescent="0.25">
      <c r="A21">
        <v>20</v>
      </c>
      <c r="B21" s="1">
        <v>9.861102948027975</v>
      </c>
      <c r="J21" s="1">
        <v>9.861102948027975</v>
      </c>
      <c r="K21">
        <f t="shared" si="1"/>
        <v>103.54177497978233</v>
      </c>
      <c r="O21" s="1">
        <v>9.861102948027975</v>
      </c>
      <c r="P21">
        <f t="shared" si="2"/>
        <v>294.80277792092164</v>
      </c>
      <c r="T21" s="1">
        <v>9.861102948027975</v>
      </c>
      <c r="U21">
        <f t="shared" si="3"/>
        <v>333.28422281262021</v>
      </c>
      <c r="Y21" s="1">
        <v>9.861102948027975</v>
      </c>
      <c r="Z21">
        <f t="shared" si="4"/>
        <v>252.26679499246882</v>
      </c>
      <c r="AD21" s="1">
        <v>9.861102948027975</v>
      </c>
      <c r="AE21">
        <f t="shared" si="5"/>
        <v>257.39609645920928</v>
      </c>
    </row>
    <row r="22" spans="1:31" x14ac:dyDescent="0.25">
      <c r="A22">
        <v>21</v>
      </c>
      <c r="B22" s="1">
        <v>11.754452781842977</v>
      </c>
      <c r="J22" s="1"/>
      <c r="O22" s="1">
        <v>11.754452781842977</v>
      </c>
      <c r="P22">
        <f t="shared" si="2"/>
        <v>233.37059331105468</v>
      </c>
      <c r="T22" s="1">
        <v>11.754452781842977</v>
      </c>
      <c r="U22">
        <f t="shared" si="3"/>
        <v>267.73872862184459</v>
      </c>
      <c r="Y22" s="1">
        <v>11.754452781842977</v>
      </c>
      <c r="Z22">
        <f t="shared" si="4"/>
        <v>195.70776274893046</v>
      </c>
      <c r="AD22" s="1">
        <v>11.754452781842977</v>
      </c>
      <c r="AE22">
        <f t="shared" si="5"/>
        <v>200.22869380887417</v>
      </c>
    </row>
    <row r="23" spans="1:31" x14ac:dyDescent="0.25">
      <c r="A23">
        <v>22</v>
      </c>
      <c r="B23" s="1">
        <v>57.349129920077317</v>
      </c>
      <c r="O23" s="1">
        <v>57.349129920077317</v>
      </c>
      <c r="P23">
        <f t="shared" si="2"/>
        <v>919.19356966241696</v>
      </c>
      <c r="T23" s="1">
        <v>57.349129920077317</v>
      </c>
      <c r="U23">
        <f t="shared" si="3"/>
        <v>854.50709870784158</v>
      </c>
      <c r="Y23" s="1">
        <v>57.349129920077317</v>
      </c>
      <c r="Z23">
        <f t="shared" si="4"/>
        <v>998.88348861329268</v>
      </c>
      <c r="AD23" s="1">
        <v>57.349129920077317</v>
      </c>
      <c r="AE23">
        <f t="shared" si="5"/>
        <v>988.75395636056646</v>
      </c>
    </row>
    <row r="24" spans="1:31" x14ac:dyDescent="0.25">
      <c r="A24">
        <v>23</v>
      </c>
      <c r="B24" s="1">
        <v>4.7258166365659262</v>
      </c>
      <c r="O24" s="1">
        <v>4.7258166365659262</v>
      </c>
      <c r="P24">
        <f t="shared" si="2"/>
        <v>497.51784432680972</v>
      </c>
      <c r="T24" s="1">
        <v>4.7258166365659262</v>
      </c>
      <c r="U24">
        <f t="shared" si="3"/>
        <v>547.15571789766295</v>
      </c>
      <c r="Y24" s="1">
        <v>4.7258166365659262</v>
      </c>
      <c r="Z24">
        <f t="shared" si="4"/>
        <v>441.76452977081954</v>
      </c>
      <c r="AD24" s="1">
        <v>4.7258166365659262</v>
      </c>
      <c r="AE24">
        <f t="shared" si="5"/>
        <v>448.543899368935</v>
      </c>
    </row>
    <row r="25" spans="1:31" x14ac:dyDescent="0.25">
      <c r="A25">
        <v>24</v>
      </c>
      <c r="B25" s="1">
        <v>35.972977504063152</v>
      </c>
      <c r="O25" s="1">
        <v>35.972977504063152</v>
      </c>
      <c r="P25">
        <f t="shared" si="2"/>
        <v>79.960308909769608</v>
      </c>
      <c r="T25" s="1">
        <v>35.972977504063152</v>
      </c>
      <c r="U25">
        <f t="shared" si="3"/>
        <v>61.713608865670174</v>
      </c>
      <c r="Y25" s="1">
        <v>35.972977504063152</v>
      </c>
      <c r="Z25">
        <f t="shared" si="4"/>
        <v>104.63173847815067</v>
      </c>
      <c r="AD25" s="1">
        <v>35.972977504063152</v>
      </c>
      <c r="AE25">
        <f t="shared" si="5"/>
        <v>101.37078291887012</v>
      </c>
    </row>
    <row r="26" spans="1:31" x14ac:dyDescent="0.25">
      <c r="A26">
        <v>25</v>
      </c>
      <c r="B26" s="1">
        <v>109.0282687826879</v>
      </c>
      <c r="O26" s="1">
        <v>109.0282687826879</v>
      </c>
      <c r="P26">
        <f t="shared" si="2"/>
        <v>6723.5644417417252</v>
      </c>
      <c r="T26" s="1">
        <v>109.0282687826879</v>
      </c>
      <c r="U26">
        <f t="shared" si="3"/>
        <v>6546.6048487152693</v>
      </c>
      <c r="Y26" s="1">
        <v>109.0282687826879</v>
      </c>
      <c r="Z26">
        <f t="shared" si="4"/>
        <v>6936.2674538570627</v>
      </c>
      <c r="AD26" s="1">
        <v>109.0282687826879</v>
      </c>
      <c r="AE26">
        <f t="shared" si="5"/>
        <v>6909.5324014985235</v>
      </c>
    </row>
    <row r="27" spans="1:31" x14ac:dyDescent="0.25">
      <c r="A27">
        <v>26</v>
      </c>
      <c r="B27" s="1">
        <v>86.245174954671114</v>
      </c>
      <c r="O27" s="1">
        <v>86.245174954671114</v>
      </c>
      <c r="P27">
        <f t="shared" si="2"/>
        <v>3506.3274369252817</v>
      </c>
      <c r="T27" s="1">
        <v>86.245174954671114</v>
      </c>
      <c r="U27">
        <f t="shared" si="3"/>
        <v>3378.864200278299</v>
      </c>
      <c r="Y27" s="1">
        <v>86.245174954671114</v>
      </c>
      <c r="Z27">
        <f t="shared" si="4"/>
        <v>3660.3907377641381</v>
      </c>
      <c r="AD27" s="1">
        <v>86.245174954671114</v>
      </c>
      <c r="AE27">
        <f t="shared" si="5"/>
        <v>3640.9763399474537</v>
      </c>
    </row>
    <row r="28" spans="1:31" x14ac:dyDescent="0.25">
      <c r="A28">
        <v>27</v>
      </c>
      <c r="B28" s="1">
        <v>3.1454389618464065</v>
      </c>
      <c r="O28" s="1">
        <v>3.1454389618464065</v>
      </c>
      <c r="P28">
        <f t="shared" si="2"/>
        <v>570.51642745406116</v>
      </c>
      <c r="T28" s="1">
        <v>3.1454389618464065</v>
      </c>
      <c r="U28">
        <f t="shared" si="3"/>
        <v>623.58767742201667</v>
      </c>
      <c r="Y28" s="1">
        <v>3.1454389618464065</v>
      </c>
      <c r="Z28">
        <f t="shared" si="4"/>
        <v>510.69549630249747</v>
      </c>
      <c r="AD28" s="1">
        <v>3.1454389618464065</v>
      </c>
      <c r="AE28">
        <f t="shared" si="5"/>
        <v>517.98267221917604</v>
      </c>
    </row>
    <row r="29" spans="1:31" x14ac:dyDescent="0.25">
      <c r="A29">
        <v>28</v>
      </c>
      <c r="B29" s="1">
        <v>4.4756985767431097</v>
      </c>
      <c r="O29" s="1">
        <v>4.4756985767431097</v>
      </c>
      <c r="P29">
        <f t="shared" si="2"/>
        <v>508.73822406094905</v>
      </c>
      <c r="T29" s="1">
        <v>4.4756985767431097</v>
      </c>
      <c r="U29">
        <f t="shared" si="3"/>
        <v>558.91948005033532</v>
      </c>
      <c r="Y29" s="1">
        <v>4.4756985767431097</v>
      </c>
      <c r="Z29">
        <f t="shared" si="4"/>
        <v>452.34114922710722</v>
      </c>
      <c r="AD29" s="1">
        <v>4.4756985767431097</v>
      </c>
      <c r="AE29">
        <f t="shared" si="5"/>
        <v>459.20088665956797</v>
      </c>
    </row>
    <row r="30" spans="1:31" x14ac:dyDescent="0.25">
      <c r="A30">
        <v>29</v>
      </c>
      <c r="B30" s="1">
        <v>38.136124222051734</v>
      </c>
      <c r="O30" s="1">
        <v>38.136124222051734</v>
      </c>
      <c r="P30">
        <f t="shared" si="2"/>
        <v>123.32545711894815</v>
      </c>
      <c r="T30" s="1">
        <v>38.136124222051734</v>
      </c>
      <c r="U30">
        <f t="shared" si="3"/>
        <v>100.37931275605352</v>
      </c>
      <c r="Y30" s="1">
        <v>38.136124222051734</v>
      </c>
      <c r="Z30">
        <f t="shared" si="4"/>
        <v>153.56444919438135</v>
      </c>
      <c r="AD30" s="1">
        <v>38.136124222051734</v>
      </c>
      <c r="AE30">
        <f t="shared" si="5"/>
        <v>149.60843220203631</v>
      </c>
    </row>
    <row r="31" spans="1:31" x14ac:dyDescent="0.25">
      <c r="A31">
        <v>30</v>
      </c>
      <c r="B31" s="1">
        <v>9.6158536908665226</v>
      </c>
      <c r="O31" s="1">
        <v>9.6158536908665226</v>
      </c>
      <c r="P31">
        <f t="shared" si="2"/>
        <v>303.28469716425656</v>
      </c>
      <c r="T31" s="1">
        <v>9.6158536908665226</v>
      </c>
      <c r="U31">
        <f t="shared" si="3"/>
        <v>342.29894698253355</v>
      </c>
      <c r="Y31" s="1">
        <v>9.6158536908665226</v>
      </c>
      <c r="Z31">
        <f t="shared" si="4"/>
        <v>260.11748540712586</v>
      </c>
      <c r="AD31" s="1">
        <v>9.6158536908665226</v>
      </c>
      <c r="AE31">
        <f t="shared" si="5"/>
        <v>265.32559026649949</v>
      </c>
    </row>
    <row r="32" spans="1:31" x14ac:dyDescent="0.25">
      <c r="A32">
        <v>31</v>
      </c>
      <c r="B32" s="1">
        <v>31.883198937249823</v>
      </c>
      <c r="O32" s="1">
        <v>31.883198937249823</v>
      </c>
      <c r="P32">
        <f t="shared" si="2"/>
        <v>23.544565576874437</v>
      </c>
      <c r="T32" s="1">
        <v>31.883198937249823</v>
      </c>
      <c r="U32">
        <f t="shared" si="3"/>
        <v>14.182924734313016</v>
      </c>
      <c r="Y32" s="1">
        <v>31.883198937249823</v>
      </c>
      <c r="Z32">
        <f t="shared" si="4"/>
        <v>37.689618167965484</v>
      </c>
      <c r="AD32" s="1">
        <v>31.883198937249823</v>
      </c>
      <c r="AE32">
        <f t="shared" si="5"/>
        <v>35.742788612217886</v>
      </c>
    </row>
    <row r="33" spans="1:31" x14ac:dyDescent="0.25">
      <c r="A33">
        <v>32</v>
      </c>
      <c r="B33" s="1">
        <v>47.886078888786628</v>
      </c>
      <c r="O33" s="1">
        <v>47.886078888786628</v>
      </c>
      <c r="P33">
        <f t="shared" si="2"/>
        <v>434.93745754206577</v>
      </c>
      <c r="T33" s="1">
        <v>47.886078888786628</v>
      </c>
      <c r="U33">
        <f t="shared" si="3"/>
        <v>390.80950027389423</v>
      </c>
      <c r="Y33" s="1">
        <v>47.886078888786628</v>
      </c>
      <c r="Z33">
        <f t="shared" si="4"/>
        <v>490.27113302318463</v>
      </c>
      <c r="AD33" s="1">
        <v>47.886078888786628</v>
      </c>
      <c r="AE33">
        <f t="shared" si="5"/>
        <v>483.18226452029757</v>
      </c>
    </row>
    <row r="34" spans="1:31" x14ac:dyDescent="0.25">
      <c r="A34">
        <v>33</v>
      </c>
      <c r="B34" s="1">
        <v>30.900963164493803</v>
      </c>
      <c r="O34" s="1">
        <v>30.900963164493803</v>
      </c>
      <c r="P34">
        <f t="shared" si="2"/>
        <v>14.977197958641797</v>
      </c>
      <c r="T34" s="1">
        <v>30.900963164493803</v>
      </c>
      <c r="U34">
        <f t="shared" si="3"/>
        <v>7.7494679985968746</v>
      </c>
      <c r="Y34" s="1">
        <v>30.900963164493803</v>
      </c>
      <c r="Z34">
        <f t="shared" si="4"/>
        <v>26.594146923656616</v>
      </c>
      <c r="AD34" s="1">
        <v>30.900963164493803</v>
      </c>
      <c r="AE34">
        <f t="shared" si="5"/>
        <v>24.962928971200466</v>
      </c>
    </row>
    <row r="35" spans="1:31" x14ac:dyDescent="0.25">
      <c r="A35">
        <v>34</v>
      </c>
      <c r="B35" s="1">
        <v>2.2954528257096527</v>
      </c>
      <c r="O35" s="1">
        <v>2.2954528257096527</v>
      </c>
      <c r="P35">
        <f t="shared" si="2"/>
        <v>611.84356729718456</v>
      </c>
      <c r="T35" s="1">
        <v>2.2954528257096527</v>
      </c>
      <c r="U35">
        <f t="shared" si="3"/>
        <v>666.76141531847827</v>
      </c>
      <c r="Y35" s="1">
        <v>2.2954528257096527</v>
      </c>
      <c r="Z35">
        <f t="shared" si="4"/>
        <v>549.83492002645278</v>
      </c>
      <c r="AD35" s="1">
        <v>2.2954528257096527</v>
      </c>
      <c r="AE35">
        <f t="shared" si="5"/>
        <v>557.39521314639603</v>
      </c>
    </row>
    <row r="36" spans="1:31" x14ac:dyDescent="0.25">
      <c r="A36">
        <v>35</v>
      </c>
      <c r="B36" s="1">
        <v>158.7656724075452</v>
      </c>
      <c r="O36" s="1">
        <v>158.7656724075452</v>
      </c>
      <c r="P36">
        <f t="shared" si="2"/>
        <v>17354.043761807508</v>
      </c>
      <c r="T36" s="1">
        <v>158.7656724075452</v>
      </c>
      <c r="U36">
        <f t="shared" si="3"/>
        <v>17069.029473760733</v>
      </c>
      <c r="Y36" s="1">
        <v>158.7656724075452</v>
      </c>
      <c r="Z36">
        <f t="shared" si="4"/>
        <v>17694.76217912724</v>
      </c>
      <c r="AD36" s="1">
        <v>158.7656724075452</v>
      </c>
      <c r="AE36">
        <f t="shared" si="5"/>
        <v>17652.045524248209</v>
      </c>
    </row>
    <row r="37" spans="1:31" x14ac:dyDescent="0.25">
      <c r="A37">
        <v>36</v>
      </c>
      <c r="B37" s="1">
        <v>5.3552004184979032E-2</v>
      </c>
      <c r="O37" s="1">
        <v>5.3552004184979032E-2</v>
      </c>
      <c r="P37">
        <f t="shared" si="2"/>
        <v>727.77863588210312</v>
      </c>
      <c r="T37" s="1">
        <v>5.3552004184979032E-2</v>
      </c>
      <c r="U37">
        <f t="shared" si="3"/>
        <v>787.56702180607454</v>
      </c>
      <c r="Y37" s="1">
        <v>5.3552004184979032E-2</v>
      </c>
      <c r="Z37">
        <f t="shared" si="4"/>
        <v>659.99972677261053</v>
      </c>
      <c r="AD37" s="1">
        <v>5.3552004184979032E-2</v>
      </c>
      <c r="AE37">
        <f t="shared" si="5"/>
        <v>668.28038656247918</v>
      </c>
    </row>
    <row r="38" spans="1:31" x14ac:dyDescent="0.25">
      <c r="A38">
        <v>37</v>
      </c>
      <c r="B38" s="1">
        <v>11.706209219706437</v>
      </c>
      <c r="O38" s="1">
        <v>11.706209219706437</v>
      </c>
      <c r="P38">
        <f t="shared" si="2"/>
        <v>234.84690359374719</v>
      </c>
      <c r="T38" s="1">
        <v>11.706209219706437</v>
      </c>
      <c r="U38">
        <f t="shared" si="3"/>
        <v>269.31984822334823</v>
      </c>
      <c r="Y38" s="1">
        <v>11.706209219706437</v>
      </c>
      <c r="Z38">
        <f t="shared" si="4"/>
        <v>197.05990251395795</v>
      </c>
      <c r="AD38" s="1">
        <v>11.706209219706437</v>
      </c>
      <c r="AE38">
        <f t="shared" si="5"/>
        <v>201.59633517587622</v>
      </c>
    </row>
    <row r="39" spans="1:31" x14ac:dyDescent="0.25">
      <c r="A39">
        <v>38</v>
      </c>
      <c r="B39" s="1">
        <v>10.130649397322776</v>
      </c>
      <c r="O39" s="1">
        <v>10.130649397322776</v>
      </c>
      <c r="P39">
        <f t="shared" si="2"/>
        <v>285.61930424956552</v>
      </c>
      <c r="T39" s="1">
        <v>10.130649397322776</v>
      </c>
      <c r="U39">
        <f t="shared" si="3"/>
        <v>323.51515847408655</v>
      </c>
      <c r="Y39" s="1">
        <v>10.130649397322776</v>
      </c>
      <c r="Z39">
        <f t="shared" si="4"/>
        <v>243.77708688612171</v>
      </c>
      <c r="AD39" s="1">
        <v>10.130649397322776</v>
      </c>
      <c r="AE39">
        <f t="shared" si="5"/>
        <v>248.81977779622903</v>
      </c>
    </row>
    <row r="40" spans="1:31" x14ac:dyDescent="0.25">
      <c r="A40">
        <v>39</v>
      </c>
      <c r="B40" s="1">
        <v>10.947159568373808</v>
      </c>
      <c r="O40" s="1">
        <v>10.947159568373808</v>
      </c>
      <c r="P40">
        <f t="shared" si="2"/>
        <v>258.68749980365169</v>
      </c>
      <c r="T40" s="1">
        <v>10.947159568373808</v>
      </c>
      <c r="U40">
        <f t="shared" si="3"/>
        <v>294.80948263393265</v>
      </c>
      <c r="Y40" s="1">
        <v>10.947159568373808</v>
      </c>
      <c r="Z40">
        <f t="shared" si="4"/>
        <v>218.9468372617865</v>
      </c>
      <c r="AD40" s="1">
        <v>10.947159568373808</v>
      </c>
      <c r="AE40">
        <f t="shared" si="5"/>
        <v>223.72716745226117</v>
      </c>
    </row>
    <row r="41" spans="1:31" x14ac:dyDescent="0.25">
      <c r="A41">
        <v>40</v>
      </c>
      <c r="B41" s="1">
        <v>2.9408948712925902</v>
      </c>
      <c r="O41" s="1">
        <v>2.9408948712925902</v>
      </c>
      <c r="P41">
        <f t="shared" si="2"/>
        <v>580.32953564174579</v>
      </c>
      <c r="T41" s="1">
        <v>2.9408948712925902</v>
      </c>
      <c r="U41">
        <f t="shared" si="3"/>
        <v>633.84515840989218</v>
      </c>
      <c r="Y41" s="1">
        <v>2.9408948712925902</v>
      </c>
      <c r="Z41">
        <f t="shared" si="4"/>
        <v>519.98214366339835</v>
      </c>
      <c r="AD41" s="1">
        <v>2.9408948712925902</v>
      </c>
      <c r="AE41">
        <f t="shared" si="5"/>
        <v>527.33504360495374</v>
      </c>
    </row>
    <row r="42" spans="1:31" x14ac:dyDescent="0.25">
      <c r="A42">
        <v>41</v>
      </c>
      <c r="B42" s="1">
        <v>64.116871917143726</v>
      </c>
      <c r="O42" s="1">
        <v>64.116871917143726</v>
      </c>
      <c r="P42">
        <f t="shared" si="2"/>
        <v>1375.3674833116274</v>
      </c>
      <c r="T42" s="1">
        <v>64.116871917143726</v>
      </c>
      <c r="U42">
        <f t="shared" si="3"/>
        <v>1295.9780676077667</v>
      </c>
      <c r="Y42" s="1">
        <v>64.116871917143726</v>
      </c>
      <c r="Z42">
        <f t="shared" si="4"/>
        <v>1472.4763902058207</v>
      </c>
      <c r="AD42" s="1">
        <v>64.116871917143726</v>
      </c>
      <c r="AE42">
        <f t="shared" si="5"/>
        <v>1460.1722498176528</v>
      </c>
    </row>
    <row r="43" spans="1:31" x14ac:dyDescent="0.25">
      <c r="A43">
        <v>42</v>
      </c>
      <c r="B43" s="1">
        <v>1.2235584469705618</v>
      </c>
      <c r="O43" s="1">
        <v>1.2235584469705618</v>
      </c>
      <c r="P43">
        <f t="shared" si="2"/>
        <v>666.02015130435655</v>
      </c>
      <c r="T43" s="1">
        <v>1.2235584469705618</v>
      </c>
      <c r="U43">
        <f t="shared" si="3"/>
        <v>723.26669386431661</v>
      </c>
      <c r="Y43" s="1">
        <v>1.2235584469705618</v>
      </c>
      <c r="Z43">
        <f t="shared" si="4"/>
        <v>601.25263478774355</v>
      </c>
      <c r="AD43" s="1">
        <v>1.2235584469705618</v>
      </c>
      <c r="AE43">
        <f t="shared" si="5"/>
        <v>609.1573485781779</v>
      </c>
    </row>
    <row r="44" spans="1:31" x14ac:dyDescent="0.25">
      <c r="A44">
        <v>43</v>
      </c>
      <c r="B44" s="1">
        <v>6.9488283659174161</v>
      </c>
      <c r="O44" s="1">
        <v>6.9488283659174161</v>
      </c>
      <c r="P44">
        <f t="shared" si="2"/>
        <v>403.29059191570838</v>
      </c>
      <c r="T44" s="1">
        <v>6.9488283659174161</v>
      </c>
      <c r="U44">
        <f t="shared" si="3"/>
        <v>448.0989642071338</v>
      </c>
      <c r="Y44" s="1">
        <v>6.9488283659174161</v>
      </c>
      <c r="Z44">
        <f t="shared" si="4"/>
        <v>353.25892196854227</v>
      </c>
      <c r="AD44" s="1">
        <v>6.9488283659174161</v>
      </c>
      <c r="AE44">
        <f t="shared" si="5"/>
        <v>359.32399433222929</v>
      </c>
    </row>
    <row r="45" spans="1:31" x14ac:dyDescent="0.25">
      <c r="A45">
        <v>44</v>
      </c>
      <c r="B45" s="1">
        <v>63.090989804470723</v>
      </c>
      <c r="O45" s="1">
        <v>63.090989804470723</v>
      </c>
      <c r="P45">
        <f t="shared" si="2"/>
        <v>1300.3282975933791</v>
      </c>
      <c r="T45" s="1">
        <v>63.090989804470723</v>
      </c>
      <c r="U45">
        <f t="shared" si="3"/>
        <v>1223.1676146084149</v>
      </c>
      <c r="Y45" s="1">
        <v>63.090989804470723</v>
      </c>
      <c r="Z45">
        <f t="shared" si="4"/>
        <v>1394.7967627922976</v>
      </c>
      <c r="AD45" s="1">
        <v>63.090989804470723</v>
      </c>
      <c r="AE45">
        <f t="shared" si="5"/>
        <v>1382.8222584318021</v>
      </c>
    </row>
    <row r="46" spans="1:31" x14ac:dyDescent="0.25">
      <c r="A46">
        <v>45</v>
      </c>
      <c r="B46" s="1">
        <v>7.9547724868910006</v>
      </c>
      <c r="O46" s="1">
        <v>7.9547724868910006</v>
      </c>
      <c r="P46">
        <f t="shared" si="2"/>
        <v>363.89958206493702</v>
      </c>
      <c r="T46" s="1">
        <v>7.9547724868910006</v>
      </c>
      <c r="U46">
        <f t="shared" si="3"/>
        <v>406.52253699885165</v>
      </c>
      <c r="Y46" s="1">
        <v>7.9547724868910006</v>
      </c>
      <c r="Z46">
        <f t="shared" si="4"/>
        <v>316.45703689860375</v>
      </c>
      <c r="AD46" s="1">
        <v>7.9547724868910006</v>
      </c>
      <c r="AE46">
        <f t="shared" si="5"/>
        <v>322.1988797020893</v>
      </c>
    </row>
    <row r="47" spans="1:31" x14ac:dyDescent="0.25">
      <c r="A47">
        <v>46</v>
      </c>
      <c r="B47" s="1">
        <v>14.973076434016548</v>
      </c>
      <c r="O47" s="1">
        <v>14.973076434016548</v>
      </c>
      <c r="P47">
        <f t="shared" si="2"/>
        <v>145.3917040515442</v>
      </c>
      <c r="T47" s="1">
        <v>14.973076434016548</v>
      </c>
      <c r="U47">
        <f t="shared" si="3"/>
        <v>172.76736746444462</v>
      </c>
      <c r="Y47" s="1">
        <v>14.973076434016548</v>
      </c>
      <c r="Z47">
        <f t="shared" si="4"/>
        <v>116.01304960245582</v>
      </c>
      <c r="AD47" s="1">
        <v>14.973076434016548</v>
      </c>
      <c r="AE47">
        <f t="shared" si="5"/>
        <v>119.49977380552242</v>
      </c>
    </row>
    <row r="48" spans="1:31" x14ac:dyDescent="0.25">
      <c r="A48">
        <v>47</v>
      </c>
      <c r="B48" s="1">
        <v>3.6971036917116344</v>
      </c>
      <c r="O48" s="1">
        <v>3.6971036917116344</v>
      </c>
      <c r="P48">
        <f t="shared" si="2"/>
        <v>544.46720138785554</v>
      </c>
      <c r="T48" s="1">
        <v>3.6971036917116344</v>
      </c>
      <c r="U48">
        <f t="shared" si="3"/>
        <v>596.33995767108524</v>
      </c>
      <c r="Y48" s="1">
        <v>3.6971036917116344</v>
      </c>
      <c r="Z48">
        <f t="shared" si="4"/>
        <v>486.06615906811214</v>
      </c>
      <c r="AD48" s="1">
        <v>3.6971036917116344</v>
      </c>
      <c r="AE48">
        <f t="shared" si="5"/>
        <v>493.17607429575725</v>
      </c>
    </row>
    <row r="49" spans="1:31" x14ac:dyDescent="0.25">
      <c r="A49">
        <v>48</v>
      </c>
      <c r="B49" s="1">
        <v>29.292182518843251</v>
      </c>
      <c r="O49" s="1">
        <v>29.292182518843251</v>
      </c>
      <c r="P49">
        <f t="shared" si="2"/>
        <v>5.1132870646684445</v>
      </c>
      <c r="T49" s="1">
        <v>29.292182518843251</v>
      </c>
      <c r="U49">
        <f t="shared" si="3"/>
        <v>1.3806390620878801</v>
      </c>
      <c r="Y49" s="1">
        <v>29.292182518843251</v>
      </c>
      <c r="Z49">
        <f t="shared" si="4"/>
        <v>12.589515138996802</v>
      </c>
      <c r="AD49" s="1">
        <v>29.292182518843251</v>
      </c>
      <c r="AE49">
        <f t="shared" si="5"/>
        <v>11.475229936295165</v>
      </c>
    </row>
    <row r="50" spans="1:31" x14ac:dyDescent="0.25">
      <c r="A50">
        <v>49</v>
      </c>
      <c r="B50" s="1">
        <v>27.826408555999752</v>
      </c>
      <c r="O50" s="1">
        <v>27.826408555999752</v>
      </c>
      <c r="P50">
        <f t="shared" si="2"/>
        <v>0.63279461489511535</v>
      </c>
      <c r="T50" s="1">
        <v>27.826408555999752</v>
      </c>
      <c r="U50">
        <f t="shared" si="3"/>
        <v>8.4546017606832433E-2</v>
      </c>
      <c r="Y50" s="1">
        <v>27.826408555999752</v>
      </c>
      <c r="Z50">
        <f t="shared" si="4"/>
        <v>4.336376066839434</v>
      </c>
      <c r="AD50" s="1">
        <v>27.826408555999752</v>
      </c>
      <c r="AE50">
        <f t="shared" si="5"/>
        <v>3.6930727641126477</v>
      </c>
    </row>
    <row r="51" spans="1:31" x14ac:dyDescent="0.25">
      <c r="A51">
        <v>50</v>
      </c>
      <c r="B51" s="1">
        <v>63.730657022168259</v>
      </c>
      <c r="O51" s="1">
        <v>63.730657022168259</v>
      </c>
      <c r="P51">
        <f t="shared" si="2"/>
        <v>1346.8703548135099</v>
      </c>
      <c r="T51" s="1">
        <v>63.730657022168259</v>
      </c>
      <c r="U51">
        <f t="shared" si="3"/>
        <v>1268.3199924105338</v>
      </c>
      <c r="Y51" s="1">
        <v>63.730657022168259</v>
      </c>
      <c r="Z51">
        <f t="shared" si="4"/>
        <v>1442.9852119046782</v>
      </c>
      <c r="AD51" s="1">
        <v>63.730657022168259</v>
      </c>
      <c r="AE51">
        <f t="shared" si="5"/>
        <v>1430.8051699311673</v>
      </c>
    </row>
    <row r="52" spans="1:31" x14ac:dyDescent="0.25">
      <c r="A52">
        <v>51</v>
      </c>
      <c r="B52" s="1">
        <v>49.855847248160302</v>
      </c>
      <c r="T52" s="1">
        <v>49.855847248160302</v>
      </c>
      <c r="U52">
        <f>(T52-W$2)^2</f>
        <v>472.56980437559145</v>
      </c>
      <c r="Y52" s="1">
        <v>49.855847248160302</v>
      </c>
      <c r="Z52">
        <f t="shared" si="4"/>
        <v>581.38060656533139</v>
      </c>
      <c r="AD52" s="1">
        <v>49.855847248160302</v>
      </c>
      <c r="AE52">
        <f t="shared" si="5"/>
        <v>573.6588128857627</v>
      </c>
    </row>
    <row r="53" spans="1:31" x14ac:dyDescent="0.25">
      <c r="A53">
        <v>52</v>
      </c>
      <c r="B53" s="1">
        <v>22.765124235601277</v>
      </c>
      <c r="T53" s="1">
        <v>22.765124235601277</v>
      </c>
      <c r="U53">
        <f t="shared" si="3"/>
        <v>28.644463815406084</v>
      </c>
      <c r="Y53" s="1">
        <v>22.765124235601277</v>
      </c>
      <c r="Z53">
        <f t="shared" si="4"/>
        <v>8.8737713824814684</v>
      </c>
      <c r="AD53" s="1">
        <v>22.765124235601277</v>
      </c>
      <c r="AE53">
        <f t="shared" si="5"/>
        <v>9.856757921136392</v>
      </c>
    </row>
    <row r="54" spans="1:31" x14ac:dyDescent="0.25">
      <c r="A54">
        <v>53</v>
      </c>
      <c r="B54" s="1">
        <v>9.5830621695844425</v>
      </c>
      <c r="T54" s="1">
        <v>9.5830621695844425</v>
      </c>
      <c r="U54">
        <f t="shared" si="3"/>
        <v>343.51339530998109</v>
      </c>
      <c r="Y54" s="1">
        <v>9.5830621695844425</v>
      </c>
      <c r="Z54">
        <f t="shared" si="4"/>
        <v>261.17629437362137</v>
      </c>
      <c r="AD54" s="1">
        <v>9.5830621695844425</v>
      </c>
      <c r="AE54">
        <f t="shared" si="5"/>
        <v>266.39493579141941</v>
      </c>
    </row>
    <row r="55" spans="1:31" x14ac:dyDescent="0.25">
      <c r="A55">
        <v>54</v>
      </c>
      <c r="B55" s="1">
        <v>7.4658910375896674</v>
      </c>
      <c r="T55" s="1">
        <v>7.4658910375896674</v>
      </c>
      <c r="U55">
        <f t="shared" si="3"/>
        <v>426.47559269519121</v>
      </c>
      <c r="Y55" s="1">
        <v>7.4658910375896674</v>
      </c>
      <c r="Z55">
        <f t="shared" si="4"/>
        <v>334.08970020765582</v>
      </c>
      <c r="AD55" s="1">
        <v>7.4658910375896674</v>
      </c>
      <c r="AE55">
        <f t="shared" si="5"/>
        <v>339.98863020172547</v>
      </c>
    </row>
    <row r="56" spans="1:31" x14ac:dyDescent="0.25">
      <c r="A56">
        <v>55</v>
      </c>
      <c r="B56" s="1">
        <v>6.4301370583717521</v>
      </c>
      <c r="T56" s="1">
        <v>6.4301370583717521</v>
      </c>
      <c r="U56">
        <f t="shared" si="3"/>
        <v>470.32768126045488</v>
      </c>
      <c r="Y56" s="1">
        <v>6.4301370583717521</v>
      </c>
      <c r="Z56">
        <f t="shared" si="4"/>
        <v>373.02575922850787</v>
      </c>
      <c r="AD56" s="1">
        <v>6.4301370583717521</v>
      </c>
      <c r="AE56">
        <f t="shared" si="5"/>
        <v>379.25749727443588</v>
      </c>
    </row>
    <row r="57" spans="1:31" x14ac:dyDescent="0.25">
      <c r="A57">
        <v>56</v>
      </c>
      <c r="B57" s="1">
        <v>13.77153327304381</v>
      </c>
      <c r="T57" s="1">
        <v>13.77153327304381</v>
      </c>
      <c r="U57">
        <f t="shared" si="3"/>
        <v>205.79748059905958</v>
      </c>
      <c r="Y57" s="1">
        <v>13.77153327304381</v>
      </c>
      <c r="Z57">
        <f t="shared" si="4"/>
        <v>143.34024312802629</v>
      </c>
      <c r="AD57" s="1">
        <v>13.77153327304381</v>
      </c>
      <c r="AE57">
        <f t="shared" si="5"/>
        <v>147.21304669612604</v>
      </c>
    </row>
    <row r="58" spans="1:31" x14ac:dyDescent="0.25">
      <c r="A58">
        <v>57</v>
      </c>
      <c r="B58" s="1">
        <v>8.4609394355784691</v>
      </c>
      <c r="T58" s="1">
        <v>8.4609394355784691</v>
      </c>
      <c r="U58">
        <f t="shared" si="3"/>
        <v>386.36765690833346</v>
      </c>
      <c r="Y58" s="1">
        <v>8.4609394355784691</v>
      </c>
      <c r="Z58">
        <f t="shared" si="4"/>
        <v>298.70459186899791</v>
      </c>
      <c r="AD58" s="1">
        <v>8.4609394355784691</v>
      </c>
      <c r="AE58">
        <f t="shared" si="5"/>
        <v>304.28379331219156</v>
      </c>
    </row>
    <row r="59" spans="1:31" x14ac:dyDescent="0.25">
      <c r="A59">
        <v>58</v>
      </c>
      <c r="B59" s="1">
        <v>8.4119489207109979</v>
      </c>
      <c r="T59" s="1">
        <v>8.4119489207109979</v>
      </c>
      <c r="U59">
        <f t="shared" si="3"/>
        <v>388.29599533059519</v>
      </c>
      <c r="Y59" s="1">
        <v>8.4119489207109979</v>
      </c>
      <c r="Z59">
        <f t="shared" si="4"/>
        <v>300.40040517108923</v>
      </c>
      <c r="AD59" s="1">
        <v>8.4119489207109979</v>
      </c>
      <c r="AE59">
        <f t="shared" si="5"/>
        <v>305.9953482268084</v>
      </c>
    </row>
    <row r="60" spans="1:31" x14ac:dyDescent="0.25">
      <c r="A60">
        <v>59</v>
      </c>
      <c r="B60" s="1">
        <v>4.8332983580954636</v>
      </c>
      <c r="T60" s="1">
        <v>4.8332983580954636</v>
      </c>
      <c r="U60">
        <f t="shared" si="3"/>
        <v>542.13898295652632</v>
      </c>
      <c r="Y60" s="1">
        <v>4.8332983580954636</v>
      </c>
      <c r="Z60">
        <f t="shared" si="4"/>
        <v>437.25793848264055</v>
      </c>
      <c r="AD60" s="1">
        <v>4.8332983580954636</v>
      </c>
      <c r="AE60">
        <f t="shared" si="5"/>
        <v>444.00277209724027</v>
      </c>
    </row>
    <row r="61" spans="1:31" x14ac:dyDescent="0.25">
      <c r="A61">
        <v>60</v>
      </c>
      <c r="B61" s="1">
        <v>4.5695426713763023</v>
      </c>
      <c r="T61" s="1">
        <v>4.5695426713763023</v>
      </c>
      <c r="U61">
        <f t="shared" si="3"/>
        <v>554.49106057486813</v>
      </c>
      <c r="Y61" s="1">
        <v>4.5695426713763023</v>
      </c>
      <c r="Z61">
        <f t="shared" si="4"/>
        <v>448.35814473535419</v>
      </c>
      <c r="AD61" s="1">
        <v>4.5695426713763023</v>
      </c>
      <c r="AE61">
        <f t="shared" si="5"/>
        <v>455.18772822108627</v>
      </c>
    </row>
    <row r="62" spans="1:31" x14ac:dyDescent="0.25">
      <c r="A62">
        <v>61</v>
      </c>
      <c r="B62" s="1">
        <v>3.411503624240356</v>
      </c>
      <c r="T62" s="1">
        <v>3.411503624240356</v>
      </c>
      <c r="U62">
        <f t="shared" si="3"/>
        <v>610.37027397301324</v>
      </c>
      <c r="Y62" s="1">
        <v>3.411503624240356</v>
      </c>
      <c r="Z62">
        <f t="shared" si="4"/>
        <v>498.74092337821008</v>
      </c>
      <c r="AD62" s="1">
        <v>3.411503624240356</v>
      </c>
      <c r="AE62">
        <f t="shared" si="5"/>
        <v>505.94260750462155</v>
      </c>
    </row>
    <row r="63" spans="1:31" x14ac:dyDescent="0.25">
      <c r="A63">
        <v>62</v>
      </c>
      <c r="B63" s="1">
        <v>0.68916522986802331</v>
      </c>
      <c r="T63" s="1">
        <v>0.68916522986802331</v>
      </c>
      <c r="U63">
        <f t="shared" si="3"/>
        <v>752.29580415397049</v>
      </c>
      <c r="Y63" s="1">
        <v>0.68916522986802331</v>
      </c>
      <c r="Z63">
        <f t="shared" si="4"/>
        <v>627.74533884935386</v>
      </c>
      <c r="AD63" s="1">
        <v>0.68916522986802331</v>
      </c>
      <c r="AE63">
        <f t="shared" si="5"/>
        <v>635.82176365329019</v>
      </c>
    </row>
    <row r="64" spans="1:31" x14ac:dyDescent="0.25">
      <c r="A64">
        <v>63</v>
      </c>
      <c r="B64" s="1">
        <v>5.3642550863770673</v>
      </c>
      <c r="T64" s="1">
        <v>5.3642550863770673</v>
      </c>
      <c r="U64">
        <f t="shared" si="3"/>
        <v>517.69543444680983</v>
      </c>
      <c r="Y64" s="1">
        <v>5.3642550863770673</v>
      </c>
      <c r="Z64">
        <f t="shared" si="4"/>
        <v>415.33448549310464</v>
      </c>
      <c r="AD64" s="1">
        <v>5.3642550863770673</v>
      </c>
      <c r="AE64">
        <f t="shared" si="5"/>
        <v>421.90871230540768</v>
      </c>
    </row>
    <row r="65" spans="1:31" x14ac:dyDescent="0.25">
      <c r="A65">
        <v>64</v>
      </c>
      <c r="B65" s="1">
        <v>196.13992689619764</v>
      </c>
      <c r="T65" s="1">
        <v>196.13992689619764</v>
      </c>
      <c r="U65">
        <f t="shared" si="3"/>
        <v>28231.644638944264</v>
      </c>
      <c r="Y65" s="1">
        <v>196.13992689619764</v>
      </c>
      <c r="Z65">
        <f t="shared" si="4"/>
        <v>29034.767866532387</v>
      </c>
      <c r="AD65" s="1">
        <v>196.13992689619764</v>
      </c>
      <c r="AE65">
        <f t="shared" si="5"/>
        <v>28980.042131238886</v>
      </c>
    </row>
    <row r="66" spans="1:31" x14ac:dyDescent="0.25">
      <c r="A66">
        <v>65</v>
      </c>
      <c r="B66" s="1">
        <v>0.38594630005476338</v>
      </c>
      <c r="T66" s="1">
        <v>0.38594630005476338</v>
      </c>
      <c r="U66">
        <f t="shared" si="3"/>
        <v>769.02113034305864</v>
      </c>
      <c r="Y66" s="1">
        <v>0.38594630005476338</v>
      </c>
      <c r="Z66">
        <f t="shared" si="4"/>
        <v>643.03148812259531</v>
      </c>
      <c r="AD66" s="1">
        <v>0.38594630005476338</v>
      </c>
      <c r="AE66">
        <f t="shared" si="5"/>
        <v>651.20534311105655</v>
      </c>
    </row>
    <row r="67" spans="1:31" x14ac:dyDescent="0.25">
      <c r="A67">
        <v>66</v>
      </c>
      <c r="B67" s="1">
        <v>10.192802990438745</v>
      </c>
      <c r="T67" s="1">
        <v>10.192802990438745</v>
      </c>
      <c r="U67">
        <f t="shared" ref="U67:U101" si="6">(T67-W$2)^2</f>
        <v>321.28316696465566</v>
      </c>
      <c r="Y67" s="1">
        <v>10.192802990438745</v>
      </c>
      <c r="Z67">
        <f t="shared" ref="Z67:Z130" si="7">(Y67-AB$2)^2</f>
        <v>241.84009680191375</v>
      </c>
      <c r="AD67" s="1">
        <v>10.192802990438745</v>
      </c>
      <c r="AE67">
        <f t="shared" ref="AE67:AE130" si="8">(AD67-AG$2)^2</f>
        <v>246.86281654448902</v>
      </c>
    </row>
    <row r="68" spans="1:31" x14ac:dyDescent="0.25">
      <c r="A68">
        <v>67</v>
      </c>
      <c r="B68" s="1">
        <v>12.857513800568267</v>
      </c>
      <c r="T68" s="1">
        <v>12.857513800568267</v>
      </c>
      <c r="U68">
        <f t="shared" si="6"/>
        <v>232.85730676833921</v>
      </c>
      <c r="Y68" s="1">
        <v>12.857513800568267</v>
      </c>
      <c r="Z68">
        <f t="shared" si="7"/>
        <v>166.06183181908725</v>
      </c>
      <c r="AD68" s="1">
        <v>12.857513800568267</v>
      </c>
      <c r="AE68">
        <f t="shared" si="8"/>
        <v>170.22832775631969</v>
      </c>
    </row>
    <row r="69" spans="1:31" x14ac:dyDescent="0.25">
      <c r="A69">
        <v>68</v>
      </c>
      <c r="B69" s="1">
        <v>7.0951301216559903</v>
      </c>
      <c r="T69" s="1">
        <v>7.0951301216559903</v>
      </c>
      <c r="U69">
        <f t="shared" si="6"/>
        <v>441.92643540442413</v>
      </c>
      <c r="Y69" s="1">
        <v>7.0951301216559903</v>
      </c>
      <c r="Z69">
        <f t="shared" si="7"/>
        <v>347.78078948777875</v>
      </c>
      <c r="AD69" s="1">
        <v>7.0951301216559903</v>
      </c>
      <c r="AE69">
        <f t="shared" si="8"/>
        <v>353.79885223017754</v>
      </c>
    </row>
    <row r="70" spans="1:31" x14ac:dyDescent="0.25">
      <c r="A70">
        <v>69</v>
      </c>
      <c r="B70" s="1">
        <v>20.001383374064861</v>
      </c>
      <c r="T70" s="1">
        <v>20.001383374064861</v>
      </c>
      <c r="U70">
        <f t="shared" si="6"/>
        <v>65.866098630940442</v>
      </c>
      <c r="Y70" s="1">
        <v>20.001383374064861</v>
      </c>
      <c r="Z70">
        <f t="shared" si="7"/>
        <v>32.977781741801103</v>
      </c>
      <c r="AD70" s="1">
        <v>20.001383374064861</v>
      </c>
      <c r="AE70">
        <f t="shared" si="8"/>
        <v>34.848812382071394</v>
      </c>
    </row>
    <row r="71" spans="1:31" x14ac:dyDescent="0.25">
      <c r="A71">
        <v>70</v>
      </c>
      <c r="B71" s="1">
        <v>2.4692892444058758</v>
      </c>
      <c r="T71" s="1">
        <v>2.4692892444058758</v>
      </c>
      <c r="U71">
        <f t="shared" si="6"/>
        <v>657.81412247057369</v>
      </c>
      <c r="Y71" s="1">
        <v>2.4692892444058758</v>
      </c>
      <c r="Z71">
        <f t="shared" si="7"/>
        <v>541.71271208032249</v>
      </c>
      <c r="AD71" s="1">
        <v>2.4692892444058758</v>
      </c>
      <c r="AE71">
        <f t="shared" si="8"/>
        <v>549.21714815215478</v>
      </c>
    </row>
    <row r="72" spans="1:31" x14ac:dyDescent="0.25">
      <c r="A72">
        <v>71</v>
      </c>
      <c r="B72" s="1">
        <v>34.184805841843733</v>
      </c>
      <c r="T72" s="1">
        <v>34.184805841843733</v>
      </c>
      <c r="U72">
        <f t="shared" si="6"/>
        <v>36.816125405374478</v>
      </c>
      <c r="Y72" s="1">
        <v>34.184805841843733</v>
      </c>
      <c r="Z72">
        <f t="shared" si="7"/>
        <v>71.247003316839979</v>
      </c>
      <c r="AD72" s="1">
        <v>34.184805841843733</v>
      </c>
      <c r="AE72">
        <f t="shared" si="8"/>
        <v>68.560622356578435</v>
      </c>
    </row>
    <row r="73" spans="1:31" x14ac:dyDescent="0.25">
      <c r="A73">
        <v>72</v>
      </c>
      <c r="B73" s="1">
        <v>6.264041992317896</v>
      </c>
      <c r="T73" s="1">
        <v>6.264041992317896</v>
      </c>
      <c r="U73">
        <f t="shared" si="6"/>
        <v>477.55948934018573</v>
      </c>
      <c r="Y73" s="1">
        <v>6.264041992317896</v>
      </c>
      <c r="Z73">
        <f t="shared" si="7"/>
        <v>379.46922541596979</v>
      </c>
      <c r="AD73" s="1">
        <v>6.264041992317896</v>
      </c>
      <c r="AE73">
        <f t="shared" si="8"/>
        <v>385.75433306169248</v>
      </c>
    </row>
    <row r="74" spans="1:31" x14ac:dyDescent="0.25">
      <c r="A74">
        <v>73</v>
      </c>
      <c r="B74" s="1">
        <v>125.25926431935238</v>
      </c>
      <c r="T74" s="1">
        <v>125.25926431935238</v>
      </c>
      <c r="U74">
        <f t="shared" si="6"/>
        <v>9436.5852191045142</v>
      </c>
      <c r="Y74" s="1">
        <v>125.25926431935238</v>
      </c>
      <c r="Z74">
        <f t="shared" si="7"/>
        <v>9903.2854752662006</v>
      </c>
      <c r="AD74" s="1">
        <v>125.25926431935238</v>
      </c>
      <c r="AE74">
        <f t="shared" si="8"/>
        <v>9871.3350859524908</v>
      </c>
    </row>
    <row r="75" spans="1:31" x14ac:dyDescent="0.25">
      <c r="A75">
        <v>74</v>
      </c>
      <c r="B75" s="1">
        <v>8.2337262099452033</v>
      </c>
      <c r="T75" s="1">
        <v>8.2337262099452033</v>
      </c>
      <c r="U75">
        <f t="shared" si="6"/>
        <v>395.35159682857591</v>
      </c>
      <c r="Y75" s="1">
        <v>8.2337262099452033</v>
      </c>
      <c r="Z75">
        <f t="shared" si="7"/>
        <v>306.61010298036649</v>
      </c>
      <c r="AD75" s="1">
        <v>8.2337262099452033</v>
      </c>
      <c r="AE75">
        <f t="shared" si="8"/>
        <v>312.26231248579955</v>
      </c>
    </row>
    <row r="76" spans="1:31" x14ac:dyDescent="0.25">
      <c r="A76">
        <v>75</v>
      </c>
      <c r="B76" s="1">
        <v>7.5221177144012152</v>
      </c>
      <c r="T76" s="1">
        <v>7.5221177144012152</v>
      </c>
      <c r="U76">
        <f t="shared" si="6"/>
        <v>424.15644782356566</v>
      </c>
      <c r="Y76" s="1">
        <v>7.5221177144012152</v>
      </c>
      <c r="Z76">
        <f t="shared" si="7"/>
        <v>332.03742566425086</v>
      </c>
      <c r="AD76" s="1">
        <v>7.5221177144012152</v>
      </c>
      <c r="AE76">
        <f t="shared" si="8"/>
        <v>337.9182889251507</v>
      </c>
    </row>
    <row r="77" spans="1:31" x14ac:dyDescent="0.25">
      <c r="A77">
        <v>76</v>
      </c>
      <c r="B77" s="1">
        <v>1.116394752842387</v>
      </c>
      <c r="T77" s="1">
        <v>1.116394752842387</v>
      </c>
      <c r="U77">
        <f t="shared" si="6"/>
        <v>729.04221684722495</v>
      </c>
      <c r="Y77" s="1">
        <v>1.116394752842387</v>
      </c>
      <c r="Z77">
        <f t="shared" si="7"/>
        <v>606.51952358049402</v>
      </c>
      <c r="AD77" s="1">
        <v>1.116394752842387</v>
      </c>
      <c r="AE77">
        <f t="shared" si="8"/>
        <v>614.45867116600743</v>
      </c>
    </row>
    <row r="78" spans="1:31" x14ac:dyDescent="0.25">
      <c r="A78">
        <v>77</v>
      </c>
      <c r="B78" s="1">
        <v>9.8771766688623686</v>
      </c>
      <c r="T78" s="1">
        <v>9.8771766688623686</v>
      </c>
      <c r="U78">
        <f t="shared" si="6"/>
        <v>332.69759511638364</v>
      </c>
      <c r="Y78" s="1">
        <v>9.8771766688623686</v>
      </c>
      <c r="Z78">
        <f t="shared" si="7"/>
        <v>251.7564584697117</v>
      </c>
      <c r="AD78" s="1">
        <v>9.8771766688623686</v>
      </c>
      <c r="AE78">
        <f t="shared" si="8"/>
        <v>256.88059513494113</v>
      </c>
    </row>
    <row r="79" spans="1:31" x14ac:dyDescent="0.25">
      <c r="A79">
        <v>78</v>
      </c>
      <c r="B79" s="1">
        <v>6.3162393988898335</v>
      </c>
      <c r="T79" s="1">
        <v>6.3162393988898335</v>
      </c>
      <c r="U79">
        <f t="shared" si="6"/>
        <v>475.28086001224818</v>
      </c>
      <c r="Y79" s="1">
        <v>6.3162393988898335</v>
      </c>
      <c r="Z79">
        <f t="shared" si="7"/>
        <v>377.43834217252527</v>
      </c>
      <c r="AD79" s="1">
        <v>6.3162393988898335</v>
      </c>
      <c r="AE79">
        <f t="shared" si="8"/>
        <v>383.70667776857033</v>
      </c>
    </row>
    <row r="80" spans="1:31" x14ac:dyDescent="0.25">
      <c r="A80">
        <v>79</v>
      </c>
      <c r="B80" s="1">
        <v>2.9231322072546928</v>
      </c>
      <c r="T80" s="1">
        <v>2.9231322072546928</v>
      </c>
      <c r="U80">
        <f t="shared" si="6"/>
        <v>634.7398695879574</v>
      </c>
      <c r="Y80" s="1">
        <v>2.9231322072546928</v>
      </c>
      <c r="Z80">
        <f t="shared" si="7"/>
        <v>520.79254738723239</v>
      </c>
      <c r="AD80" s="1">
        <v>2.9231322072546928</v>
      </c>
      <c r="AE80">
        <f t="shared" si="8"/>
        <v>528.15115482084957</v>
      </c>
    </row>
    <row r="81" spans="1:31" x14ac:dyDescent="0.25">
      <c r="A81">
        <v>80</v>
      </c>
      <c r="B81" s="1">
        <v>128.88058974357673</v>
      </c>
      <c r="T81" s="1">
        <v>128.88058974357673</v>
      </c>
      <c r="U81">
        <f t="shared" si="6"/>
        <v>10153.265441444129</v>
      </c>
      <c r="Y81" s="1">
        <v>128.88058974357673</v>
      </c>
      <c r="Z81">
        <f t="shared" si="7"/>
        <v>10637.153700869736</v>
      </c>
      <c r="AD81" s="1">
        <v>128.88058974357673</v>
      </c>
      <c r="AE81">
        <f t="shared" si="8"/>
        <v>10604.039708727783</v>
      </c>
    </row>
    <row r="82" spans="1:31" x14ac:dyDescent="0.25">
      <c r="A82">
        <v>81</v>
      </c>
      <c r="B82" s="1">
        <v>10.160672458993986</v>
      </c>
      <c r="T82" s="1">
        <v>10.160672458993986</v>
      </c>
      <c r="U82">
        <f t="shared" si="6"/>
        <v>322.43603863130835</v>
      </c>
      <c r="Y82" s="1">
        <v>10.160672458993986</v>
      </c>
      <c r="Z82">
        <f t="shared" si="7"/>
        <v>242.8404663831007</v>
      </c>
      <c r="AD82" s="1">
        <v>10.160672458993986</v>
      </c>
      <c r="AE82">
        <f t="shared" si="8"/>
        <v>247.87351029511186</v>
      </c>
    </row>
    <row r="83" spans="1:31" x14ac:dyDescent="0.25">
      <c r="A83">
        <v>82</v>
      </c>
      <c r="B83" s="1">
        <v>61.793329121639609</v>
      </c>
      <c r="T83" s="1">
        <v>61.793329121639609</v>
      </c>
      <c r="U83">
        <f t="shared" si="6"/>
        <v>1134.083253039219</v>
      </c>
      <c r="Y83" s="1">
        <v>61.793329121639609</v>
      </c>
      <c r="Z83">
        <f t="shared" si="7"/>
        <v>1299.5532761959062</v>
      </c>
      <c r="AD83" s="1">
        <v>61.793329121639609</v>
      </c>
      <c r="AE83">
        <f t="shared" si="8"/>
        <v>1287.9957356438933</v>
      </c>
    </row>
    <row r="84" spans="1:31" x14ac:dyDescent="0.25">
      <c r="A84">
        <v>83</v>
      </c>
      <c r="B84" s="1">
        <v>9.6099578345086272</v>
      </c>
      <c r="T84" s="1">
        <v>9.6099578345086272</v>
      </c>
      <c r="U84">
        <f t="shared" si="6"/>
        <v>342.51714402749576</v>
      </c>
      <c r="Y84" s="1">
        <v>9.6099578345086272</v>
      </c>
      <c r="Z84">
        <f t="shared" si="7"/>
        <v>260.3076987758227</v>
      </c>
      <c r="AD84" s="1">
        <v>9.6099578345086272</v>
      </c>
      <c r="AE84">
        <f t="shared" si="8"/>
        <v>265.517698089389</v>
      </c>
    </row>
    <row r="85" spans="1:31" x14ac:dyDescent="0.25">
      <c r="A85">
        <v>84</v>
      </c>
      <c r="B85" s="1">
        <v>5.7612338474237967</v>
      </c>
      <c r="T85" s="1">
        <v>5.7612338474237967</v>
      </c>
      <c r="U85">
        <f t="shared" si="6"/>
        <v>499.7881734498032</v>
      </c>
      <c r="Y85" s="1">
        <v>5.7612338474237967</v>
      </c>
      <c r="Z85">
        <f t="shared" si="7"/>
        <v>399.3114164538091</v>
      </c>
      <c r="AD85" s="1">
        <v>5.7612338474237967</v>
      </c>
      <c r="AE85">
        <f t="shared" si="8"/>
        <v>405.7580862103402</v>
      </c>
    </row>
    <row r="86" spans="1:31" x14ac:dyDescent="0.25">
      <c r="A86">
        <v>85</v>
      </c>
      <c r="B86" s="1">
        <v>10.171748948536326</v>
      </c>
      <c r="T86" s="1">
        <v>10.171748948536326</v>
      </c>
      <c r="U86">
        <f t="shared" si="6"/>
        <v>322.03837126069936</v>
      </c>
      <c r="Y86" s="1">
        <v>10.171748948536326</v>
      </c>
      <c r="Z86">
        <f t="shared" si="7"/>
        <v>242.49537168025947</v>
      </c>
      <c r="AD86" s="1">
        <v>10.171748948536326</v>
      </c>
      <c r="AE86">
        <f t="shared" si="8"/>
        <v>247.52485649910759</v>
      </c>
    </row>
    <row r="87" spans="1:31" x14ac:dyDescent="0.25">
      <c r="A87">
        <v>86</v>
      </c>
      <c r="B87" s="1">
        <v>9.142282549561811</v>
      </c>
      <c r="T87" s="1">
        <v>9.142282549561811</v>
      </c>
      <c r="U87">
        <f t="shared" si="6"/>
        <v>360.04660175828849</v>
      </c>
      <c r="Y87" s="1">
        <v>9.142282549561811</v>
      </c>
      <c r="Z87">
        <f t="shared" si="7"/>
        <v>275.61741556028971</v>
      </c>
      <c r="AD87" s="1">
        <v>9.142282549561811</v>
      </c>
      <c r="AE87">
        <f t="shared" si="8"/>
        <v>280.97768810824215</v>
      </c>
    </row>
    <row r="88" spans="1:31" x14ac:dyDescent="0.25">
      <c r="A88">
        <v>87</v>
      </c>
      <c r="B88" s="1">
        <v>7.2987480573695249</v>
      </c>
      <c r="T88" s="1">
        <v>7.2987480573695249</v>
      </c>
      <c r="U88">
        <f t="shared" si="6"/>
        <v>433.40696427785349</v>
      </c>
      <c r="Y88" s="1">
        <v>7.2987480573695249</v>
      </c>
      <c r="Z88">
        <f t="shared" si="7"/>
        <v>340.22775615225152</v>
      </c>
      <c r="AD88" s="1">
        <v>7.2987480573695249</v>
      </c>
      <c r="AE88">
        <f t="shared" si="8"/>
        <v>346.18039246147418</v>
      </c>
    </row>
    <row r="89" spans="1:31" x14ac:dyDescent="0.25">
      <c r="A89">
        <v>88</v>
      </c>
      <c r="B89" s="1">
        <v>190.45054573090113</v>
      </c>
      <c r="T89" s="1">
        <v>190.45054573090113</v>
      </c>
      <c r="U89">
        <f t="shared" si="6"/>
        <v>26352.122754495565</v>
      </c>
      <c r="Y89" s="1">
        <v>190.45054573090113</v>
      </c>
      <c r="Z89">
        <f t="shared" si="7"/>
        <v>27128.242305091644</v>
      </c>
      <c r="AD89" s="1">
        <v>190.45054573090113</v>
      </c>
      <c r="AE89">
        <f t="shared" si="8"/>
        <v>27075.344679465015</v>
      </c>
    </row>
    <row r="90" spans="1:31" x14ac:dyDescent="0.25">
      <c r="A90">
        <v>89</v>
      </c>
      <c r="B90" s="1">
        <v>10.475495268804075</v>
      </c>
      <c r="T90" s="1">
        <v>10.475495268804075</v>
      </c>
      <c r="U90">
        <f t="shared" si="6"/>
        <v>311.2289178977415</v>
      </c>
      <c r="Y90" s="1">
        <v>10.475495268804075</v>
      </c>
      <c r="Z90">
        <f t="shared" si="7"/>
        <v>233.12759840195844</v>
      </c>
      <c r="AD90" s="1">
        <v>10.475495268804075</v>
      </c>
      <c r="AE90">
        <f t="shared" si="8"/>
        <v>238.0594835753929</v>
      </c>
    </row>
    <row r="91" spans="1:31" x14ac:dyDescent="0.25">
      <c r="A91">
        <v>90</v>
      </c>
      <c r="B91" s="1">
        <v>99.062253467571892</v>
      </c>
      <c r="T91" s="1">
        <v>99.062253467571892</v>
      </c>
      <c r="U91">
        <f t="shared" si="6"/>
        <v>5033.2039409697791</v>
      </c>
      <c r="Y91" s="1">
        <v>99.062253467571892</v>
      </c>
      <c r="Z91">
        <f t="shared" si="7"/>
        <v>5375.5645547968361</v>
      </c>
      <c r="AD91" s="1">
        <v>99.062253467571892</v>
      </c>
      <c r="AE91">
        <f t="shared" si="8"/>
        <v>5352.0317784694435</v>
      </c>
    </row>
    <row r="92" spans="1:31" x14ac:dyDescent="0.25">
      <c r="A92">
        <v>91</v>
      </c>
      <c r="B92" s="1">
        <v>8.4878397109304728</v>
      </c>
      <c r="T92" s="1">
        <v>8.4878397109304728</v>
      </c>
      <c r="U92">
        <f t="shared" si="6"/>
        <v>385.31086415243061</v>
      </c>
      <c r="Y92" s="1">
        <v>8.4878397109304728</v>
      </c>
      <c r="Z92">
        <f t="shared" si="7"/>
        <v>297.77547668039045</v>
      </c>
      <c r="AD92" s="1">
        <v>8.4878397109304728</v>
      </c>
      <c r="AE92">
        <f t="shared" si="8"/>
        <v>303.34603453793159</v>
      </c>
    </row>
    <row r="93" spans="1:31" x14ac:dyDescent="0.25">
      <c r="A93">
        <v>92</v>
      </c>
      <c r="B93" s="1">
        <v>9.5243278068060508</v>
      </c>
      <c r="T93" s="1">
        <v>9.5243278068060508</v>
      </c>
      <c r="U93">
        <f t="shared" si="6"/>
        <v>345.69402382917997</v>
      </c>
      <c r="Y93" s="1">
        <v>9.5243278068060508</v>
      </c>
      <c r="Z93">
        <f t="shared" si="7"/>
        <v>263.07815026101389</v>
      </c>
      <c r="AD93" s="1">
        <v>9.5243278068060508</v>
      </c>
      <c r="AE93">
        <f t="shared" si="8"/>
        <v>268.31566418062761</v>
      </c>
    </row>
    <row r="94" spans="1:31" x14ac:dyDescent="0.25">
      <c r="A94">
        <v>93</v>
      </c>
      <c r="B94" s="1">
        <v>2.9163694794091066</v>
      </c>
      <c r="T94" s="1">
        <v>2.9163694794091066</v>
      </c>
      <c r="U94">
        <f t="shared" si="6"/>
        <v>635.08067625268154</v>
      </c>
      <c r="Y94" s="1">
        <v>2.9163694794091066</v>
      </c>
      <c r="Z94">
        <f t="shared" si="7"/>
        <v>521.10125591807844</v>
      </c>
      <c r="AD94" s="1">
        <v>2.9163694794091066</v>
      </c>
      <c r="AE94">
        <f t="shared" si="8"/>
        <v>528.46203634868584</v>
      </c>
    </row>
    <row r="95" spans="1:31" x14ac:dyDescent="0.25">
      <c r="A95">
        <v>94</v>
      </c>
      <c r="B95" s="1">
        <v>10.416986102794857</v>
      </c>
      <c r="T95" s="1">
        <v>10.416986102794857</v>
      </c>
      <c r="U95">
        <f t="shared" si="6"/>
        <v>313.29674133601878</v>
      </c>
      <c r="Y95" s="1">
        <v>10.416986102794857</v>
      </c>
      <c r="Z95">
        <f t="shared" si="7"/>
        <v>234.91771806647134</v>
      </c>
      <c r="AD95" s="1">
        <v>10.416986102794857</v>
      </c>
      <c r="AE95">
        <f t="shared" si="8"/>
        <v>239.86840338158626</v>
      </c>
    </row>
    <row r="96" spans="1:31" x14ac:dyDescent="0.25">
      <c r="A96">
        <v>95</v>
      </c>
      <c r="B96" s="1">
        <v>10.018286599842188</v>
      </c>
      <c r="T96" s="1">
        <v>10.018286599842188</v>
      </c>
      <c r="U96">
        <f t="shared" si="6"/>
        <v>327.56981688464202</v>
      </c>
      <c r="Y96" s="1">
        <v>10.018286599842188</v>
      </c>
      <c r="Z96">
        <f t="shared" si="7"/>
        <v>247.29843444951604</v>
      </c>
      <c r="AD96" s="1">
        <v>10.018286599842188</v>
      </c>
      <c r="AE96">
        <f t="shared" si="8"/>
        <v>252.37722972849974</v>
      </c>
    </row>
    <row r="97" spans="1:31" x14ac:dyDescent="0.25">
      <c r="A97">
        <v>96</v>
      </c>
      <c r="B97" s="1">
        <v>53.784096457104162</v>
      </c>
      <c r="T97" s="1">
        <v>53.784096457104162</v>
      </c>
      <c r="U97">
        <f t="shared" si="6"/>
        <v>658.79077828815389</v>
      </c>
      <c r="Y97" s="1">
        <v>53.784096457104162</v>
      </c>
      <c r="Z97">
        <f t="shared" si="7"/>
        <v>786.2463451193596</v>
      </c>
      <c r="AD97" s="1">
        <v>53.784096457104162</v>
      </c>
      <c r="AE97">
        <f t="shared" si="8"/>
        <v>777.26232798453577</v>
      </c>
    </row>
    <row r="98" spans="1:31" x14ac:dyDescent="0.25">
      <c r="A98">
        <v>97</v>
      </c>
      <c r="B98" s="1">
        <v>110.8962710952852</v>
      </c>
      <c r="T98" s="1">
        <v>110.8962710952852</v>
      </c>
      <c r="U98">
        <f t="shared" si="6"/>
        <v>6852.3784962220789</v>
      </c>
      <c r="Y98" s="1">
        <v>110.8962710952852</v>
      </c>
      <c r="Z98">
        <f t="shared" si="7"/>
        <v>7250.9072556263854</v>
      </c>
      <c r="AD98" s="1">
        <v>110.8962710952852</v>
      </c>
      <c r="AE98">
        <f t="shared" si="8"/>
        <v>7223.571977516368</v>
      </c>
    </row>
    <row r="99" spans="1:31" x14ac:dyDescent="0.25">
      <c r="A99">
        <v>98</v>
      </c>
      <c r="B99" s="1">
        <v>99.772928412485214</v>
      </c>
      <c r="T99" s="1">
        <v>99.772928412485214</v>
      </c>
      <c r="U99">
        <f t="shared" si="6"/>
        <v>5134.5467771289723</v>
      </c>
      <c r="Y99" s="1">
        <v>99.772928412485214</v>
      </c>
      <c r="Z99">
        <f t="shared" si="7"/>
        <v>5480.280488328347</v>
      </c>
      <c r="AD99" s="1">
        <v>99.772928412485214</v>
      </c>
      <c r="AE99">
        <f t="shared" si="8"/>
        <v>5456.519358213598</v>
      </c>
    </row>
    <row r="100" spans="1:31" x14ac:dyDescent="0.25">
      <c r="A100">
        <v>99</v>
      </c>
      <c r="B100" s="1">
        <v>5.4099437623657662</v>
      </c>
      <c r="T100" s="1">
        <v>5.4099437623657662</v>
      </c>
      <c r="U100">
        <f t="shared" si="6"/>
        <v>515.61842019019923</v>
      </c>
      <c r="Y100" s="1">
        <v>5.4099437623657662</v>
      </c>
      <c r="Z100">
        <f t="shared" si="7"/>
        <v>413.47432474177833</v>
      </c>
      <c r="AD100" s="1">
        <v>5.4099437623657662</v>
      </c>
      <c r="AE100">
        <f t="shared" si="8"/>
        <v>420.03387088709593</v>
      </c>
    </row>
    <row r="101" spans="1:31" x14ac:dyDescent="0.25">
      <c r="A101">
        <v>100</v>
      </c>
      <c r="B101" s="1">
        <v>9.68637342469016</v>
      </c>
      <c r="T101" s="1">
        <v>9.68637342469016</v>
      </c>
      <c r="U101">
        <f t="shared" si="6"/>
        <v>339.69450329068638</v>
      </c>
      <c r="Y101" s="1">
        <v>9.68637342469016</v>
      </c>
      <c r="Z101">
        <f t="shared" si="7"/>
        <v>257.84775159995888</v>
      </c>
      <c r="AD101" s="1">
        <v>9.68637342469016</v>
      </c>
      <c r="AE101">
        <f t="shared" si="8"/>
        <v>263.03319708683449</v>
      </c>
    </row>
    <row r="102" spans="1:31" x14ac:dyDescent="0.25">
      <c r="A102">
        <v>101</v>
      </c>
      <c r="B102" s="1">
        <v>36.16741445967854</v>
      </c>
      <c r="Y102" s="1">
        <v>36.16741445967854</v>
      </c>
      <c r="Z102">
        <f t="shared" si="7"/>
        <v>108.6473220919983</v>
      </c>
      <c r="AD102" s="1">
        <v>36.16741445967854</v>
      </c>
      <c r="AE102">
        <f t="shared" si="8"/>
        <v>105.32389012837271</v>
      </c>
    </row>
    <row r="103" spans="1:31" x14ac:dyDescent="0.25">
      <c r="A103">
        <v>102</v>
      </c>
      <c r="B103" s="1">
        <v>42.276212912671326</v>
      </c>
      <c r="Y103" s="1">
        <v>42.276212912671326</v>
      </c>
      <c r="Z103">
        <f t="shared" si="7"/>
        <v>273.3136721804716</v>
      </c>
      <c r="AD103" s="1">
        <v>42.276212912671326</v>
      </c>
      <c r="AE103">
        <f t="shared" si="8"/>
        <v>268.02736355585489</v>
      </c>
    </row>
    <row r="104" spans="1:31" x14ac:dyDescent="0.25">
      <c r="A104">
        <v>103</v>
      </c>
      <c r="B104" s="1">
        <v>6.014424324657206</v>
      </c>
      <c r="Y104" s="1">
        <v>6.014424324657206</v>
      </c>
      <c r="Z104">
        <f t="shared" si="7"/>
        <v>389.2566236768501</v>
      </c>
      <c r="AD104" s="1">
        <v>6.014424324657206</v>
      </c>
      <c r="AE104">
        <f t="shared" si="8"/>
        <v>395.62193837110982</v>
      </c>
    </row>
    <row r="105" spans="1:31" x14ac:dyDescent="0.25">
      <c r="A105">
        <v>104</v>
      </c>
      <c r="B105" s="1">
        <v>7.1740565336102691</v>
      </c>
      <c r="Y105" s="1">
        <v>7.1740565336102691</v>
      </c>
      <c r="Z105">
        <f t="shared" si="7"/>
        <v>344.84324022370026</v>
      </c>
      <c r="AD105" s="1">
        <v>7.1740565336102691</v>
      </c>
      <c r="AE105">
        <f t="shared" si="8"/>
        <v>350.83594236316662</v>
      </c>
    </row>
    <row r="106" spans="1:31" x14ac:dyDescent="0.25">
      <c r="A106">
        <v>105</v>
      </c>
      <c r="B106" s="1">
        <v>6.2973668318264586</v>
      </c>
      <c r="Y106" s="1">
        <v>6.2973668318264586</v>
      </c>
      <c r="Z106">
        <f t="shared" si="7"/>
        <v>378.17200222303126</v>
      </c>
      <c r="AD106" s="1">
        <v>6.2973668318264586</v>
      </c>
      <c r="AE106">
        <f t="shared" si="8"/>
        <v>384.44640194473158</v>
      </c>
    </row>
    <row r="107" spans="1:31" x14ac:dyDescent="0.25">
      <c r="A107">
        <v>106</v>
      </c>
      <c r="B107" s="1">
        <v>13.864292541631325</v>
      </c>
      <c r="Y107" s="1">
        <v>13.864292541631325</v>
      </c>
      <c r="Z107">
        <f t="shared" si="7"/>
        <v>141.12773069912279</v>
      </c>
      <c r="AD107" s="1">
        <v>13.864292541631325</v>
      </c>
      <c r="AE107">
        <f t="shared" si="8"/>
        <v>144.97072889636246</v>
      </c>
    </row>
    <row r="108" spans="1:31" x14ac:dyDescent="0.25">
      <c r="A108">
        <v>107</v>
      </c>
      <c r="B108" s="1">
        <v>46.805165033499932</v>
      </c>
      <c r="Y108" s="1">
        <v>46.805165033499932</v>
      </c>
      <c r="Z108">
        <f t="shared" si="7"/>
        <v>443.57217367858254</v>
      </c>
      <c r="AD108" s="1">
        <v>46.805165033499932</v>
      </c>
      <c r="AE108">
        <f t="shared" si="8"/>
        <v>436.83062398076174</v>
      </c>
    </row>
    <row r="109" spans="1:31" x14ac:dyDescent="0.25">
      <c r="A109">
        <v>108</v>
      </c>
      <c r="B109" s="1">
        <v>1.6425439812876705</v>
      </c>
      <c r="Y109" s="1">
        <v>1.6425439812876705</v>
      </c>
      <c r="Z109">
        <f t="shared" si="7"/>
        <v>580.88075312934541</v>
      </c>
      <c r="AD109" s="1">
        <v>1.6425439812876705</v>
      </c>
      <c r="AE109">
        <f t="shared" si="8"/>
        <v>588.65083865647523</v>
      </c>
    </row>
    <row r="110" spans="1:31" x14ac:dyDescent="0.25">
      <c r="A110">
        <v>109</v>
      </c>
      <c r="B110" s="1">
        <v>8.6196495941893492</v>
      </c>
      <c r="Y110" s="1">
        <v>8.6196495941893492</v>
      </c>
      <c r="Z110">
        <f t="shared" si="7"/>
        <v>293.24378245704912</v>
      </c>
      <c r="AD110" s="1">
        <v>8.6196495941893492</v>
      </c>
      <c r="AE110">
        <f t="shared" si="8"/>
        <v>298.77198721593624</v>
      </c>
    </row>
    <row r="111" spans="1:31" x14ac:dyDescent="0.25">
      <c r="A111">
        <v>110</v>
      </c>
      <c r="B111" s="1">
        <v>7.3051431160761293</v>
      </c>
      <c r="Y111" s="1">
        <v>7.3051431160761293</v>
      </c>
      <c r="Z111">
        <f t="shared" si="7"/>
        <v>339.99187995948091</v>
      </c>
      <c r="AD111" s="1">
        <v>7.3051431160761293</v>
      </c>
      <c r="AE111">
        <f t="shared" si="8"/>
        <v>345.94246141101303</v>
      </c>
    </row>
    <row r="112" spans="1:31" x14ac:dyDescent="0.25">
      <c r="A112">
        <v>111</v>
      </c>
      <c r="B112" s="1">
        <v>1.9154824455814272</v>
      </c>
      <c r="Y112" s="1">
        <v>1.9154824455814272</v>
      </c>
      <c r="Z112">
        <f t="shared" si="7"/>
        <v>567.79881328337899</v>
      </c>
      <c r="AD112" s="1">
        <v>1.9154824455814272</v>
      </c>
      <c r="AE112">
        <f t="shared" si="8"/>
        <v>575.48119833298097</v>
      </c>
    </row>
    <row r="113" spans="1:31" x14ac:dyDescent="0.25">
      <c r="A113">
        <v>112</v>
      </c>
      <c r="B113" s="1">
        <v>8.2059670919922372</v>
      </c>
      <c r="Y113" s="1">
        <v>8.2059670919922372</v>
      </c>
      <c r="Z113">
        <f t="shared" si="7"/>
        <v>307.58301371759853</v>
      </c>
      <c r="AD113" s="1">
        <v>8.2059670919922372</v>
      </c>
      <c r="AE113">
        <f t="shared" si="8"/>
        <v>313.24414277164317</v>
      </c>
    </row>
    <row r="114" spans="1:31" x14ac:dyDescent="0.25">
      <c r="A114">
        <v>113</v>
      </c>
      <c r="B114" s="1">
        <v>9.6199296176302198</v>
      </c>
      <c r="Y114" s="1">
        <v>9.6199296176302198</v>
      </c>
      <c r="Z114">
        <f t="shared" si="7"/>
        <v>259.98602763737523</v>
      </c>
      <c r="AD114" s="1">
        <v>9.6199296176302198</v>
      </c>
      <c r="AE114">
        <f t="shared" si="8"/>
        <v>265.19282282160111</v>
      </c>
    </row>
    <row r="115" spans="1:31" x14ac:dyDescent="0.25">
      <c r="A115">
        <v>114</v>
      </c>
      <c r="B115" s="1">
        <v>2.1242224589341334</v>
      </c>
      <c r="Y115" s="1">
        <v>2.1242224589341334</v>
      </c>
      <c r="Z115">
        <f t="shared" si="7"/>
        <v>557.8944505870204</v>
      </c>
      <c r="AD115" s="1">
        <v>2.1242224589341334</v>
      </c>
      <c r="AE115">
        <f t="shared" si="8"/>
        <v>565.50976337952011</v>
      </c>
    </row>
    <row r="116" spans="1:31" x14ac:dyDescent="0.25">
      <c r="A116">
        <v>115</v>
      </c>
      <c r="B116" s="1">
        <v>6.5236838898225082</v>
      </c>
      <c r="Y116" s="1">
        <v>6.5236838898225082</v>
      </c>
      <c r="Z116">
        <f t="shared" si="7"/>
        <v>369.42100665974914</v>
      </c>
      <c r="AD116" s="1">
        <v>6.5236838898225082</v>
      </c>
      <c r="AE116">
        <f t="shared" si="8"/>
        <v>375.62268627543466</v>
      </c>
    </row>
    <row r="117" spans="1:31" x14ac:dyDescent="0.25">
      <c r="A117">
        <v>116</v>
      </c>
      <c r="B117" s="1">
        <v>3.2680658224435954</v>
      </c>
      <c r="Y117" s="1">
        <v>3.2680658224435954</v>
      </c>
      <c r="Z117">
        <f t="shared" si="7"/>
        <v>505.16814955644759</v>
      </c>
      <c r="AD117" s="1">
        <v>3.2680658224435954</v>
      </c>
      <c r="AE117">
        <f t="shared" si="8"/>
        <v>512.41592305961899</v>
      </c>
    </row>
    <row r="118" spans="1:31" x14ac:dyDescent="0.25">
      <c r="A118">
        <v>117</v>
      </c>
      <c r="B118" s="1">
        <v>132.53594867415845</v>
      </c>
      <c r="Y118" s="1">
        <v>132.53594867415845</v>
      </c>
      <c r="Z118">
        <f t="shared" si="7"/>
        <v>11404.517771972043</v>
      </c>
      <c r="AD118" s="1">
        <v>132.53594867415845</v>
      </c>
      <c r="AE118">
        <f t="shared" si="8"/>
        <v>11370.229241369279</v>
      </c>
    </row>
    <row r="119" spans="1:31" x14ac:dyDescent="0.25">
      <c r="A119">
        <v>118</v>
      </c>
      <c r="B119" s="1">
        <v>4.7514886658259456</v>
      </c>
      <c r="Y119" s="1">
        <v>4.7514886658259456</v>
      </c>
      <c r="Z119">
        <f t="shared" si="7"/>
        <v>440.68602937919832</v>
      </c>
      <c r="AD119" s="1">
        <v>4.7514886658259456</v>
      </c>
      <c r="AE119">
        <f t="shared" si="8"/>
        <v>447.45715005120132</v>
      </c>
    </row>
    <row r="120" spans="1:31" x14ac:dyDescent="0.25">
      <c r="A120">
        <v>119</v>
      </c>
      <c r="B120" s="1">
        <v>77.295838741437194</v>
      </c>
      <c r="Y120" s="1">
        <v>77.295838741437194</v>
      </c>
      <c r="Z120">
        <f t="shared" si="7"/>
        <v>2657.5908564804613</v>
      </c>
      <c r="AD120" s="1">
        <v>77.295838741437194</v>
      </c>
      <c r="AE120">
        <f t="shared" si="8"/>
        <v>2641.0520557749755</v>
      </c>
    </row>
    <row r="121" spans="1:31" x14ac:dyDescent="0.25">
      <c r="A121">
        <v>120</v>
      </c>
      <c r="B121" s="1">
        <v>9.7323682560612088</v>
      </c>
      <c r="Y121" s="1">
        <v>9.7323682560612088</v>
      </c>
      <c r="Z121">
        <f t="shared" si="7"/>
        <v>256.37273038186021</v>
      </c>
      <c r="AD121" s="1">
        <v>9.7323682560612088</v>
      </c>
      <c r="AE121">
        <f t="shared" si="8"/>
        <v>261.54339682802606</v>
      </c>
    </row>
    <row r="122" spans="1:31" x14ac:dyDescent="0.25">
      <c r="A122">
        <v>121</v>
      </c>
      <c r="B122" s="1">
        <v>51.222437152644162</v>
      </c>
      <c r="Y122" s="1">
        <v>51.222437152644162</v>
      </c>
      <c r="Z122">
        <f t="shared" si="7"/>
        <v>649.15015621662678</v>
      </c>
      <c r="AD122" s="1">
        <v>51.222437152644162</v>
      </c>
      <c r="AE122">
        <f t="shared" si="8"/>
        <v>640.98925041880773</v>
      </c>
    </row>
    <row r="123" spans="1:31" x14ac:dyDescent="0.25">
      <c r="A123">
        <v>122</v>
      </c>
      <c r="B123" s="1">
        <v>9.9491187359733306</v>
      </c>
      <c r="Y123" s="1">
        <v>9.9491187359733306</v>
      </c>
      <c r="Z123">
        <f t="shared" si="7"/>
        <v>249.47864828873915</v>
      </c>
      <c r="AD123" s="1">
        <v>9.9491187359733306</v>
      </c>
      <c r="AE123">
        <f t="shared" si="8"/>
        <v>254.57966855791094</v>
      </c>
    </row>
    <row r="124" spans="1:31" x14ac:dyDescent="0.25">
      <c r="A124">
        <v>123</v>
      </c>
      <c r="B124" s="1">
        <v>54.774615603399752</v>
      </c>
      <c r="Y124" s="1">
        <v>54.774615603399752</v>
      </c>
      <c r="Z124">
        <f t="shared" si="7"/>
        <v>842.77595464492299</v>
      </c>
      <c r="AD124" s="1">
        <v>54.774615603399752</v>
      </c>
      <c r="AE124">
        <f t="shared" si="8"/>
        <v>833.47366429655494</v>
      </c>
    </row>
    <row r="125" spans="1:31" x14ac:dyDescent="0.25">
      <c r="A125">
        <v>124</v>
      </c>
      <c r="B125" s="1">
        <v>8.5110664428376985</v>
      </c>
      <c r="Y125" s="1">
        <v>8.5110664428376985</v>
      </c>
      <c r="Z125">
        <f t="shared" si="7"/>
        <v>296.97440719371377</v>
      </c>
      <c r="AD125" s="1">
        <v>8.5110664428376985</v>
      </c>
      <c r="AE125">
        <f t="shared" si="8"/>
        <v>302.5375018471039</v>
      </c>
    </row>
    <row r="126" spans="1:31" x14ac:dyDescent="0.25">
      <c r="A126">
        <v>125</v>
      </c>
      <c r="B126" s="1">
        <v>1.8533420332617323</v>
      </c>
      <c r="Y126" s="1">
        <v>1.8533420332617323</v>
      </c>
      <c r="Z126">
        <f t="shared" si="7"/>
        <v>570.76410399778115</v>
      </c>
      <c r="AD126" s="1">
        <v>1.8533420332617323</v>
      </c>
      <c r="AE126">
        <f t="shared" si="8"/>
        <v>578.46645597966688</v>
      </c>
    </row>
    <row r="127" spans="1:31" x14ac:dyDescent="0.25">
      <c r="A127">
        <v>126</v>
      </c>
      <c r="B127" s="1">
        <v>5.0939953091866519</v>
      </c>
      <c r="Y127" s="1">
        <v>5.0939953091866519</v>
      </c>
      <c r="Z127">
        <f t="shared" si="7"/>
        <v>426.42318288120191</v>
      </c>
      <c r="AD127" s="1">
        <v>5.0939953091866519</v>
      </c>
      <c r="AE127">
        <f t="shared" si="8"/>
        <v>433.08424945637057</v>
      </c>
    </row>
    <row r="128" spans="1:31" x14ac:dyDescent="0.25">
      <c r="A128">
        <v>127</v>
      </c>
      <c r="B128" s="1">
        <v>10.41963673770536</v>
      </c>
      <c r="Y128" s="1">
        <v>10.41963673770536</v>
      </c>
      <c r="Z128">
        <f t="shared" si="7"/>
        <v>234.83647239332998</v>
      </c>
      <c r="AD128" s="1">
        <v>10.41963673770536</v>
      </c>
      <c r="AE128">
        <f t="shared" si="8"/>
        <v>239.78630600750196</v>
      </c>
    </row>
    <row r="129" spans="1:31" x14ac:dyDescent="0.25">
      <c r="A129">
        <v>128</v>
      </c>
      <c r="B129" s="1">
        <v>95.311309773801213</v>
      </c>
      <c r="Y129" s="1">
        <v>95.311309773801213</v>
      </c>
      <c r="Z129">
        <f t="shared" si="7"/>
        <v>4839.6089412768442</v>
      </c>
      <c r="AD129" s="1">
        <v>95.311309773801213</v>
      </c>
      <c r="AE129">
        <f t="shared" si="8"/>
        <v>4817.2814166679082</v>
      </c>
    </row>
    <row r="130" spans="1:31" x14ac:dyDescent="0.25">
      <c r="A130">
        <v>129</v>
      </c>
      <c r="B130" s="1">
        <v>19.244102305616</v>
      </c>
      <c r="Y130" s="1">
        <v>19.244102305616</v>
      </c>
      <c r="Z130">
        <f t="shared" si="7"/>
        <v>42.248824005015145</v>
      </c>
      <c r="AD130" s="1">
        <v>19.244102305616</v>
      </c>
      <c r="AE130">
        <f t="shared" si="8"/>
        <v>44.363183893501258</v>
      </c>
    </row>
    <row r="131" spans="1:31" x14ac:dyDescent="0.25">
      <c r="A131">
        <v>130</v>
      </c>
      <c r="B131" s="1">
        <v>9.7798356076911865</v>
      </c>
      <c r="Y131" s="1">
        <v>9.7798356076911865</v>
      </c>
      <c r="Z131">
        <f t="shared" ref="Z131:Z194" si="9">(Y131-AB$2)^2</f>
        <v>254.85492289862154</v>
      </c>
      <c r="AD131" s="1">
        <v>9.7798356076911865</v>
      </c>
      <c r="AE131">
        <f t="shared" ref="AE131:AE194" si="10">(AD131-AG$2)^2</f>
        <v>260.0103371544605</v>
      </c>
    </row>
    <row r="132" spans="1:31" x14ac:dyDescent="0.25">
      <c r="A132">
        <v>131</v>
      </c>
      <c r="B132" s="1">
        <v>74.230314362578355</v>
      </c>
      <c r="Y132" s="1">
        <v>74.230314362578355</v>
      </c>
      <c r="Z132">
        <f t="shared" si="9"/>
        <v>2350.9215319392115</v>
      </c>
      <c r="AD132" s="1">
        <v>74.230314362578355</v>
      </c>
      <c r="AE132">
        <f t="shared" si="10"/>
        <v>2335.3677442937019</v>
      </c>
    </row>
    <row r="133" spans="1:31" x14ac:dyDescent="0.25">
      <c r="A133">
        <v>132</v>
      </c>
      <c r="B133" s="1">
        <v>9.3992778969913324</v>
      </c>
      <c r="Y133" s="1">
        <v>9.3992778969913324</v>
      </c>
      <c r="Z133">
        <f t="shared" si="9"/>
        <v>267.15032779306557</v>
      </c>
      <c r="AD133" s="1">
        <v>9.3992778969913324</v>
      </c>
      <c r="AE133">
        <f t="shared" si="10"/>
        <v>272.42802269938613</v>
      </c>
    </row>
    <row r="134" spans="1:31" x14ac:dyDescent="0.25">
      <c r="A134">
        <v>133</v>
      </c>
      <c r="B134" s="1">
        <v>21.47140529595838</v>
      </c>
      <c r="Y134" s="1">
        <v>21.47140529595838</v>
      </c>
      <c r="Z134">
        <f t="shared" si="9"/>
        <v>18.255166712948181</v>
      </c>
      <c r="AD134" s="1">
        <v>21.47140529595838</v>
      </c>
      <c r="AE134">
        <f t="shared" si="10"/>
        <v>19.65385050075087</v>
      </c>
    </row>
    <row r="135" spans="1:31" x14ac:dyDescent="0.25">
      <c r="A135">
        <v>134</v>
      </c>
      <c r="B135" s="1">
        <v>10.384353896339507</v>
      </c>
      <c r="Y135" s="1">
        <v>10.384353896339507</v>
      </c>
      <c r="Z135">
        <f t="shared" si="9"/>
        <v>235.91909226402558</v>
      </c>
      <c r="AD135" s="1">
        <v>10.384353896339507</v>
      </c>
      <c r="AE135">
        <f t="shared" si="10"/>
        <v>240.88026294658891</v>
      </c>
    </row>
    <row r="136" spans="1:31" x14ac:dyDescent="0.25">
      <c r="A136">
        <v>135</v>
      </c>
      <c r="B136" s="1">
        <v>64.086286962949529</v>
      </c>
      <c r="Y136" s="1">
        <v>64.086286962949529</v>
      </c>
      <c r="Z136">
        <f t="shared" si="9"/>
        <v>1470.1300613099586</v>
      </c>
      <c r="AD136" s="1">
        <v>64.086286962949529</v>
      </c>
      <c r="AE136">
        <f t="shared" si="10"/>
        <v>1457.8357484669664</v>
      </c>
    </row>
    <row r="137" spans="1:31" x14ac:dyDescent="0.25">
      <c r="A137">
        <v>136</v>
      </c>
      <c r="B137" s="1">
        <v>0.48869703602142317</v>
      </c>
      <c r="Y137" s="1">
        <v>0.48869703602142317</v>
      </c>
      <c r="Z137">
        <f t="shared" si="9"/>
        <v>637.83092604170861</v>
      </c>
      <c r="AD137" s="1">
        <v>0.48869703602142317</v>
      </c>
      <c r="AE137">
        <f t="shared" si="10"/>
        <v>645.97176520503172</v>
      </c>
    </row>
    <row r="138" spans="1:31" x14ac:dyDescent="0.25">
      <c r="A138">
        <v>137</v>
      </c>
      <c r="B138" s="1">
        <v>13.152612415899622</v>
      </c>
      <c r="Y138" s="1">
        <v>13.152612415899622</v>
      </c>
      <c r="Z138">
        <f t="shared" si="9"/>
        <v>158.54333955378195</v>
      </c>
      <c r="AD138" s="1">
        <v>13.152612415899622</v>
      </c>
      <c r="AE138">
        <f t="shared" si="10"/>
        <v>162.61501452267143</v>
      </c>
    </row>
    <row r="139" spans="1:31" x14ac:dyDescent="0.25">
      <c r="A139">
        <v>138</v>
      </c>
      <c r="B139" s="1">
        <v>8.1543683535079801</v>
      </c>
      <c r="Y139" s="1">
        <v>8.1543683535079801</v>
      </c>
      <c r="Z139">
        <f t="shared" si="9"/>
        <v>309.39555811676263</v>
      </c>
      <c r="AD139" s="1">
        <v>8.1543683535079801</v>
      </c>
      <c r="AE139">
        <f t="shared" si="10"/>
        <v>315.0732668566958</v>
      </c>
    </row>
    <row r="140" spans="1:31" x14ac:dyDescent="0.25">
      <c r="A140">
        <v>139</v>
      </c>
      <c r="B140" s="1">
        <v>2.360767741192749</v>
      </c>
      <c r="Y140" s="1">
        <v>2.360767741192749</v>
      </c>
      <c r="Z140">
        <f t="shared" si="9"/>
        <v>546.77610476369898</v>
      </c>
      <c r="AD140" s="1">
        <v>2.360767741192749</v>
      </c>
      <c r="AE140">
        <f t="shared" si="10"/>
        <v>554.31541092127918</v>
      </c>
    </row>
    <row r="141" spans="1:31" x14ac:dyDescent="0.25">
      <c r="A141">
        <v>140</v>
      </c>
      <c r="B141" s="1">
        <v>9.352753450488148</v>
      </c>
      <c r="Y141" s="1">
        <v>9.352753450488148</v>
      </c>
      <c r="Z141">
        <f t="shared" si="9"/>
        <v>268.67335171742531</v>
      </c>
      <c r="AD141" s="1">
        <v>9.352753450488148</v>
      </c>
      <c r="AE141">
        <f t="shared" si="10"/>
        <v>273.96599584017679</v>
      </c>
    </row>
    <row r="142" spans="1:31" x14ac:dyDescent="0.25">
      <c r="A142">
        <v>141</v>
      </c>
      <c r="B142" s="1">
        <v>3.7593936815132158</v>
      </c>
      <c r="Y142" s="1">
        <v>3.7593936815132158</v>
      </c>
      <c r="Z142">
        <f t="shared" si="9"/>
        <v>483.32343574303746</v>
      </c>
      <c r="AD142" s="1">
        <v>3.7593936815132158</v>
      </c>
      <c r="AE142">
        <f t="shared" si="10"/>
        <v>490.41333597622236</v>
      </c>
    </row>
    <row r="143" spans="1:31" x14ac:dyDescent="0.25">
      <c r="A143">
        <v>142</v>
      </c>
      <c r="B143" s="1">
        <v>10.194306688921241</v>
      </c>
      <c r="Y143" s="1">
        <v>10.194306688921241</v>
      </c>
      <c r="Z143">
        <f t="shared" si="9"/>
        <v>241.79333040471519</v>
      </c>
      <c r="AD143" s="1">
        <v>10.194306688921241</v>
      </c>
      <c r="AE143">
        <f t="shared" si="10"/>
        <v>246.81556697949912</v>
      </c>
    </row>
    <row r="144" spans="1:31" x14ac:dyDescent="0.25">
      <c r="A144">
        <v>143</v>
      </c>
      <c r="B144" s="1">
        <v>6.8526362400364151</v>
      </c>
      <c r="Y144" s="1">
        <v>6.8526362400364151</v>
      </c>
      <c r="Z144">
        <f t="shared" si="9"/>
        <v>356.88407220375223</v>
      </c>
      <c r="AD144" s="1">
        <v>6.8526362400364151</v>
      </c>
      <c r="AE144">
        <f t="shared" si="10"/>
        <v>362.98005298262365</v>
      </c>
    </row>
    <row r="145" spans="1:31" x14ac:dyDescent="0.25">
      <c r="A145">
        <v>144</v>
      </c>
      <c r="B145" s="1">
        <v>7.93043475436503</v>
      </c>
      <c r="Y145" s="1">
        <v>7.93043475436503</v>
      </c>
      <c r="Z145">
        <f t="shared" si="9"/>
        <v>317.32352872244775</v>
      </c>
      <c r="AD145" s="1">
        <v>7.93043475436503</v>
      </c>
      <c r="AE145">
        <f t="shared" si="10"/>
        <v>323.07319171635606</v>
      </c>
    </row>
    <row r="146" spans="1:31" x14ac:dyDescent="0.25">
      <c r="A146">
        <v>145</v>
      </c>
      <c r="B146" s="1">
        <v>7.6510204607353369</v>
      </c>
      <c r="Y146" s="1">
        <v>7.6510204607353369</v>
      </c>
      <c r="Z146">
        <f t="shared" si="9"/>
        <v>327.3563371888763</v>
      </c>
      <c r="AD146" s="1">
        <v>7.6510204607353369</v>
      </c>
      <c r="AE146">
        <f t="shared" si="10"/>
        <v>333.19578147118915</v>
      </c>
    </row>
    <row r="147" spans="1:31" x14ac:dyDescent="0.25">
      <c r="A147">
        <v>146</v>
      </c>
      <c r="B147" s="1">
        <v>254.40509454896258</v>
      </c>
      <c r="Y147" s="1">
        <v>254.40509454896258</v>
      </c>
      <c r="Z147">
        <f t="shared" si="9"/>
        <v>52285.890743881733</v>
      </c>
      <c r="AD147" s="1">
        <v>254.40509454896258</v>
      </c>
      <c r="AE147">
        <f t="shared" si="10"/>
        <v>52212.443268361509</v>
      </c>
    </row>
    <row r="148" spans="1:31" x14ac:dyDescent="0.25">
      <c r="A148">
        <v>147</v>
      </c>
      <c r="B148" s="1">
        <v>27.756508354551009</v>
      </c>
      <c r="Y148" s="1">
        <v>27.756508354551009</v>
      </c>
      <c r="Z148">
        <f t="shared" si="9"/>
        <v>4.0501422056488146</v>
      </c>
      <c r="AD148" s="1">
        <v>27.756508354551009</v>
      </c>
      <c r="AE148">
        <f t="shared" si="10"/>
        <v>3.429299207526626</v>
      </c>
    </row>
    <row r="149" spans="1:31" x14ac:dyDescent="0.25">
      <c r="A149">
        <v>148</v>
      </c>
      <c r="B149" s="1">
        <v>3.2614615992910401</v>
      </c>
      <c r="Y149" s="1">
        <v>3.2614615992910401</v>
      </c>
      <c r="Z149">
        <f t="shared" si="9"/>
        <v>505.4650654983912</v>
      </c>
      <c r="AD149" s="1">
        <v>3.2614615992910401</v>
      </c>
      <c r="AE149">
        <f t="shared" si="10"/>
        <v>512.71496106788879</v>
      </c>
    </row>
    <row r="150" spans="1:31" x14ac:dyDescent="0.25">
      <c r="A150">
        <v>149</v>
      </c>
      <c r="B150" s="1">
        <v>3.1564395744231888</v>
      </c>
      <c r="Y150" s="1">
        <v>3.1564395744231888</v>
      </c>
      <c r="Z150">
        <f t="shared" si="9"/>
        <v>510.19842102584869</v>
      </c>
      <c r="AD150" s="1">
        <v>3.1564395744231888</v>
      </c>
      <c r="AE150">
        <f t="shared" si="10"/>
        <v>517.48206223012028</v>
      </c>
    </row>
    <row r="151" spans="1:31" x14ac:dyDescent="0.25">
      <c r="A151">
        <v>150</v>
      </c>
      <c r="B151" s="1">
        <v>2.5563265813370601</v>
      </c>
      <c r="Y151" s="1">
        <v>2.5563265813370601</v>
      </c>
      <c r="Z151">
        <f t="shared" si="9"/>
        <v>537.66874783260994</v>
      </c>
      <c r="AD151" s="1">
        <v>2.5563265813370601</v>
      </c>
      <c r="AE151">
        <f t="shared" si="10"/>
        <v>545.14521710235965</v>
      </c>
    </row>
    <row r="152" spans="1:31" x14ac:dyDescent="0.25">
      <c r="A152">
        <v>151</v>
      </c>
      <c r="B152" s="1">
        <v>128.51536236739602</v>
      </c>
      <c r="Y152" s="1">
        <v>128.51536236739602</v>
      </c>
      <c r="Z152">
        <f t="shared" si="9"/>
        <v>10561.950488436887</v>
      </c>
      <c r="AD152" s="1">
        <v>128.51536236739602</v>
      </c>
      <c r="AE152">
        <f t="shared" si="10"/>
        <v>10528.953851008497</v>
      </c>
    </row>
    <row r="153" spans="1:31" x14ac:dyDescent="0.25">
      <c r="A153">
        <v>152</v>
      </c>
      <c r="B153" s="1">
        <v>11.551075301078669</v>
      </c>
      <c r="Y153" s="1">
        <v>11.551075301078669</v>
      </c>
      <c r="Z153">
        <f t="shared" si="9"/>
        <v>201.43944770667488</v>
      </c>
      <c r="AD153" s="1">
        <v>11.551075301078669</v>
      </c>
      <c r="AE153">
        <f t="shared" si="10"/>
        <v>206.02572793690723</v>
      </c>
    </row>
    <row r="154" spans="1:31" x14ac:dyDescent="0.25">
      <c r="A154">
        <v>153</v>
      </c>
      <c r="B154" s="1">
        <v>4.3120671075870494</v>
      </c>
      <c r="Y154" s="1">
        <v>4.3120671075870494</v>
      </c>
      <c r="Z154">
        <f t="shared" si="9"/>
        <v>459.32825517753622</v>
      </c>
      <c r="AD154" s="1">
        <v>4.3120671075870494</v>
      </c>
      <c r="AE154">
        <f t="shared" si="10"/>
        <v>466.24057060782775</v>
      </c>
    </row>
    <row r="155" spans="1:31" x14ac:dyDescent="0.25">
      <c r="A155">
        <v>154</v>
      </c>
      <c r="B155" s="1">
        <v>9.1830587429991848</v>
      </c>
      <c r="Y155" s="1">
        <v>9.1830587429991848</v>
      </c>
      <c r="Z155">
        <f t="shared" si="9"/>
        <v>274.26516760804464</v>
      </c>
      <c r="AD155" s="1">
        <v>9.1830587429991848</v>
      </c>
      <c r="AE155">
        <f t="shared" si="10"/>
        <v>279.61233796592848</v>
      </c>
    </row>
    <row r="156" spans="1:31" x14ac:dyDescent="0.25">
      <c r="A156">
        <v>155</v>
      </c>
      <c r="B156" s="1">
        <v>8.6179244573016316</v>
      </c>
      <c r="Y156" s="1">
        <v>8.6179244573016316</v>
      </c>
      <c r="Z156">
        <f t="shared" si="9"/>
        <v>293.30286917113727</v>
      </c>
      <c r="AD156" s="1">
        <v>8.6179244573016316</v>
      </c>
      <c r="AE156">
        <f t="shared" si="10"/>
        <v>298.83162825031502</v>
      </c>
    </row>
    <row r="157" spans="1:31" x14ac:dyDescent="0.25">
      <c r="A157">
        <v>156</v>
      </c>
      <c r="B157" s="1">
        <v>3.347432795884584</v>
      </c>
      <c r="Y157" s="1">
        <v>3.347432795884584</v>
      </c>
      <c r="Z157">
        <f t="shared" si="9"/>
        <v>501.60675305103928</v>
      </c>
      <c r="AD157" s="1">
        <v>3.347432795884584</v>
      </c>
      <c r="AE157">
        <f t="shared" si="10"/>
        <v>508.8290243902386</v>
      </c>
    </row>
    <row r="158" spans="1:31" x14ac:dyDescent="0.25">
      <c r="A158">
        <v>157</v>
      </c>
      <c r="B158" s="1">
        <v>46.649616144918269</v>
      </c>
      <c r="Y158" s="1">
        <v>46.649616144918269</v>
      </c>
      <c r="Z158">
        <f t="shared" si="9"/>
        <v>437.04429119352017</v>
      </c>
      <c r="AD158" s="1">
        <v>46.649616144918269</v>
      </c>
      <c r="AE158">
        <f t="shared" si="10"/>
        <v>430.35272240199203</v>
      </c>
    </row>
    <row r="159" spans="1:31" x14ac:dyDescent="0.25">
      <c r="A159">
        <v>158</v>
      </c>
      <c r="B159" s="1">
        <v>84.447369195301278</v>
      </c>
      <c r="Y159" s="1">
        <v>84.447369195301278</v>
      </c>
      <c r="Z159">
        <f t="shared" si="9"/>
        <v>3446.0841643340868</v>
      </c>
      <c r="AD159" s="1">
        <v>84.447369195301278</v>
      </c>
      <c r="AE159">
        <f t="shared" si="10"/>
        <v>3427.2474367406417</v>
      </c>
    </row>
    <row r="160" spans="1:31" x14ac:dyDescent="0.25">
      <c r="A160">
        <v>159</v>
      </c>
      <c r="B160" s="1">
        <v>11.309146506110071</v>
      </c>
      <c r="Y160" s="1">
        <v>11.309146506110071</v>
      </c>
      <c r="Z160">
        <f t="shared" si="9"/>
        <v>208.36533731821888</v>
      </c>
      <c r="AD160" s="1">
        <v>11.309146506110071</v>
      </c>
      <c r="AE160">
        <f t="shared" si="10"/>
        <v>213.02935401150853</v>
      </c>
    </row>
    <row r="161" spans="1:31" x14ac:dyDescent="0.25">
      <c r="A161">
        <v>160</v>
      </c>
      <c r="B161" s="1">
        <v>86.049198211061224</v>
      </c>
      <c r="Y161" s="1">
        <v>86.049198211061224</v>
      </c>
      <c r="Z161">
        <f t="shared" si="9"/>
        <v>3636.7155027860285</v>
      </c>
      <c r="AD161" s="1">
        <v>86.049198211061224</v>
      </c>
      <c r="AE161">
        <f t="shared" si="10"/>
        <v>3617.3640761377483</v>
      </c>
    </row>
    <row r="162" spans="1:31" x14ac:dyDescent="0.25">
      <c r="A162">
        <v>161</v>
      </c>
      <c r="B162" s="1">
        <v>1.088476284556448</v>
      </c>
      <c r="Y162" s="1">
        <v>1.088476284556448</v>
      </c>
      <c r="Z162">
        <f t="shared" si="9"/>
        <v>607.89543371479147</v>
      </c>
      <c r="AD162" s="1">
        <v>1.088476284556448</v>
      </c>
      <c r="AE162">
        <f t="shared" si="10"/>
        <v>615.84355205130123</v>
      </c>
    </row>
    <row r="163" spans="1:31" x14ac:dyDescent="0.25">
      <c r="A163">
        <v>162</v>
      </c>
      <c r="B163" s="1">
        <v>7.3320448636295357</v>
      </c>
      <c r="Y163" s="1">
        <v>7.3320448636295357</v>
      </c>
      <c r="Z163">
        <f t="shared" si="9"/>
        <v>339.00052808013339</v>
      </c>
      <c r="AD163" s="1">
        <v>7.3320448636295357</v>
      </c>
      <c r="AE163">
        <f t="shared" si="10"/>
        <v>344.94246547296581</v>
      </c>
    </row>
    <row r="164" spans="1:31" x14ac:dyDescent="0.25">
      <c r="A164">
        <v>163</v>
      </c>
      <c r="B164" s="1">
        <v>2.5458356259423716</v>
      </c>
      <c r="Y164" s="1">
        <v>2.5458356259423716</v>
      </c>
      <c r="Z164">
        <f t="shared" si="9"/>
        <v>538.15537983634499</v>
      </c>
      <c r="AD164" s="1">
        <v>2.5458356259423716</v>
      </c>
      <c r="AE164">
        <f t="shared" si="10"/>
        <v>545.63522005566108</v>
      </c>
    </row>
    <row r="165" spans="1:31" x14ac:dyDescent="0.25">
      <c r="A165">
        <v>164</v>
      </c>
      <c r="B165" s="1">
        <v>7.172581093238815</v>
      </c>
      <c r="Y165" s="1">
        <v>7.172581093238815</v>
      </c>
      <c r="Z165">
        <f t="shared" si="9"/>
        <v>344.89804012414618</v>
      </c>
      <c r="AD165" s="1">
        <v>7.172581093238815</v>
      </c>
      <c r="AE165">
        <f t="shared" si="10"/>
        <v>350.89121635151901</v>
      </c>
    </row>
    <row r="166" spans="1:31" x14ac:dyDescent="0.25">
      <c r="A166">
        <v>165</v>
      </c>
      <c r="B166" s="1">
        <v>14.970913597491347</v>
      </c>
      <c r="Y166" s="1">
        <v>14.970913597491347</v>
      </c>
      <c r="Z166">
        <f t="shared" si="9"/>
        <v>116.05964582534753</v>
      </c>
      <c r="AD166" s="1">
        <v>14.970913597491347</v>
      </c>
      <c r="AE166">
        <f t="shared" si="10"/>
        <v>119.54706499017618</v>
      </c>
    </row>
    <row r="167" spans="1:31" x14ac:dyDescent="0.25">
      <c r="A167">
        <v>166</v>
      </c>
      <c r="B167" s="1">
        <v>1.7865678213753196</v>
      </c>
      <c r="Y167" s="1">
        <v>1.7865678213753196</v>
      </c>
      <c r="Z167">
        <f t="shared" si="9"/>
        <v>573.959124089233</v>
      </c>
      <c r="AD167" s="1">
        <v>1.7865678213753196</v>
      </c>
      <c r="AE167">
        <f t="shared" si="10"/>
        <v>581.68293193401496</v>
      </c>
    </row>
    <row r="168" spans="1:31" x14ac:dyDescent="0.25">
      <c r="A168">
        <v>167</v>
      </c>
      <c r="B168" s="1">
        <v>6.3664210625058093</v>
      </c>
      <c r="Y168" s="1">
        <v>6.3664210625058093</v>
      </c>
      <c r="Z168">
        <f t="shared" si="9"/>
        <v>375.49102448860884</v>
      </c>
      <c r="AD168" s="1">
        <v>6.3664210625058093</v>
      </c>
      <c r="AE168">
        <f t="shared" si="10"/>
        <v>381.7432357326918</v>
      </c>
    </row>
    <row r="169" spans="1:31" x14ac:dyDescent="0.25">
      <c r="A169">
        <v>168</v>
      </c>
      <c r="B169" s="1">
        <v>14.414392651856691</v>
      </c>
      <c r="Y169" s="1">
        <v>14.414392651856691</v>
      </c>
      <c r="Z169">
        <f t="shared" si="9"/>
        <v>128.36027103521675</v>
      </c>
      <c r="AD169" s="1">
        <v>14.414392651856691</v>
      </c>
      <c r="AE169">
        <f t="shared" si="10"/>
        <v>132.02651128637604</v>
      </c>
    </row>
    <row r="170" spans="1:31" x14ac:dyDescent="0.25">
      <c r="A170">
        <v>169</v>
      </c>
      <c r="B170" s="1">
        <v>6.9291596975091982</v>
      </c>
      <c r="Y170" s="1">
        <v>6.9291596975091982</v>
      </c>
      <c r="Z170">
        <f t="shared" si="9"/>
        <v>353.99866128805661</v>
      </c>
      <c r="AD170" s="1">
        <v>6.9291596975091982</v>
      </c>
      <c r="AE170">
        <f t="shared" si="10"/>
        <v>360.07005358036275</v>
      </c>
    </row>
    <row r="171" spans="1:31" x14ac:dyDescent="0.25">
      <c r="A171">
        <v>170</v>
      </c>
      <c r="B171" s="1">
        <v>9.4303948642446276</v>
      </c>
      <c r="Y171" s="1">
        <v>9.4303948642446276</v>
      </c>
      <c r="Z171">
        <f t="shared" si="9"/>
        <v>266.13409895674124</v>
      </c>
      <c r="AD171" s="1">
        <v>9.4303948642446276</v>
      </c>
      <c r="AE171">
        <f t="shared" si="10"/>
        <v>271.40179537166415</v>
      </c>
    </row>
    <row r="172" spans="1:31" x14ac:dyDescent="0.25">
      <c r="A172">
        <v>171</v>
      </c>
      <c r="B172" s="1">
        <v>67.303727399703007</v>
      </c>
      <c r="Y172" s="1">
        <v>67.303727399703007</v>
      </c>
      <c r="Z172">
        <f t="shared" si="9"/>
        <v>1727.2099570847543</v>
      </c>
      <c r="AD172" s="1">
        <v>67.303727399703007</v>
      </c>
      <c r="AE172">
        <f t="shared" si="10"/>
        <v>1713.8818175751876</v>
      </c>
    </row>
    <row r="173" spans="1:31" x14ac:dyDescent="0.25">
      <c r="A173">
        <v>172</v>
      </c>
      <c r="B173" s="1">
        <v>5.7327230440974084</v>
      </c>
      <c r="Y173" s="1">
        <v>5.7327230440974084</v>
      </c>
      <c r="Z173">
        <f t="shared" si="9"/>
        <v>400.45167942645639</v>
      </c>
      <c r="AD173" s="1">
        <v>5.7327230440974084</v>
      </c>
      <c r="AE173">
        <f t="shared" si="10"/>
        <v>406.90751026284084</v>
      </c>
    </row>
    <row r="174" spans="1:31" x14ac:dyDescent="0.25">
      <c r="A174">
        <v>173</v>
      </c>
      <c r="B174" s="1">
        <v>42.226879845304168</v>
      </c>
      <c r="Y174" s="1">
        <v>42.226879845304168</v>
      </c>
      <c r="Z174">
        <f t="shared" si="9"/>
        <v>271.68493755389471</v>
      </c>
      <c r="AD174" s="1">
        <v>42.226879845304168</v>
      </c>
      <c r="AE174">
        <f t="shared" si="10"/>
        <v>266.41448061063488</v>
      </c>
    </row>
    <row r="175" spans="1:31" x14ac:dyDescent="0.25">
      <c r="A175">
        <v>174</v>
      </c>
      <c r="B175" s="1">
        <v>69.872360992273556</v>
      </c>
      <c r="Y175" s="1">
        <v>69.872360992273556</v>
      </c>
      <c r="Z175">
        <f t="shared" si="9"/>
        <v>1947.311198566601</v>
      </c>
      <c r="AD175" s="1">
        <v>69.872360992273556</v>
      </c>
      <c r="AE175">
        <f t="shared" si="10"/>
        <v>1933.1577067445801</v>
      </c>
    </row>
    <row r="176" spans="1:31" x14ac:dyDescent="0.25">
      <c r="A176">
        <v>175</v>
      </c>
      <c r="B176" s="1">
        <v>3.809494827735318</v>
      </c>
      <c r="Y176" s="1">
        <v>3.809494827735318</v>
      </c>
      <c r="Z176">
        <f t="shared" si="9"/>
        <v>481.12303672951526</v>
      </c>
      <c r="AD176" s="1">
        <v>3.809494827735318</v>
      </c>
      <c r="AE176">
        <f t="shared" si="10"/>
        <v>488.19683848255471</v>
      </c>
    </row>
    <row r="177" spans="1:31" x14ac:dyDescent="0.25">
      <c r="A177">
        <v>176</v>
      </c>
      <c r="B177" s="1">
        <v>11.007533126838043</v>
      </c>
      <c r="Y177" s="1">
        <v>11.007533126838043</v>
      </c>
      <c r="Z177">
        <f t="shared" si="9"/>
        <v>217.16380497646986</v>
      </c>
      <c r="AD177" s="1">
        <v>11.007533126838043</v>
      </c>
      <c r="AE177">
        <f t="shared" si="10"/>
        <v>221.92473595943059</v>
      </c>
    </row>
    <row r="178" spans="1:31" x14ac:dyDescent="0.25">
      <c r="A178">
        <v>177</v>
      </c>
      <c r="B178" s="1">
        <v>8.8609826351938654</v>
      </c>
      <c r="Y178" s="1">
        <v>8.8609826351938654</v>
      </c>
      <c r="Z178">
        <f t="shared" si="9"/>
        <v>285.03667525979029</v>
      </c>
      <c r="AD178" s="1">
        <v>8.8609826351938654</v>
      </c>
      <c r="AE178">
        <f t="shared" si="10"/>
        <v>290.48733498304421</v>
      </c>
    </row>
    <row r="179" spans="1:31" x14ac:dyDescent="0.25">
      <c r="A179">
        <v>178</v>
      </c>
      <c r="B179" s="1">
        <v>60.17536963524779</v>
      </c>
      <c r="Y179" s="1">
        <v>60.17536963524779</v>
      </c>
      <c r="Z179">
        <f t="shared" si="9"/>
        <v>1185.5183993603628</v>
      </c>
      <c r="AD179" s="1">
        <v>60.17536963524779</v>
      </c>
      <c r="AE179">
        <f t="shared" si="10"/>
        <v>1174.4807408995184</v>
      </c>
    </row>
    <row r="180" spans="1:31" x14ac:dyDescent="0.25">
      <c r="A180">
        <v>179</v>
      </c>
      <c r="B180" s="1">
        <v>4.9975704653932764</v>
      </c>
      <c r="Y180" s="1">
        <v>4.9975704653932764</v>
      </c>
      <c r="Z180">
        <f t="shared" si="9"/>
        <v>430.41482986907039</v>
      </c>
      <c r="AD180" s="1">
        <v>4.9975704653932764</v>
      </c>
      <c r="AE180">
        <f t="shared" si="10"/>
        <v>437.10687963624946</v>
      </c>
    </row>
    <row r="181" spans="1:31" x14ac:dyDescent="0.25">
      <c r="A181">
        <v>180</v>
      </c>
      <c r="B181" s="1">
        <v>20.14045770993426</v>
      </c>
      <c r="Y181" s="1">
        <v>20.14045770993426</v>
      </c>
      <c r="Z181">
        <f t="shared" si="9"/>
        <v>31.399818931542974</v>
      </c>
      <c r="AD181" s="1">
        <v>20.14045770993426</v>
      </c>
      <c r="AE181">
        <f t="shared" si="10"/>
        <v>33.226162262169396</v>
      </c>
    </row>
    <row r="182" spans="1:31" x14ac:dyDescent="0.25">
      <c r="A182">
        <v>181</v>
      </c>
      <c r="B182" s="1">
        <v>3.9540533570239447</v>
      </c>
      <c r="Y182" s="1">
        <v>3.9540533570239447</v>
      </c>
      <c r="Z182">
        <f t="shared" si="9"/>
        <v>474.8022908568982</v>
      </c>
      <c r="AD182" s="1">
        <v>3.9540533570239447</v>
      </c>
      <c r="AE182">
        <f t="shared" si="10"/>
        <v>481.82964312147095</v>
      </c>
    </row>
    <row r="183" spans="1:31" x14ac:dyDescent="0.25">
      <c r="A183">
        <v>182</v>
      </c>
      <c r="B183" s="1">
        <v>8.5717859757718262</v>
      </c>
      <c r="Y183" s="1">
        <v>8.5717859757718262</v>
      </c>
      <c r="Z183">
        <f t="shared" si="9"/>
        <v>294.88534126373798</v>
      </c>
      <c r="AD183" s="1">
        <v>8.5717859757718262</v>
      </c>
      <c r="AE183">
        <f t="shared" si="10"/>
        <v>300.42892554123671</v>
      </c>
    </row>
    <row r="184" spans="1:31" x14ac:dyDescent="0.25">
      <c r="A184">
        <v>183</v>
      </c>
      <c r="B184" s="1">
        <v>11.5595953417163</v>
      </c>
      <c r="Y184" s="1">
        <v>11.5595953417163</v>
      </c>
      <c r="Z184">
        <f t="shared" si="9"/>
        <v>201.19767150554418</v>
      </c>
      <c r="AD184" s="1">
        <v>11.5595953417163</v>
      </c>
      <c r="AE184">
        <f t="shared" si="10"/>
        <v>205.78121407974692</v>
      </c>
    </row>
    <row r="185" spans="1:31" x14ac:dyDescent="0.25">
      <c r="A185">
        <v>184</v>
      </c>
      <c r="B185" s="1">
        <v>6.1042593000850642</v>
      </c>
      <c r="Y185" s="1">
        <v>6.1042593000850642</v>
      </c>
      <c r="Z185">
        <f t="shared" si="9"/>
        <v>385.71987997968614</v>
      </c>
      <c r="AD185" s="1">
        <v>6.1042593000850642</v>
      </c>
      <c r="AE185">
        <f t="shared" si="10"/>
        <v>392.05632893578723</v>
      </c>
    </row>
    <row r="186" spans="1:31" x14ac:dyDescent="0.25">
      <c r="A186">
        <v>185</v>
      </c>
      <c r="B186" s="1">
        <v>31.755118692210988</v>
      </c>
      <c r="Y186" s="1">
        <v>31.755118692210988</v>
      </c>
      <c r="Z186">
        <f t="shared" si="9"/>
        <v>36.133405542606752</v>
      </c>
      <c r="AD186" s="1">
        <v>31.755118692210988</v>
      </c>
      <c r="AE186">
        <f t="shared" si="10"/>
        <v>34.227730679660908</v>
      </c>
    </row>
    <row r="187" spans="1:31" x14ac:dyDescent="0.25">
      <c r="A187">
        <v>186</v>
      </c>
      <c r="B187" s="1">
        <v>11.110160391356104</v>
      </c>
      <c r="Y187" s="1">
        <v>11.110160391356104</v>
      </c>
      <c r="Z187">
        <f t="shared" si="9"/>
        <v>214.14960833318452</v>
      </c>
      <c r="AD187" s="1">
        <v>11.110160391356104</v>
      </c>
      <c r="AE187">
        <f t="shared" si="10"/>
        <v>218.87756316480323</v>
      </c>
    </row>
    <row r="188" spans="1:31" x14ac:dyDescent="0.25">
      <c r="A188">
        <v>187</v>
      </c>
      <c r="B188" s="1">
        <v>10.669641006739104</v>
      </c>
      <c r="Y188" s="1">
        <v>10.669641006739104</v>
      </c>
      <c r="Z188">
        <f t="shared" si="9"/>
        <v>227.236656134252</v>
      </c>
      <c r="AD188" s="1">
        <v>10.669641006739104</v>
      </c>
      <c r="AE188">
        <f t="shared" si="10"/>
        <v>232.10615847728931</v>
      </c>
    </row>
    <row r="189" spans="1:31" x14ac:dyDescent="0.25">
      <c r="A189">
        <v>188</v>
      </c>
      <c r="B189" s="1">
        <v>9.0833238957020406</v>
      </c>
      <c r="Y189" s="1">
        <v>9.0833238957020406</v>
      </c>
      <c r="Z189">
        <f t="shared" si="9"/>
        <v>277.57852290502393</v>
      </c>
      <c r="AD189" s="1">
        <v>9.0833238957020406</v>
      </c>
      <c r="AE189">
        <f t="shared" si="10"/>
        <v>282.95774002391209</v>
      </c>
    </row>
    <row r="190" spans="1:31" x14ac:dyDescent="0.25">
      <c r="A190">
        <v>189</v>
      </c>
      <c r="B190" s="1">
        <v>9.7718380794139321</v>
      </c>
      <c r="Y190" s="1">
        <v>9.7718380794139321</v>
      </c>
      <c r="Z190">
        <f t="shared" si="9"/>
        <v>255.11033476082335</v>
      </c>
      <c r="AD190" s="1">
        <v>9.7718380794139321</v>
      </c>
      <c r="AE190">
        <f t="shared" si="10"/>
        <v>260.26831877923047</v>
      </c>
    </row>
    <row r="191" spans="1:31" x14ac:dyDescent="0.25">
      <c r="A191">
        <v>190</v>
      </c>
      <c r="B191" s="1">
        <v>110.05931177375672</v>
      </c>
      <c r="Y191" s="1">
        <v>110.05931177375672</v>
      </c>
      <c r="Z191">
        <f t="shared" si="9"/>
        <v>7109.0698022728548</v>
      </c>
      <c r="AD191" s="1">
        <v>110.05931177375672</v>
      </c>
      <c r="AE191">
        <f t="shared" si="10"/>
        <v>7082.0034555952716</v>
      </c>
    </row>
    <row r="192" spans="1:31" x14ac:dyDescent="0.25">
      <c r="A192">
        <v>191</v>
      </c>
      <c r="B192" s="1">
        <v>9.4963018215921835</v>
      </c>
      <c r="Y192" s="1">
        <v>9.4963018215921835</v>
      </c>
      <c r="Z192">
        <f t="shared" si="9"/>
        <v>263.98808096685173</v>
      </c>
      <c r="AD192" s="1">
        <v>9.4963018215921835</v>
      </c>
      <c r="AE192">
        <f t="shared" si="10"/>
        <v>269.23460018475788</v>
      </c>
    </row>
    <row r="193" spans="1:31" x14ac:dyDescent="0.25">
      <c r="A193">
        <v>192</v>
      </c>
      <c r="B193" s="1">
        <v>7.6199634266240306</v>
      </c>
      <c r="Y193" s="1">
        <v>7.6199634266240306</v>
      </c>
      <c r="Z193">
        <f t="shared" si="9"/>
        <v>328.48113102936503</v>
      </c>
      <c r="AD193" s="1">
        <v>7.6199634266240306</v>
      </c>
      <c r="AE193">
        <f t="shared" si="10"/>
        <v>334.33055454538243</v>
      </c>
    </row>
    <row r="194" spans="1:31" x14ac:dyDescent="0.25">
      <c r="A194">
        <v>193</v>
      </c>
      <c r="B194" s="1">
        <v>16.406280466958837</v>
      </c>
      <c r="Y194" s="1">
        <v>16.406280466958837</v>
      </c>
      <c r="Z194">
        <f t="shared" si="9"/>
        <v>87.193227266675791</v>
      </c>
      <c r="AD194" s="1">
        <v>16.406280466958837</v>
      </c>
      <c r="AE194">
        <f t="shared" si="10"/>
        <v>90.219434926538625</v>
      </c>
    </row>
    <row r="195" spans="1:31" x14ac:dyDescent="0.25">
      <c r="A195">
        <v>194</v>
      </c>
      <c r="B195" s="1">
        <v>10.792811920745557</v>
      </c>
      <c r="Y195" s="1">
        <v>10.792811920745557</v>
      </c>
      <c r="Z195">
        <f t="shared" ref="Z195:Z199" si="11">(Y195-AB$2)^2</f>
        <v>223.53837914015483</v>
      </c>
      <c r="AD195" s="1">
        <v>10.792811920745557</v>
      </c>
      <c r="AE195">
        <f t="shared" ref="AE195:AE258" si="12">(AD195-AG$2)^2</f>
        <v>228.36830425466241</v>
      </c>
    </row>
    <row r="196" spans="1:31" x14ac:dyDescent="0.25">
      <c r="A196">
        <v>195</v>
      </c>
      <c r="B196" s="1">
        <v>23.850390544228055</v>
      </c>
      <c r="Y196" s="1">
        <v>23.850390544228055</v>
      </c>
      <c r="Z196">
        <f t="shared" si="11"/>
        <v>3.5858016263206687</v>
      </c>
      <c r="AD196" s="1">
        <v>23.850390544228055</v>
      </c>
      <c r="AE196">
        <f t="shared" si="12"/>
        <v>4.2200708313533228</v>
      </c>
    </row>
    <row r="197" spans="1:31" x14ac:dyDescent="0.25">
      <c r="A197">
        <v>196</v>
      </c>
      <c r="B197" s="1">
        <v>11.973175538569636</v>
      </c>
      <c r="Y197" s="1">
        <v>11.973175538569636</v>
      </c>
      <c r="Z197">
        <f t="shared" si="11"/>
        <v>189.63593254638243</v>
      </c>
      <c r="AD197" s="1">
        <v>11.973175538569636</v>
      </c>
      <c r="AE197">
        <f t="shared" si="12"/>
        <v>194.08658369813963</v>
      </c>
    </row>
    <row r="198" spans="1:31" x14ac:dyDescent="0.25">
      <c r="A198">
        <v>197</v>
      </c>
      <c r="B198" s="1">
        <v>5.1598715815966827</v>
      </c>
      <c r="Y198" s="1">
        <v>5.1598715815966827</v>
      </c>
      <c r="Z198">
        <f t="shared" si="11"/>
        <v>423.70683033545242</v>
      </c>
      <c r="AD198" s="1">
        <v>5.1598715815966827</v>
      </c>
      <c r="AE198">
        <f t="shared" si="12"/>
        <v>430.34672957327615</v>
      </c>
    </row>
    <row r="199" spans="1:31" x14ac:dyDescent="0.25">
      <c r="A199">
        <v>198</v>
      </c>
      <c r="B199" s="1">
        <v>5.7489595164778908</v>
      </c>
      <c r="Y199" s="1">
        <v>5.7489595164778908</v>
      </c>
      <c r="Z199">
        <f t="shared" si="11"/>
        <v>399.80211757370228</v>
      </c>
      <c r="AD199" s="1">
        <v>5.7489595164778908</v>
      </c>
      <c r="AE199">
        <f t="shared" si="12"/>
        <v>406.25273131331431</v>
      </c>
    </row>
    <row r="200" spans="1:31" x14ac:dyDescent="0.25">
      <c r="A200">
        <v>199</v>
      </c>
      <c r="B200" s="1">
        <v>12.490423692506578</v>
      </c>
      <c r="Y200" s="1">
        <v>12.490423692506578</v>
      </c>
      <c r="Z200">
        <f>(Y200-AB$2)^2</f>
        <v>175.65759888500216</v>
      </c>
      <c r="AD200" s="1">
        <v>12.490423692506578</v>
      </c>
      <c r="AE200">
        <f t="shared" si="12"/>
        <v>179.94204806805533</v>
      </c>
    </row>
    <row r="201" spans="1:31" x14ac:dyDescent="0.25">
      <c r="A201">
        <v>200</v>
      </c>
      <c r="B201" s="1">
        <v>21.858126279655004</v>
      </c>
      <c r="Y201" s="1">
        <v>21.858126279655004</v>
      </c>
      <c r="Z201">
        <f>(Y201-AB$2)^2</f>
        <v>15.10010661789341</v>
      </c>
      <c r="AD201" s="1">
        <v>21.858126279655004</v>
      </c>
      <c r="AE201">
        <f t="shared" si="12"/>
        <v>16.374529374815019</v>
      </c>
    </row>
    <row r="202" spans="1:31" x14ac:dyDescent="0.25">
      <c r="A202">
        <v>201</v>
      </c>
      <c r="B202" s="1">
        <v>6.6119530860787332</v>
      </c>
      <c r="AD202" s="1">
        <v>6.6119530860787332</v>
      </c>
      <c r="AE202">
        <f t="shared" si="12"/>
        <v>372.20898930325382</v>
      </c>
    </row>
    <row r="203" spans="1:31" x14ac:dyDescent="0.25">
      <c r="A203">
        <v>202</v>
      </c>
      <c r="B203" s="1">
        <v>16.340493168966066</v>
      </c>
      <c r="AD203" s="1">
        <v>16.340493168966066</v>
      </c>
      <c r="AE203">
        <f t="shared" si="12"/>
        <v>91.473509876570631</v>
      </c>
    </row>
    <row r="204" spans="1:31" x14ac:dyDescent="0.25">
      <c r="A204">
        <v>203</v>
      </c>
      <c r="B204" s="1">
        <v>25.856653305360005</v>
      </c>
      <c r="AD204" s="1">
        <v>25.856653305360005</v>
      </c>
      <c r="AE204">
        <f t="shared" si="12"/>
        <v>2.3057607165550466E-3</v>
      </c>
    </row>
    <row r="205" spans="1:31" x14ac:dyDescent="0.25">
      <c r="A205">
        <v>204</v>
      </c>
      <c r="B205" s="1">
        <v>64.132170486730701</v>
      </c>
      <c r="AD205" s="1">
        <v>64.132170486730701</v>
      </c>
      <c r="AE205">
        <f t="shared" si="12"/>
        <v>1461.3416678738256</v>
      </c>
    </row>
    <row r="206" spans="1:31" x14ac:dyDescent="0.25">
      <c r="A206">
        <v>205</v>
      </c>
      <c r="B206" s="1">
        <v>62.61212300546309</v>
      </c>
      <c r="AD206" s="1">
        <v>62.61212300546309</v>
      </c>
      <c r="AE206">
        <f t="shared" si="12"/>
        <v>1347.4369855529374</v>
      </c>
    </row>
    <row r="207" spans="1:31" x14ac:dyDescent="0.25">
      <c r="A207">
        <v>206</v>
      </c>
      <c r="B207" s="1">
        <v>36.786634203953703</v>
      </c>
      <c r="AD207" s="1">
        <v>36.786634203953703</v>
      </c>
      <c r="AE207">
        <f t="shared" si="12"/>
        <v>118.41710918551135</v>
      </c>
    </row>
    <row r="208" spans="1:31" x14ac:dyDescent="0.25">
      <c r="A208">
        <v>207</v>
      </c>
      <c r="B208" s="1">
        <v>24.187985002236694</v>
      </c>
      <c r="AD208" s="1">
        <v>24.187985002236694</v>
      </c>
      <c r="AE208">
        <f t="shared" si="12"/>
        <v>2.9470130213899464</v>
      </c>
    </row>
    <row r="209" spans="1:31" x14ac:dyDescent="0.25">
      <c r="A209">
        <v>208</v>
      </c>
      <c r="B209" s="1">
        <v>7.7958151680013117</v>
      </c>
      <c r="AD209" s="1">
        <v>7.7958151680013117</v>
      </c>
      <c r="AE209">
        <f t="shared" si="12"/>
        <v>327.93068281959893</v>
      </c>
    </row>
    <row r="210" spans="1:31" x14ac:dyDescent="0.25">
      <c r="A210">
        <v>209</v>
      </c>
      <c r="B210" s="1">
        <v>4.0213050962071772</v>
      </c>
      <c r="AD210" s="1">
        <v>4.0213050962071772</v>
      </c>
      <c r="AE210">
        <f t="shared" si="12"/>
        <v>478.88173140618215</v>
      </c>
    </row>
    <row r="211" spans="1:31" x14ac:dyDescent="0.25">
      <c r="A211">
        <v>210</v>
      </c>
      <c r="B211" s="1">
        <v>7.4349443598108644</v>
      </c>
      <c r="AD211" s="1">
        <v>7.4349443598108644</v>
      </c>
      <c r="AE211">
        <f t="shared" si="12"/>
        <v>341.13082590262906</v>
      </c>
    </row>
    <row r="212" spans="1:31" x14ac:dyDescent="0.25">
      <c r="A212">
        <v>211</v>
      </c>
      <c r="B212" s="1">
        <v>2.2007739200751115</v>
      </c>
      <c r="AD212" s="1">
        <v>2.2007739200751115</v>
      </c>
      <c r="AE212">
        <f t="shared" si="12"/>
        <v>561.87476724251781</v>
      </c>
    </row>
    <row r="213" spans="1:31" x14ac:dyDescent="0.25">
      <c r="A213">
        <v>212</v>
      </c>
      <c r="B213" s="1">
        <v>7.1159588047338911</v>
      </c>
      <c r="AD213" s="1">
        <v>7.1159588047338911</v>
      </c>
      <c r="AE213">
        <f t="shared" si="12"/>
        <v>353.01573010585327</v>
      </c>
    </row>
    <row r="214" spans="1:31" x14ac:dyDescent="0.25">
      <c r="A214">
        <v>213</v>
      </c>
      <c r="B214" s="1">
        <v>30.713355053182841</v>
      </c>
      <c r="AD214" s="1">
        <v>30.713355053182841</v>
      </c>
      <c r="AE214">
        <f t="shared" si="12"/>
        <v>23.123436142687755</v>
      </c>
    </row>
    <row r="215" spans="1:31" x14ac:dyDescent="0.25">
      <c r="A215">
        <v>214</v>
      </c>
      <c r="B215" s="1">
        <v>4.3281250647086909</v>
      </c>
      <c r="AD215" s="1">
        <v>4.3281250647086909</v>
      </c>
      <c r="AE215">
        <f t="shared" si="12"/>
        <v>465.54736223027726</v>
      </c>
    </row>
    <row r="216" spans="1:31" x14ac:dyDescent="0.25">
      <c r="A216">
        <v>215</v>
      </c>
      <c r="B216" s="1">
        <v>7.4179369636540793</v>
      </c>
      <c r="AD216" s="1">
        <v>7.4179369636540793</v>
      </c>
      <c r="AE216">
        <f t="shared" si="12"/>
        <v>341.75935909176729</v>
      </c>
    </row>
    <row r="217" spans="1:31" x14ac:dyDescent="0.25">
      <c r="A217">
        <v>216</v>
      </c>
      <c r="B217" s="1">
        <v>6.7907605966328042</v>
      </c>
      <c r="AD217" s="1">
        <v>6.7907605966328042</v>
      </c>
      <c r="AE217">
        <f t="shared" si="12"/>
        <v>365.34159547524104</v>
      </c>
    </row>
    <row r="218" spans="1:31" x14ac:dyDescent="0.25">
      <c r="A218">
        <v>217</v>
      </c>
      <c r="B218" s="1">
        <v>14.708284211511415</v>
      </c>
      <c r="AD218" s="1">
        <v>14.708284211511415</v>
      </c>
      <c r="AE218">
        <f t="shared" si="12"/>
        <v>125.35909150826518</v>
      </c>
    </row>
    <row r="219" spans="1:31" x14ac:dyDescent="0.25">
      <c r="A219">
        <v>218</v>
      </c>
      <c r="B219" s="1">
        <v>1.5006546519477899</v>
      </c>
      <c r="AD219" s="1">
        <v>1.5006546519477899</v>
      </c>
      <c r="AE219">
        <f t="shared" si="12"/>
        <v>595.55604528271556</v>
      </c>
    </row>
    <row r="220" spans="1:31" x14ac:dyDescent="0.25">
      <c r="A220">
        <v>219</v>
      </c>
      <c r="B220" s="1">
        <v>3.1810928367046576</v>
      </c>
      <c r="AD220" s="1">
        <v>3.1810928367046576</v>
      </c>
      <c r="AE220">
        <f t="shared" si="12"/>
        <v>516.36103375022572</v>
      </c>
    </row>
    <row r="221" spans="1:31" x14ac:dyDescent="0.25">
      <c r="A221">
        <v>220</v>
      </c>
      <c r="B221" s="1">
        <v>196.62837377482958</v>
      </c>
      <c r="AD221" s="1">
        <v>196.62837377482958</v>
      </c>
      <c r="AE221">
        <f t="shared" si="12"/>
        <v>29146.582469715544</v>
      </c>
    </row>
    <row r="222" spans="1:31" x14ac:dyDescent="0.25">
      <c r="A222">
        <v>221</v>
      </c>
      <c r="B222" s="1">
        <v>7.7285828902967904</v>
      </c>
      <c r="AD222" s="1">
        <v>7.7285828902967904</v>
      </c>
      <c r="AE222">
        <f t="shared" si="12"/>
        <v>330.37020233359465</v>
      </c>
    </row>
    <row r="223" spans="1:31" x14ac:dyDescent="0.25">
      <c r="A223">
        <v>222</v>
      </c>
      <c r="B223" s="1">
        <v>22.967242966629037</v>
      </c>
      <c r="AD223" s="1">
        <v>22.967242966629037</v>
      </c>
      <c r="AE223">
        <f t="shared" si="12"/>
        <v>8.6284872267383683</v>
      </c>
    </row>
    <row r="224" spans="1:31" x14ac:dyDescent="0.25">
      <c r="A224">
        <v>223</v>
      </c>
      <c r="B224" s="1">
        <v>10.40347968162952</v>
      </c>
      <c r="AD224" s="1">
        <v>10.40347968162952</v>
      </c>
      <c r="AE224">
        <f t="shared" si="12"/>
        <v>240.28695221255424</v>
      </c>
    </row>
    <row r="225" spans="1:31" x14ac:dyDescent="0.25">
      <c r="A225">
        <v>224</v>
      </c>
      <c r="B225" s="1">
        <v>9.7542091042883072</v>
      </c>
      <c r="AD225" s="1">
        <v>9.7542091042883072</v>
      </c>
      <c r="AE225">
        <f t="shared" si="12"/>
        <v>260.83744020317891</v>
      </c>
    </row>
    <row r="226" spans="1:31" x14ac:dyDescent="0.25">
      <c r="A226">
        <v>225</v>
      </c>
      <c r="B226" s="1">
        <v>3.6149807106731338</v>
      </c>
      <c r="AD226" s="1">
        <v>3.6149807106731338</v>
      </c>
      <c r="AE226">
        <f t="shared" si="12"/>
        <v>496.83032184326498</v>
      </c>
    </row>
    <row r="227" spans="1:31" x14ac:dyDescent="0.25">
      <c r="A227">
        <v>226</v>
      </c>
      <c r="B227" s="1">
        <v>12.341923308332323</v>
      </c>
      <c r="AD227" s="1">
        <v>12.341923308332323</v>
      </c>
      <c r="AE227">
        <f t="shared" si="12"/>
        <v>183.94814238016667</v>
      </c>
    </row>
    <row r="228" spans="1:31" x14ac:dyDescent="0.25">
      <c r="A228">
        <v>227</v>
      </c>
      <c r="B228" s="1">
        <v>2.998831098957051</v>
      </c>
      <c r="AD228" s="1">
        <v>2.998831098957051</v>
      </c>
      <c r="AE228">
        <f t="shared" si="12"/>
        <v>524.67753101330675</v>
      </c>
    </row>
    <row r="229" spans="1:31" x14ac:dyDescent="0.25">
      <c r="A229">
        <v>228</v>
      </c>
      <c r="B229" s="1">
        <v>3.8260327940306698</v>
      </c>
      <c r="AD229" s="1">
        <v>3.8260327940306698</v>
      </c>
      <c r="AE229">
        <f t="shared" si="12"/>
        <v>487.46629340797392</v>
      </c>
    </row>
    <row r="230" spans="1:31" x14ac:dyDescent="0.25">
      <c r="A230">
        <v>229</v>
      </c>
      <c r="B230" s="1">
        <v>40.47347066341429</v>
      </c>
      <c r="AD230" s="1">
        <v>40.47347066341429</v>
      </c>
      <c r="AE230">
        <f t="shared" si="12"/>
        <v>212.24990490728314</v>
      </c>
    </row>
    <row r="231" spans="1:31" x14ac:dyDescent="0.25">
      <c r="A231">
        <v>230</v>
      </c>
      <c r="B231" s="1">
        <v>3.7132306347582329</v>
      </c>
      <c r="AD231" s="1">
        <v>3.7132306347582329</v>
      </c>
      <c r="AE231">
        <f t="shared" si="12"/>
        <v>492.46005400695265</v>
      </c>
    </row>
    <row r="232" spans="1:31" x14ac:dyDescent="0.25">
      <c r="A232">
        <v>231</v>
      </c>
      <c r="B232" s="1">
        <v>68.419486909888306</v>
      </c>
      <c r="AD232" s="1">
        <v>68.419486909888306</v>
      </c>
      <c r="AE232">
        <f t="shared" si="12"/>
        <v>1807.5095172069925</v>
      </c>
    </row>
    <row r="233" spans="1:31" x14ac:dyDescent="0.25">
      <c r="A233">
        <v>232</v>
      </c>
      <c r="B233" s="1">
        <v>53.980874084894559</v>
      </c>
      <c r="AD233" s="1">
        <v>53.980874084894559</v>
      </c>
      <c r="AE233">
        <f t="shared" si="12"/>
        <v>788.27314357763078</v>
      </c>
    </row>
    <row r="234" spans="1:31" x14ac:dyDescent="0.25">
      <c r="A234">
        <v>233</v>
      </c>
      <c r="B234" s="1">
        <v>5.7227552809579088</v>
      </c>
      <c r="AD234" s="1">
        <v>5.7227552809579088</v>
      </c>
      <c r="AE234">
        <f t="shared" si="12"/>
        <v>407.309748030528</v>
      </c>
    </row>
    <row r="235" spans="1:31" x14ac:dyDescent="0.25">
      <c r="A235">
        <v>234</v>
      </c>
      <c r="B235" s="1">
        <v>9.3545271671484507</v>
      </c>
      <c r="AD235" s="1">
        <v>9.3545271671484507</v>
      </c>
      <c r="AE235">
        <f t="shared" si="12"/>
        <v>273.90728216013275</v>
      </c>
    </row>
    <row r="236" spans="1:31" x14ac:dyDescent="0.25">
      <c r="A236">
        <v>235</v>
      </c>
      <c r="B236" s="1">
        <v>1.2426210292326672</v>
      </c>
      <c r="AD236" s="1">
        <v>1.2426210292326672</v>
      </c>
      <c r="AE236">
        <f t="shared" si="12"/>
        <v>608.2167404589942</v>
      </c>
    </row>
    <row r="237" spans="1:31" x14ac:dyDescent="0.25">
      <c r="A237">
        <v>236</v>
      </c>
      <c r="B237" s="1">
        <v>5.519069732497516</v>
      </c>
      <c r="AD237" s="1">
        <v>5.519069732497516</v>
      </c>
      <c r="AE237">
        <f t="shared" si="12"/>
        <v>415.5727652394076</v>
      </c>
    </row>
    <row r="238" spans="1:31" x14ac:dyDescent="0.25">
      <c r="A238">
        <v>237</v>
      </c>
      <c r="B238" s="1">
        <v>7.4741924898508971</v>
      </c>
      <c r="AD238" s="1">
        <v>7.4741924898508971</v>
      </c>
      <c r="AE238">
        <f t="shared" si="12"/>
        <v>339.68256180193868</v>
      </c>
    </row>
    <row r="239" spans="1:31" x14ac:dyDescent="0.25">
      <c r="A239">
        <v>238</v>
      </c>
      <c r="B239" s="1">
        <v>2.9051652693248946</v>
      </c>
      <c r="AD239" s="1">
        <v>2.9051652693248946</v>
      </c>
      <c r="AE239">
        <f t="shared" si="12"/>
        <v>528.97729341684226</v>
      </c>
    </row>
    <row r="240" spans="1:31" x14ac:dyDescent="0.25">
      <c r="A240">
        <v>239</v>
      </c>
      <c r="B240" s="1">
        <v>5.4377667137916932</v>
      </c>
      <c r="AD240" s="1">
        <v>5.4377667137916932</v>
      </c>
      <c r="AE240">
        <f t="shared" si="12"/>
        <v>418.89419736712028</v>
      </c>
    </row>
    <row r="241" spans="1:31" x14ac:dyDescent="0.25">
      <c r="A241">
        <v>240</v>
      </c>
      <c r="B241" s="1">
        <v>3.9109137522023216</v>
      </c>
      <c r="AD241" s="1">
        <v>3.9109137522023216</v>
      </c>
      <c r="AE241">
        <f t="shared" si="12"/>
        <v>483.7253861438399</v>
      </c>
    </row>
    <row r="242" spans="1:31" x14ac:dyDescent="0.25">
      <c r="A242">
        <v>241</v>
      </c>
      <c r="B242" s="1">
        <v>4.3540471061468509</v>
      </c>
      <c r="AD242" s="1">
        <v>4.3540471061468509</v>
      </c>
      <c r="AE242">
        <f t="shared" si="12"/>
        <v>464.42941791353775</v>
      </c>
    </row>
    <row r="243" spans="1:31" x14ac:dyDescent="0.25">
      <c r="A243">
        <v>242</v>
      </c>
      <c r="B243" s="1">
        <v>18.879653340172602</v>
      </c>
      <c r="AD243" s="1">
        <v>18.879653340172602</v>
      </c>
      <c r="AE243">
        <f t="shared" si="12"/>
        <v>49.350882150209621</v>
      </c>
    </row>
    <row r="244" spans="1:31" x14ac:dyDescent="0.25">
      <c r="A244">
        <v>243</v>
      </c>
      <c r="B244" s="1">
        <v>2.1407194815579254</v>
      </c>
      <c r="AD244" s="1">
        <v>2.1407194815579254</v>
      </c>
      <c r="AE244">
        <f t="shared" si="12"/>
        <v>564.7254223148999</v>
      </c>
    </row>
    <row r="245" spans="1:31" x14ac:dyDescent="0.25">
      <c r="A245">
        <v>244</v>
      </c>
      <c r="B245" s="1">
        <v>10.784550495827428</v>
      </c>
      <c r="AD245" s="1">
        <v>10.784550495827428</v>
      </c>
      <c r="AE245">
        <f t="shared" si="12"/>
        <v>228.61806349473576</v>
      </c>
    </row>
    <row r="246" spans="1:31" x14ac:dyDescent="0.25">
      <c r="A246">
        <v>245</v>
      </c>
      <c r="B246" s="1">
        <v>0.82797705248360109</v>
      </c>
      <c r="AD246" s="1">
        <v>0.82797705248360109</v>
      </c>
      <c r="AE246">
        <f t="shared" si="12"/>
        <v>628.84061156872065</v>
      </c>
    </row>
    <row r="247" spans="1:31" x14ac:dyDescent="0.25">
      <c r="A247">
        <v>246</v>
      </c>
      <c r="B247" s="1">
        <v>2.8703636725383475</v>
      </c>
      <c r="AD247" s="1">
        <v>2.8703636725383475</v>
      </c>
      <c r="AE247">
        <f t="shared" si="12"/>
        <v>530.57934366216966</v>
      </c>
    </row>
    <row r="248" spans="1:31" x14ac:dyDescent="0.25">
      <c r="A248">
        <v>247</v>
      </c>
      <c r="B248" s="1">
        <v>4.2460078458593911</v>
      </c>
      <c r="AD248" s="1">
        <v>4.2460078458593911</v>
      </c>
      <c r="AE248">
        <f t="shared" si="12"/>
        <v>469.09771746261538</v>
      </c>
    </row>
    <row r="249" spans="1:31" x14ac:dyDescent="0.25">
      <c r="A249">
        <v>248</v>
      </c>
      <c r="B249" s="1">
        <v>7.0448288534565453</v>
      </c>
      <c r="AD249" s="1">
        <v>7.0448288534565453</v>
      </c>
      <c r="AE249">
        <f t="shared" si="12"/>
        <v>355.69367003327284</v>
      </c>
    </row>
    <row r="250" spans="1:31" x14ac:dyDescent="0.25">
      <c r="A250">
        <v>249</v>
      </c>
      <c r="B250" s="1">
        <v>8.1080140519646449</v>
      </c>
      <c r="AD250" s="1">
        <v>8.1080140519646449</v>
      </c>
      <c r="AE250">
        <f t="shared" si="12"/>
        <v>316.72102140026891</v>
      </c>
    </row>
    <row r="251" spans="1:31" x14ac:dyDescent="0.25">
      <c r="A251">
        <v>250</v>
      </c>
      <c r="B251" s="1">
        <v>101.84193089292316</v>
      </c>
      <c r="AD251" s="1">
        <v>101.84193089292316</v>
      </c>
      <c r="AE251">
        <f t="shared" si="12"/>
        <v>5766.4673424424691</v>
      </c>
    </row>
    <row r="252" spans="1:31" x14ac:dyDescent="0.25">
      <c r="A252">
        <v>251</v>
      </c>
      <c r="B252" s="1">
        <v>100.01513904097163</v>
      </c>
      <c r="AD252" s="1">
        <v>100.01513904097163</v>
      </c>
      <c r="AE252">
        <f t="shared" si="12"/>
        <v>5492.3613779969837</v>
      </c>
    </row>
    <row r="253" spans="1:31" x14ac:dyDescent="0.25">
      <c r="A253">
        <v>252</v>
      </c>
      <c r="B253" s="1">
        <v>8.9260896423745937</v>
      </c>
      <c r="AD253" s="1">
        <v>8.9260896423745937</v>
      </c>
      <c r="AE253">
        <f t="shared" si="12"/>
        <v>288.27224674023853</v>
      </c>
    </row>
    <row r="254" spans="1:31" x14ac:dyDescent="0.25">
      <c r="A254">
        <v>253</v>
      </c>
      <c r="B254" s="1">
        <v>11.078351448476788</v>
      </c>
      <c r="AD254" s="1">
        <v>11.078351448476788</v>
      </c>
      <c r="AE254">
        <f t="shared" si="12"/>
        <v>219.81977050029022</v>
      </c>
    </row>
    <row r="255" spans="1:31" x14ac:dyDescent="0.25">
      <c r="A255">
        <v>254</v>
      </c>
      <c r="B255" s="1">
        <v>2.6694978466341723</v>
      </c>
      <c r="AD255" s="1">
        <v>2.6694978466341723</v>
      </c>
      <c r="AE255">
        <f t="shared" si="12"/>
        <v>539.87330133128285</v>
      </c>
    </row>
    <row r="256" spans="1:31" x14ac:dyDescent="0.25">
      <c r="A256">
        <v>255</v>
      </c>
      <c r="B256" s="1">
        <v>6.7768579385818519</v>
      </c>
      <c r="AD256" s="1">
        <v>6.7768579385818519</v>
      </c>
      <c r="AE256">
        <f t="shared" si="12"/>
        <v>365.87325709772023</v>
      </c>
    </row>
    <row r="257" spans="1:31" x14ac:dyDescent="0.25">
      <c r="A257">
        <v>256</v>
      </c>
      <c r="B257" s="1">
        <v>283.16691225129165</v>
      </c>
      <c r="AD257" s="1">
        <v>283.16691225129165</v>
      </c>
      <c r="AE257">
        <f t="shared" si="12"/>
        <v>66183.860442976176</v>
      </c>
    </row>
    <row r="258" spans="1:31" x14ac:dyDescent="0.25">
      <c r="A258">
        <v>257</v>
      </c>
      <c r="B258" s="1">
        <v>66.874147868688453</v>
      </c>
      <c r="AD258" s="1">
        <v>66.874147868688453</v>
      </c>
      <c r="AE258">
        <f t="shared" si="12"/>
        <v>1678.4979822355381</v>
      </c>
    </row>
    <row r="259" spans="1:31" x14ac:dyDescent="0.25">
      <c r="A259">
        <v>258</v>
      </c>
      <c r="B259" s="1">
        <v>45.060422387496679</v>
      </c>
      <c r="AD259" s="1">
        <v>45.060422387496679</v>
      </c>
      <c r="AE259">
        <f t="shared" ref="AE259:AE301" si="13">(AD259-AG$2)^2</f>
        <v>366.94278659851085</v>
      </c>
    </row>
    <row r="260" spans="1:31" x14ac:dyDescent="0.25">
      <c r="A260">
        <v>259</v>
      </c>
      <c r="B260" s="1">
        <v>27.519415602549682</v>
      </c>
      <c r="AD260" s="1">
        <v>27.519415602549682</v>
      </c>
      <c r="AE260">
        <f t="shared" si="13"/>
        <v>2.6073980560170575</v>
      </c>
    </row>
    <row r="261" spans="1:31" x14ac:dyDescent="0.25">
      <c r="A261">
        <v>260</v>
      </c>
      <c r="B261" s="1">
        <v>59.625465898760638</v>
      </c>
      <c r="AD261" s="1">
        <v>59.625465898760638</v>
      </c>
      <c r="AE261">
        <f t="shared" si="13"/>
        <v>1137.0919652626217</v>
      </c>
    </row>
    <row r="262" spans="1:31" x14ac:dyDescent="0.25">
      <c r="A262">
        <v>261</v>
      </c>
      <c r="B262" s="1">
        <v>19.615495199880566</v>
      </c>
      <c r="AD262" s="1">
        <v>19.615495199880566</v>
      </c>
      <c r="AE262">
        <f t="shared" si="13"/>
        <v>39.553740328346152</v>
      </c>
    </row>
    <row r="263" spans="1:31" x14ac:dyDescent="0.25">
      <c r="A263">
        <v>262</v>
      </c>
      <c r="B263" s="1">
        <v>13.134691291149743</v>
      </c>
      <c r="AD263" s="1">
        <v>13.134691291149743</v>
      </c>
      <c r="AE263">
        <f t="shared" si="13"/>
        <v>163.07239817782479</v>
      </c>
    </row>
    <row r="264" spans="1:31" x14ac:dyDescent="0.25">
      <c r="A264">
        <v>263</v>
      </c>
      <c r="B264" s="1">
        <v>10.743730430306995</v>
      </c>
      <c r="AD264" s="1">
        <v>10.743730430306995</v>
      </c>
      <c r="AE264">
        <f t="shared" si="13"/>
        <v>229.85413844426563</v>
      </c>
    </row>
    <row r="265" spans="1:31" x14ac:dyDescent="0.25">
      <c r="A265">
        <v>264</v>
      </c>
      <c r="B265" s="1">
        <v>11.754375898993148</v>
      </c>
      <c r="AD265" s="1">
        <v>11.754375898993148</v>
      </c>
      <c r="AE265">
        <f t="shared" si="13"/>
        <v>200.23086963308859</v>
      </c>
    </row>
    <row r="266" spans="1:31" x14ac:dyDescent="0.25">
      <c r="A266">
        <v>265</v>
      </c>
      <c r="B266" s="1">
        <v>8.9763902337237251</v>
      </c>
      <c r="AD266" s="1">
        <v>8.9763902337237251</v>
      </c>
      <c r="AE266">
        <f t="shared" si="13"/>
        <v>286.5667114599608</v>
      </c>
    </row>
    <row r="267" spans="1:31" x14ac:dyDescent="0.25">
      <c r="A267">
        <v>266</v>
      </c>
      <c r="B267" s="1">
        <v>68.282246033768075</v>
      </c>
      <c r="AD267" s="1">
        <v>68.282246033768075</v>
      </c>
      <c r="AE267">
        <f t="shared" si="13"/>
        <v>1795.8588112743412</v>
      </c>
    </row>
    <row r="268" spans="1:31" x14ac:dyDescent="0.25">
      <c r="A268">
        <v>267</v>
      </c>
      <c r="B268" s="1">
        <v>3.3734423013253698</v>
      </c>
      <c r="AD268" s="1">
        <v>3.3734423013253698</v>
      </c>
      <c r="AE268">
        <f t="shared" si="13"/>
        <v>507.65629563158353</v>
      </c>
    </row>
    <row r="269" spans="1:31" x14ac:dyDescent="0.25">
      <c r="A269">
        <v>268</v>
      </c>
      <c r="B269" s="1">
        <v>7.1635461394284805</v>
      </c>
      <c r="AD269" s="1">
        <v>7.1635461394284805</v>
      </c>
      <c r="AE269">
        <f t="shared" si="13"/>
        <v>351.22978512767935</v>
      </c>
    </row>
    <row r="270" spans="1:31" x14ac:dyDescent="0.25">
      <c r="A270">
        <v>269</v>
      </c>
      <c r="B270" s="1">
        <v>6.5571150324348597</v>
      </c>
      <c r="AD270" s="1">
        <v>6.5571150324348597</v>
      </c>
      <c r="AE270">
        <f t="shared" si="13"/>
        <v>374.32794678566472</v>
      </c>
    </row>
    <row r="271" spans="1:31" x14ac:dyDescent="0.25">
      <c r="A271">
        <v>270</v>
      </c>
      <c r="B271" s="1">
        <v>1.8677914575142285</v>
      </c>
      <c r="AD271" s="1">
        <v>1.8677914575142285</v>
      </c>
      <c r="AE271">
        <f t="shared" si="13"/>
        <v>577.77160903480262</v>
      </c>
    </row>
    <row r="272" spans="1:31" x14ac:dyDescent="0.25">
      <c r="A272">
        <v>271</v>
      </c>
      <c r="B272" s="1">
        <v>5.3539274983744987</v>
      </c>
      <c r="AD272" s="1">
        <v>5.3539274983744987</v>
      </c>
      <c r="AE272">
        <f t="shared" si="13"/>
        <v>422.33308488367038</v>
      </c>
    </row>
    <row r="273" spans="1:31" x14ac:dyDescent="0.25">
      <c r="A273">
        <v>272</v>
      </c>
      <c r="B273" s="1">
        <v>9.4740778118923998</v>
      </c>
      <c r="AD273" s="1">
        <v>9.4740778118923998</v>
      </c>
      <c r="AE273">
        <f t="shared" si="13"/>
        <v>269.96441363148688</v>
      </c>
    </row>
    <row r="274" spans="1:31" x14ac:dyDescent="0.25">
      <c r="A274">
        <v>273</v>
      </c>
      <c r="B274" s="1">
        <v>138.18467107511051</v>
      </c>
      <c r="AD274" s="1">
        <v>138.18467107511051</v>
      </c>
      <c r="AE274">
        <f t="shared" si="13"/>
        <v>12606.798272552258</v>
      </c>
    </row>
    <row r="275" spans="1:31" x14ac:dyDescent="0.25">
      <c r="A275">
        <v>274</v>
      </c>
      <c r="B275" s="1">
        <v>9.541763214582005</v>
      </c>
      <c r="AD275" s="1">
        <v>9.541763214582005</v>
      </c>
      <c r="AE275">
        <f t="shared" si="13"/>
        <v>267.74477222549518</v>
      </c>
    </row>
    <row r="276" spans="1:31" x14ac:dyDescent="0.25">
      <c r="A276">
        <v>275</v>
      </c>
      <c r="B276" s="1">
        <v>57.2403263502759</v>
      </c>
      <c r="AD276" s="1">
        <v>57.2403263502759</v>
      </c>
      <c r="AE276">
        <f t="shared" si="13"/>
        <v>981.92325595525745</v>
      </c>
    </row>
    <row r="277" spans="1:31" x14ac:dyDescent="0.25">
      <c r="A277">
        <v>276</v>
      </c>
      <c r="B277" s="1">
        <v>69.339239153445718</v>
      </c>
      <c r="AD277" s="1">
        <v>69.339239153445718</v>
      </c>
      <c r="AE277">
        <f t="shared" si="13"/>
        <v>1886.5616548494554</v>
      </c>
    </row>
    <row r="278" spans="1:31" x14ac:dyDescent="0.25">
      <c r="A278">
        <v>277</v>
      </c>
      <c r="B278" s="1">
        <v>23.732119518445955</v>
      </c>
      <c r="AD278" s="1">
        <v>23.732119518445955</v>
      </c>
      <c r="AE278">
        <f t="shared" si="13"/>
        <v>4.7199827324042891</v>
      </c>
    </row>
    <row r="279" spans="1:31" x14ac:dyDescent="0.25">
      <c r="A279">
        <v>278</v>
      </c>
      <c r="B279" s="1">
        <v>4.0100054899608208</v>
      </c>
      <c r="AD279" s="1">
        <v>4.0100054899608208</v>
      </c>
      <c r="AE279">
        <f t="shared" si="13"/>
        <v>479.37640593792258</v>
      </c>
    </row>
    <row r="280" spans="1:31" x14ac:dyDescent="0.25">
      <c r="A280">
        <v>279</v>
      </c>
      <c r="B280" s="1">
        <v>1.3610713793542439</v>
      </c>
      <c r="AD280" s="1">
        <v>1.3610713793542439</v>
      </c>
      <c r="AE280">
        <f t="shared" si="13"/>
        <v>602.38831388468634</v>
      </c>
    </row>
    <row r="281" spans="1:31" x14ac:dyDescent="0.25">
      <c r="A281">
        <v>280</v>
      </c>
      <c r="B281" s="1">
        <v>9.757661841924433</v>
      </c>
      <c r="AD281" s="1">
        <v>9.757661841924433</v>
      </c>
      <c r="AE281">
        <f t="shared" si="13"/>
        <v>260.72592550488201</v>
      </c>
    </row>
    <row r="282" spans="1:31" x14ac:dyDescent="0.25">
      <c r="A282">
        <v>281</v>
      </c>
      <c r="B282" s="1">
        <v>46.763392940471419</v>
      </c>
      <c r="AD282" s="1">
        <v>46.763392940471419</v>
      </c>
      <c r="AE282">
        <f t="shared" si="13"/>
        <v>435.08625417998934</v>
      </c>
    </row>
    <row r="283" spans="1:31" x14ac:dyDescent="0.25">
      <c r="A283">
        <v>282</v>
      </c>
      <c r="B283" s="1">
        <v>56.283449908035628</v>
      </c>
      <c r="AD283" s="1">
        <v>56.283449908035628</v>
      </c>
      <c r="AE283">
        <f t="shared" si="13"/>
        <v>922.87016889717563</v>
      </c>
    </row>
    <row r="284" spans="1:31" x14ac:dyDescent="0.25">
      <c r="A284">
        <v>283</v>
      </c>
      <c r="B284" s="1">
        <v>130.38443040456767</v>
      </c>
      <c r="AD284" s="1">
        <v>130.38443040456767</v>
      </c>
      <c r="AE284">
        <f t="shared" si="13"/>
        <v>10916.01999094751</v>
      </c>
    </row>
    <row r="285" spans="1:31" x14ac:dyDescent="0.25">
      <c r="A285">
        <v>284</v>
      </c>
      <c r="B285" s="1">
        <v>17.477293911939704</v>
      </c>
      <c r="AD285" s="1">
        <v>17.477293911939704</v>
      </c>
      <c r="AE285">
        <f t="shared" si="13"/>
        <v>71.020695416152435</v>
      </c>
    </row>
    <row r="286" spans="1:31" x14ac:dyDescent="0.25">
      <c r="A286">
        <v>285</v>
      </c>
      <c r="B286" s="1">
        <v>7.0933761065749978</v>
      </c>
      <c r="AD286" s="1">
        <v>7.0933761065749978</v>
      </c>
      <c r="AE286">
        <f t="shared" si="13"/>
        <v>353.86483974573531</v>
      </c>
    </row>
    <row r="287" spans="1:31" x14ac:dyDescent="0.25">
      <c r="A287">
        <v>286</v>
      </c>
      <c r="B287" s="1">
        <v>13.301696650498336</v>
      </c>
      <c r="AD287" s="1">
        <v>13.301696650498336</v>
      </c>
      <c r="AE287">
        <f t="shared" si="13"/>
        <v>158.8349786529208</v>
      </c>
    </row>
    <row r="288" spans="1:31" x14ac:dyDescent="0.25">
      <c r="A288">
        <v>287</v>
      </c>
      <c r="B288" s="1">
        <v>49.203884948189547</v>
      </c>
      <c r="AD288" s="1">
        <v>49.203884948189547</v>
      </c>
      <c r="AE288">
        <f t="shared" si="13"/>
        <v>542.8533406568082</v>
      </c>
    </row>
    <row r="289" spans="1:31" x14ac:dyDescent="0.25">
      <c r="A289">
        <v>288</v>
      </c>
      <c r="B289" s="1">
        <v>2.284788193446718</v>
      </c>
      <c r="AD289" s="1">
        <v>2.284788193446718</v>
      </c>
      <c r="AE289">
        <f t="shared" si="13"/>
        <v>557.89889415417304</v>
      </c>
    </row>
    <row r="290" spans="1:31" x14ac:dyDescent="0.25">
      <c r="A290">
        <v>289</v>
      </c>
      <c r="B290" s="1">
        <v>9.3867774310318186</v>
      </c>
      <c r="AD290" s="1">
        <v>9.3867774310318186</v>
      </c>
      <c r="AE290">
        <f t="shared" si="13"/>
        <v>272.8408291863675</v>
      </c>
    </row>
    <row r="291" spans="1:31" x14ac:dyDescent="0.25">
      <c r="A291">
        <v>290</v>
      </c>
      <c r="B291" s="1">
        <v>1.6734954100299351</v>
      </c>
      <c r="AD291" s="1">
        <v>1.6734954100299351</v>
      </c>
      <c r="AE291">
        <f t="shared" si="13"/>
        <v>587.14990161652327</v>
      </c>
    </row>
    <row r="292" spans="1:31" x14ac:dyDescent="0.25">
      <c r="A292">
        <v>291</v>
      </c>
      <c r="B292" s="1">
        <v>16.366330503506791</v>
      </c>
      <c r="AD292" s="1">
        <v>16.366330503506791</v>
      </c>
      <c r="AE292">
        <f t="shared" si="13"/>
        <v>90.979951686763016</v>
      </c>
    </row>
    <row r="293" spans="1:31" x14ac:dyDescent="0.25">
      <c r="A293">
        <v>292</v>
      </c>
      <c r="B293" s="1">
        <v>5.6126771380730904</v>
      </c>
      <c r="AD293" s="1">
        <v>5.6126771380730904</v>
      </c>
      <c r="AE293">
        <f t="shared" si="13"/>
        <v>411.76504097397367</v>
      </c>
    </row>
    <row r="294" spans="1:31" x14ac:dyDescent="0.25">
      <c r="A294">
        <v>293</v>
      </c>
      <c r="B294" s="1">
        <v>87.327948121421258</v>
      </c>
      <c r="AD294" s="1">
        <v>87.327948121421258</v>
      </c>
      <c r="AE294">
        <f t="shared" si="13"/>
        <v>3772.8188933869869</v>
      </c>
    </row>
    <row r="295" spans="1:31" x14ac:dyDescent="0.25">
      <c r="A295">
        <v>294</v>
      </c>
      <c r="B295" s="1">
        <v>11.240801546894962</v>
      </c>
      <c r="AD295" s="1">
        <v>11.240801546894962</v>
      </c>
      <c r="AE295">
        <f t="shared" si="13"/>
        <v>215.02908618531913</v>
      </c>
    </row>
    <row r="296" spans="1:31" x14ac:dyDescent="0.25">
      <c r="A296">
        <v>295</v>
      </c>
      <c r="B296" s="1">
        <v>14.277588175616566</v>
      </c>
      <c r="AD296" s="1">
        <v>14.277588175616566</v>
      </c>
      <c r="AE296">
        <f t="shared" si="13"/>
        <v>135.18906994947343</v>
      </c>
    </row>
    <row r="297" spans="1:31" x14ac:dyDescent="0.25">
      <c r="A297">
        <v>296</v>
      </c>
      <c r="B297" s="1">
        <v>36.212125152592463</v>
      </c>
      <c r="AD297" s="1">
        <v>36.212125152592463</v>
      </c>
      <c r="AE297">
        <f t="shared" si="13"/>
        <v>106.2435978595266</v>
      </c>
    </row>
    <row r="298" spans="1:31" x14ac:dyDescent="0.25">
      <c r="A298">
        <v>297</v>
      </c>
      <c r="B298" s="1">
        <v>21.633957974524172</v>
      </c>
      <c r="AD298" s="1">
        <v>21.633957974524172</v>
      </c>
      <c r="AE298">
        <f t="shared" si="13"/>
        <v>18.238995235157621</v>
      </c>
    </row>
    <row r="299" spans="1:31" x14ac:dyDescent="0.25">
      <c r="A299">
        <v>298</v>
      </c>
      <c r="B299" s="1">
        <v>23.805685145371086</v>
      </c>
      <c r="AD299" s="1">
        <v>23.805685145371086</v>
      </c>
      <c r="AE299">
        <f t="shared" si="13"/>
        <v>4.405744315779283</v>
      </c>
    </row>
    <row r="300" spans="1:31" x14ac:dyDescent="0.25">
      <c r="A300">
        <v>299</v>
      </c>
      <c r="B300" s="1">
        <v>2.7959083183802318</v>
      </c>
      <c r="AD300" s="1">
        <v>2.7959083183802318</v>
      </c>
      <c r="AE300">
        <f t="shared" si="13"/>
        <v>534.01494237733664</v>
      </c>
    </row>
    <row r="301" spans="1:31" x14ac:dyDescent="0.25">
      <c r="A301">
        <v>300</v>
      </c>
      <c r="B301" s="1">
        <v>5.0446869342623302</v>
      </c>
      <c r="AD301" s="1">
        <v>5.0446869342623302</v>
      </c>
      <c r="AE301">
        <f t="shared" si="13"/>
        <v>435.13896203436695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3"/>
  <sheetViews>
    <sheetView workbookViewId="0">
      <selection activeCell="B304" sqref="B304"/>
    </sheetView>
  </sheetViews>
  <sheetFormatPr defaultRowHeight="15" x14ac:dyDescent="0.25"/>
  <cols>
    <col min="1" max="1" width="6.42578125" customWidth="1"/>
    <col min="3" max="12" width="6.42578125" customWidth="1"/>
  </cols>
  <sheetData>
    <row r="1" spans="1:24" x14ac:dyDescent="0.25">
      <c r="A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18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x14ac:dyDescent="0.25">
      <c r="A2" s="1">
        <v>4.970428689079136</v>
      </c>
      <c r="C2" s="1">
        <v>10.5701340026609</v>
      </c>
      <c r="D2" s="1">
        <f>C3</f>
        <v>62.527735800155568</v>
      </c>
      <c r="E2" s="1">
        <f t="shared" ref="E2:L2" si="0">D3</f>
        <v>1.9880460426396103</v>
      </c>
      <c r="F2" s="1">
        <f t="shared" si="0"/>
        <v>28.821628399442819</v>
      </c>
      <c r="G2" s="1">
        <f t="shared" si="0"/>
        <v>5.9296266798627872</v>
      </c>
      <c r="H2" s="1">
        <f t="shared" si="0"/>
        <v>6.8546309672291637</v>
      </c>
      <c r="I2" s="1">
        <f t="shared" si="0"/>
        <v>6.8384475370813336</v>
      </c>
      <c r="J2" s="1">
        <f t="shared" si="0"/>
        <v>53.575204328971388</v>
      </c>
      <c r="K2" s="1">
        <f t="shared" si="0"/>
        <v>9.1084710180224491</v>
      </c>
      <c r="L2" s="1">
        <f t="shared" si="0"/>
        <v>8.435472184178515</v>
      </c>
      <c r="M2" s="1"/>
      <c r="O2">
        <f>($A2-'характеристики величины'!$AB$2)*('автокор анализ'!C2-'характеристики величины'!$AB$2)</f>
        <v>315.21581311369556</v>
      </c>
      <c r="P2">
        <f>($A2-'характеристики величины'!$AB$2)*('автокор анализ'!D2-'характеристики величины'!$AB$2)</f>
        <v>-764.12974834819204</v>
      </c>
      <c r="Q2">
        <f>($A2-'характеристики величины'!$AB$2)*('автокор анализ'!E2-'характеристики величины'!$AB$2)</f>
        <v>493.49653099261695</v>
      </c>
      <c r="R2">
        <f>($A2-'характеристики величины'!$AB$2)*('автокор анализ'!F2-'характеристики величины'!$AB$2)</f>
        <v>-63.933123436393025</v>
      </c>
      <c r="S2">
        <f>($A2-'характеристики величины'!$AB$2)*('автокор анализ'!G2-'характеристики величины'!$AB$2)</f>
        <v>411.61577786409032</v>
      </c>
      <c r="T2">
        <f>($A2-'характеристики величины'!$AB$2)*('автокор анализ'!H2-'характеристики величины'!$AB$2)</f>
        <v>392.40012438198028</v>
      </c>
      <c r="U2">
        <f>($A2-'характеристики величины'!$AB$2)*('автокор анализ'!I2-'характеристики величины'!$AB$2)</f>
        <v>392.73631221388536</v>
      </c>
      <c r="V2">
        <f>($A2-'характеристики величины'!$AB$2)*('автокор анализ'!J2-'характеристики величины'!$AB$2)</f>
        <v>-578.15359138598899</v>
      </c>
      <c r="W2">
        <f>($A2-'характеристики величины'!$AB$2)*('автокор анализ'!K2-'характеристики величины'!$AB$2)</f>
        <v>345.57979066930938</v>
      </c>
      <c r="X2">
        <f>($A2-'характеристики величины'!$AB$2)*('автокор анализ'!L2-'характеристики величины'!$AB$2)</f>
        <v>359.56038790721925</v>
      </c>
    </row>
    <row r="3" spans="1:24" x14ac:dyDescent="0.25">
      <c r="A3" s="1">
        <v>10.570134002660886</v>
      </c>
      <c r="C3" s="1">
        <v>62.527735800155568</v>
      </c>
      <c r="D3" s="1">
        <f t="shared" ref="D3:L66" si="1">C4</f>
        <v>1.9880460426396103</v>
      </c>
      <c r="E3" s="1">
        <f t="shared" si="1"/>
        <v>28.821628399442819</v>
      </c>
      <c r="F3" s="1">
        <f t="shared" si="1"/>
        <v>5.9296266798627872</v>
      </c>
      <c r="G3" s="1">
        <f t="shared" si="1"/>
        <v>6.8546309672291637</v>
      </c>
      <c r="H3" s="1">
        <f t="shared" si="1"/>
        <v>6.8384475370813336</v>
      </c>
      <c r="I3" s="1">
        <f t="shared" si="1"/>
        <v>53.575204328971388</v>
      </c>
      <c r="J3" s="1">
        <f t="shared" si="1"/>
        <v>9.1084710180224491</v>
      </c>
      <c r="K3" s="1">
        <f t="shared" si="1"/>
        <v>8.435472184178515</v>
      </c>
      <c r="L3" s="1">
        <f t="shared" si="1"/>
        <v>3.8204897897603018</v>
      </c>
      <c r="M3" s="1"/>
      <c r="O3">
        <f>($A3-'характеристики величины'!$AB$2)*('автокор анализ'!C3-'характеристики величины'!$AB$2)</f>
        <v>-558.15173385665287</v>
      </c>
      <c r="P3">
        <f>($A3-'характеристики величины'!$AB$2)*('автокор анализ'!D3-'характеристики величины'!$AB$2)</f>
        <v>360.47012306640329</v>
      </c>
      <c r="Q3">
        <f>($A3-'характеристики величины'!$AB$2)*('автокор анализ'!E3-'характеристики величины'!$AB$2)</f>
        <v>-46.699377656782218</v>
      </c>
      <c r="R3">
        <f>($A3-'характеристики величины'!$AB$2)*('автокор анализ'!F3-'характеристики величины'!$AB$2)</f>
        <v>300.6610599760462</v>
      </c>
      <c r="S3">
        <f>($A3-'характеристики величины'!$AB$2)*('автокор анализ'!G3-'характеристики величины'!$AB$2)</f>
        <v>286.62515791698758</v>
      </c>
      <c r="T3">
        <f>($A3-'характеристики величины'!$AB$2)*('автокор анализ'!H3-'характеристики величины'!$AB$2)</f>
        <v>286.87072330910189</v>
      </c>
      <c r="U3">
        <f>($A3-'характеристики величины'!$AB$2)*('автокор анализ'!I3-'характеристики величины'!$AB$2)</f>
        <v>-422.30711494364778</v>
      </c>
      <c r="V3">
        <f>($A3-'характеристики величины'!$AB$2)*('автокор анализ'!J3-'характеристики величины'!$AB$2)</f>
        <v>252.42566431270723</v>
      </c>
      <c r="W3">
        <f>($A3-'характеристики величины'!$AB$2)*('автокор анализ'!K3-'характеристики величины'!$AB$2)</f>
        <v>262.63766640470692</v>
      </c>
      <c r="X3">
        <f>($A3-'характеристики величины'!$AB$2)*('автокор анализ'!L3-'характеристики величины'!$AB$2)</f>
        <v>332.66484549677273</v>
      </c>
    </row>
    <row r="4" spans="1:24" x14ac:dyDescent="0.25">
      <c r="A4" s="1">
        <v>62.527735800155568</v>
      </c>
      <c r="C4" s="1">
        <v>1.9880460426396103</v>
      </c>
      <c r="D4" s="1">
        <f t="shared" si="1"/>
        <v>28.821628399442819</v>
      </c>
      <c r="E4" s="1">
        <f t="shared" si="1"/>
        <v>5.9296266798627872</v>
      </c>
      <c r="F4" s="1">
        <f t="shared" si="1"/>
        <v>6.8546309672291637</v>
      </c>
      <c r="G4" s="1">
        <f t="shared" si="1"/>
        <v>6.8384475370813336</v>
      </c>
      <c r="H4" s="1">
        <f t="shared" si="1"/>
        <v>53.575204328971388</v>
      </c>
      <c r="I4" s="1">
        <f t="shared" si="1"/>
        <v>9.1084710180224491</v>
      </c>
      <c r="J4" s="1">
        <f t="shared" si="1"/>
        <v>8.435472184178515</v>
      </c>
      <c r="K4" s="1">
        <f t="shared" si="1"/>
        <v>3.8204897897603018</v>
      </c>
      <c r="L4" s="1">
        <f t="shared" si="1"/>
        <v>2.8861930141005878</v>
      </c>
      <c r="M4" s="1"/>
      <c r="O4">
        <f>($A4-'характеристики величины'!$AB$2)*('автокор анализ'!C4-'характеристики величины'!$AB$2)</f>
        <v>-873.83288834694781</v>
      </c>
      <c r="P4">
        <f>($A4-'характеристики величины'!$AB$2)*('автокор анализ'!D4-'характеристики величины'!$AB$2)</f>
        <v>113.20619782492669</v>
      </c>
      <c r="Q4">
        <f>($A4-'характеристики величины'!$AB$2)*('автокор анализ'!E4-'характеристики величины'!$AB$2)</f>
        <v>-728.8468742357478</v>
      </c>
      <c r="R4">
        <f>($A4-'характеристики величины'!$AB$2)*('автокор анализ'!F4-'характеристики величины'!$AB$2)</f>
        <v>-694.82177187084881</v>
      </c>
      <c r="S4">
        <f>($A4-'характеристики величины'!$AB$2)*('автокор анализ'!G4-'характеристики величины'!$AB$2)</f>
        <v>-695.41705869807299</v>
      </c>
      <c r="T4">
        <f>($A4-'характеристики величины'!$AB$2)*('автокор анализ'!H4-'характеристики величины'!$AB$2)</f>
        <v>1023.7349017485558</v>
      </c>
      <c r="U4">
        <f>($A4-'характеристики величины'!$AB$2)*('автокор анализ'!I4-'характеристики величины'!$AB$2)</f>
        <v>-611.9171416007664</v>
      </c>
      <c r="V4">
        <f>($A4-'характеристики величины'!$AB$2)*('автокор анализ'!J4-'характеристики величины'!$AB$2)</f>
        <v>-636.67254492780819</v>
      </c>
      <c r="W4">
        <f>($A4-'характеристики величины'!$AB$2)*('автокор анализ'!K4-'характеристики величины'!$AB$2)</f>
        <v>-806.42878338737239</v>
      </c>
      <c r="X4">
        <f>($A4-'характеристики величины'!$AB$2)*('автокор анализ'!L4-'характеристики величины'!$AB$2)</f>
        <v>-840.79569807652081</v>
      </c>
    </row>
    <row r="5" spans="1:24" x14ac:dyDescent="0.25">
      <c r="A5" s="1">
        <v>1.9880460426396103</v>
      </c>
      <c r="C5" s="1">
        <v>28.821628399442819</v>
      </c>
      <c r="D5" s="1">
        <f t="shared" si="1"/>
        <v>5.9296266798627872</v>
      </c>
      <c r="E5" s="1">
        <f t="shared" si="1"/>
        <v>6.8546309672291637</v>
      </c>
      <c r="F5" s="1">
        <f t="shared" si="1"/>
        <v>6.8384475370813336</v>
      </c>
      <c r="G5" s="1">
        <f t="shared" si="1"/>
        <v>53.575204328971388</v>
      </c>
      <c r="H5" s="1">
        <f t="shared" si="1"/>
        <v>9.1084710180224491</v>
      </c>
      <c r="I5" s="1">
        <f t="shared" si="1"/>
        <v>8.435472184178515</v>
      </c>
      <c r="J5" s="1">
        <f t="shared" si="1"/>
        <v>3.8204897897603018</v>
      </c>
      <c r="K5" s="1">
        <f t="shared" si="1"/>
        <v>2.8861930141005878</v>
      </c>
      <c r="L5" s="1">
        <f t="shared" si="1"/>
        <v>12.098529945491023</v>
      </c>
      <c r="M5" s="1"/>
      <c r="O5">
        <f>($A5-'характеристики величины'!$AB$2)*('автокор анализ'!C5-'характеристики величины'!$AB$2)</f>
        <v>-73.111753644236259</v>
      </c>
      <c r="P5">
        <f>($A5-'характеристики величины'!$AB$2)*('автокор анализ'!D5-'характеристики величины'!$AB$2)</f>
        <v>470.70985632698631</v>
      </c>
      <c r="Q5">
        <f>($A5-'характеристики величины'!$AB$2)*('автокор анализ'!E5-'характеристики величины'!$AB$2)</f>
        <v>448.73548611035267</v>
      </c>
      <c r="R5">
        <f>($A5-'характеристики величины'!$AB$2)*('автокор анализ'!F5-'характеристики величины'!$AB$2)</f>
        <v>449.1199391234905</v>
      </c>
      <c r="S5">
        <f>($A5-'характеристики величины'!$AB$2)*('автокор анализ'!G5-'характеристики величины'!$AB$2)</f>
        <v>-661.15685688338147</v>
      </c>
      <c r="T5">
        <f>($A5-'характеристики величины'!$AB$2)*('автокор анализ'!H5-'характеристики величины'!$AB$2)</f>
        <v>395.19333894234546</v>
      </c>
      <c r="U5">
        <f>($A5-'характеристики величины'!$AB$2)*('автокор анализ'!I5-'характеристики величины'!$AB$2)</f>
        <v>411.18107622338556</v>
      </c>
      <c r="V5">
        <f>($A5-'характеристики величины'!$AB$2)*('автокор анализ'!J5-'характеристики величины'!$AB$2)</f>
        <v>520.81444015829811</v>
      </c>
      <c r="W5">
        <f>($A5-'характеристики величины'!$AB$2)*('автокор анализ'!K5-'характеристики величины'!$AB$2)</f>
        <v>543.00956240903622</v>
      </c>
      <c r="X5">
        <f>($A5-'характеристики величины'!$AB$2)*('автокор анализ'!L5-'характеристики величины'!$AB$2)</f>
        <v>324.16160131784659</v>
      </c>
    </row>
    <row r="6" spans="1:24" x14ac:dyDescent="0.25">
      <c r="A6" s="1">
        <v>28.821628399442819</v>
      </c>
      <c r="C6" s="1">
        <v>5.9296266798627872</v>
      </c>
      <c r="D6" s="1">
        <f t="shared" si="1"/>
        <v>6.8546309672291637</v>
      </c>
      <c r="E6" s="1">
        <f t="shared" si="1"/>
        <v>6.8384475370813336</v>
      </c>
      <c r="F6" s="1">
        <f t="shared" si="1"/>
        <v>53.575204328971388</v>
      </c>
      <c r="G6" s="1">
        <f t="shared" si="1"/>
        <v>9.1084710180224491</v>
      </c>
      <c r="H6" s="1">
        <f t="shared" si="1"/>
        <v>8.435472184178515</v>
      </c>
      <c r="I6" s="1">
        <f t="shared" si="1"/>
        <v>3.8204897897603018</v>
      </c>
      <c r="J6" s="1">
        <f t="shared" si="1"/>
        <v>2.8861930141005878</v>
      </c>
      <c r="K6" s="1">
        <f t="shared" si="1"/>
        <v>12.098529945491023</v>
      </c>
      <c r="L6" s="1">
        <f t="shared" si="1"/>
        <v>9.9714924811632848</v>
      </c>
      <c r="M6" s="1"/>
      <c r="O6">
        <f>($A6-'характеристики величины'!$AB$2)*('автокор анализ'!C6-'характеристики величины'!$AB$2)</f>
        <v>-60.981079819850386</v>
      </c>
      <c r="P6">
        <f>($A6-'характеристики величины'!$AB$2)*('автокор анализ'!D6-'характеристики величины'!$AB$2)</f>
        <v>-58.134271311042333</v>
      </c>
      <c r="Q6">
        <f>($A6-'характеристики величины'!$AB$2)*('автокор анализ'!E6-'характеристики величины'!$AB$2)</f>
        <v>-58.184077703591832</v>
      </c>
      <c r="R6">
        <f>($A6-'характеристики величины'!$AB$2)*('автокор анализ'!F6-'характеристики величины'!$AB$2)</f>
        <v>85.653738754599772</v>
      </c>
      <c r="S6">
        <f>($A6-'характеристики величины'!$AB$2)*('автокор анализ'!G6-'характеристики величины'!$AB$2)</f>
        <v>-51.197815857026313</v>
      </c>
      <c r="T6">
        <f>($A6-'характеристики величины'!$AB$2)*('автокор анализ'!H6-'характеристики величины'!$AB$2)</f>
        <v>-53.269048209969945</v>
      </c>
      <c r="U6">
        <f>($A6-'характеристики величины'!$AB$2)*('автокор анализ'!I6-'характеристики величины'!$AB$2)</f>
        <v>-67.472194430875447</v>
      </c>
      <c r="V6">
        <f>($A6-'характеристики величины'!$AB$2)*('автокор анализ'!J6-'характеристики величины'!$AB$2)</f>
        <v>-70.347601655497883</v>
      </c>
      <c r="W6">
        <f>($A6-'характеристики величины'!$AB$2)*('автокор анализ'!K6-'характеристики величины'!$AB$2)</f>
        <v>-41.995560999602574</v>
      </c>
      <c r="X6">
        <f>($A6-'характеристики величины'!$AB$2)*('автокор анализ'!L6-'характеристики величины'!$AB$2)</f>
        <v>-48.541766714218184</v>
      </c>
    </row>
    <row r="7" spans="1:24" x14ac:dyDescent="0.25">
      <c r="A7" s="1">
        <v>5.9296266798627872</v>
      </c>
      <c r="C7" s="1">
        <v>6.8546309672291637</v>
      </c>
      <c r="D7" s="1">
        <f t="shared" si="1"/>
        <v>6.8384475370813336</v>
      </c>
      <c r="E7" s="1">
        <f t="shared" si="1"/>
        <v>53.575204328971388</v>
      </c>
      <c r="F7" s="1">
        <f t="shared" si="1"/>
        <v>9.1084710180224491</v>
      </c>
      <c r="G7" s="1">
        <f t="shared" si="1"/>
        <v>8.435472184178515</v>
      </c>
      <c r="H7" s="1">
        <f t="shared" si="1"/>
        <v>3.8204897897603018</v>
      </c>
      <c r="I7" s="1">
        <f t="shared" si="1"/>
        <v>2.8861930141005878</v>
      </c>
      <c r="J7" s="1">
        <f t="shared" si="1"/>
        <v>12.098529945491023</v>
      </c>
      <c r="K7" s="1">
        <f t="shared" si="1"/>
        <v>9.9714924811632848</v>
      </c>
      <c r="L7" s="1">
        <f t="shared" si="1"/>
        <v>11.082737591155176</v>
      </c>
      <c r="M7" s="1"/>
      <c r="O7">
        <f>($A7-'характеристики величины'!$AB$2)*('автокор анализ'!C7-'характеристики величины'!$AB$2)</f>
        <v>374.28146819799395</v>
      </c>
      <c r="P7">
        <f>($A7-'характеристики величины'!$AB$2)*('автокор анализ'!D7-'характеристики величины'!$AB$2)</f>
        <v>374.60213291621727</v>
      </c>
      <c r="Q7">
        <f>($A7-'характеристики величины'!$AB$2)*('автокор анализ'!E7-'характеристики величины'!$AB$2)</f>
        <v>-551.45796747313204</v>
      </c>
      <c r="R7">
        <f>($A7-'характеристики величины'!$AB$2)*('автокор анализ'!F7-'характеристики величины'!$AB$2)</f>
        <v>329.6230133335917</v>
      </c>
      <c r="S7">
        <f>($A7-'характеристики величины'!$AB$2)*('автокор анализ'!G7-'характеристики величины'!$AB$2)</f>
        <v>342.95807144227877</v>
      </c>
      <c r="T7">
        <f>($A7-'характеристики величины'!$AB$2)*('автокор анализ'!H7-'характеристики величины'!$AB$2)</f>
        <v>434.40111013022658</v>
      </c>
      <c r="U7">
        <f>($A7-'характеристики величины'!$AB$2)*('автокор анализ'!I7-'характеристики величины'!$AB$2)</f>
        <v>452.91362630060439</v>
      </c>
      <c r="V7">
        <f>($A7-'характеристики величины'!$AB$2)*('автокор анализ'!J7-'характеристики величины'!$AB$2)</f>
        <v>270.37683408175923</v>
      </c>
      <c r="W7">
        <f>($A7-'характеристики величины'!$AB$2)*('автокор анализ'!K7-'характеристики величины'!$AB$2)</f>
        <v>312.52277365814535</v>
      </c>
      <c r="X7">
        <f>($A7-'характеристики величины'!$AB$2)*('автокор анализ'!L7-'характеристики величины'!$AB$2)</f>
        <v>290.50413503718664</v>
      </c>
    </row>
    <row r="8" spans="1:24" x14ac:dyDescent="0.25">
      <c r="A8" s="1">
        <v>6.8546309672291637</v>
      </c>
      <c r="C8" s="1">
        <v>6.8384475370813336</v>
      </c>
      <c r="D8" s="1">
        <f t="shared" si="1"/>
        <v>53.575204328971388</v>
      </c>
      <c r="E8" s="1">
        <f t="shared" si="1"/>
        <v>9.1084710180224491</v>
      </c>
      <c r="F8" s="1">
        <f t="shared" si="1"/>
        <v>8.435472184178515</v>
      </c>
      <c r="G8" s="1">
        <f t="shared" si="1"/>
        <v>3.8204897897603018</v>
      </c>
      <c r="H8" s="1">
        <f t="shared" si="1"/>
        <v>2.8861930141005878</v>
      </c>
      <c r="I8" s="1">
        <f t="shared" si="1"/>
        <v>12.098529945491023</v>
      </c>
      <c r="J8" s="1">
        <f t="shared" si="1"/>
        <v>9.9714924811632848</v>
      </c>
      <c r="K8" s="1">
        <f t="shared" si="1"/>
        <v>11.082737591155176</v>
      </c>
      <c r="L8" s="1">
        <f t="shared" si="1"/>
        <v>132.46458162053068</v>
      </c>
      <c r="M8" s="1"/>
      <c r="O8">
        <f>($A8-'характеристики величины'!$AB$2)*('автокор анализ'!C8-'характеристики величины'!$AB$2)</f>
        <v>357.11440487739048</v>
      </c>
      <c r="P8">
        <f>($A8-'характеристики величины'!$AB$2)*('автокор анализ'!D8-'характеристики величины'!$AB$2)</f>
        <v>-525.71399510186097</v>
      </c>
      <c r="Q8">
        <f>($A8-'характеристики величины'!$AB$2)*('автокор анализ'!E8-'характеристики величины'!$AB$2)</f>
        <v>314.23506674705777</v>
      </c>
      <c r="R8">
        <f>($A8-'характеристики величины'!$AB$2)*('автокор анализ'!F8-'характеристики величины'!$AB$2)</f>
        <v>326.94759804904663</v>
      </c>
      <c r="S8">
        <f>($A8-'характеристики величины'!$AB$2)*('автокор анализ'!G8-'характеристики величины'!$AB$2)</f>
        <v>414.12175823603724</v>
      </c>
      <c r="T8">
        <f>($A8-'характеристики величины'!$AB$2)*('автокор анализ'!H8-'характеристики величины'!$AB$2)</f>
        <v>431.77004588325724</v>
      </c>
      <c r="U8">
        <f>($A8-'характеристики величины'!$AB$2)*('автокор анализ'!I8-'характеристики величины'!$AB$2)</f>
        <v>257.75470482261181</v>
      </c>
      <c r="V8">
        <f>($A8-'характеристики величины'!$AB$2)*('автокор анализ'!J8-'характеристики величины'!$AB$2)</f>
        <v>297.9331256251059</v>
      </c>
      <c r="W8">
        <f>($A8-'характеристики величины'!$AB$2)*('автокор анализ'!K8-'характеристики величины'!$AB$2)</f>
        <v>276.94239349520461</v>
      </c>
      <c r="X8">
        <f>($A8-'характеристики величины'!$AB$2)*('автокор анализ'!L8-'характеристики величины'!$AB$2)</f>
        <v>-2015.8854898802917</v>
      </c>
    </row>
    <row r="9" spans="1:24" x14ac:dyDescent="0.25">
      <c r="A9" s="1">
        <v>6.8384475370813336</v>
      </c>
      <c r="C9" s="1">
        <v>53.575204328971388</v>
      </c>
      <c r="D9" s="1">
        <f t="shared" si="1"/>
        <v>9.1084710180224491</v>
      </c>
      <c r="E9" s="1">
        <f t="shared" si="1"/>
        <v>8.435472184178515</v>
      </c>
      <c r="F9" s="1">
        <f t="shared" si="1"/>
        <v>3.8204897897603018</v>
      </c>
      <c r="G9" s="1">
        <f t="shared" si="1"/>
        <v>2.8861930141005878</v>
      </c>
      <c r="H9" s="1">
        <f t="shared" si="1"/>
        <v>12.098529945491023</v>
      </c>
      <c r="I9" s="1">
        <f t="shared" si="1"/>
        <v>9.9714924811632848</v>
      </c>
      <c r="J9" s="1">
        <f t="shared" si="1"/>
        <v>11.082737591155176</v>
      </c>
      <c r="K9" s="1">
        <f t="shared" si="1"/>
        <v>132.46458162053068</v>
      </c>
      <c r="L9" s="1">
        <f t="shared" si="1"/>
        <v>9.3490258848570633</v>
      </c>
      <c r="M9" s="1"/>
      <c r="O9">
        <f>($A9-'характеристики величины'!$AB$2)*('автокор анализ'!C9-'характеристики величины'!$AB$2)</f>
        <v>-526.16439926137502</v>
      </c>
      <c r="P9">
        <f>($A9-'характеристики величины'!$AB$2)*('автокор анализ'!D9-'характеристики величины'!$AB$2)</f>
        <v>314.50428685998367</v>
      </c>
      <c r="Q9">
        <f>($A9-'характеристики величины'!$AB$2)*('автокор анализ'!E9-'характеристики величины'!$AB$2)</f>
        <v>327.22770959158959</v>
      </c>
      <c r="R9">
        <f>($A9-'характеристики величины'!$AB$2)*('автокор анализ'!F9-'характеристики величины'!$AB$2)</f>
        <v>414.47655602379376</v>
      </c>
      <c r="S9">
        <f>($A9-'характеристики величины'!$AB$2)*('автокор анализ'!G9-'характеристики величины'!$AB$2)</f>
        <v>432.13996379762</v>
      </c>
      <c r="T9">
        <f>($A9-'характеристики величины'!$AB$2)*('автокор анализ'!H9-'характеристики величины'!$AB$2)</f>
        <v>257.97553552574715</v>
      </c>
      <c r="U9">
        <f>($A9-'характеристики величины'!$AB$2)*('автокор анализ'!I9-'характеристики величины'!$AB$2)</f>
        <v>298.18837909046698</v>
      </c>
      <c r="V9">
        <f>($A9-'характеристики величины'!$AB$2)*('автокор анализ'!J9-'характеристики величины'!$AB$2)</f>
        <v>277.17966320295102</v>
      </c>
      <c r="W9">
        <f>($A9-'характеристики величины'!$AB$2)*('автокор анализ'!K9-'характеристики величины'!$AB$2)</f>
        <v>-2017.6125947666094</v>
      </c>
      <c r="X9">
        <f>($A9-'характеристики величины'!$AB$2)*('автокор анализ'!L9-'характеристики величины'!$AB$2)</f>
        <v>309.95646135573958</v>
      </c>
    </row>
    <row r="10" spans="1:24" x14ac:dyDescent="0.25">
      <c r="A10" s="1">
        <v>53.575204328971388</v>
      </c>
      <c r="C10" s="1">
        <v>9.1084710180224491</v>
      </c>
      <c r="D10" s="1">
        <f t="shared" si="1"/>
        <v>8.435472184178515</v>
      </c>
      <c r="E10" s="1">
        <f t="shared" si="1"/>
        <v>3.8204897897603018</v>
      </c>
      <c r="F10" s="1">
        <f t="shared" si="1"/>
        <v>2.8861930141005878</v>
      </c>
      <c r="G10" s="1">
        <f t="shared" si="1"/>
        <v>12.098529945491023</v>
      </c>
      <c r="H10" s="1">
        <f t="shared" si="1"/>
        <v>9.9714924811632848</v>
      </c>
      <c r="I10" s="1">
        <f t="shared" si="1"/>
        <v>11.082737591155176</v>
      </c>
      <c r="J10" s="1">
        <f t="shared" si="1"/>
        <v>132.46458162053068</v>
      </c>
      <c r="K10" s="1">
        <f t="shared" si="1"/>
        <v>9.3490258848570633</v>
      </c>
      <c r="L10" s="1">
        <f t="shared" si="1"/>
        <v>9.5790379522111717</v>
      </c>
      <c r="M10" s="1"/>
      <c r="O10">
        <f>($A10-'характеристики величины'!$AB$2)*('автокор анализ'!C10-'характеристики величины'!$AB$2)</f>
        <v>-462.98693881752075</v>
      </c>
      <c r="P10">
        <f>($A10-'характеристики величины'!$AB$2)*('автокор анализ'!D10-'характеристики величины'!$AB$2)</f>
        <v>-481.71729890450439</v>
      </c>
      <c r="Q10">
        <f>($A10-'характеристики величины'!$AB$2)*('автокор анализ'!E10-'характеристики величины'!$AB$2)</f>
        <v>-610.15776223907869</v>
      </c>
      <c r="R10">
        <f>($A10-'характеристики величины'!$AB$2)*('автокор анализ'!F10-'характеристики величины'!$AB$2)</f>
        <v>-636.16035564070762</v>
      </c>
      <c r="S10">
        <f>($A10-'характеристики величины'!$AB$2)*('автокор анализ'!G10-'характеристики величины'!$AB$2)</f>
        <v>-379.77003326523891</v>
      </c>
      <c r="T10">
        <f>($A10-'характеристики величины'!$AB$2)*('автокор анализ'!H10-'характеристики величины'!$AB$2)</f>
        <v>-438.96802235804313</v>
      </c>
      <c r="U10">
        <f>($A10-'характеристики величины'!$AB$2)*('автокор анализ'!I10-'характеристики величины'!$AB$2)</f>
        <v>-408.04074580369092</v>
      </c>
      <c r="V10">
        <f>($A10-'характеристики величины'!$AB$2)*('автокор анализ'!J10-'характеристики величины'!$AB$2)</f>
        <v>2970.1607195788038</v>
      </c>
      <c r="W10">
        <f>($A10-'характеристики величины'!$AB$2)*('автокор анализ'!K10-'характеристики величины'!$AB$2)</f>
        <v>-456.29201001540997</v>
      </c>
      <c r="X10">
        <f>($A10-'характеристики величины'!$AB$2)*('автокор анализ'!L10-'характеристики величины'!$AB$2)</f>
        <v>-449.89049989497335</v>
      </c>
    </row>
    <row r="11" spans="1:24" x14ac:dyDescent="0.25">
      <c r="A11" s="1">
        <v>9.1084710180224491</v>
      </c>
      <c r="C11" s="1">
        <v>8.435472184178515</v>
      </c>
      <c r="D11" s="1">
        <f t="shared" si="1"/>
        <v>3.8204897897603018</v>
      </c>
      <c r="E11" s="1">
        <f t="shared" si="1"/>
        <v>2.8861930141005878</v>
      </c>
      <c r="F11" s="1">
        <f t="shared" si="1"/>
        <v>12.098529945491023</v>
      </c>
      <c r="G11" s="1">
        <f t="shared" si="1"/>
        <v>9.9714924811632848</v>
      </c>
      <c r="H11" s="1">
        <f t="shared" si="1"/>
        <v>11.082737591155176</v>
      </c>
      <c r="I11" s="1">
        <f t="shared" si="1"/>
        <v>132.46458162053068</v>
      </c>
      <c r="J11" s="1">
        <f t="shared" si="1"/>
        <v>9.3490258848570633</v>
      </c>
      <c r="K11" s="1">
        <f t="shared" si="1"/>
        <v>9.5790379522111717</v>
      </c>
      <c r="L11" s="1">
        <f t="shared" si="1"/>
        <v>9.861102948027975</v>
      </c>
      <c r="M11" s="1"/>
      <c r="O11">
        <f>($A11-'характеристики величины'!$AB$2)*('автокор анализ'!C11-'характеристики величины'!$AB$2)</f>
        <v>287.93691814337149</v>
      </c>
      <c r="P11">
        <f>($A11-'характеристики величины'!$AB$2)*('автокор анализ'!D11-'характеристики величины'!$AB$2)</f>
        <v>364.70964617611645</v>
      </c>
      <c r="Q11">
        <f>($A11-'характеристики величины'!$AB$2)*('автокор анализ'!E11-'характеристики величины'!$AB$2)</f>
        <v>380.25217833102755</v>
      </c>
      <c r="R11">
        <f>($A11-'характеристики величины'!$AB$2)*('автокор анализ'!F11-'характеристики величины'!$AB$2)</f>
        <v>226.999971207752</v>
      </c>
      <c r="S11">
        <f>($A11-'характеристики величины'!$AB$2)*('автокор анализ'!G11-'характеристики величины'!$AB$2)</f>
        <v>262.38438978360642</v>
      </c>
      <c r="T11">
        <f>($A11-'характеристики величины'!$AB$2)*('автокор анализ'!H11-'характеристики величины'!$AB$2)</f>
        <v>243.89822638885303</v>
      </c>
      <c r="U11">
        <f>($A11-'характеристики величины'!$AB$2)*('автокор анализ'!I11-'характеристики величины'!$AB$2)</f>
        <v>-1775.3543954740928</v>
      </c>
      <c r="V11">
        <f>($A11-'характеристики величины'!$AB$2)*('автокор анализ'!J11-'характеристики величины'!$AB$2)</f>
        <v>272.7394582591624</v>
      </c>
      <c r="W11">
        <f>($A11-'характеристики величины'!$AB$2)*('автокор анализ'!K11-'характеристики величины'!$AB$2)</f>
        <v>268.91308312226386</v>
      </c>
      <c r="X11">
        <f>($A11-'характеристики величины'!$AB$2)*('автокор анализ'!L11-'характеристики величины'!$AB$2)</f>
        <v>264.22077936882113</v>
      </c>
    </row>
    <row r="12" spans="1:24" x14ac:dyDescent="0.25">
      <c r="A12" s="1">
        <v>8.435472184178515</v>
      </c>
      <c r="C12" s="1">
        <v>3.8204897897603018</v>
      </c>
      <c r="D12" s="1">
        <f t="shared" si="1"/>
        <v>2.8861930141005878</v>
      </c>
      <c r="E12" s="1">
        <f t="shared" si="1"/>
        <v>12.098529945491023</v>
      </c>
      <c r="F12" s="1">
        <f t="shared" si="1"/>
        <v>9.9714924811632848</v>
      </c>
      <c r="G12" s="1">
        <f t="shared" si="1"/>
        <v>11.082737591155176</v>
      </c>
      <c r="H12" s="1">
        <f t="shared" si="1"/>
        <v>132.46458162053068</v>
      </c>
      <c r="I12" s="1">
        <f t="shared" si="1"/>
        <v>9.3490258848570633</v>
      </c>
      <c r="J12" s="1">
        <f t="shared" si="1"/>
        <v>9.5790379522111717</v>
      </c>
      <c r="K12" s="1">
        <f t="shared" si="1"/>
        <v>9.861102948027975</v>
      </c>
      <c r="L12" s="1">
        <f t="shared" si="1"/>
        <v>11.754452781842977</v>
      </c>
      <c r="M12" s="1"/>
      <c r="O12">
        <f>($A12-'характеристики величины'!$AB$2)*('автокор анализ'!C12-'характеристики величины'!$AB$2)</f>
        <v>379.46415095225967</v>
      </c>
      <c r="P12">
        <f>($A12-'характеристики величины'!$AB$2)*('автокор анализ'!D12-'характеристики величины'!$AB$2)</f>
        <v>395.63546374765394</v>
      </c>
      <c r="Q12">
        <f>($A12-'характеристики величины'!$AB$2)*('автокор анализ'!E12-'характеристики величины'!$AB$2)</f>
        <v>236.18336461257522</v>
      </c>
      <c r="R12">
        <f>($A12-'характеристики величины'!$AB$2)*('автокор анализ'!F12-'характеристики величины'!$AB$2)</f>
        <v>272.99927692146457</v>
      </c>
      <c r="S12">
        <f>($A12-'характеристики величины'!$AB$2)*('автокор анализ'!G12-'характеристики величины'!$AB$2)</f>
        <v>253.76524686357186</v>
      </c>
      <c r="T12">
        <f>($A12-'характеристики величины'!$AB$2)*('автокор анализ'!H12-'характеристики величины'!$AB$2)</f>
        <v>-1847.17721448097</v>
      </c>
      <c r="U12">
        <f>($A12-'характеристики величины'!$AB$2)*('автокор анализ'!I12-'характеристики величины'!$AB$2)</f>
        <v>283.77326469044147</v>
      </c>
      <c r="V12">
        <f>($A12-'характеристики величины'!$AB$2)*('автокор анализ'!J12-'характеристики величины'!$AB$2)</f>
        <v>279.79209170044351</v>
      </c>
      <c r="W12">
        <f>($A12-'характеристики величины'!$AB$2)*('автокор анализ'!K12-'характеристики величины'!$AB$2)</f>
        <v>274.9099585337479</v>
      </c>
      <c r="X12">
        <f>($A12-'характеристики величины'!$AB$2)*('автокор анализ'!L12-'характеристики величины'!$AB$2)</f>
        <v>242.13883784555915</v>
      </c>
    </row>
    <row r="13" spans="1:24" x14ac:dyDescent="0.25">
      <c r="A13" s="1">
        <v>3.8204897897603018</v>
      </c>
      <c r="C13" s="1">
        <v>2.8861930141005878</v>
      </c>
      <c r="D13" s="1">
        <f t="shared" si="1"/>
        <v>12.098529945491023</v>
      </c>
      <c r="E13" s="1">
        <f t="shared" si="1"/>
        <v>9.9714924811632848</v>
      </c>
      <c r="F13" s="1">
        <f t="shared" si="1"/>
        <v>11.082737591155176</v>
      </c>
      <c r="G13" s="1">
        <f t="shared" si="1"/>
        <v>132.46458162053068</v>
      </c>
      <c r="H13" s="1">
        <f t="shared" si="1"/>
        <v>9.3490258848570633</v>
      </c>
      <c r="I13" s="1">
        <f t="shared" si="1"/>
        <v>9.5790379522111717</v>
      </c>
      <c r="J13" s="1">
        <f t="shared" si="1"/>
        <v>9.861102948027975</v>
      </c>
      <c r="K13" s="1">
        <f t="shared" si="1"/>
        <v>11.754452781842977</v>
      </c>
      <c r="L13" s="1">
        <f t="shared" si="1"/>
        <v>57.349129920077317</v>
      </c>
      <c r="M13" s="1"/>
      <c r="O13">
        <f>($A13-'характеристики величины'!$AB$2)*('автокор анализ'!C13-'характеристики величины'!$AB$2)</f>
        <v>501.12389522167399</v>
      </c>
      <c r="P13">
        <f>($A13-'характеристики величины'!$AB$2)*('автокор анализ'!D13-'характеристики величины'!$AB$2)</f>
        <v>299.15702333677967</v>
      </c>
      <c r="Q13">
        <f>($A13-'характеристики величины'!$AB$2)*('автокор анализ'!E13-'характеристики величины'!$AB$2)</f>
        <v>345.78917609580952</v>
      </c>
      <c r="R13">
        <f>($A13-'характеристики величины'!$AB$2)*('автокор анализ'!F13-'характеристики величины'!$AB$2)</f>
        <v>321.42676941942091</v>
      </c>
      <c r="S13">
        <f>($A13-'характеристики величины'!$AB$2)*('автокор анализ'!G13-'характеристики величины'!$AB$2)</f>
        <v>-2339.6907651227066</v>
      </c>
      <c r="T13">
        <f>($A13-'характеристики величины'!$AB$2)*('автокор анализ'!H13-'характеристики величины'!$AB$2)</f>
        <v>359.43583624785305</v>
      </c>
      <c r="U13">
        <f>($A13-'характеристики величины'!$AB$2)*('автокор анализ'!I13-'характеристики величины'!$AB$2)</f>
        <v>354.39316161651215</v>
      </c>
      <c r="V13">
        <f>($A13-'характеристики величины'!$AB$2)*('автокор анализ'!J13-'характеристики величины'!$AB$2)</f>
        <v>348.20930346004036</v>
      </c>
      <c r="W13">
        <f>($A13-'характеристики величины'!$AB$2)*('автокор анализ'!K13-'характеристики величины'!$AB$2)</f>
        <v>306.70040662232071</v>
      </c>
      <c r="X13">
        <f>($A13-'характеристики величины'!$AB$2)*('автокор анализ'!L13-'характеристики величины'!$AB$2)</f>
        <v>-692.89550316612201</v>
      </c>
    </row>
    <row r="14" spans="1:24" x14ac:dyDescent="0.25">
      <c r="A14" s="1">
        <v>2.8861930141005878</v>
      </c>
      <c r="C14" s="1">
        <v>12.098529945491023</v>
      </c>
      <c r="D14" s="1">
        <f t="shared" si="1"/>
        <v>9.9714924811632848</v>
      </c>
      <c r="E14" s="1">
        <f t="shared" si="1"/>
        <v>11.082737591155176</v>
      </c>
      <c r="F14" s="1">
        <f t="shared" si="1"/>
        <v>132.46458162053068</v>
      </c>
      <c r="G14" s="1">
        <f t="shared" si="1"/>
        <v>9.3490258848570633</v>
      </c>
      <c r="H14" s="1">
        <f t="shared" si="1"/>
        <v>9.5790379522111717</v>
      </c>
      <c r="I14" s="1">
        <f t="shared" si="1"/>
        <v>9.861102948027975</v>
      </c>
      <c r="J14" s="1">
        <f t="shared" si="1"/>
        <v>11.754452781842977</v>
      </c>
      <c r="K14" s="1">
        <f t="shared" si="1"/>
        <v>57.349129920077317</v>
      </c>
      <c r="L14" s="1">
        <f t="shared" si="1"/>
        <v>4.7258166365659262</v>
      </c>
      <c r="M14" s="1"/>
      <c r="O14">
        <f>($A14-'характеристики величины'!$AB$2)*('автокор анализ'!C14-'характеристики величины'!$AB$2)</f>
        <v>311.90595307672436</v>
      </c>
      <c r="P14">
        <f>($A14-'характеристики величины'!$AB$2)*('автокор анализ'!D14-'характеристики величины'!$AB$2)</f>
        <v>360.52539008038303</v>
      </c>
      <c r="Q14">
        <f>($A14-'характеристики величины'!$AB$2)*('автокор анализ'!E14-'характеристики величины'!$AB$2)</f>
        <v>335.12475068076134</v>
      </c>
      <c r="R14">
        <f>($A14-'характеристики величины'!$AB$2)*('автокор анализ'!F14-'характеристики величины'!$AB$2)</f>
        <v>-2439.3994493616419</v>
      </c>
      <c r="S14">
        <f>($A14-'характеристики величины'!$AB$2)*('автокор анализ'!G14-'характеристики величины'!$AB$2)</f>
        <v>374.75361876631132</v>
      </c>
      <c r="T14">
        <f>($A14-'характеристики величины'!$AB$2)*('автокор анализ'!H14-'характеристики величины'!$AB$2)</f>
        <v>369.49604460207865</v>
      </c>
      <c r="U14">
        <f>($A14-'характеристики величины'!$AB$2)*('автокор анализ'!I14-'характеристики величины'!$AB$2)</f>
        <v>363.04865402948877</v>
      </c>
      <c r="V14">
        <f>($A14-'характеристики величины'!$AB$2)*('автокор анализ'!J14-'характеристики величины'!$AB$2)</f>
        <v>319.77080654683988</v>
      </c>
      <c r="W14">
        <f>($A14-'характеристики величины'!$AB$2)*('автокор анализ'!K14-'характеристики величины'!$AB$2)</f>
        <v>-722.42406307910085</v>
      </c>
      <c r="X14">
        <f>($A14-'характеристики величины'!$AB$2)*('автокор анализ'!L14-'характеристики величины'!$AB$2)</f>
        <v>480.43009817569731</v>
      </c>
    </row>
    <row r="15" spans="1:24" x14ac:dyDescent="0.25">
      <c r="A15" s="1">
        <v>12.098529945491023</v>
      </c>
      <c r="C15" s="1">
        <v>9.9714924811632848</v>
      </c>
      <c r="D15" s="1">
        <f t="shared" si="1"/>
        <v>11.082737591155176</v>
      </c>
      <c r="E15" s="1">
        <f t="shared" si="1"/>
        <v>132.46458162053068</v>
      </c>
      <c r="F15" s="1">
        <f t="shared" si="1"/>
        <v>9.3490258848570633</v>
      </c>
      <c r="G15" s="1">
        <f t="shared" si="1"/>
        <v>9.5790379522111717</v>
      </c>
      <c r="H15" s="1">
        <f t="shared" si="1"/>
        <v>9.861102948027975</v>
      </c>
      <c r="I15" s="1">
        <f t="shared" si="1"/>
        <v>11.754452781842977</v>
      </c>
      <c r="J15" s="1">
        <f t="shared" si="1"/>
        <v>57.349129920077317</v>
      </c>
      <c r="K15" s="1">
        <f t="shared" si="1"/>
        <v>4.7258166365659262</v>
      </c>
      <c r="L15" s="1">
        <f t="shared" si="1"/>
        <v>35.972977504063152</v>
      </c>
      <c r="M15" s="1"/>
      <c r="O15">
        <f>($A15-'характеристики величины'!$AB$2)*('автокор анализ'!C15-'характеристики величины'!$AB$2)</f>
        <v>215.22362745458238</v>
      </c>
      <c r="P15">
        <f>($A15-'характеристики величины'!$AB$2)*('автокор анализ'!D15-'характеристики величины'!$AB$2)</f>
        <v>200.06015242156607</v>
      </c>
      <c r="Q15">
        <f>($A15-'характеристики величины'!$AB$2)*('автокор анализ'!E15-'характеристики величины'!$AB$2)</f>
        <v>-1456.2536030687475</v>
      </c>
      <c r="R15">
        <f>($A15-'характеристики величины'!$AB$2)*('автокор анализ'!F15-'характеристики величины'!$AB$2)</f>
        <v>223.71748412680199</v>
      </c>
      <c r="S15">
        <f>($A15-'характеристики величины'!$AB$2)*('автокор анализ'!G15-'характеристики величины'!$AB$2)</f>
        <v>220.57885862532109</v>
      </c>
      <c r="T15">
        <f>($A15-'характеристики величины'!$AB$2)*('автокор анализ'!H15-'характеристики величины'!$AB$2)</f>
        <v>216.72994583074677</v>
      </c>
      <c r="U15">
        <f>($A15-'характеристики величины'!$AB$2)*('автокор анализ'!I15-'характеристики величины'!$AB$2)</f>
        <v>190.8942749461938</v>
      </c>
      <c r="V15">
        <f>($A15-'характеристики величины'!$AB$2)*('автокор анализ'!J15-'характеристики величины'!$AB$2)</f>
        <v>-431.26706660436759</v>
      </c>
      <c r="W15">
        <f>($A15-'характеристики величины'!$AB$2)*('автокор анализ'!K15-'характеристики величины'!$AB$2)</f>
        <v>286.80340223660977</v>
      </c>
      <c r="X15">
        <f>($A15-'характеристики величины'!$AB$2)*('автокор анализ'!L15-'характеристики величины'!$AB$2)</f>
        <v>-139.57916575542939</v>
      </c>
    </row>
    <row r="16" spans="1:24" x14ac:dyDescent="0.25">
      <c r="A16" s="1">
        <v>9.9714924811632848</v>
      </c>
      <c r="C16" s="1">
        <v>11.082737591155176</v>
      </c>
      <c r="D16" s="1">
        <f t="shared" si="1"/>
        <v>132.46458162053068</v>
      </c>
      <c r="E16" s="1">
        <f t="shared" si="1"/>
        <v>9.3490258848570633</v>
      </c>
      <c r="F16" s="1">
        <f t="shared" si="1"/>
        <v>9.5790379522111717</v>
      </c>
      <c r="G16" s="1">
        <f t="shared" si="1"/>
        <v>9.861102948027975</v>
      </c>
      <c r="H16" s="1">
        <f t="shared" si="1"/>
        <v>11.754452781842977</v>
      </c>
      <c r="I16" s="1">
        <f t="shared" si="1"/>
        <v>57.349129920077317</v>
      </c>
      <c r="J16" s="1">
        <f t="shared" si="1"/>
        <v>4.7258166365659262</v>
      </c>
      <c r="K16" s="1">
        <f t="shared" si="1"/>
        <v>35.972977504063152</v>
      </c>
      <c r="L16" s="1">
        <f t="shared" si="1"/>
        <v>109.0282687826879</v>
      </c>
      <c r="M16" s="1"/>
      <c r="O16">
        <f>($A16-'характеристики величины'!$AB$2)*('автокор анализ'!C16-'характеристики величины'!$AB$2)</f>
        <v>231.24523203179726</v>
      </c>
      <c r="P16">
        <f>($A16-'характеристики величины'!$AB$2)*('автокор анализ'!D16-'характеристики величины'!$AB$2)</f>
        <v>-1683.2522531981842</v>
      </c>
      <c r="Q16">
        <f>($A16-'характеристики величины'!$AB$2)*('автокор анализ'!E16-'характеристики величины'!$AB$2)</f>
        <v>258.59023348867282</v>
      </c>
      <c r="R16">
        <f>($A16-'характеристики величины'!$AB$2)*('автокор анализ'!F16-'характеристики величины'!$AB$2)</f>
        <v>254.96236370268224</v>
      </c>
      <c r="S16">
        <f>($A16-'характеристики величины'!$AB$2)*('автокор анализ'!G16-'характеристики величины'!$AB$2)</f>
        <v>250.51348809463016</v>
      </c>
      <c r="T16">
        <f>($A16-'характеристики величины'!$AB$2)*('автокор анализ'!H16-'характеристики величины'!$AB$2)</f>
        <v>220.65059118047398</v>
      </c>
      <c r="U16">
        <f>($A16-'характеристики величины'!$AB$2)*('автокор анализ'!I16-'характеристики величины'!$AB$2)</f>
        <v>-498.4923368170393</v>
      </c>
      <c r="V16">
        <f>($A16-'характеристики величины'!$AB$2)*('автокор анализ'!J16-'характеристики величины'!$AB$2)</f>
        <v>331.50989087502234</v>
      </c>
      <c r="W16">
        <f>($A16-'характеристики величины'!$AB$2)*('автокор анализ'!K16-'характеристики величины'!$AB$2)</f>
        <v>-161.33655893605908</v>
      </c>
      <c r="X16">
        <f>($A16-'характеристики величины'!$AB$2)*('автокор анализ'!L16-'характеристики величины'!$AB$2)</f>
        <v>-1313.6025551737048</v>
      </c>
    </row>
    <row r="17" spans="1:24" x14ac:dyDescent="0.25">
      <c r="A17" s="1">
        <v>11.082737591155176</v>
      </c>
      <c r="C17" s="1">
        <v>132.46458162053068</v>
      </c>
      <c r="D17" s="1">
        <f t="shared" si="1"/>
        <v>9.3490258848570633</v>
      </c>
      <c r="E17" s="1">
        <f t="shared" si="1"/>
        <v>9.5790379522111717</v>
      </c>
      <c r="F17" s="1">
        <f t="shared" si="1"/>
        <v>9.861102948027975</v>
      </c>
      <c r="G17" s="1">
        <f t="shared" si="1"/>
        <v>11.754452781842977</v>
      </c>
      <c r="H17" s="1">
        <f t="shared" si="1"/>
        <v>57.349129920077317</v>
      </c>
      <c r="I17" s="1">
        <f t="shared" si="1"/>
        <v>4.7258166365659262</v>
      </c>
      <c r="J17" s="1">
        <f t="shared" si="1"/>
        <v>35.972977504063152</v>
      </c>
      <c r="K17" s="1">
        <f t="shared" si="1"/>
        <v>109.0282687826879</v>
      </c>
      <c r="L17" s="1">
        <f t="shared" si="1"/>
        <v>86.245174954671114</v>
      </c>
      <c r="M17" s="1"/>
      <c r="O17">
        <f>($A17-'характеристики величины'!$AB$2)*('автокор анализ'!C17-'характеристики величины'!$AB$2)</f>
        <v>-1564.6595418982813</v>
      </c>
      <c r="P17">
        <f>($A17-'характеристики величины'!$AB$2)*('автокор анализ'!D17-'характеристики величины'!$AB$2)</f>
        <v>240.37138551337418</v>
      </c>
      <c r="Q17">
        <f>($A17-'характеристики величины'!$AB$2)*('автокор анализ'!E17-'характеристики величины'!$AB$2)</f>
        <v>236.99911551246996</v>
      </c>
      <c r="R17">
        <f>($A17-'характеристики величины'!$AB$2)*('автокор анализ'!F17-'характеристики величины'!$AB$2)</f>
        <v>232.86368325171918</v>
      </c>
      <c r="S17">
        <f>($A17-'характеристики величины'!$AB$2)*('автокор анализ'!G17-'характеристики величины'!$AB$2)</f>
        <v>205.10476208189388</v>
      </c>
      <c r="T17">
        <f>($A17-'характеристики величины'!$AB$2)*('автокор анализ'!H17-'характеристики величины'!$AB$2)</f>
        <v>-463.37130390409737</v>
      </c>
      <c r="U17">
        <f>($A17-'характеристики величины'!$AB$2)*('автокор анализ'!I17-'характеристики величины'!$AB$2)</f>
        <v>308.15352423009085</v>
      </c>
      <c r="V17">
        <f>($A17-'характеристики величины'!$AB$2)*('автокор анализ'!J17-'характеристики величины'!$AB$2)</f>
        <v>-149.96967086585425</v>
      </c>
      <c r="W17">
        <f>($A17-'характеристики величины'!$AB$2)*('автокор анализ'!K17-'характеристики величины'!$AB$2)</f>
        <v>-1221.0533319110948</v>
      </c>
      <c r="X17">
        <f>($A17-'характеристики величины'!$AB$2)*('автокор анализ'!L17-'характеристики величины'!$AB$2)</f>
        <v>-887.02414497403026</v>
      </c>
    </row>
    <row r="18" spans="1:24" x14ac:dyDescent="0.25">
      <c r="A18" s="1">
        <v>132.46458162053068</v>
      </c>
      <c r="C18" s="1">
        <v>9.3490258848570633</v>
      </c>
      <c r="D18" s="1">
        <f t="shared" si="1"/>
        <v>9.5790379522111717</v>
      </c>
      <c r="E18" s="1">
        <f t="shared" si="1"/>
        <v>9.861102948027975</v>
      </c>
      <c r="F18" s="1">
        <f t="shared" si="1"/>
        <v>11.754452781842977</v>
      </c>
      <c r="G18" s="1">
        <f t="shared" si="1"/>
        <v>57.349129920077317</v>
      </c>
      <c r="H18" s="1">
        <f t="shared" si="1"/>
        <v>4.7258166365659262</v>
      </c>
      <c r="I18" s="1">
        <f t="shared" si="1"/>
        <v>35.972977504063152</v>
      </c>
      <c r="J18" s="1">
        <f t="shared" si="1"/>
        <v>109.0282687826879</v>
      </c>
      <c r="K18" s="1">
        <f t="shared" si="1"/>
        <v>86.245174954671114</v>
      </c>
      <c r="L18" s="1">
        <f t="shared" si="1"/>
        <v>3.1454389618464065</v>
      </c>
      <c r="M18" s="1"/>
      <c r="O18">
        <f>($A18-'характеристики величины'!$AB$2)*('автокор анализ'!C18-'характеристики величины'!$AB$2)</f>
        <v>-1749.6822430229454</v>
      </c>
      <c r="P18">
        <f>($A18-'характеристики величины'!$AB$2)*('автокор анализ'!D18-'характеристики величины'!$AB$2)</f>
        <v>-1725.1352241393986</v>
      </c>
      <c r="Q18">
        <f>($A18-'характеристики величины'!$AB$2)*('автокор анализ'!E18-'характеристики величины'!$AB$2)</f>
        <v>-1695.033087071768</v>
      </c>
      <c r="R18">
        <f>($A18-'характеристики величины'!$AB$2)*('автокор анализ'!F18-'характеристики величины'!$AB$2)</f>
        <v>-1492.9737140204168</v>
      </c>
      <c r="S18">
        <f>($A18-'характеристики величины'!$AB$2)*('автокор анализ'!G18-'характеристики величины'!$AB$2)</f>
        <v>3372.9162089564857</v>
      </c>
      <c r="T18">
        <f>($A18-'характеристики величины'!$AB$2)*('автокор анализ'!H18-'характеристики величины'!$AB$2)</f>
        <v>-2243.0737681974697</v>
      </c>
      <c r="U18">
        <f>($A18-'характеристики величины'!$AB$2)*('автокор анализ'!I18-'характеристики величины'!$AB$2)</f>
        <v>1091.6410434859392</v>
      </c>
      <c r="V18">
        <f>($A18-'характеристики величины'!$AB$2)*('автокор анализ'!J18-'характеристики величины'!$AB$2)</f>
        <v>8888.1433539433237</v>
      </c>
      <c r="W18">
        <f>($A18-'характеристики величины'!$AB$2)*('автокор анализ'!K18-'характеристики величины'!$AB$2)</f>
        <v>6456.7185993414278</v>
      </c>
      <c r="X18">
        <f>($A18-'характеристики величины'!$AB$2)*('автокор анализ'!L18-'характеристики величины'!$AB$2)</f>
        <v>-2411.7325741059085</v>
      </c>
    </row>
    <row r="19" spans="1:24" x14ac:dyDescent="0.25">
      <c r="A19" s="1">
        <v>9.3490258848570633</v>
      </c>
      <c r="C19" s="1">
        <v>9.5790379522111717</v>
      </c>
      <c r="D19" s="1">
        <f t="shared" si="1"/>
        <v>9.861102948027975</v>
      </c>
      <c r="E19" s="1">
        <f t="shared" si="1"/>
        <v>11.754452781842977</v>
      </c>
      <c r="F19" s="1">
        <f t="shared" si="1"/>
        <v>57.349129920077317</v>
      </c>
      <c r="G19" s="1">
        <f t="shared" si="1"/>
        <v>4.7258166365659262</v>
      </c>
      <c r="H19" s="1">
        <f t="shared" si="1"/>
        <v>35.972977504063152</v>
      </c>
      <c r="I19" s="1">
        <f t="shared" si="1"/>
        <v>109.0282687826879</v>
      </c>
      <c r="J19" s="1">
        <f t="shared" si="1"/>
        <v>86.245174954671114</v>
      </c>
      <c r="K19" s="1">
        <f t="shared" si="1"/>
        <v>3.1454389618464065</v>
      </c>
      <c r="L19" s="1">
        <f t="shared" si="1"/>
        <v>4.4756985767431097</v>
      </c>
      <c r="M19" s="1"/>
      <c r="O19">
        <f>($A19-'характеристики величины'!$AB$2)*('автокор анализ'!C19-'характеристики величины'!$AB$2)</f>
        <v>265.02451998037952</v>
      </c>
      <c r="P19">
        <f>($A19-'характеристики величины'!$AB$2)*('автокор анализ'!D19-'характеристики величины'!$AB$2)</f>
        <v>260.4000683344442</v>
      </c>
      <c r="Q19">
        <f>($A19-'характеристики величины'!$AB$2)*('автокор анализ'!E19-'характеристики величины'!$AB$2)</f>
        <v>229.35862439361628</v>
      </c>
      <c r="R19">
        <f>($A19-'характеристики величины'!$AB$2)*('автокор анализ'!F19-'характеристики величины'!$AB$2)</f>
        <v>-518.16546709181478</v>
      </c>
      <c r="S19">
        <f>($A19-'характеристики величины'!$AB$2)*('автокор анализ'!G19-'характеристики величины'!$AB$2)</f>
        <v>344.59301530619013</v>
      </c>
      <c r="T19">
        <f>($A19-'характеристики величины'!$AB$2)*('автокор анализ'!H19-'характеристики величины'!$AB$2)</f>
        <v>-167.70374837431524</v>
      </c>
      <c r="U19">
        <f>($A19-'характеристики величины'!$AB$2)*('автокор анализ'!I19-'характеристики величины'!$AB$2)</f>
        <v>-1365.4442231163259</v>
      </c>
      <c r="V19">
        <f>($A19-'характеристики величины'!$AB$2)*('автокор анализ'!J19-'характеристики величины'!$AB$2)</f>
        <v>-991.91571970394045</v>
      </c>
      <c r="W19">
        <f>($A19-'характеристики величины'!$AB$2)*('автокор анализ'!K19-'характеристики величины'!$AB$2)</f>
        <v>370.50328509309702</v>
      </c>
      <c r="X19">
        <f>($A19-'характеристики величины'!$AB$2)*('автокор анализ'!L19-'характеристики величины'!$AB$2)</f>
        <v>348.69369738507169</v>
      </c>
    </row>
    <row r="20" spans="1:24" x14ac:dyDescent="0.25">
      <c r="A20" s="1">
        <v>9.5790379522111717</v>
      </c>
      <c r="C20" s="1">
        <v>9.861102948027975</v>
      </c>
      <c r="D20" s="1">
        <f t="shared" si="1"/>
        <v>11.754452781842977</v>
      </c>
      <c r="E20" s="1">
        <f t="shared" si="1"/>
        <v>57.349129920077317</v>
      </c>
      <c r="F20" s="1">
        <f t="shared" si="1"/>
        <v>4.7258166365659262</v>
      </c>
      <c r="G20" s="1">
        <f t="shared" si="1"/>
        <v>35.972977504063152</v>
      </c>
      <c r="H20" s="1">
        <f t="shared" si="1"/>
        <v>109.0282687826879</v>
      </c>
      <c r="I20" s="1">
        <f t="shared" si="1"/>
        <v>86.245174954671114</v>
      </c>
      <c r="J20" s="1">
        <f t="shared" si="1"/>
        <v>3.1454389618464065</v>
      </c>
      <c r="K20" s="1">
        <f t="shared" si="1"/>
        <v>4.4756985767431097</v>
      </c>
      <c r="L20" s="1">
        <f t="shared" si="1"/>
        <v>38.136124222051734</v>
      </c>
      <c r="M20" s="1"/>
      <c r="O20">
        <f>($A20-'характеристики величины'!$AB$2)*('автокор анализ'!C20-'характеристики величины'!$AB$2)</f>
        <v>256.74680762372293</v>
      </c>
      <c r="P20">
        <f>($A20-'характеристики величины'!$AB$2)*('автокор анализ'!D20-'характеристики величины'!$AB$2)</f>
        <v>226.14085699239533</v>
      </c>
      <c r="Q20">
        <f>($A20-'характеристики величины'!$AB$2)*('автокор анализ'!E20-'характеристики величины'!$AB$2)</f>
        <v>-510.89590854412728</v>
      </c>
      <c r="R20">
        <f>($A20-'характеристики величины'!$AB$2)*('автокор анализ'!F20-'характеристики величины'!$AB$2)</f>
        <v>339.75857677451415</v>
      </c>
      <c r="S20">
        <f>($A20-'характеристики величины'!$AB$2)*('автокор анализ'!G20-'характеристики величины'!$AB$2)</f>
        <v>-165.3509628359117</v>
      </c>
      <c r="T20">
        <f>($A20-'характеристики величины'!$AB$2)*('автокор анализ'!H20-'характеристики величины'!$AB$2)</f>
        <v>-1346.2878389997693</v>
      </c>
      <c r="U20">
        <f>($A20-'характеристики величины'!$AB$2)*('автокор анализ'!I20-'характеристики величины'!$AB$2)</f>
        <v>-977.99972209948851</v>
      </c>
      <c r="V20">
        <f>($A20-'характеристики величины'!$AB$2)*('автокор анализ'!J20-'характеристики величины'!$AB$2)</f>
        <v>365.30534062525857</v>
      </c>
      <c r="W20">
        <f>($A20-'характеристики величины'!$AB$2)*('автокор анализ'!K20-'характеристики величины'!$AB$2)</f>
        <v>343.80172868137333</v>
      </c>
      <c r="X20">
        <f>($A20-'характеристики величины'!$AB$2)*('автокор анализ'!L20-'характеристики величины'!$AB$2)</f>
        <v>-200.31817305594635</v>
      </c>
    </row>
    <row r="21" spans="1:24" x14ac:dyDescent="0.25">
      <c r="A21" s="1">
        <v>9.861102948027975</v>
      </c>
      <c r="C21" s="1">
        <v>11.754452781842977</v>
      </c>
      <c r="D21" s="1">
        <f t="shared" si="1"/>
        <v>57.349129920077317</v>
      </c>
      <c r="E21" s="1">
        <f t="shared" si="1"/>
        <v>4.7258166365659262</v>
      </c>
      <c r="F21" s="1">
        <f t="shared" si="1"/>
        <v>35.972977504063152</v>
      </c>
      <c r="G21" s="1">
        <f t="shared" si="1"/>
        <v>109.0282687826879</v>
      </c>
      <c r="H21" s="1">
        <f t="shared" si="1"/>
        <v>86.245174954671114</v>
      </c>
      <c r="I21" s="1">
        <f t="shared" si="1"/>
        <v>3.1454389618464065</v>
      </c>
      <c r="J21" s="1">
        <f t="shared" si="1"/>
        <v>4.4756985767431097</v>
      </c>
      <c r="K21" s="1">
        <f t="shared" si="1"/>
        <v>38.136124222051734</v>
      </c>
      <c r="L21" s="1">
        <f t="shared" si="1"/>
        <v>9.6158536908665226</v>
      </c>
      <c r="M21" s="1"/>
      <c r="O21">
        <f>($A21-'характеристики величины'!$AB$2)*('автокор анализ'!C21-'характеристики величины'!$AB$2)</f>
        <v>222.19489207409597</v>
      </c>
      <c r="P21">
        <f>($A21-'характеристики величины'!$AB$2)*('автокор анализ'!D21-'характеристики величины'!$AB$2)</f>
        <v>-501.98121104616212</v>
      </c>
      <c r="Q21">
        <f>($A21-'характеристики величины'!$AB$2)*('автокор анализ'!E21-'характеристики величины'!$AB$2)</f>
        <v>333.83007963129944</v>
      </c>
      <c r="R21">
        <f>($A21-'характеристики величины'!$AB$2)*('автокор анализ'!F21-'характеристики величины'!$AB$2)</f>
        <v>-162.4657296797489</v>
      </c>
      <c r="S21">
        <f>($A21-'характеристики величины'!$AB$2)*('автокор анализ'!G21-'характеристики величины'!$AB$2)</f>
        <v>-1322.7962654147059</v>
      </c>
      <c r="T21">
        <f>($A21-'характеристики величины'!$AB$2)*('автокор анализ'!H21-'характеристики величины'!$AB$2)</f>
        <v>-960.93446177971862</v>
      </c>
      <c r="U21">
        <f>($A21-'характеристики величины'!$AB$2)*('автокор анализ'!I21-'характеристики величины'!$AB$2)</f>
        <v>358.9310742598351</v>
      </c>
      <c r="V21">
        <f>($A21-'характеристики величины'!$AB$2)*('автокор анализ'!J21-'характеристики величины'!$AB$2)</f>
        <v>337.80268198866094</v>
      </c>
      <c r="W21">
        <f>($A21-'характеристики величины'!$AB$2)*('автокор анализ'!K21-'характеристики величины'!$AB$2)</f>
        <v>-196.82279192982298</v>
      </c>
      <c r="X21">
        <f>($A21-'характеристики величины'!$AB$2)*('автокор анализ'!L21-'характеристики величины'!$AB$2)</f>
        <v>256.16206660072822</v>
      </c>
    </row>
    <row r="22" spans="1:24" x14ac:dyDescent="0.25">
      <c r="A22" s="1">
        <v>11.754452781842977</v>
      </c>
      <c r="C22" s="1">
        <v>57.349129920077317</v>
      </c>
      <c r="D22" s="1">
        <f t="shared" si="1"/>
        <v>4.7258166365659262</v>
      </c>
      <c r="E22" s="1">
        <f t="shared" si="1"/>
        <v>35.972977504063152</v>
      </c>
      <c r="F22" s="1">
        <f t="shared" si="1"/>
        <v>109.0282687826879</v>
      </c>
      <c r="G22" s="1">
        <f t="shared" si="1"/>
        <v>86.245174954671114</v>
      </c>
      <c r="H22" s="1">
        <f t="shared" si="1"/>
        <v>3.1454389618464065</v>
      </c>
      <c r="I22" s="1">
        <f t="shared" si="1"/>
        <v>4.4756985767431097</v>
      </c>
      <c r="J22" s="1">
        <f t="shared" si="1"/>
        <v>38.136124222051734</v>
      </c>
      <c r="K22" s="1">
        <f t="shared" si="1"/>
        <v>9.6158536908665226</v>
      </c>
      <c r="L22" s="1">
        <f t="shared" si="1"/>
        <v>31.883198937249823</v>
      </c>
      <c r="M22" s="1"/>
      <c r="O22">
        <f>($A22-'характеристики величины'!$AB$2)*('автокор анализ'!C22-'характеристики величины'!$AB$2)</f>
        <v>-442.14166598880303</v>
      </c>
      <c r="P22">
        <f>($A22-'характеристики величины'!$AB$2)*('автокор анализ'!D22-'характеристики величины'!$AB$2)</f>
        <v>294.03528322852748</v>
      </c>
      <c r="Q22">
        <f>($A22-'характеристики величины'!$AB$2)*('автокор анализ'!E22-'характеристики величины'!$AB$2)</f>
        <v>-143.09871924685436</v>
      </c>
      <c r="R22">
        <f>($A22-'характеристики величины'!$AB$2)*('автокор анализ'!F22-'характеристики величины'!$AB$2)</f>
        <v>-1165.1100313801207</v>
      </c>
      <c r="S22">
        <f>($A22-'характеристики величины'!$AB$2)*('автокор анализ'!G22-'характеристики величины'!$AB$2)</f>
        <v>-846.38459465820051</v>
      </c>
      <c r="T22">
        <f>($A22-'характеристики величины'!$AB$2)*('автокор анализ'!H22-'характеристики величины'!$AB$2)</f>
        <v>316.14407004926801</v>
      </c>
      <c r="U22">
        <f>($A22-'характеристики величины'!$AB$2)*('автокор анализ'!I22-'характеристики величины'!$AB$2)</f>
        <v>297.53432459888933</v>
      </c>
      <c r="V22">
        <f>($A22-'характеристики величины'!$AB$2)*('автокор анализ'!J22-'характеристики величины'!$AB$2)</f>
        <v>-173.36018801790729</v>
      </c>
      <c r="W22">
        <f>($A22-'характеристики величины'!$AB$2)*('автокор анализ'!K22-'характеристики величины'!$AB$2)</f>
        <v>225.6258210420655</v>
      </c>
      <c r="X22">
        <f>($A22-'характеристики величины'!$AB$2)*('автокор анализ'!L22-'характеристики величины'!$AB$2)</f>
        <v>-85.884520435954983</v>
      </c>
    </row>
    <row r="23" spans="1:24" x14ac:dyDescent="0.25">
      <c r="A23" s="1">
        <v>57.349129920077317</v>
      </c>
      <c r="C23" s="1">
        <v>4.7258166365659262</v>
      </c>
      <c r="D23" s="1">
        <f t="shared" si="1"/>
        <v>35.972977504063152</v>
      </c>
      <c r="E23" s="1">
        <f t="shared" si="1"/>
        <v>109.0282687826879</v>
      </c>
      <c r="F23" s="1">
        <f t="shared" si="1"/>
        <v>86.245174954671114</v>
      </c>
      <c r="G23" s="1">
        <f t="shared" si="1"/>
        <v>3.1454389618464065</v>
      </c>
      <c r="H23" s="1">
        <f t="shared" si="1"/>
        <v>4.4756985767431097</v>
      </c>
      <c r="I23" s="1">
        <f t="shared" si="1"/>
        <v>38.136124222051734</v>
      </c>
      <c r="J23" s="1">
        <f t="shared" si="1"/>
        <v>9.6158536908665226</v>
      </c>
      <c r="K23" s="1">
        <f t="shared" si="1"/>
        <v>31.883198937249823</v>
      </c>
      <c r="L23" s="1">
        <f t="shared" si="1"/>
        <v>47.886078888786628</v>
      </c>
      <c r="M23" s="1"/>
      <c r="O23">
        <f>($A23-'характеристики величины'!$AB$2)*('автокор анализ'!C23-'характеристики величины'!$AB$2)</f>
        <v>-664.28254127523701</v>
      </c>
      <c r="P23">
        <f>($A23-'характеристики величины'!$AB$2)*('автокор анализ'!D23-'характеристики величины'!$AB$2)</f>
        <v>323.28766748938756</v>
      </c>
      <c r="Q23">
        <f>($A23-'характеристики величины'!$AB$2)*('автокор анализ'!E23-'характеристики величины'!$AB$2)</f>
        <v>2632.2087744446835</v>
      </c>
      <c r="R23">
        <f>($A23-'характеристики величины'!$AB$2)*('автокор анализ'!F23-'характеристики величины'!$AB$2)</f>
        <v>1912.146403868079</v>
      </c>
      <c r="S23">
        <f>($A23-'характеристики величины'!$AB$2)*('автокор анализ'!G23-'характеристики величины'!$AB$2)</f>
        <v>-714.23056428980658</v>
      </c>
      <c r="T23">
        <f>($A23-'характеристики величины'!$AB$2)*('автокор анализ'!H23-'характеристики величины'!$AB$2)</f>
        <v>-672.18755208893811</v>
      </c>
      <c r="U23">
        <f>($A23-'характеристики величины'!$AB$2)*('автокор анализ'!I23-'характеристики величины'!$AB$2)</f>
        <v>391.65417492765528</v>
      </c>
      <c r="V23">
        <f>($A23-'характеристики величины'!$AB$2)*('автокор анализ'!J23-'характеристики величины'!$AB$2)</f>
        <v>-509.73234277686083</v>
      </c>
      <c r="W23">
        <f>($A23-'характеристики величины'!$AB$2)*('автокор анализ'!K23-'характеристики величины'!$AB$2)</f>
        <v>194.02973297956245</v>
      </c>
      <c r="X23">
        <f>($A23-'характеристики величины'!$AB$2)*('автокор анализ'!L23-'характеристики величины'!$AB$2)</f>
        <v>699.80264340783276</v>
      </c>
    </row>
    <row r="24" spans="1:24" x14ac:dyDescent="0.25">
      <c r="A24" s="1">
        <v>4.7258166365659262</v>
      </c>
      <c r="C24" s="1">
        <v>35.972977504063152</v>
      </c>
      <c r="D24" s="1">
        <f t="shared" si="1"/>
        <v>109.0282687826879</v>
      </c>
      <c r="E24" s="1">
        <f t="shared" si="1"/>
        <v>86.245174954671114</v>
      </c>
      <c r="F24" s="1">
        <f t="shared" si="1"/>
        <v>3.1454389618464065</v>
      </c>
      <c r="G24" s="1">
        <f t="shared" ref="E24:L39" si="2">F25</f>
        <v>4.4756985767431097</v>
      </c>
      <c r="H24" s="1">
        <f t="shared" si="2"/>
        <v>38.136124222051734</v>
      </c>
      <c r="I24" s="1">
        <f t="shared" si="2"/>
        <v>9.6158536908665226</v>
      </c>
      <c r="J24" s="1">
        <f t="shared" si="2"/>
        <v>31.883198937249823</v>
      </c>
      <c r="K24" s="1">
        <f t="shared" si="2"/>
        <v>47.886078888786628</v>
      </c>
      <c r="L24" s="1">
        <f t="shared" si="2"/>
        <v>30.900963164493803</v>
      </c>
      <c r="M24" s="1"/>
      <c r="O24">
        <f>($A24-'характеристики величины'!$AB$2)*('автокор анализ'!C24-'характеристики величины'!$AB$2)</f>
        <v>-214.9943970151399</v>
      </c>
      <c r="P24">
        <f>($A24-'характеристики величины'!$AB$2)*('автокор анализ'!D24-'характеристики величины'!$AB$2)</f>
        <v>-1750.4847700330913</v>
      </c>
      <c r="Q24">
        <f>($A24-'характеристики величины'!$AB$2)*('автокор анализ'!E24-'характеристики величины'!$AB$2)</f>
        <v>-1271.6252565303339</v>
      </c>
      <c r="R24">
        <f>($A24-'характеристики величины'!$AB$2)*('автокор анализ'!F24-'характеристики величины'!$AB$2)</f>
        <v>474.98121623928256</v>
      </c>
      <c r="S24">
        <f>($A24-'характеристики величины'!$AB$2)*('автокор анализ'!G24-'характеристики величины'!$AB$2)</f>
        <v>447.02155997703858</v>
      </c>
      <c r="T24">
        <f>($A24-'характеристики величины'!$AB$2)*('автокор анализ'!H24-'характеристики величины'!$AB$2)</f>
        <v>-260.45983699578477</v>
      </c>
      <c r="U24">
        <f>($A24-'характеристики величины'!$AB$2)*('автокор анализ'!I24-'характеристики величины'!$AB$2)</f>
        <v>338.98477639275626</v>
      </c>
      <c r="V24">
        <f>($A24-'характеристики величины'!$AB$2)*('автокор анализ'!J24-'характеристики величины'!$AB$2)</f>
        <v>-129.03463274335695</v>
      </c>
      <c r="W24">
        <f>($A24-'характеристики величины'!$AB$2)*('автокор анализ'!K24-'характеристики величины'!$AB$2)</f>
        <v>-465.38628744323148</v>
      </c>
      <c r="X24">
        <f>($A24-'характеристики величины'!$AB$2)*('автокор анализ'!L24-'характеристики величины'!$AB$2)</f>
        <v>-108.38980953200929</v>
      </c>
    </row>
    <row r="25" spans="1:24" x14ac:dyDescent="0.25">
      <c r="A25" s="1">
        <v>35.972977504063152</v>
      </c>
      <c r="C25" s="1">
        <v>109.0282687826879</v>
      </c>
      <c r="D25" s="1">
        <f t="shared" si="1"/>
        <v>86.245174954671114</v>
      </c>
      <c r="E25" s="1">
        <f t="shared" si="2"/>
        <v>3.1454389618464065</v>
      </c>
      <c r="F25" s="1">
        <f t="shared" si="2"/>
        <v>4.4756985767431097</v>
      </c>
      <c r="G25" s="1">
        <f t="shared" si="2"/>
        <v>38.136124222051734</v>
      </c>
      <c r="H25" s="1">
        <f t="shared" si="2"/>
        <v>9.6158536908665226</v>
      </c>
      <c r="I25" s="1">
        <f t="shared" si="2"/>
        <v>31.883198937249823</v>
      </c>
      <c r="J25" s="1">
        <f t="shared" si="2"/>
        <v>47.886078888786628</v>
      </c>
      <c r="K25" s="1">
        <f t="shared" si="2"/>
        <v>30.900963164493803</v>
      </c>
      <c r="L25" s="1">
        <f t="shared" si="2"/>
        <v>2.2954528257096527</v>
      </c>
      <c r="M25" s="1"/>
      <c r="O25">
        <f>($A25-'характеристики величины'!$AB$2)*('автокор анализ'!C25-'характеристики величины'!$AB$2)</f>
        <v>851.91180426525386</v>
      </c>
      <c r="P25">
        <f>($A25-'характеристики величины'!$AB$2)*('автокор анализ'!D25-'характеристики величины'!$AB$2)</f>
        <v>618.86431986468745</v>
      </c>
      <c r="Q25">
        <f>($A25-'характеристики величины'!$AB$2)*('автокор анализ'!E25-'характеристики величины'!$AB$2)</f>
        <v>-231.16002598003894</v>
      </c>
      <c r="R25">
        <f>($A25-'характеристики величины'!$AB$2)*('автокор анализ'!F25-'характеристики величины'!$AB$2)</f>
        <v>-217.55284606007066</v>
      </c>
      <c r="S25">
        <f>($A25-'характеристики величины'!$AB$2)*('автокор анализ'!G25-'характеристики величины'!$AB$2)</f>
        <v>126.75849197449362</v>
      </c>
      <c r="T25">
        <f>($A25-'характеристики величины'!$AB$2)*('автокор анализ'!H25-'характеристики величины'!$AB$2)</f>
        <v>-164.97437590945015</v>
      </c>
      <c r="U25">
        <f>($A25-'характеристики величины'!$AB$2)*('автокор анализ'!I25-'характеристики величины'!$AB$2)</f>
        <v>62.797533960275224</v>
      </c>
      <c r="V25">
        <f>($A25-'характеристики величины'!$AB$2)*('автокор анализ'!J25-'характеристики величины'!$AB$2)</f>
        <v>226.49044344931747</v>
      </c>
      <c r="W25">
        <f>($A25-'характеристики величины'!$AB$2)*('автокор анализ'!K25-'характеристики величины'!$AB$2)</f>
        <v>52.750277970505088</v>
      </c>
      <c r="X25">
        <f>($A25-'характеристики величины'!$AB$2)*('автокор анализ'!L25-'характеристики величины'!$AB$2)</f>
        <v>-239.85450497825278</v>
      </c>
    </row>
    <row r="26" spans="1:24" x14ac:dyDescent="0.25">
      <c r="A26" s="1">
        <v>109.0282687826879</v>
      </c>
      <c r="C26" s="1">
        <v>86.245174954671114</v>
      </c>
      <c r="D26" s="1">
        <f t="shared" si="1"/>
        <v>3.1454389618464065</v>
      </c>
      <c r="E26" s="1">
        <f t="shared" si="2"/>
        <v>4.4756985767431097</v>
      </c>
      <c r="F26" s="1">
        <f t="shared" si="2"/>
        <v>38.136124222051734</v>
      </c>
      <c r="G26" s="1">
        <f t="shared" si="2"/>
        <v>9.6158536908665226</v>
      </c>
      <c r="H26" s="1">
        <f t="shared" si="2"/>
        <v>31.883198937249823</v>
      </c>
      <c r="I26" s="1">
        <f t="shared" si="2"/>
        <v>47.886078888786628</v>
      </c>
      <c r="J26" s="1">
        <f t="shared" si="2"/>
        <v>30.900963164493803</v>
      </c>
      <c r="K26" s="1">
        <f t="shared" si="2"/>
        <v>2.2954528257096527</v>
      </c>
      <c r="L26" s="1">
        <f t="shared" si="2"/>
        <v>158.7656724075452</v>
      </c>
      <c r="M26" s="1"/>
      <c r="O26">
        <f>($A26-'характеристики величины'!$AB$2)*('автокор анализ'!C26-'характеристики величины'!$AB$2)</f>
        <v>5038.7944136224914</v>
      </c>
      <c r="P26">
        <f>($A26-'характеристики величины'!$AB$2)*('автокор анализ'!D26-'характеристики величины'!$AB$2)</f>
        <v>-1882.1053503548608</v>
      </c>
      <c r="Q26">
        <f>($A26-'характеристики величины'!$AB$2)*('автокор анализ'!E26-'характеристики величины'!$AB$2)</f>
        <v>-1771.3156667924225</v>
      </c>
      <c r="R26">
        <f>($A26-'характеристики величины'!$AB$2)*('автокор анализ'!F26-'характеристики величины'!$AB$2)</f>
        <v>1032.0678713226537</v>
      </c>
      <c r="S26">
        <f>($A26-'характеристики величины'!$AB$2)*('автокор анализ'!G26-'характеристики величины'!$AB$2)</f>
        <v>-1343.2216675622035</v>
      </c>
      <c r="T26">
        <f>($A26-'характеристики величины'!$AB$2)*('автокор анализ'!H26-'характеристики величины'!$AB$2)</f>
        <v>511.29763528375412</v>
      </c>
      <c r="U26">
        <f>($A26-'характеристики величины'!$AB$2)*('автокор анализ'!I26-'характеристики величины'!$AB$2)</f>
        <v>1844.085600929182</v>
      </c>
      <c r="V26">
        <f>($A26-'характеристики величины'!$AB$2)*('автокор анализ'!J26-'характеристики величины'!$AB$2)</f>
        <v>429.49285881100786</v>
      </c>
      <c r="W26">
        <f>($A26-'характеристики величины'!$AB$2)*('автокор анализ'!K26-'характеристики величины'!$AB$2)</f>
        <v>-1952.8958141113378</v>
      </c>
      <c r="X26">
        <f>($A26-'характеристики величины'!$AB$2)*('автокор анализ'!L26-'характеристики величины'!$AB$2)</f>
        <v>11078.610156821169</v>
      </c>
    </row>
    <row r="27" spans="1:24" x14ac:dyDescent="0.25">
      <c r="A27" s="1">
        <v>86.245174954671114</v>
      </c>
      <c r="C27" s="1">
        <v>3.1454389618464065</v>
      </c>
      <c r="D27" s="1">
        <f t="shared" si="1"/>
        <v>4.4756985767431097</v>
      </c>
      <c r="E27" s="1">
        <f t="shared" si="2"/>
        <v>38.136124222051734</v>
      </c>
      <c r="F27" s="1">
        <f t="shared" si="2"/>
        <v>9.6158536908665226</v>
      </c>
      <c r="G27" s="1">
        <f t="shared" si="2"/>
        <v>31.883198937249823</v>
      </c>
      <c r="H27" s="1">
        <f t="shared" si="2"/>
        <v>47.886078888786628</v>
      </c>
      <c r="I27" s="1">
        <f t="shared" si="2"/>
        <v>30.900963164493803</v>
      </c>
      <c r="J27" s="1">
        <f t="shared" si="2"/>
        <v>2.2954528257096527</v>
      </c>
      <c r="K27" s="1">
        <f t="shared" si="2"/>
        <v>158.7656724075452</v>
      </c>
      <c r="L27" s="1">
        <f t="shared" si="2"/>
        <v>5.3552004184979032E-2</v>
      </c>
      <c r="M27" s="1"/>
      <c r="O27">
        <f>($A27-'характеристики величины'!$AB$2)*('автокор анализ'!C27-'характеристики величины'!$AB$2)</f>
        <v>-1367.2399440052654</v>
      </c>
      <c r="P27">
        <f>($A27-'характеристики величины'!$AB$2)*('автокор анализ'!D27-'характеристики величины'!$AB$2)</f>
        <v>-1286.7576900646404</v>
      </c>
      <c r="Q27">
        <f>($A27-'характеристики величины'!$AB$2)*('автокор анализ'!E27-'характеристики величины'!$AB$2)</f>
        <v>749.73721228238696</v>
      </c>
      <c r="R27">
        <f>($A27-'характеристики величины'!$AB$2)*('автокор анализ'!F27-'характеристики величины'!$AB$2)</f>
        <v>-975.77232709005534</v>
      </c>
      <c r="S27">
        <f>($A27-'характеристики величины'!$AB$2)*('автокор анализ'!G27-'характеристики величины'!$AB$2)</f>
        <v>371.4279597067079</v>
      </c>
      <c r="T27">
        <f>($A27-'характеристики величины'!$AB$2)*('автокор анализ'!H27-'характеристики величины'!$AB$2)</f>
        <v>1339.6208098977841</v>
      </c>
      <c r="U27">
        <f>($A27-'характеристики величины'!$AB$2)*('автокор анализ'!I27-'характеристики величины'!$AB$2)</f>
        <v>312.00155300589665</v>
      </c>
      <c r="V27">
        <f>($A27-'характеристики величины'!$AB$2)*('автокор анализ'!J27-'характеристики величины'!$AB$2)</f>
        <v>-1418.6650938696255</v>
      </c>
      <c r="W27">
        <f>($A27-'характеристики величины'!$AB$2)*('автокор анализ'!K27-'характеристики величины'!$AB$2)</f>
        <v>8047.9651830395314</v>
      </c>
      <c r="X27">
        <f>($A27-'характеристики величины'!$AB$2)*('автокор анализ'!L27-'характеристики величины'!$AB$2)</f>
        <v>-1554.3027011510098</v>
      </c>
    </row>
    <row r="28" spans="1:24" x14ac:dyDescent="0.25">
      <c r="A28" s="1">
        <v>3.1454389618464065</v>
      </c>
      <c r="C28" s="1">
        <v>4.4756985767431097</v>
      </c>
      <c r="D28" s="1">
        <f t="shared" si="1"/>
        <v>38.136124222051734</v>
      </c>
      <c r="E28" s="1">
        <f t="shared" si="2"/>
        <v>9.6158536908665226</v>
      </c>
      <c r="F28" s="1">
        <f t="shared" si="2"/>
        <v>31.883198937249823</v>
      </c>
      <c r="G28" s="1">
        <f t="shared" si="2"/>
        <v>47.886078888786628</v>
      </c>
      <c r="H28" s="1">
        <f t="shared" si="2"/>
        <v>30.900963164493803</v>
      </c>
      <c r="I28" s="1">
        <f t="shared" si="2"/>
        <v>2.2954528257096527</v>
      </c>
      <c r="J28" s="1">
        <f t="shared" si="2"/>
        <v>158.7656724075452</v>
      </c>
      <c r="K28" s="1">
        <f t="shared" si="2"/>
        <v>5.3552004184979032E-2</v>
      </c>
      <c r="L28" s="1">
        <f t="shared" si="2"/>
        <v>11.706209219706437</v>
      </c>
      <c r="M28" s="1"/>
      <c r="O28">
        <f>($A28-'характеристики величины'!$AB$2)*('автокор анализ'!C28-'характеристики величины'!$AB$2)</f>
        <v>480.63352744328978</v>
      </c>
      <c r="P28">
        <f>($A28-'характеристики величины'!$AB$2)*('автокор анализ'!D28-'характеристики величины'!$AB$2)</f>
        <v>-280.04405474093579</v>
      </c>
      <c r="Q28">
        <f>($A28-'характеристики величины'!$AB$2)*('автокор анализ'!E28-'характеристики величины'!$AB$2)</f>
        <v>364.47335747205142</v>
      </c>
      <c r="R28">
        <f>($A28-'характеристики величины'!$AB$2)*('автокор анализ'!F28-'характеристики величины'!$AB$2)</f>
        <v>-138.73686696671783</v>
      </c>
      <c r="S28">
        <f>($A28-'характеристики величины'!$AB$2)*('автокор анализ'!G28-'характеристики величины'!$AB$2)</f>
        <v>-500.3791158732177</v>
      </c>
      <c r="T28">
        <f>($A28-'характеристики величины'!$AB$2)*('автокор анализ'!H28-'характеристики величины'!$AB$2)</f>
        <v>-116.53974026879565</v>
      </c>
      <c r="U28">
        <f>($A28-'характеристики величины'!$AB$2)*('автокор анализ'!I28-'характеристики величины'!$AB$2)</f>
        <v>529.90396994866273</v>
      </c>
      <c r="V28">
        <f>($A28-'характеристики величины'!$AB$2)*('автокор анализ'!J28-'характеристики величины'!$AB$2)</f>
        <v>-3006.0996911320235</v>
      </c>
      <c r="W28">
        <f>($A28-'характеристики величины'!$AB$2)*('автокор анализ'!K28-'характеристики величины'!$AB$2)</f>
        <v>580.56772905807554</v>
      </c>
      <c r="X28">
        <f>($A28-'характеристики величины'!$AB$2)*('автокор анализ'!L28-'характеристики величины'!$AB$2)</f>
        <v>317.23430570429724</v>
      </c>
    </row>
    <row r="29" spans="1:24" x14ac:dyDescent="0.25">
      <c r="A29" s="1">
        <v>4.4756985767431097</v>
      </c>
      <c r="C29" s="1">
        <v>38.136124222051734</v>
      </c>
      <c r="D29" s="1">
        <f t="shared" si="1"/>
        <v>9.6158536908665226</v>
      </c>
      <c r="E29" s="1">
        <f t="shared" si="2"/>
        <v>31.883198937249823</v>
      </c>
      <c r="F29" s="1">
        <f t="shared" si="2"/>
        <v>47.886078888786628</v>
      </c>
      <c r="G29" s="1">
        <f t="shared" si="2"/>
        <v>30.900963164493803</v>
      </c>
      <c r="H29" s="1">
        <f t="shared" si="2"/>
        <v>2.2954528257096527</v>
      </c>
      <c r="I29" s="1">
        <f t="shared" si="2"/>
        <v>158.7656724075452</v>
      </c>
      <c r="J29" s="1">
        <f t="shared" si="2"/>
        <v>5.3552004184979032E-2</v>
      </c>
      <c r="K29" s="1">
        <f t="shared" si="2"/>
        <v>11.706209219706437</v>
      </c>
      <c r="L29" s="1">
        <f t="shared" si="2"/>
        <v>10.130649397322776</v>
      </c>
      <c r="M29" s="1"/>
      <c r="O29">
        <f>($A29-'характеристики величины'!$AB$2)*('автокор анализ'!C29-'характеристики величины'!$AB$2)</f>
        <v>-263.559328100931</v>
      </c>
      <c r="P29">
        <f>($A29-'характеристики величины'!$AB$2)*('автокор анализ'!D29-'характеристики величины'!$AB$2)</f>
        <v>343.01872001849199</v>
      </c>
      <c r="Q29">
        <f>($A29-'характеристики величины'!$AB$2)*('автокор анализ'!E29-'характеристики величины'!$AB$2)</f>
        <v>-130.57015430805146</v>
      </c>
      <c r="R29">
        <f>($A29-'характеристики величины'!$AB$2)*('автокор анализ'!F29-'характеристики величины'!$AB$2)</f>
        <v>-470.92441829298178</v>
      </c>
      <c r="S29">
        <f>($A29-'характеристики величины'!$AB$2)*('автокор анализ'!G29-'характеристики величины'!$AB$2)</f>
        <v>-109.67965619093349</v>
      </c>
      <c r="T29">
        <f>($A29-'характеристики величины'!$AB$2)*('автокор анализ'!H29-'характеристики величины'!$AB$2)</f>
        <v>498.71129885933027</v>
      </c>
      <c r="U29">
        <f>($A29-'характеристики величины'!$AB$2)*('автокор анализ'!I29-'характеристики величины'!$AB$2)</f>
        <v>-2829.1463481776209</v>
      </c>
      <c r="V29">
        <f>($A29-'характеристики величины'!$AB$2)*('автокор анализ'!J29-'характеристики величины'!$AB$2)</f>
        <v>546.39274784526503</v>
      </c>
      <c r="W29">
        <f>($A29-'характеристики величины'!$AB$2)*('автокор анализ'!K29-'характеристики величины'!$AB$2)</f>
        <v>298.5603837915296</v>
      </c>
      <c r="X29">
        <f>($A29-'характеристики величины'!$AB$2)*('автокор анализ'!L29-'характеристики величины'!$AB$2)</f>
        <v>332.06988366502713</v>
      </c>
    </row>
    <row r="30" spans="1:24" x14ac:dyDescent="0.25">
      <c r="A30" s="1">
        <v>38.136124222051734</v>
      </c>
      <c r="C30" s="1">
        <v>9.6158536908665226</v>
      </c>
      <c r="D30" s="1">
        <f t="shared" si="1"/>
        <v>31.883198937249823</v>
      </c>
      <c r="E30" s="1">
        <f t="shared" si="2"/>
        <v>47.886078888786628</v>
      </c>
      <c r="F30" s="1">
        <f t="shared" si="2"/>
        <v>30.900963164493803</v>
      </c>
      <c r="G30" s="1">
        <f t="shared" si="2"/>
        <v>2.2954528257096527</v>
      </c>
      <c r="H30" s="1">
        <f t="shared" si="2"/>
        <v>158.7656724075452</v>
      </c>
      <c r="I30" s="1">
        <f t="shared" si="2"/>
        <v>5.3552004184979032E-2</v>
      </c>
      <c r="J30" s="1">
        <f t="shared" si="2"/>
        <v>11.706209219706437</v>
      </c>
      <c r="K30" s="1">
        <f t="shared" si="2"/>
        <v>10.130649397322776</v>
      </c>
      <c r="L30" s="1">
        <f t="shared" si="2"/>
        <v>10.947159568373808</v>
      </c>
      <c r="M30" s="1"/>
      <c r="O30">
        <f>($A30-'характеристики величины'!$AB$2)*('автокор анализ'!C30-'характеристики величины'!$AB$2)</f>
        <v>-199.86194828524216</v>
      </c>
      <c r="P30">
        <f>($A30-'характеристики величины'!$AB$2)*('автокор анализ'!D30-'характеристики величины'!$AB$2)</f>
        <v>76.077496372515895</v>
      </c>
      <c r="Q30">
        <f>($A30-'характеристики величины'!$AB$2)*('автокор анализ'!E30-'характеристики величины'!$AB$2)</f>
        <v>274.38698310709026</v>
      </c>
      <c r="R30">
        <f>($A30-'характеристики величины'!$AB$2)*('автокор анализ'!F30-'характеристики величины'!$AB$2)</f>
        <v>63.905520294617581</v>
      </c>
      <c r="S30">
        <f>($A30-'характеристики величины'!$AB$2)*('автокор анализ'!G30-'характеристики величины'!$AB$2)</f>
        <v>-290.57717845986969</v>
      </c>
      <c r="T30">
        <f>($A30-'характеристики величины'!$AB$2)*('автокор анализ'!H30-'характеристики величины'!$AB$2)</f>
        <v>1648.4193664426675</v>
      </c>
      <c r="U30">
        <f>($A30-'характеристики величины'!$AB$2)*('автокор анализ'!I30-'характеристики величины'!$AB$2)</f>
        <v>-318.35906538102245</v>
      </c>
      <c r="V30">
        <f>($A30-'характеристики величины'!$AB$2)*('автокор анализ'!J30-'характеристики величины'!$AB$2)</f>
        <v>-173.95802766142884</v>
      </c>
      <c r="W30">
        <f>($A30-'характеристики величины'!$AB$2)*('автокор анализ'!K30-'характеристики величины'!$AB$2)</f>
        <v>-193.4825420390122</v>
      </c>
      <c r="X30">
        <f>($A30-'характеристики величины'!$AB$2)*('автокор анализ'!L30-'характеристики величины'!$AB$2)</f>
        <v>-183.36425624138991</v>
      </c>
    </row>
    <row r="31" spans="1:24" x14ac:dyDescent="0.25">
      <c r="A31" s="1">
        <v>9.6158536908665226</v>
      </c>
      <c r="C31" s="1">
        <v>31.883198937249823</v>
      </c>
      <c r="D31" s="1">
        <f t="shared" si="1"/>
        <v>47.886078888786628</v>
      </c>
      <c r="E31" s="1">
        <f t="shared" si="2"/>
        <v>30.900963164493803</v>
      </c>
      <c r="F31" s="1">
        <f t="shared" si="2"/>
        <v>2.2954528257096527</v>
      </c>
      <c r="G31" s="1">
        <f t="shared" si="2"/>
        <v>158.7656724075452</v>
      </c>
      <c r="H31" s="1">
        <f t="shared" si="2"/>
        <v>5.3552004184979032E-2</v>
      </c>
      <c r="I31" s="1">
        <f t="shared" si="2"/>
        <v>11.706209219706437</v>
      </c>
      <c r="J31" s="1">
        <f t="shared" si="2"/>
        <v>10.130649397322776</v>
      </c>
      <c r="K31" s="1">
        <f t="shared" si="2"/>
        <v>10.947159568373808</v>
      </c>
      <c r="L31" s="1">
        <f t="shared" si="2"/>
        <v>2.9408948712925902</v>
      </c>
      <c r="M31" s="1"/>
      <c r="O31">
        <f>($A31-'характеристики величины'!$AB$2)*('автокор анализ'!C31-'характеристики величины'!$AB$2)</f>
        <v>-99.013780373268787</v>
      </c>
      <c r="P31">
        <f>($A31-'характеристики величины'!$AB$2)*('автокор анализ'!D31-'характеристики величины'!$AB$2)</f>
        <v>-357.11075913460422</v>
      </c>
      <c r="Q31">
        <f>($A31-'характеристики величины'!$AB$2)*('автокор анализ'!E31-'характеристики величины'!$AB$2)</f>
        <v>-83.172126486757634</v>
      </c>
      <c r="R31">
        <f>($A31-'характеристики величины'!$AB$2)*('автокор анализ'!F31-'характеристики величины'!$AB$2)</f>
        <v>378.18206830349459</v>
      </c>
      <c r="S31">
        <f>($A31-'характеристики величины'!$AB$2)*('автокор анализ'!G31-'характеристики величины'!$AB$2)</f>
        <v>-2145.3943793418712</v>
      </c>
      <c r="T31">
        <f>($A31-'характеристики величины'!$AB$2)*('автокор анализ'!H31-'характеристики величины'!$AB$2)</f>
        <v>414.33979931631188</v>
      </c>
      <c r="U31">
        <f>($A31-'характеристики величины'!$AB$2)*('автокор анализ'!I31-'характеристики величины'!$AB$2)</f>
        <v>226.40390084206612</v>
      </c>
      <c r="V31">
        <f>($A31-'характеристики величины'!$AB$2)*('автокор анализ'!J31-'характеристики величины'!$AB$2)</f>
        <v>251.81477883693091</v>
      </c>
      <c r="W31">
        <f>($A31-'характеристики величины'!$AB$2)*('автокор анализ'!K31-'характеристики величины'!$AB$2)</f>
        <v>238.64597366471347</v>
      </c>
      <c r="X31">
        <f>($A31-'характеристики величины'!$AB$2)*('автокор анализ'!L31-'характеристики величины'!$AB$2)</f>
        <v>367.77227691375822</v>
      </c>
    </row>
    <row r="32" spans="1:24" x14ac:dyDescent="0.25">
      <c r="A32" s="1">
        <v>31.883198937249823</v>
      </c>
      <c r="C32" s="1">
        <v>47.886078888786628</v>
      </c>
      <c r="D32" s="1">
        <f t="shared" si="1"/>
        <v>30.900963164493803</v>
      </c>
      <c r="E32" s="1">
        <f t="shared" si="2"/>
        <v>2.2954528257096527</v>
      </c>
      <c r="F32" s="1">
        <f t="shared" si="2"/>
        <v>158.7656724075452</v>
      </c>
      <c r="G32" s="1">
        <f t="shared" si="2"/>
        <v>5.3552004184979032E-2</v>
      </c>
      <c r="H32" s="1">
        <f t="shared" si="2"/>
        <v>11.706209219706437</v>
      </c>
      <c r="I32" s="1">
        <f t="shared" si="2"/>
        <v>10.130649397322776</v>
      </c>
      <c r="J32" s="1">
        <f t="shared" si="2"/>
        <v>10.947159568373808</v>
      </c>
      <c r="K32" s="1">
        <f t="shared" si="2"/>
        <v>2.9408948712925902</v>
      </c>
      <c r="L32" s="1">
        <f t="shared" si="2"/>
        <v>64.116871917143726</v>
      </c>
      <c r="M32" s="1"/>
      <c r="O32">
        <f>($A32-'характеристики величины'!$AB$2)*('автокор анализ'!C32-'характеристики величины'!$AB$2)</f>
        <v>135.93429222392575</v>
      </c>
      <c r="P32">
        <f>($A32-'характеристики величины'!$AB$2)*('автокор анализ'!D32-'характеристики величины'!$AB$2)</f>
        <v>31.659488989170242</v>
      </c>
      <c r="Q32">
        <f>($A32-'характеристики величины'!$AB$2)*('автокор анализ'!E32-'характеристики величины'!$AB$2)</f>
        <v>-143.95509088327111</v>
      </c>
      <c r="R32">
        <f>($A32-'характеристики величины'!$AB$2)*('автокор анализ'!F32-'характеристики величины'!$AB$2)</f>
        <v>816.64486167749965</v>
      </c>
      <c r="S32">
        <f>($A32-'характеристики величины'!$AB$2)*('автокор анализ'!G32-'характеристики величины'!$AB$2)</f>
        <v>-157.7185394714941</v>
      </c>
      <c r="T32">
        <f>($A32-'характеристики величины'!$AB$2)*('автокор анализ'!H32-'характеристики величины'!$AB$2)</f>
        <v>-86.180696689964037</v>
      </c>
      <c r="U32">
        <f>($A32-'характеристики величины'!$AB$2)*('автокор анализ'!I32-'характеристики величины'!$AB$2)</f>
        <v>-95.853353216446592</v>
      </c>
      <c r="V32">
        <f>($A32-'характеристики величины'!$AB$2)*('автокор анализ'!J32-'характеристики величины'!$AB$2)</f>
        <v>-90.84064451268722</v>
      </c>
      <c r="W32">
        <f>($A32-'характеристики величины'!$AB$2)*('автокор анализ'!K32-'характеристики величины'!$AB$2)</f>
        <v>-139.99260140748032</v>
      </c>
      <c r="X32">
        <f>($A32-'характеристики величины'!$AB$2)*('автокор анализ'!L32-'характеристики величины'!$AB$2)</f>
        <v>235.57816729952191</v>
      </c>
    </row>
    <row r="33" spans="1:24" x14ac:dyDescent="0.25">
      <c r="A33" s="1">
        <v>47.886078888786628</v>
      </c>
      <c r="C33" s="1">
        <v>30.900963164493803</v>
      </c>
      <c r="D33" s="1">
        <f t="shared" si="1"/>
        <v>2.2954528257096527</v>
      </c>
      <c r="E33" s="1">
        <f t="shared" si="2"/>
        <v>158.7656724075452</v>
      </c>
      <c r="F33" s="1">
        <f t="shared" si="2"/>
        <v>5.3552004184979032E-2</v>
      </c>
      <c r="G33" s="1">
        <f t="shared" si="2"/>
        <v>11.706209219706437</v>
      </c>
      <c r="H33" s="1">
        <f t="shared" si="2"/>
        <v>10.130649397322776</v>
      </c>
      <c r="I33" s="1">
        <f t="shared" si="2"/>
        <v>10.947159568373808</v>
      </c>
      <c r="J33" s="1">
        <f t="shared" si="2"/>
        <v>2.9408948712925902</v>
      </c>
      <c r="K33" s="1">
        <f t="shared" si="2"/>
        <v>64.116871917143726</v>
      </c>
      <c r="L33" s="1">
        <f t="shared" si="2"/>
        <v>1.2235584469705618</v>
      </c>
      <c r="M33" s="1"/>
      <c r="O33">
        <f>($A33-'характеристики величины'!$AB$2)*('автокор анализ'!C33-'характеристики величины'!$AB$2)</f>
        <v>114.18556188961094</v>
      </c>
      <c r="P33">
        <f>($A33-'характеристики величины'!$AB$2)*('автокор анализ'!D33-'характеристики величины'!$AB$2)</f>
        <v>-519.19956588683806</v>
      </c>
      <c r="Q33">
        <f>($A33-'характеристики величины'!$AB$2)*('автокор анализ'!E33-'характеристики величины'!$AB$2)</f>
        <v>2945.37452663265</v>
      </c>
      <c r="R33">
        <f>($A33-'характеристики величины'!$AB$2)*('автокор анализ'!F33-'характеристики величины'!$AB$2)</f>
        <v>-568.8398841851722</v>
      </c>
      <c r="S33">
        <f>($A33-'характеристики величины'!$AB$2)*('автокор анализ'!G33-'характеристики величины'!$AB$2)</f>
        <v>-310.82596686724304</v>
      </c>
      <c r="T33">
        <f>($A33-'характеристики величины'!$AB$2)*('автокор анализ'!H33-'характеристики величины'!$AB$2)</f>
        <v>-345.712118087796</v>
      </c>
      <c r="U33">
        <f>($A33-'характеристики величины'!$AB$2)*('автокор анализ'!I33-'характеристики величины'!$AB$2)</f>
        <v>-327.63289513749817</v>
      </c>
      <c r="V33">
        <f>($A33-'характеристики величины'!$AB$2)*('автокор анализ'!J33-'характеристики величины'!$AB$2)</f>
        <v>-504.90814483990914</v>
      </c>
      <c r="W33">
        <f>($A33-'характеристики величины'!$AB$2)*('автокор анализ'!K33-'характеристики величины'!$AB$2)</f>
        <v>849.65444044981996</v>
      </c>
      <c r="X33">
        <f>($A33-'характеристики величины'!$AB$2)*('автокор анализ'!L33-'характеристики величины'!$AB$2)</f>
        <v>-542.93352308598708</v>
      </c>
    </row>
    <row r="34" spans="1:24" x14ac:dyDescent="0.25">
      <c r="A34" s="1">
        <v>30.900963164493803</v>
      </c>
      <c r="C34" s="1">
        <v>2.2954528257096527</v>
      </c>
      <c r="D34" s="1">
        <f t="shared" si="1"/>
        <v>158.7656724075452</v>
      </c>
      <c r="E34" s="1">
        <f t="shared" si="2"/>
        <v>5.3552004184979032E-2</v>
      </c>
      <c r="F34" s="1">
        <f t="shared" si="2"/>
        <v>11.706209219706437</v>
      </c>
      <c r="G34" s="1">
        <f t="shared" si="2"/>
        <v>10.130649397322776</v>
      </c>
      <c r="H34" s="1">
        <f t="shared" si="2"/>
        <v>10.947159568373808</v>
      </c>
      <c r="I34" s="1">
        <f t="shared" si="2"/>
        <v>2.9408948712925902</v>
      </c>
      <c r="J34" s="1">
        <f t="shared" si="2"/>
        <v>64.116871917143726</v>
      </c>
      <c r="K34" s="1">
        <f t="shared" si="2"/>
        <v>1.2235584469705618</v>
      </c>
      <c r="L34" s="1">
        <f t="shared" si="2"/>
        <v>6.9488283659174161</v>
      </c>
      <c r="M34" s="1"/>
      <c r="O34">
        <f>($A34-'характеристики величины'!$AB$2)*('автокор анализ'!C34-'характеристики величины'!$AB$2)</f>
        <v>-120.92307739608876</v>
      </c>
      <c r="P34">
        <f>($A34-'характеристики величины'!$AB$2)*('автокор анализ'!D34-'характеристики величины'!$AB$2)</f>
        <v>685.98622812041356</v>
      </c>
      <c r="Q34">
        <f>($A34-'характеристики величины'!$AB$2)*('автокор анализ'!E34-'характеристики величины'!$AB$2)</f>
        <v>-132.4844507984391</v>
      </c>
      <c r="R34">
        <f>($A34-'характеристики величины'!$AB$2)*('автокор анализ'!F34-'характеристики величины'!$AB$2)</f>
        <v>-72.392264781657772</v>
      </c>
      <c r="S34">
        <f>($A34-'характеристики величины'!$AB$2)*('автокор анализ'!G34-'характеристики величины'!$AB$2)</f>
        <v>-80.517350088477983</v>
      </c>
      <c r="T34">
        <f>($A34-'характеристики величины'!$AB$2)*('автокор анализ'!H34-'характеристики величины'!$AB$2)</f>
        <v>-76.306646883544062</v>
      </c>
      <c r="U34">
        <f>($A34-'характеристики величины'!$AB$2)*('автокор анализ'!I34-'характеристики величины'!$AB$2)</f>
        <v>-117.59456418671034</v>
      </c>
      <c r="V34">
        <f>($A34-'характеристики величины'!$AB$2)*('автокор анализ'!J34-'характеристики величины'!$AB$2)</f>
        <v>197.88697143255573</v>
      </c>
      <c r="W34">
        <f>($A34-'характеристики величины'!$AB$2)*('автокор анализ'!K34-'характеристики величины'!$AB$2)</f>
        <v>-126.45078452813532</v>
      </c>
      <c r="X34">
        <f>($A34-'характеристики величины'!$AB$2)*('автокор анализ'!L34-'характеристики величины'!$AB$2)</f>
        <v>-96.925846258487539</v>
      </c>
    </row>
    <row r="35" spans="1:24" x14ac:dyDescent="0.25">
      <c r="A35" s="1">
        <v>2.2954528257096527</v>
      </c>
      <c r="C35" s="1">
        <v>158.7656724075452</v>
      </c>
      <c r="D35" s="1">
        <f t="shared" si="1"/>
        <v>5.3552004184979032E-2</v>
      </c>
      <c r="E35" s="1">
        <f t="shared" si="2"/>
        <v>11.706209219706437</v>
      </c>
      <c r="F35" s="1">
        <f t="shared" si="2"/>
        <v>10.130649397322776</v>
      </c>
      <c r="G35" s="1">
        <f t="shared" si="2"/>
        <v>10.947159568373808</v>
      </c>
      <c r="H35" s="1">
        <f t="shared" si="2"/>
        <v>2.9408948712925902</v>
      </c>
      <c r="I35" s="1">
        <f t="shared" si="2"/>
        <v>64.116871917143726</v>
      </c>
      <c r="J35" s="1">
        <f t="shared" si="2"/>
        <v>1.2235584469705618</v>
      </c>
      <c r="K35" s="1">
        <f t="shared" si="2"/>
        <v>6.9488283659174161</v>
      </c>
      <c r="L35" s="1">
        <f t="shared" si="2"/>
        <v>63.090989804470723</v>
      </c>
      <c r="M35" s="1"/>
      <c r="O35">
        <f>($A35-'характеристики величины'!$AB$2)*('автокор анализ'!C35-'характеристики величины'!$AB$2)</f>
        <v>-3119.1662584170672</v>
      </c>
      <c r="P35">
        <f>($A35-'характеристики величины'!$AB$2)*('автокор анализ'!D35-'характеристики величины'!$AB$2)</f>
        <v>602.40426375275513</v>
      </c>
      <c r="Q35">
        <f>($A35-'характеристики величины'!$AB$2)*('автокор анализ'!E35-'характеристики величины'!$AB$2)</f>
        <v>329.16624331662968</v>
      </c>
      <c r="R35">
        <f>($A35-'характеристики величины'!$AB$2)*('автокор анализ'!F35-'характеристики величины'!$AB$2)</f>
        <v>366.11085079837824</v>
      </c>
      <c r="S35">
        <f>($A35-'характеристики величины'!$AB$2)*('автокор анализ'!G35-'характеристики величины'!$AB$2)</f>
        <v>346.96486386358941</v>
      </c>
      <c r="T35">
        <f>($A35-'характеристики величины'!$AB$2)*('автокор анализ'!H35-'характеристики величины'!$AB$2)</f>
        <v>534.70023412782245</v>
      </c>
      <c r="U35">
        <f>($A35-'характеристики величины'!$AB$2)*('автокор анализ'!I35-'характеристики величины'!$AB$2)</f>
        <v>-899.78827412322801</v>
      </c>
      <c r="V35">
        <f>($A35-'характеристики величины'!$AB$2)*('автокор анализ'!J35-'характеристики величины'!$AB$2)</f>
        <v>574.96929862751188</v>
      </c>
      <c r="W35">
        <f>($A35-'характеристики величины'!$AB$2)*('автокор анализ'!K35-'характеристики величины'!$AB$2)</f>
        <v>440.71996903839556</v>
      </c>
      <c r="X35">
        <f>($A35-'характеристики величины'!$AB$2)*('автокор анализ'!L35-'характеристики величины'!$AB$2)</f>
        <v>-875.73281685857717</v>
      </c>
    </row>
    <row r="36" spans="1:24" x14ac:dyDescent="0.25">
      <c r="A36" s="1">
        <v>158.7656724075452</v>
      </c>
      <c r="C36" s="1">
        <v>5.3552004184979032E-2</v>
      </c>
      <c r="D36" s="1">
        <f t="shared" si="1"/>
        <v>11.706209219706437</v>
      </c>
      <c r="E36" s="1">
        <f t="shared" si="2"/>
        <v>10.130649397322776</v>
      </c>
      <c r="F36" s="1">
        <f t="shared" si="2"/>
        <v>10.947159568373808</v>
      </c>
      <c r="G36" s="1">
        <f t="shared" si="2"/>
        <v>2.9408948712925902</v>
      </c>
      <c r="H36" s="1">
        <f t="shared" si="2"/>
        <v>64.116871917143726</v>
      </c>
      <c r="I36" s="1">
        <f t="shared" si="2"/>
        <v>1.2235584469705618</v>
      </c>
      <c r="J36" s="1">
        <f t="shared" si="2"/>
        <v>6.9488283659174161</v>
      </c>
      <c r="K36" s="1">
        <f t="shared" si="2"/>
        <v>63.090989804470723</v>
      </c>
      <c r="L36" s="1">
        <f t="shared" si="2"/>
        <v>7.9547724868910006</v>
      </c>
      <c r="M36" s="1"/>
      <c r="O36">
        <f>($A36-'характеристики величины'!$AB$2)*('автокор анализ'!C36-'характеристики величины'!$AB$2)</f>
        <v>-3417.3876285154279</v>
      </c>
      <c r="P36">
        <f>($A36-'характеристики величины'!$AB$2)*('автокор анализ'!D36-'характеристики величины'!$AB$2)</f>
        <v>-1867.3318157270508</v>
      </c>
      <c r="Q36">
        <f>($A36-'характеристики величины'!$AB$2)*('автокор анализ'!E36-'характеристики величины'!$AB$2)</f>
        <v>-2076.9153996179916</v>
      </c>
      <c r="R36">
        <f>($A36-'характеристики величины'!$AB$2)*('автокор анализ'!F36-'характеристики величины'!$AB$2)</f>
        <v>-1968.3018607976232</v>
      </c>
      <c r="S36">
        <f>($A36-'характеристики величины'!$AB$2)*('автокор анализ'!G36-'характеристики величины'!$AB$2)</f>
        <v>-3033.3084857159861</v>
      </c>
      <c r="T36">
        <f>($A36-'характеристики величины'!$AB$2)*('автокор анализ'!H36-'характеристики величины'!$AB$2)</f>
        <v>5104.4215675306205</v>
      </c>
      <c r="U36">
        <f>($A36-'характеристики величины'!$AB$2)*('автокор анализ'!I36-'характеристики величины'!$AB$2)</f>
        <v>-3261.7514286258488</v>
      </c>
      <c r="V36">
        <f>($A36-'характеристики величины'!$AB$2)*('автокор анализ'!J36-'характеристики величины'!$AB$2)</f>
        <v>-2500.1665168320733</v>
      </c>
      <c r="W36">
        <f>($A36-'характеристики величины'!$AB$2)*('автокор анализ'!K36-'характеристики величины'!$AB$2)</f>
        <v>4967.9570253602496</v>
      </c>
      <c r="X36">
        <f>($A36-'характеристики величины'!$AB$2)*('автокор анализ'!L36-'характеристики величины'!$AB$2)</f>
        <v>-2366.3541594258636</v>
      </c>
    </row>
    <row r="37" spans="1:24" x14ac:dyDescent="0.25">
      <c r="A37" s="1">
        <v>5.3552004184979032E-2</v>
      </c>
      <c r="C37" s="1">
        <v>11.706209219706437</v>
      </c>
      <c r="D37" s="1">
        <f t="shared" si="1"/>
        <v>10.130649397322776</v>
      </c>
      <c r="E37" s="1">
        <f t="shared" si="2"/>
        <v>10.947159568373808</v>
      </c>
      <c r="F37" s="1">
        <f t="shared" si="2"/>
        <v>2.9408948712925902</v>
      </c>
      <c r="G37" s="1">
        <f t="shared" si="2"/>
        <v>64.116871917143726</v>
      </c>
      <c r="H37" s="1">
        <f t="shared" si="2"/>
        <v>1.2235584469705618</v>
      </c>
      <c r="I37" s="1">
        <f t="shared" si="2"/>
        <v>6.9488283659174161</v>
      </c>
      <c r="J37" s="1">
        <f t="shared" si="2"/>
        <v>63.090989804470723</v>
      </c>
      <c r="K37" s="1">
        <f t="shared" si="2"/>
        <v>7.9547724868910006</v>
      </c>
      <c r="L37" s="1">
        <f t="shared" si="2"/>
        <v>14.973076434016548</v>
      </c>
      <c r="M37" s="1"/>
      <c r="O37">
        <f>($A37-'характеристики величины'!$AB$2)*('автокор анализ'!C37-'характеристики величины'!$AB$2)</f>
        <v>360.6376045520621</v>
      </c>
      <c r="P37">
        <f>($A37-'характеристики величины'!$AB$2)*('автокор анализ'!D37-'характеристики величины'!$AB$2)</f>
        <v>401.11446089397384</v>
      </c>
      <c r="Q37">
        <f>($A37-'характеристики величины'!$AB$2)*('автокор анализ'!E37-'характеристики величины'!$AB$2)</f>
        <v>380.13793913592247</v>
      </c>
      <c r="R37">
        <f>($A37-'характеристики величины'!$AB$2)*('автокор анализ'!F37-'характеристики величины'!$AB$2)</f>
        <v>585.82256080188586</v>
      </c>
      <c r="S37">
        <f>($A37-'характеристики величины'!$AB$2)*('автокор анализ'!G37-'характеристики величины'!$AB$2)</f>
        <v>-985.81642064583275</v>
      </c>
      <c r="T37">
        <f>($A37-'характеристики величины'!$AB$2)*('автокор анализ'!H37-'характеристики величины'!$AB$2)</f>
        <v>629.94172324209717</v>
      </c>
      <c r="U37">
        <f>($A37-'характеристики величины'!$AB$2)*('автокор анализ'!I37-'характеристики величины'!$AB$2)</f>
        <v>482.85690631824338</v>
      </c>
      <c r="V37">
        <f>($A37-'характеристики величины'!$AB$2)*('автокор анализ'!J37-'характеристики величины'!$AB$2)</f>
        <v>-959.46103742999287</v>
      </c>
      <c r="W37">
        <f>($A37-'характеристики величины'!$AB$2)*('автокор анализ'!K37-'характеристики величины'!$AB$2)</f>
        <v>457.01373927744055</v>
      </c>
      <c r="X37">
        <f>($A37-'характеристики величины'!$AB$2)*('автокор анализ'!L37-'характеристики величины'!$AB$2)</f>
        <v>276.71028358136266</v>
      </c>
    </row>
    <row r="38" spans="1:24" x14ac:dyDescent="0.25">
      <c r="A38" s="1">
        <v>11.706209219706437</v>
      </c>
      <c r="C38" s="1">
        <v>10.130649397322776</v>
      </c>
      <c r="D38" s="1">
        <f t="shared" si="1"/>
        <v>10.947159568373808</v>
      </c>
      <c r="E38" s="1">
        <f t="shared" si="2"/>
        <v>2.9408948712925902</v>
      </c>
      <c r="F38" s="1">
        <f t="shared" si="2"/>
        <v>64.116871917143726</v>
      </c>
      <c r="G38" s="1">
        <f t="shared" si="2"/>
        <v>1.2235584469705618</v>
      </c>
      <c r="H38" s="1">
        <f t="shared" si="2"/>
        <v>6.9488283659174161</v>
      </c>
      <c r="I38" s="1">
        <f t="shared" si="2"/>
        <v>63.090989804470723</v>
      </c>
      <c r="J38" s="1">
        <f t="shared" si="2"/>
        <v>7.9547724868910006</v>
      </c>
      <c r="K38" s="1">
        <f t="shared" si="2"/>
        <v>14.973076434016548</v>
      </c>
      <c r="L38" s="1">
        <f t="shared" si="2"/>
        <v>3.6971036917116344</v>
      </c>
      <c r="M38" s="1"/>
      <c r="O38">
        <f>($A38-'характеристики величины'!$AB$2)*('автокор анализ'!C38-'характеристики величины'!$AB$2)</f>
        <v>219.17730032308501</v>
      </c>
      <c r="P38">
        <f>($A38-'характеристики величины'!$AB$2)*('автокор анализ'!D38-'характеристики величины'!$AB$2)</f>
        <v>207.71529170127812</v>
      </c>
      <c r="Q38">
        <f>($A38-'характеристики величины'!$AB$2)*('автокор анализ'!E38-'характеристики величины'!$AB$2)</f>
        <v>320.10565527542332</v>
      </c>
      <c r="R38">
        <f>($A38-'характеристики величины'!$AB$2)*('автокор анализ'!F38-'характеристики величины'!$AB$2)</f>
        <v>-538.67063583238291</v>
      </c>
      <c r="S38">
        <f>($A38-'характеристики величины'!$AB$2)*('автокор анализ'!G38-'характеристики величины'!$AB$2)</f>
        <v>344.21328503928072</v>
      </c>
      <c r="T38">
        <f>($A38-'характеристики величины'!$AB$2)*('автокор анализ'!H38-'характеристики величины'!$AB$2)</f>
        <v>263.84307594725095</v>
      </c>
      <c r="U38">
        <f>($A38-'характеристики величины'!$AB$2)*('автокор анализ'!I38-'характеристики величины'!$AB$2)</f>
        <v>-524.26950521905655</v>
      </c>
      <c r="V38">
        <f>($A38-'характеристики величины'!$AB$2)*('автокор анализ'!J38-'характеристики величины'!$AB$2)</f>
        <v>249.72183092612238</v>
      </c>
      <c r="W38">
        <f>($A38-'характеристики величины'!$AB$2)*('автокор анализ'!K38-'характеристики величины'!$AB$2)</f>
        <v>151.20026536023974</v>
      </c>
      <c r="X38">
        <f>($A38-'характеристики величины'!$AB$2)*('автокор анализ'!L38-'характеристики величины'!$AB$2)</f>
        <v>309.49014511175659</v>
      </c>
    </row>
    <row r="39" spans="1:24" x14ac:dyDescent="0.25">
      <c r="A39" s="1">
        <v>10.130649397322776</v>
      </c>
      <c r="C39" s="1">
        <v>10.947159568373808</v>
      </c>
      <c r="D39" s="1">
        <f t="shared" si="1"/>
        <v>2.9408948712925902</v>
      </c>
      <c r="E39" s="1">
        <f t="shared" si="2"/>
        <v>64.116871917143726</v>
      </c>
      <c r="F39" s="1">
        <f t="shared" si="2"/>
        <v>1.2235584469705618</v>
      </c>
      <c r="G39" s="1">
        <f t="shared" si="2"/>
        <v>6.9488283659174161</v>
      </c>
      <c r="H39" s="1">
        <f t="shared" si="2"/>
        <v>63.090989804470723</v>
      </c>
      <c r="I39" s="1">
        <f t="shared" si="2"/>
        <v>7.9547724868910006</v>
      </c>
      <c r="J39" s="1">
        <f t="shared" si="2"/>
        <v>14.973076434016548</v>
      </c>
      <c r="K39" s="1">
        <f t="shared" si="2"/>
        <v>3.6971036917116344</v>
      </c>
      <c r="L39" s="1">
        <f t="shared" si="2"/>
        <v>29.292182518843251</v>
      </c>
      <c r="M39" s="1"/>
      <c r="O39">
        <f>($A39-'характеристики величины'!$AB$2)*('автокор анализ'!C39-'характеристики величины'!$AB$2)</f>
        <v>231.0286176442392</v>
      </c>
      <c r="P39">
        <f>($A39-'характеристики величины'!$AB$2)*('автокор анализ'!D39-'характеристики величины'!$AB$2)</f>
        <v>356.0333302024743</v>
      </c>
      <c r="Q39">
        <f>($A39-'характеристики величины'!$AB$2)*('автокор анализ'!E39-'характеристики величины'!$AB$2)</f>
        <v>-599.12937243384022</v>
      </c>
      <c r="R39">
        <f>($A39-'характеристики величины'!$AB$2)*('автокор анализ'!F39-'характеристики величины'!$AB$2)</f>
        <v>382.84672623800947</v>
      </c>
      <c r="S39">
        <f>($A39-'характеристики величины'!$AB$2)*('автокор анализ'!G39-'характеристики величины'!$AB$2)</f>
        <v>293.45601188938525</v>
      </c>
      <c r="T39">
        <f>($A39-'характеристики величины'!$AB$2)*('автокор анализ'!H39-'характеристики величины'!$AB$2)</f>
        <v>-583.11190318128411</v>
      </c>
      <c r="U39">
        <f>($A39-'характеристики величины'!$AB$2)*('автокор анализ'!I39-'характеристики величины'!$AB$2)</f>
        <v>277.74984172768768</v>
      </c>
      <c r="V39">
        <f>($A39-'характеристики величины'!$AB$2)*('автокор анализ'!J39-'характеристики величины'!$AB$2)</f>
        <v>168.17051844143734</v>
      </c>
      <c r="W39">
        <f>($A39-'характеристики величины'!$AB$2)*('автокор анализ'!K39-'характеристики величины'!$AB$2)</f>
        <v>344.22636780402314</v>
      </c>
      <c r="X39">
        <f>($A39-'характеристики величины'!$AB$2)*('автокор анализ'!L39-'характеристики величины'!$AB$2)</f>
        <v>-55.398874771003861</v>
      </c>
    </row>
    <row r="40" spans="1:24" x14ac:dyDescent="0.25">
      <c r="A40" s="1">
        <v>10.947159568373808</v>
      </c>
      <c r="C40" s="1">
        <v>2.9408948712925902</v>
      </c>
      <c r="D40" s="1">
        <f t="shared" si="1"/>
        <v>64.116871917143726</v>
      </c>
      <c r="E40" s="1">
        <f t="shared" ref="E40:L55" si="3">D41</f>
        <v>1.2235584469705618</v>
      </c>
      <c r="F40" s="1">
        <f t="shared" si="3"/>
        <v>6.9488283659174161</v>
      </c>
      <c r="G40" s="1">
        <f t="shared" si="3"/>
        <v>63.090989804470723</v>
      </c>
      <c r="H40" s="1">
        <f t="shared" si="3"/>
        <v>7.9547724868910006</v>
      </c>
      <c r="I40" s="1">
        <f t="shared" si="3"/>
        <v>14.973076434016548</v>
      </c>
      <c r="J40" s="1">
        <f t="shared" si="3"/>
        <v>3.6971036917116344</v>
      </c>
      <c r="K40" s="1">
        <f t="shared" si="3"/>
        <v>29.292182518843251</v>
      </c>
      <c r="L40" s="1">
        <f t="shared" si="3"/>
        <v>27.826408555999752</v>
      </c>
      <c r="M40" s="1"/>
      <c r="O40">
        <f>($A40-'характеристики величины'!$AB$2)*('автокор анализ'!C40-'характеристики величины'!$AB$2)</f>
        <v>337.41435326272796</v>
      </c>
      <c r="P40">
        <f>($A40-'характеристики величины'!$AB$2)*('автокор анализ'!D40-'характеристики величины'!$AB$2)</f>
        <v>-567.79754189166465</v>
      </c>
      <c r="Q40">
        <f>($A40-'характеристики величины'!$AB$2)*('автокор анализ'!E40-'характеристики величины'!$AB$2)</f>
        <v>362.82552664068777</v>
      </c>
      <c r="R40">
        <f>($A40-'характеристики величины'!$AB$2)*('автокор анализ'!F40-'характеристики величины'!$AB$2)</f>
        <v>278.10955341289616</v>
      </c>
      <c r="S40">
        <f>($A40-'характеристики величины'!$AB$2)*('автокор анализ'!G40-'характеристики величины'!$AB$2)</f>
        <v>-552.61771581840537</v>
      </c>
      <c r="T40">
        <f>($A40-'характеристики величины'!$AB$2)*('автокор анализ'!H40-'характеристики величины'!$AB$2)</f>
        <v>263.2247468574825</v>
      </c>
      <c r="U40">
        <f>($A40-'характеристики величины'!$AB$2)*('автокор анализ'!I40-'характеристики величины'!$AB$2)</f>
        <v>159.37594012758782</v>
      </c>
      <c r="V40">
        <f>($A40-'характеристики величины'!$AB$2)*('автокор анализ'!J40-'характеристики величины'!$AB$2)</f>
        <v>326.22484305758746</v>
      </c>
      <c r="W40">
        <f>($A40-'характеристики величины'!$AB$2)*('автокор анализ'!K40-'характеристики величины'!$AB$2)</f>
        <v>-52.501757326233658</v>
      </c>
      <c r="X40">
        <f>($A40-'характеристики величины'!$AB$2)*('автокор анализ'!L40-'характеристики величины'!$AB$2)</f>
        <v>-30.812916528822768</v>
      </c>
    </row>
    <row r="41" spans="1:24" x14ac:dyDescent="0.25">
      <c r="A41" s="1">
        <v>2.9408948712925902</v>
      </c>
      <c r="C41" s="1">
        <v>64.116871917143726</v>
      </c>
      <c r="D41" s="1">
        <f t="shared" si="1"/>
        <v>1.2235584469705618</v>
      </c>
      <c r="E41" s="1">
        <f t="shared" si="3"/>
        <v>6.9488283659174161</v>
      </c>
      <c r="F41" s="1">
        <f t="shared" si="3"/>
        <v>63.090989804470723</v>
      </c>
      <c r="G41" s="1">
        <f t="shared" si="3"/>
        <v>7.9547724868910006</v>
      </c>
      <c r="H41" s="1">
        <f t="shared" si="3"/>
        <v>14.973076434016548</v>
      </c>
      <c r="I41" s="1">
        <f t="shared" si="3"/>
        <v>3.6971036917116344</v>
      </c>
      <c r="J41" s="1">
        <f t="shared" si="3"/>
        <v>29.292182518843251</v>
      </c>
      <c r="K41" s="1">
        <f t="shared" si="3"/>
        <v>27.826408555999752</v>
      </c>
      <c r="L41" s="1">
        <f t="shared" si="3"/>
        <v>63.730657022168259</v>
      </c>
      <c r="M41" s="1"/>
      <c r="O41">
        <f>($A41-'характеристики величины'!$AB$2)*('автокор анализ'!C41-'характеристики величины'!$AB$2)</f>
        <v>-875.02081682264293</v>
      </c>
      <c r="P41">
        <f>($A41-'характеристики величины'!$AB$2)*('автокор анализ'!D41-'характеристики величины'!$AB$2)</f>
        <v>559.14276702841937</v>
      </c>
      <c r="Q41">
        <f>($A41-'характеристики величины'!$AB$2)*('автокор анализ'!E41-'характеристики величины'!$AB$2)</f>
        <v>428.58876736730252</v>
      </c>
      <c r="R41">
        <f>($A41-'характеристики величины'!$AB$2)*('автокор анализ'!F41-'характеристики величины'!$AB$2)</f>
        <v>-851.62750700732272</v>
      </c>
      <c r="S41">
        <f>($A41-'характеристики величины'!$AB$2)*('автокор анализ'!G41-'характеристики величины'!$AB$2)</f>
        <v>405.65010590890165</v>
      </c>
      <c r="T41">
        <f>($A41-'характеристики величины'!$AB$2)*('автокор анализ'!H41-'характеристики величины'!$AB$2)</f>
        <v>245.61090005374993</v>
      </c>
      <c r="U41">
        <f>($A41-'характеристики величины'!$AB$2)*('автокор анализ'!I41-'характеристики величины'!$AB$2)</f>
        <v>502.73822547571547</v>
      </c>
      <c r="V41">
        <f>($A41-'характеристики величины'!$AB$2)*('автокор анализ'!J41-'характеристики величины'!$AB$2)</f>
        <v>-80.909350940780413</v>
      </c>
      <c r="W41">
        <f>($A41-'характеристики величины'!$AB$2)*('автокор анализ'!K41-'характеристики величины'!$AB$2)</f>
        <v>-47.48513581075477</v>
      </c>
      <c r="X41">
        <f>($A41-'характеристики величины'!$AB$2)*('автокор анализ'!L41-'характеристики величины'!$AB$2)</f>
        <v>-866.2139133959796</v>
      </c>
    </row>
    <row r="42" spans="1:24" x14ac:dyDescent="0.25">
      <c r="A42" s="1">
        <v>64.116871917143726</v>
      </c>
      <c r="C42" s="1">
        <v>1.2235584469705618</v>
      </c>
      <c r="D42" s="1">
        <f t="shared" si="1"/>
        <v>6.9488283659174161</v>
      </c>
      <c r="E42" s="1">
        <f t="shared" si="3"/>
        <v>63.090989804470723</v>
      </c>
      <c r="F42" s="1">
        <f t="shared" si="3"/>
        <v>7.9547724868910006</v>
      </c>
      <c r="G42" s="1">
        <f t="shared" si="3"/>
        <v>14.973076434016548</v>
      </c>
      <c r="H42" s="1">
        <f t="shared" si="3"/>
        <v>3.6971036917116344</v>
      </c>
      <c r="I42" s="1">
        <f t="shared" si="3"/>
        <v>29.292182518843251</v>
      </c>
      <c r="J42" s="1">
        <f t="shared" si="3"/>
        <v>27.826408555999752</v>
      </c>
      <c r="K42" s="1">
        <f t="shared" si="3"/>
        <v>63.730657022168259</v>
      </c>
      <c r="L42" s="1">
        <f t="shared" si="3"/>
        <v>49.855847248160302</v>
      </c>
      <c r="M42" s="1"/>
      <c r="O42">
        <f>($A42-'характеристики величины'!$AB$2)*('автокор анализ'!C42-'характеристики величины'!$AB$2)</f>
        <v>-940.91992713195054</v>
      </c>
      <c r="P42">
        <f>($A42-'характеристики величины'!$AB$2)*('автокор анализ'!D42-'характеристики величины'!$AB$2)</f>
        <v>-721.22494565027273</v>
      </c>
      <c r="Q42">
        <f>($A42-'характеристики величины'!$AB$2)*('автокор анализ'!E42-'характеристики величины'!$AB$2)</f>
        <v>1433.110359444508</v>
      </c>
      <c r="R42">
        <f>($A42-'характеристики величины'!$AB$2)*('автокор анализ'!F42-'характеристики величины'!$AB$2)</f>
        <v>-682.62399265458453</v>
      </c>
      <c r="S42">
        <f>($A42-'характеристики величины'!$AB$2)*('автокор анализ'!G42-'характеристики величины'!$AB$2)</f>
        <v>-413.31159733957742</v>
      </c>
      <c r="T42">
        <f>($A42-'характеристики величины'!$AB$2)*('автокор анализ'!H42-'характеристики величины'!$AB$2)</f>
        <v>-846.00292157050023</v>
      </c>
      <c r="U42">
        <f>($A42-'характеристики величины'!$AB$2)*('автокор анализ'!I42-'характеристики величины'!$AB$2)</f>
        <v>136.15345682835797</v>
      </c>
      <c r="V42">
        <f>($A42-'характеристики величины'!$AB$2)*('автокор анализ'!J42-'характеристики величины'!$AB$2)</f>
        <v>79.907517653063437</v>
      </c>
      <c r="W42">
        <f>($A42-'характеристики величины'!$AB$2)*('автокор анализ'!K42-'характеристики величины'!$AB$2)</f>
        <v>1457.6562200826991</v>
      </c>
      <c r="X42">
        <f>($A42-'характеристики величины'!$AB$2)*('автокор анализ'!L42-'характеристики величины'!$AB$2)</f>
        <v>925.24008608089912</v>
      </c>
    </row>
    <row r="43" spans="1:24" x14ac:dyDescent="0.25">
      <c r="A43" s="1">
        <v>1.2235584469705618</v>
      </c>
      <c r="C43" s="1">
        <v>6.9488283659174161</v>
      </c>
      <c r="D43" s="1">
        <f t="shared" si="1"/>
        <v>63.090989804470723</v>
      </c>
      <c r="E43" s="1">
        <f t="shared" si="3"/>
        <v>7.9547724868910006</v>
      </c>
      <c r="F43" s="1">
        <f t="shared" si="3"/>
        <v>14.973076434016548</v>
      </c>
      <c r="G43" s="1">
        <f t="shared" si="3"/>
        <v>3.6971036917116344</v>
      </c>
      <c r="H43" s="1">
        <f t="shared" si="3"/>
        <v>29.292182518843251</v>
      </c>
      <c r="I43" s="1">
        <f t="shared" si="3"/>
        <v>27.826408555999752</v>
      </c>
      <c r="J43" s="1">
        <f t="shared" si="3"/>
        <v>63.730657022168259</v>
      </c>
      <c r="K43" s="1">
        <f t="shared" si="3"/>
        <v>49.855847248160302</v>
      </c>
      <c r="L43" s="1">
        <f t="shared" si="3"/>
        <v>22.765124235601277</v>
      </c>
      <c r="M43" s="1"/>
      <c r="O43">
        <f>($A43-'характеристики величины'!$AB$2)*('автокор анализ'!C43-'характеристики величины'!$AB$2)</f>
        <v>460.86642055574401</v>
      </c>
      <c r="P43">
        <f>($A43-'характеристики величины'!$AB$2)*('автокор анализ'!D43-'характеристики величины'!$AB$2)</f>
        <v>-915.76483259747658</v>
      </c>
      <c r="Q43">
        <f>($A43-'характеристики величины'!$AB$2)*('автокор анализ'!E43-'характеристики величины'!$AB$2)</f>
        <v>436.20021461756261</v>
      </c>
      <c r="R43">
        <f>($A43-'характеристики величины'!$AB$2)*('автокор анализ'!F43-'характеристики величины'!$AB$2)</f>
        <v>264.10821975704908</v>
      </c>
      <c r="S43">
        <f>($A43-'характеристики величины'!$AB$2)*('автокор анализ'!G43-'характеристики величины'!$AB$2)</f>
        <v>540.60018388903723</v>
      </c>
      <c r="T43">
        <f>($A43-'характеристики величины'!$AB$2)*('автокор анализ'!H43-'характеристики величины'!$AB$2)</f>
        <v>-87.002753680685373</v>
      </c>
      <c r="U43">
        <f>($A43-'характеристики величины'!$AB$2)*('автокор анализ'!I43-'характеристики величины'!$AB$2)</f>
        <v>-51.061311534445743</v>
      </c>
      <c r="V43">
        <f>($A43-'характеристики величины'!$AB$2)*('автокор анализ'!J43-'характеристики величины'!$AB$2)</f>
        <v>-931.44976279853017</v>
      </c>
      <c r="W43">
        <f>($A43-'характеристики величины'!$AB$2)*('автокор анализ'!K43-'характеристики величины'!$AB$2)</f>
        <v>-591.23313634462511</v>
      </c>
      <c r="X43">
        <f>($A43-'характеристики величины'!$AB$2)*('автокор анализ'!L43-'характеристики величины'!$AB$2)</f>
        <v>73.043674772159846</v>
      </c>
    </row>
    <row r="44" spans="1:24" x14ac:dyDescent="0.25">
      <c r="A44" s="1">
        <v>6.9488283659174161</v>
      </c>
      <c r="C44" s="1">
        <v>63.090989804470723</v>
      </c>
      <c r="D44" s="1">
        <f t="shared" si="1"/>
        <v>7.9547724868910006</v>
      </c>
      <c r="E44" s="1">
        <f t="shared" si="3"/>
        <v>14.973076434016548</v>
      </c>
      <c r="F44" s="1">
        <f t="shared" si="3"/>
        <v>3.6971036917116344</v>
      </c>
      <c r="G44" s="1">
        <f t="shared" si="3"/>
        <v>29.292182518843251</v>
      </c>
      <c r="H44" s="1">
        <f t="shared" si="3"/>
        <v>27.826408555999752</v>
      </c>
      <c r="I44" s="1">
        <f t="shared" si="3"/>
        <v>63.730657022168259</v>
      </c>
      <c r="J44" s="1">
        <f t="shared" si="3"/>
        <v>49.855847248160302</v>
      </c>
      <c r="K44" s="1">
        <f t="shared" si="3"/>
        <v>22.765124235601277</v>
      </c>
      <c r="L44" s="1">
        <f t="shared" si="3"/>
        <v>9.5830621695844425</v>
      </c>
      <c r="M44" s="1"/>
      <c r="O44">
        <f>($A44-'характеристики величины'!$AB$2)*('автокор анализ'!C44-'характеристики величины'!$AB$2)</f>
        <v>-701.94330311587112</v>
      </c>
      <c r="P44">
        <f>($A44-'характеристики величины'!$AB$2)*('автокор анализ'!D44-'характеристики величины'!$AB$2)</f>
        <v>334.35201764631233</v>
      </c>
      <c r="Q44">
        <f>($A44-'характеристики величины'!$AB$2)*('автокор анализ'!E44-'характеристики величины'!$AB$2)</f>
        <v>202.44170725630272</v>
      </c>
      <c r="R44">
        <f>($A44-'характеристики величины'!$AB$2)*('автокор анализ'!F44-'характеристики величины'!$AB$2)</f>
        <v>414.37568383990788</v>
      </c>
      <c r="S44">
        <f>($A44-'характеристики величины'!$AB$2)*('автокор анализ'!G44-'характеристики величины'!$AB$2)</f>
        <v>-66.688518847764584</v>
      </c>
      <c r="T44">
        <f>($A44-'характеристики величины'!$AB$2)*('автокор анализ'!H44-'характеристики величины'!$AB$2)</f>
        <v>-39.139028278968368</v>
      </c>
      <c r="U44">
        <f>($A44-'характеристики величины'!$AB$2)*('автокор анализ'!I44-'характеристики величины'!$AB$2)</f>
        <v>-713.96596583730457</v>
      </c>
      <c r="V44">
        <f>($A44-'характеристики величины'!$AB$2)*('автокор анализ'!J44-'характеристики величины'!$AB$2)</f>
        <v>-453.18637041363701</v>
      </c>
      <c r="W44">
        <f>($A44-'характеристики величины'!$AB$2)*('автокор анализ'!K44-'характеристики величины'!$AB$2)</f>
        <v>55.988739156822461</v>
      </c>
      <c r="X44">
        <f>($A44-'характеристики величины'!$AB$2)*('автокор анализ'!L44-'характеристики величины'!$AB$2)</f>
        <v>303.74801430489077</v>
      </c>
    </row>
    <row r="45" spans="1:24" x14ac:dyDescent="0.25">
      <c r="A45" s="1">
        <v>63.090989804470723</v>
      </c>
      <c r="C45" s="1">
        <v>7.9547724868910006</v>
      </c>
      <c r="D45" s="1">
        <f t="shared" si="1"/>
        <v>14.973076434016548</v>
      </c>
      <c r="E45" s="1">
        <f t="shared" si="3"/>
        <v>3.6971036917116344</v>
      </c>
      <c r="F45" s="1">
        <f t="shared" si="3"/>
        <v>29.292182518843251</v>
      </c>
      <c r="G45" s="1">
        <f t="shared" si="3"/>
        <v>27.826408555999752</v>
      </c>
      <c r="H45" s="1">
        <f t="shared" si="3"/>
        <v>63.730657022168259</v>
      </c>
      <c r="I45" s="1">
        <f t="shared" si="3"/>
        <v>49.855847248160302</v>
      </c>
      <c r="J45" s="1">
        <f t="shared" si="3"/>
        <v>22.765124235601277</v>
      </c>
      <c r="K45" s="1">
        <f t="shared" si="3"/>
        <v>9.5830621695844425</v>
      </c>
      <c r="L45" s="1">
        <f t="shared" si="3"/>
        <v>7.4658910375896674</v>
      </c>
      <c r="M45" s="1"/>
      <c r="O45">
        <f>($A45-'характеристики величины'!$AB$2)*('автокор анализ'!C45-'характеристики величины'!$AB$2)</f>
        <v>-664.37433020023821</v>
      </c>
      <c r="P45">
        <f>($A45-'характеристики величины'!$AB$2)*('автокор анализ'!D45-'характеристики величины'!$AB$2)</f>
        <v>-402.26188736588961</v>
      </c>
      <c r="Q45">
        <f>($A45-'характеристики величины'!$AB$2)*('автокор анализ'!E45-'характеристики величины'!$AB$2)</f>
        <v>-823.38539285749346</v>
      </c>
      <c r="R45">
        <f>($A45-'характеристики величины'!$AB$2)*('автокор анализ'!F45-'характеристики величины'!$AB$2)</f>
        <v>132.51345200015493</v>
      </c>
      <c r="S45">
        <f>($A45-'характеристики величины'!$AB$2)*('автокор анализ'!G45-'характеристики величины'!$AB$2)</f>
        <v>77.771224114563339</v>
      </c>
      <c r="T45">
        <f>($A45-'характеристики величины'!$AB$2)*('автокор анализ'!H45-'характеристики величины'!$AB$2)</f>
        <v>1418.6864002737896</v>
      </c>
      <c r="U45">
        <f>($A45-'характеристики величины'!$AB$2)*('автокор анализ'!I45-'характеристики величины'!$AB$2)</f>
        <v>900.50418543588501</v>
      </c>
      <c r="V45">
        <f>($A45-'характеристики величины'!$AB$2)*('автокор анализ'!J45-'характеристики величины'!$AB$2)</f>
        <v>-111.25244985187555</v>
      </c>
      <c r="W45">
        <f>($A45-'характеристики величины'!$AB$2)*('автокор анализ'!K45-'характеристики величины'!$AB$2)</f>
        <v>-603.56263130715388</v>
      </c>
      <c r="X45">
        <f>($A45-'характеристики величины'!$AB$2)*('автокор анализ'!L45-'характеристики величины'!$AB$2)</f>
        <v>-682.63257491265938</v>
      </c>
    </row>
    <row r="46" spans="1:24" x14ac:dyDescent="0.25">
      <c r="A46" s="1">
        <v>7.9547724868910006</v>
      </c>
      <c r="C46" s="1">
        <v>14.973076434016548</v>
      </c>
      <c r="D46" s="1">
        <f t="shared" si="1"/>
        <v>3.6971036917116344</v>
      </c>
      <c r="E46" s="1">
        <f t="shared" si="3"/>
        <v>29.292182518843251</v>
      </c>
      <c r="F46" s="1">
        <f t="shared" si="3"/>
        <v>27.826408555999752</v>
      </c>
      <c r="G46" s="1">
        <f t="shared" si="3"/>
        <v>63.730657022168259</v>
      </c>
      <c r="H46" s="1">
        <f t="shared" si="3"/>
        <v>49.855847248160302</v>
      </c>
      <c r="I46" s="1">
        <f t="shared" si="3"/>
        <v>22.765124235601277</v>
      </c>
      <c r="J46" s="1">
        <f t="shared" si="3"/>
        <v>9.5830621695844425</v>
      </c>
      <c r="K46" s="1">
        <f t="shared" si="3"/>
        <v>7.4658910375896674</v>
      </c>
      <c r="L46" s="1">
        <f t="shared" si="3"/>
        <v>6.4301370583717521</v>
      </c>
      <c r="M46" s="1"/>
      <c r="O46">
        <f>($A46-'характеристики величины'!$AB$2)*('автокор анализ'!C46-'характеристики величины'!$AB$2)</f>
        <v>191.60674810341078</v>
      </c>
      <c r="P46">
        <f>($A46-'характеристики величины'!$AB$2)*('автокор анализ'!D46-'характеристики величины'!$AB$2)</f>
        <v>392.19772619863585</v>
      </c>
      <c r="Q46">
        <f>($A46-'характеристики величины'!$AB$2)*('автокор анализ'!E46-'характеристики величины'!$AB$2)</f>
        <v>-63.119257417027974</v>
      </c>
      <c r="R46">
        <f>($A46-'характеристики величины'!$AB$2)*('автокор анализ'!F46-'характеристики величины'!$AB$2)</f>
        <v>-37.044253548830334</v>
      </c>
      <c r="S46">
        <f>($A46-'характеристики величины'!$AB$2)*('автокор анализ'!G46-'характеристики величины'!$AB$2)</f>
        <v>-675.75352344464932</v>
      </c>
      <c r="T46">
        <f>($A46-'характеристики величины'!$AB$2)*('автокор анализ'!H46-'характеристики величины'!$AB$2)</f>
        <v>-428.93121134277197</v>
      </c>
      <c r="U46">
        <f>($A46-'характеристики величины'!$AB$2)*('автокор анализ'!I46-'характеристики величины'!$AB$2)</f>
        <v>52.99214468027985</v>
      </c>
      <c r="V46">
        <f>($A46-'характеристики величины'!$AB$2)*('автокор анализ'!J46-'характеристики величины'!$AB$2)</f>
        <v>287.49100199072961</v>
      </c>
      <c r="W46">
        <f>($A46-'характеристики величины'!$AB$2)*('автокор анализ'!K46-'характеристики величины'!$AB$2)</f>
        <v>325.15386601739431</v>
      </c>
      <c r="X46">
        <f>($A46-'характеристики величины'!$AB$2)*('автокор анализ'!L46-'характеристики величины'!$AB$2)</f>
        <v>343.57914146860776</v>
      </c>
    </row>
    <row r="47" spans="1:24" x14ac:dyDescent="0.25">
      <c r="A47" s="1">
        <v>14.973076434016548</v>
      </c>
      <c r="C47" s="1">
        <v>3.6971036917116344</v>
      </c>
      <c r="D47" s="1">
        <f t="shared" si="1"/>
        <v>29.292182518843251</v>
      </c>
      <c r="E47" s="1">
        <f t="shared" si="3"/>
        <v>27.826408555999752</v>
      </c>
      <c r="F47" s="1">
        <f t="shared" si="3"/>
        <v>63.730657022168259</v>
      </c>
      <c r="G47" s="1">
        <f t="shared" si="3"/>
        <v>49.855847248160302</v>
      </c>
      <c r="H47" s="1">
        <f t="shared" si="3"/>
        <v>22.765124235601277</v>
      </c>
      <c r="I47" s="1">
        <f t="shared" si="3"/>
        <v>9.5830621695844425</v>
      </c>
      <c r="J47" s="1">
        <f t="shared" si="3"/>
        <v>7.4658910375896674</v>
      </c>
      <c r="K47" s="1">
        <f t="shared" si="3"/>
        <v>6.4301370583717521</v>
      </c>
      <c r="L47" s="1">
        <f t="shared" si="3"/>
        <v>13.77153327304381</v>
      </c>
      <c r="M47" s="1"/>
      <c r="O47">
        <f>($A47-'характеристики величины'!$AB$2)*('автокор анализ'!C47-'характеристики величины'!$AB$2)</f>
        <v>237.46582369268231</v>
      </c>
      <c r="P47">
        <f>($A47-'характеристики величины'!$AB$2)*('автокор анализ'!D47-'характеристики величины'!$AB$2)</f>
        <v>-38.217117163534255</v>
      </c>
      <c r="Q47">
        <f>($A47-'характеристики величины'!$AB$2)*('автокор анализ'!E47-'характеристики величины'!$AB$2)</f>
        <v>-22.429360484354998</v>
      </c>
      <c r="R47">
        <f>($A47-'характеристики величины'!$AB$2)*('автокор анализ'!F47-'характеристики величины'!$AB$2)</f>
        <v>-409.15170165148726</v>
      </c>
      <c r="S47">
        <f>($A47-'характеристики величины'!$AB$2)*('автокор анализ'!G47-'характеристики величины'!$AB$2)</f>
        <v>-259.70702175214603</v>
      </c>
      <c r="T47">
        <f>($A47-'характеристики величины'!$AB$2)*('автокор анализ'!H47-'характеристики величины'!$AB$2)</f>
        <v>32.085406021377935</v>
      </c>
      <c r="U47">
        <f>($A47-'характеристики величины'!$AB$2)*('автокор анализ'!I47-'характеристики величины'!$AB$2)</f>
        <v>174.06854510264782</v>
      </c>
      <c r="V47">
        <f>($A47-'характеристики величины'!$AB$2)*('автокор анализ'!J47-'характеристики величины'!$AB$2)</f>
        <v>196.87245861689331</v>
      </c>
      <c r="W47">
        <f>($A47-'характеристики величины'!$AB$2)*('автокор анализ'!K47-'характеристики величины'!$AB$2)</f>
        <v>208.02849782751071</v>
      </c>
      <c r="X47">
        <f>($A47-'характеристики величины'!$AB$2)*('автокор анализ'!L47-'характеристики величины'!$AB$2)</f>
        <v>128.95479338140086</v>
      </c>
    </row>
    <row r="48" spans="1:24" x14ac:dyDescent="0.25">
      <c r="A48" s="1">
        <v>3.6971036917116344</v>
      </c>
      <c r="C48" s="1">
        <v>29.292182518843251</v>
      </c>
      <c r="D48" s="1">
        <f t="shared" si="1"/>
        <v>27.826408555999752</v>
      </c>
      <c r="E48" s="1">
        <f t="shared" si="3"/>
        <v>63.730657022168259</v>
      </c>
      <c r="F48" s="1">
        <f t="shared" si="3"/>
        <v>49.855847248160302</v>
      </c>
      <c r="G48" s="1">
        <f t="shared" si="3"/>
        <v>22.765124235601277</v>
      </c>
      <c r="H48" s="1">
        <f t="shared" si="3"/>
        <v>9.5830621695844425</v>
      </c>
      <c r="I48" s="1">
        <f t="shared" si="3"/>
        <v>7.4658910375896674</v>
      </c>
      <c r="J48" s="1">
        <f t="shared" si="3"/>
        <v>6.4301370583717521</v>
      </c>
      <c r="K48" s="1">
        <f t="shared" si="3"/>
        <v>13.77153327304381</v>
      </c>
      <c r="L48" s="1">
        <f t="shared" si="3"/>
        <v>8.4609394355784691</v>
      </c>
      <c r="M48" s="1"/>
      <c r="O48">
        <f>($A48-'характеристики величины'!$AB$2)*('автокор анализ'!C48-'характеристики величины'!$AB$2)</f>
        <v>-78.226192979986095</v>
      </c>
      <c r="P48">
        <f>($A48-'характеристики величины'!$AB$2)*('автокор анализ'!D48-'характеристики величины'!$AB$2)</f>
        <v>-45.910409049403285</v>
      </c>
      <c r="Q48">
        <f>($A48-'характеристики величины'!$AB$2)*('автокор анализ'!E48-'характеристики величины'!$AB$2)</f>
        <v>-837.48807725399456</v>
      </c>
      <c r="R48">
        <f>($A48-'характеристики величины'!$AB$2)*('автокор анализ'!F48-'характеристики величины'!$AB$2)</f>
        <v>-531.59142053827384</v>
      </c>
      <c r="S48">
        <f>($A48-'характеристики величины'!$AB$2)*('автокор анализ'!G48-'характеристики величины'!$AB$2)</f>
        <v>65.675261494198097</v>
      </c>
      <c r="T48">
        <f>($A48-'характеристики величины'!$AB$2)*('автокор анализ'!H48-'характеристики величины'!$AB$2)</f>
        <v>356.29897311924537</v>
      </c>
      <c r="U48">
        <f>($A48-'характеристики величины'!$AB$2)*('автокор анализ'!I48-'характеристики величины'!$AB$2)</f>
        <v>402.9760506086588</v>
      </c>
      <c r="V48">
        <f>($A48-'характеристики величины'!$AB$2)*('автокор анализ'!J48-'характеристики величины'!$AB$2)</f>
        <v>425.81122345667126</v>
      </c>
      <c r="W48">
        <f>($A48-'характеристики величины'!$AB$2)*('автокор анализ'!K48-'характеристики величины'!$AB$2)</f>
        <v>263.95613540345886</v>
      </c>
      <c r="X48">
        <f>($A48-'характеристики величины'!$AB$2)*('автокор анализ'!L48-'характеристики величины'!$AB$2)</f>
        <v>381.03830997128341</v>
      </c>
    </row>
    <row r="49" spans="1:24" x14ac:dyDescent="0.25">
      <c r="A49" s="1">
        <v>29.292182518843251</v>
      </c>
      <c r="C49" s="1">
        <v>27.826408555999752</v>
      </c>
      <c r="D49" s="1">
        <f t="shared" si="1"/>
        <v>63.730657022168259</v>
      </c>
      <c r="E49" s="1">
        <f t="shared" si="3"/>
        <v>49.855847248160302</v>
      </c>
      <c r="F49" s="1">
        <f t="shared" si="3"/>
        <v>22.765124235601277</v>
      </c>
      <c r="G49" s="1">
        <f t="shared" si="3"/>
        <v>9.5830621695844425</v>
      </c>
      <c r="H49" s="1">
        <f t="shared" si="3"/>
        <v>7.4658910375896674</v>
      </c>
      <c r="I49" s="1">
        <f t="shared" si="3"/>
        <v>6.4301370583717521</v>
      </c>
      <c r="J49" s="1">
        <f t="shared" si="3"/>
        <v>13.77153327304381</v>
      </c>
      <c r="K49" s="1">
        <f t="shared" si="3"/>
        <v>8.4609394355784691</v>
      </c>
      <c r="L49" s="1">
        <f t="shared" si="3"/>
        <v>8.4119489207109979</v>
      </c>
      <c r="M49" s="1"/>
      <c r="O49">
        <f>($A49-'характеристики величины'!$AB$2)*('автокор анализ'!C49-'характеристики величины'!$AB$2)</f>
        <v>7.3886989478431495</v>
      </c>
      <c r="P49">
        <f>($A49-'характеристики величины'!$AB$2)*('автокор анализ'!D49-'характеристики величины'!$AB$2)</f>
        <v>134.78310046375418</v>
      </c>
      <c r="Q49">
        <f>($A49-'характеристики величины'!$AB$2)*('автокор анализ'!E49-'характеристики величины'!$AB$2)</f>
        <v>85.552907302285078</v>
      </c>
      <c r="R49">
        <f>($A49-'характеристики величины'!$AB$2)*('автокор анализ'!F49-'характеристики величины'!$AB$2)</f>
        <v>-10.569601655679698</v>
      </c>
      <c r="S49">
        <f>($A49-'характеристики величины'!$AB$2)*('автокор анализ'!G49-'характеристики величины'!$AB$2)</f>
        <v>-57.341807714474712</v>
      </c>
      <c r="T49">
        <f>($A49-'характеристики величины'!$AB$2)*('автокор анализ'!H49-'характеристики величины'!$AB$2)</f>
        <v>-64.853892238995073</v>
      </c>
      <c r="U49">
        <f>($A49-'характеристики величины'!$AB$2)*('автокор анализ'!I49-'характеристики величины'!$AB$2)</f>
        <v>-68.528924134580393</v>
      </c>
      <c r="V49">
        <f>($A49-'характеристики величины'!$AB$2)*('автокор анализ'!J49-'характеристики величины'!$AB$2)</f>
        <v>-42.480397372055847</v>
      </c>
      <c r="W49">
        <f>($A49-'характеристики величины'!$AB$2)*('автокор анализ'!K49-'характеристики величины'!$AB$2)</f>
        <v>-61.323290693036114</v>
      </c>
      <c r="X49">
        <f>($A49-'характеристики величины'!$AB$2)*('автокор анализ'!L49-'характеристики величины'!$AB$2)</f>
        <v>-61.497117401242484</v>
      </c>
    </row>
    <row r="50" spans="1:24" x14ac:dyDescent="0.25">
      <c r="A50" s="1">
        <v>27.826408555999752</v>
      </c>
      <c r="C50" s="1">
        <v>63.730657022168259</v>
      </c>
      <c r="D50" s="1">
        <f t="shared" si="1"/>
        <v>49.855847248160302</v>
      </c>
      <c r="E50" s="1">
        <f t="shared" si="3"/>
        <v>22.765124235601277</v>
      </c>
      <c r="F50" s="1">
        <f t="shared" si="3"/>
        <v>9.5830621695844425</v>
      </c>
      <c r="G50" s="1">
        <f t="shared" si="3"/>
        <v>7.4658910375896674</v>
      </c>
      <c r="H50" s="1">
        <f t="shared" si="3"/>
        <v>6.4301370583717521</v>
      </c>
      <c r="I50" s="1">
        <f t="shared" si="3"/>
        <v>13.77153327304381</v>
      </c>
      <c r="J50" s="1">
        <f t="shared" si="3"/>
        <v>8.4609394355784691</v>
      </c>
      <c r="K50" s="1">
        <f t="shared" si="3"/>
        <v>8.4119489207109979</v>
      </c>
      <c r="L50" s="1">
        <f t="shared" si="3"/>
        <v>4.8332983580954636</v>
      </c>
      <c r="M50" s="1"/>
      <c r="O50">
        <f>($A50-'характеристики величины'!$AB$2)*('автокор анализ'!C50-'характеристики величины'!$AB$2)</f>
        <v>79.103265025577016</v>
      </c>
      <c r="P50">
        <f>($A50-'характеристики величины'!$AB$2)*('автокор анализ'!D50-'характеристики величины'!$AB$2)</f>
        <v>50.210406770255268</v>
      </c>
      <c r="Q50">
        <f>($A50-'характеристики величины'!$AB$2)*('автокор анализ'!E50-'характеристики величины'!$AB$2)</f>
        <v>-6.2032257612952728</v>
      </c>
      <c r="R50">
        <f>($A50-'характеристики величины'!$AB$2)*('автокор анализ'!F50-'характеристики величины'!$AB$2)</f>
        <v>-33.653508467135822</v>
      </c>
      <c r="S50">
        <f>($A50-'характеристики величины'!$AB$2)*('автокор анализ'!G50-'характеристики величины'!$AB$2)</f>
        <v>-38.062298671494347</v>
      </c>
      <c r="T50">
        <f>($A50-'характеристики величины'!$AB$2)*('автокор анализ'!H50-'характеристики величины'!$AB$2)</f>
        <v>-40.219149352430499</v>
      </c>
      <c r="U50">
        <f>($A50-'характеристики величины'!$AB$2)*('автокор анализ'!I50-'характеристики величины'!$AB$2)</f>
        <v>-24.931450012290078</v>
      </c>
      <c r="V50">
        <f>($A50-'характеристики величины'!$AB$2)*('автокор анализ'!J50-'характеристики величины'!$AB$2)</f>
        <v>-35.990213159076504</v>
      </c>
      <c r="W50">
        <f>($A50-'характеристики величины'!$AB$2)*('автокор анализ'!K50-'характеристики величины'!$AB$2)</f>
        <v>-36.092230846163837</v>
      </c>
      <c r="X50">
        <f>($A50-'характеристики величины'!$AB$2)*('автокор анализ'!L50-'характеристики величины'!$AB$2)</f>
        <v>-43.544401011745151</v>
      </c>
    </row>
    <row r="51" spans="1:24" x14ac:dyDescent="0.25">
      <c r="A51" s="1">
        <v>63.730657022168259</v>
      </c>
      <c r="C51" s="1">
        <v>49.855847248160302</v>
      </c>
      <c r="D51" s="1">
        <f t="shared" si="1"/>
        <v>22.765124235601277</v>
      </c>
      <c r="E51" s="1">
        <f t="shared" si="3"/>
        <v>9.5830621695844425</v>
      </c>
      <c r="F51" s="1">
        <f t="shared" si="3"/>
        <v>7.4658910375896674</v>
      </c>
      <c r="G51" s="1">
        <f t="shared" si="3"/>
        <v>6.4301370583717521</v>
      </c>
      <c r="H51" s="1">
        <f t="shared" si="3"/>
        <v>13.77153327304381</v>
      </c>
      <c r="I51" s="1">
        <f t="shared" si="3"/>
        <v>8.4609394355784691</v>
      </c>
      <c r="J51" s="1">
        <f t="shared" si="3"/>
        <v>8.4119489207109979</v>
      </c>
      <c r="K51" s="1">
        <f t="shared" si="3"/>
        <v>4.8332983580954636</v>
      </c>
      <c r="L51" s="1">
        <f t="shared" si="3"/>
        <v>4.5695426713763023</v>
      </c>
      <c r="M51" s="1"/>
      <c r="O51">
        <f>($A51-'характеристики величины'!$AB$2)*('автокор анализ'!C51-'характеристики величины'!$AB$2)</f>
        <v>915.92773610255142</v>
      </c>
      <c r="P51">
        <f>($A51-'характеристики величины'!$AB$2)*('автокор анализ'!D51-'характеристики величины'!$AB$2)</f>
        <v>-113.15794660006733</v>
      </c>
      <c r="Q51">
        <f>($A51-'характеристики величины'!$AB$2)*('автокор анализ'!E51-'характеристики величины'!$AB$2)</f>
        <v>-613.90026102063086</v>
      </c>
      <c r="R51">
        <f>($A51-'характеристики величины'!$AB$2)*('автокор анализ'!F51-'характеристики величины'!$AB$2)</f>
        <v>-694.32448959352905</v>
      </c>
      <c r="S51">
        <f>($A51-'характеристики величины'!$AB$2)*('автокор анализ'!G51-'характеристики величины'!$AB$2)</f>
        <v>-733.66930849412802</v>
      </c>
      <c r="T51">
        <f>($A51-'характеристики величины'!$AB$2)*('автокор анализ'!H51-'характеристики величины'!$AB$2)</f>
        <v>-454.79429537381304</v>
      </c>
      <c r="U51">
        <f>($A51-'характеристики величины'!$AB$2)*('автокор анализ'!I51-'характеристики величины'!$AB$2)</f>
        <v>-656.52593916385842</v>
      </c>
      <c r="V51">
        <f>($A51-'характеристики величины'!$AB$2)*('автокор анализ'!J51-'характеристики величины'!$AB$2)</f>
        <v>-658.38692446923289</v>
      </c>
      <c r="W51">
        <f>($A51-'характеристики величины'!$AB$2)*('автокор анализ'!K51-'характеристики величины'!$AB$2)</f>
        <v>-794.3278536085561</v>
      </c>
      <c r="X51">
        <f>($A51-'характеристики величины'!$AB$2)*('автокор анализ'!L51-'характеристики величины'!$AB$2)</f>
        <v>-804.3470472937247</v>
      </c>
    </row>
    <row r="52" spans="1:24" x14ac:dyDescent="0.25">
      <c r="A52" s="1">
        <v>49.855847248160302</v>
      </c>
      <c r="C52" s="1">
        <v>22.765124235601277</v>
      </c>
      <c r="D52" s="1">
        <f t="shared" si="1"/>
        <v>9.5830621695844425</v>
      </c>
      <c r="E52" s="1">
        <f t="shared" si="3"/>
        <v>7.4658910375896674</v>
      </c>
      <c r="F52" s="1">
        <f t="shared" si="3"/>
        <v>6.4301370583717521</v>
      </c>
      <c r="G52" s="1">
        <f t="shared" si="3"/>
        <v>13.77153327304381</v>
      </c>
      <c r="H52" s="1">
        <f t="shared" si="3"/>
        <v>8.4609394355784691</v>
      </c>
      <c r="I52" s="1">
        <f t="shared" si="3"/>
        <v>8.4119489207109979</v>
      </c>
      <c r="J52" s="1">
        <f t="shared" si="3"/>
        <v>4.8332983580954636</v>
      </c>
      <c r="K52" s="1">
        <f t="shared" si="3"/>
        <v>4.5695426713763023</v>
      </c>
      <c r="L52" s="1">
        <f t="shared" si="3"/>
        <v>3.411503624240356</v>
      </c>
      <c r="M52" s="1"/>
      <c r="O52">
        <f>($A52-'характеристики величины'!$AB$2)*('автокор анализ'!C52-'характеристики величины'!$AB$2)</f>
        <v>-71.826447697691108</v>
      </c>
      <c r="P52">
        <f>($A52-'характеристики величины'!$AB$2)*('автокор анализ'!D52-'характеристики величины'!$AB$2)</f>
        <v>-389.6701585231047</v>
      </c>
      <c r="Q52">
        <f>($A52-'характеристики величины'!$AB$2)*('автокор анализ'!E52-'характеристики величины'!$AB$2)</f>
        <v>-440.7190403805543</v>
      </c>
      <c r="R52">
        <f>($A52-'характеристики величины'!$AB$2)*('автокор анализ'!F52-'характеристики величины'!$AB$2)</f>
        <v>-465.69296984683285</v>
      </c>
      <c r="S52">
        <f>($A52-'характеристики величины'!$AB$2)*('автокор анализ'!G52-'характеристики величины'!$AB$2)</f>
        <v>-288.67843268071482</v>
      </c>
      <c r="T52">
        <f>($A52-'характеристики величины'!$AB$2)*('автокор анализ'!H52-'характеристики величины'!$AB$2)</f>
        <v>-416.72659718890964</v>
      </c>
      <c r="U52">
        <f>($A52-'характеристики величины'!$AB$2)*('автокор анализ'!I52-'характеристики величины'!$AB$2)</f>
        <v>-417.90784841976728</v>
      </c>
      <c r="V52">
        <f>($A52-'характеристики величины'!$AB$2)*('автокор анализ'!J52-'характеристики величины'!$AB$2)</f>
        <v>-504.19568175515337</v>
      </c>
      <c r="W52">
        <f>($A52-'характеристики величины'!$AB$2)*('автокор анализ'!K52-'характеристики величины'!$AB$2)</f>
        <v>-510.55531546028084</v>
      </c>
      <c r="X52">
        <f>($A52-'характеристики величины'!$AB$2)*('автокор анализ'!L52-'характеристики величины'!$AB$2)</f>
        <v>-538.47776235660581</v>
      </c>
    </row>
    <row r="53" spans="1:24" x14ac:dyDescent="0.25">
      <c r="A53" s="1">
        <v>22.765124235601277</v>
      </c>
      <c r="C53" s="1">
        <v>9.5830621695844425</v>
      </c>
      <c r="D53" s="1">
        <f t="shared" si="1"/>
        <v>7.4658910375896674</v>
      </c>
      <c r="E53" s="1">
        <f t="shared" si="3"/>
        <v>6.4301370583717521</v>
      </c>
      <c r="F53" s="1">
        <f t="shared" si="3"/>
        <v>13.77153327304381</v>
      </c>
      <c r="G53" s="1">
        <f t="shared" si="3"/>
        <v>8.4609394355784691</v>
      </c>
      <c r="H53" s="1">
        <f t="shared" si="3"/>
        <v>8.4119489207109979</v>
      </c>
      <c r="I53" s="1">
        <f t="shared" si="3"/>
        <v>4.8332983580954636</v>
      </c>
      <c r="J53" s="1">
        <f t="shared" si="3"/>
        <v>4.5695426713763023</v>
      </c>
      <c r="K53" s="1">
        <f t="shared" si="3"/>
        <v>3.411503624240356</v>
      </c>
      <c r="L53" s="1">
        <f t="shared" si="3"/>
        <v>0.68916522986802331</v>
      </c>
      <c r="M53" s="1"/>
      <c r="O53">
        <f>($A53-'характеристики величины'!$AB$2)*('автокор анализ'!C53-'характеристики величины'!$AB$2)</f>
        <v>48.14165272189144</v>
      </c>
      <c r="P53">
        <f>($A53-'характеристики величины'!$AB$2)*('автокор анализ'!D53-'характеристики величины'!$AB$2)</f>
        <v>54.448467571498369</v>
      </c>
      <c r="Q53">
        <f>($A53-'характеристики величины'!$AB$2)*('автокор анализ'!E53-'характеристики величины'!$AB$2)</f>
        <v>57.533862265368171</v>
      </c>
      <c r="R53">
        <f>($A53-'характеристики величины'!$AB$2)*('автокор анализ'!F53-'характеристики величины'!$AB$2)</f>
        <v>35.664668054356198</v>
      </c>
      <c r="S53">
        <f>($A53-'характеристики величины'!$AB$2)*('автокор анализ'!G53-'характеристики величины'!$AB$2)</f>
        <v>51.484330229137875</v>
      </c>
      <c r="T53">
        <f>($A53-'характеристики величины'!$AB$2)*('автокор анализ'!H53-'характеристики величины'!$AB$2)</f>
        <v>51.630267466797513</v>
      </c>
      <c r="U53">
        <f>($A53-'характеристики величины'!$AB$2)*('автокор анализ'!I53-'характеристики величины'!$AB$2)</f>
        <v>62.290665281967392</v>
      </c>
      <c r="V53">
        <f>($A53-'характеристики величины'!$AB$2)*('автокор анализ'!J53-'характеристики величины'!$AB$2)</f>
        <v>63.076363828735957</v>
      </c>
      <c r="W53">
        <f>($A53-'характеристики величины'!$AB$2)*('автокор анализ'!K53-'характеристики величины'!$AB$2)</f>
        <v>66.526031996098666</v>
      </c>
      <c r="X53">
        <f>($A53-'характеристики величины'!$AB$2)*('автокор анализ'!L53-'характеристики величины'!$AB$2)</f>
        <v>74.635572104510118</v>
      </c>
    </row>
    <row r="54" spans="1:24" x14ac:dyDescent="0.25">
      <c r="A54" s="1">
        <v>9.5830621695844425</v>
      </c>
      <c r="C54" s="1">
        <v>7.4658910375896674</v>
      </c>
      <c r="D54" s="1">
        <f t="shared" si="1"/>
        <v>6.4301370583717521</v>
      </c>
      <c r="E54" s="1">
        <f t="shared" si="3"/>
        <v>13.77153327304381</v>
      </c>
      <c r="F54" s="1">
        <f t="shared" si="3"/>
        <v>8.4609394355784691</v>
      </c>
      <c r="G54" s="1">
        <f t="shared" si="3"/>
        <v>8.4119489207109979</v>
      </c>
      <c r="H54" s="1">
        <f t="shared" si="3"/>
        <v>4.8332983580954636</v>
      </c>
      <c r="I54" s="1">
        <f t="shared" si="3"/>
        <v>4.5695426713763023</v>
      </c>
      <c r="J54" s="1">
        <f t="shared" si="3"/>
        <v>3.411503624240356</v>
      </c>
      <c r="K54" s="1">
        <f t="shared" si="3"/>
        <v>0.68916522986802331</v>
      </c>
      <c r="L54" s="1">
        <f t="shared" si="3"/>
        <v>5.3642550863770673</v>
      </c>
      <c r="M54" s="1"/>
      <c r="O54">
        <f>($A54-'характеристики величины'!$AB$2)*('автокор анализ'!C54-'характеристики величины'!$AB$2)</f>
        <v>295.3917904895626</v>
      </c>
      <c r="P54">
        <f>($A54-'характеристики величины'!$AB$2)*('автокор анализ'!D54-'характеристики величины'!$AB$2)</f>
        <v>312.13055842260684</v>
      </c>
      <c r="Q54">
        <f>($A54-'характеристики величины'!$AB$2)*('автокор анализ'!E54-'характеристики величины'!$AB$2)</f>
        <v>193.48662365856677</v>
      </c>
      <c r="R54">
        <f>($A54-'характеристики величины'!$AB$2)*('автокор анализ'!F54-'характеристики величины'!$AB$2)</f>
        <v>279.31086340622312</v>
      </c>
      <c r="S54">
        <f>($A54-'характеристики величины'!$AB$2)*('автокор анализ'!G54-'характеристики величины'!$AB$2)</f>
        <v>280.10259665151187</v>
      </c>
      <c r="T54">
        <f>($A54-'характеристики величины'!$AB$2)*('автокор анализ'!H54-'характеристики величины'!$AB$2)</f>
        <v>337.9369882956658</v>
      </c>
      <c r="U54">
        <f>($A54-'характеристики величины'!$AB$2)*('автокор анализ'!I54-'характеристики величины'!$AB$2)</f>
        <v>342.19953067503116</v>
      </c>
      <c r="V54">
        <f>($A54-'характеристики величины'!$AB$2)*('автокор анализ'!J54-'характеристики величины'!$AB$2)</f>
        <v>360.91454143661093</v>
      </c>
      <c r="W54">
        <f>($A54-'характеристики величины'!$AB$2)*('автокор анализ'!K54-'характеристики величины'!$AB$2)</f>
        <v>404.91011522433911</v>
      </c>
      <c r="X54">
        <f>($A54-'характеристики величины'!$AB$2)*('автокор анализ'!L54-'характеристики величины'!$AB$2)</f>
        <v>329.35622333070268</v>
      </c>
    </row>
    <row r="55" spans="1:24" x14ac:dyDescent="0.25">
      <c r="A55" s="1">
        <v>7.4658910375896674</v>
      </c>
      <c r="C55" s="1">
        <v>6.4301370583717521</v>
      </c>
      <c r="D55" s="1">
        <f t="shared" si="1"/>
        <v>13.77153327304381</v>
      </c>
      <c r="E55" s="1">
        <f t="shared" si="3"/>
        <v>8.4609394355784691</v>
      </c>
      <c r="F55" s="1">
        <f t="shared" si="3"/>
        <v>8.4119489207109979</v>
      </c>
      <c r="G55" s="1">
        <f t="shared" si="3"/>
        <v>4.8332983580954636</v>
      </c>
      <c r="H55" s="1">
        <f t="shared" si="3"/>
        <v>4.5695426713763023</v>
      </c>
      <c r="I55" s="1">
        <f t="shared" si="3"/>
        <v>3.411503624240356</v>
      </c>
      <c r="J55" s="1">
        <f t="shared" si="3"/>
        <v>0.68916522986802331</v>
      </c>
      <c r="K55" s="1">
        <f t="shared" si="3"/>
        <v>5.3642550863770673</v>
      </c>
      <c r="L55" s="1">
        <f t="shared" si="3"/>
        <v>196.13992689619764</v>
      </c>
      <c r="M55" s="1"/>
      <c r="O55">
        <f>($A55-'характеристики величины'!$AB$2)*('автокор анализ'!C55-'характеристики величины'!$AB$2)</f>
        <v>353.02133656534897</v>
      </c>
      <c r="P55">
        <f>($A55-'характеристики величины'!$AB$2)*('автокор анализ'!D55-'характеристики величины'!$AB$2)</f>
        <v>218.83440966706951</v>
      </c>
      <c r="Q55">
        <f>($A55-'характеристики величины'!$AB$2)*('автокор анализ'!E55-'характеристики величины'!$AB$2)</f>
        <v>315.90208538115684</v>
      </c>
      <c r="R55">
        <f>($A55-'характеристики величины'!$AB$2)*('автокор анализ'!F55-'характеристики величины'!$AB$2)</f>
        <v>316.79753993026452</v>
      </c>
      <c r="S55">
        <f>($A55-'характеристики величины'!$AB$2)*('автокор анализ'!G55-'характеристики величины'!$AB$2)</f>
        <v>382.20854723708493</v>
      </c>
      <c r="T55">
        <f>($A55-'характеристики величины'!$AB$2)*('автокор анализ'!H55-'характеристики величины'!$AB$2)</f>
        <v>387.02950554227158</v>
      </c>
      <c r="U55">
        <f>($A55-'характеристики величины'!$AB$2)*('автокор анализ'!I55-'характеристики величины'!$AB$2)</f>
        <v>408.19628314417031</v>
      </c>
      <c r="V55">
        <f>($A55-'характеристики величины'!$AB$2)*('автокор анализ'!J55-'характеристики величины'!$AB$2)</f>
        <v>457.95551319198455</v>
      </c>
      <c r="W55">
        <f>($A55-'характеристики величины'!$AB$2)*('автокор анализ'!K55-'характеристики величины'!$AB$2)</f>
        <v>372.50365601466558</v>
      </c>
      <c r="X55">
        <f>($A55-'характеристики величины'!$AB$2)*('автокор анализ'!L55-'характеристики величины'!$AB$2)</f>
        <v>-3114.5171202176243</v>
      </c>
    </row>
    <row r="56" spans="1:24" x14ac:dyDescent="0.25">
      <c r="A56" s="1">
        <v>6.4301370583717521</v>
      </c>
      <c r="C56" s="1">
        <v>13.77153327304381</v>
      </c>
      <c r="D56" s="1">
        <f t="shared" si="1"/>
        <v>8.4609394355784691</v>
      </c>
      <c r="E56" s="1">
        <f t="shared" ref="E56:L66" si="4">D57</f>
        <v>8.4119489207109979</v>
      </c>
      <c r="F56" s="1">
        <f t="shared" si="4"/>
        <v>4.8332983580954636</v>
      </c>
      <c r="G56" s="1">
        <f t="shared" si="4"/>
        <v>4.5695426713763023</v>
      </c>
      <c r="H56" s="1">
        <f t="shared" si="4"/>
        <v>3.411503624240356</v>
      </c>
      <c r="I56" s="1">
        <f t="shared" si="4"/>
        <v>0.68916522986802331</v>
      </c>
      <c r="J56" s="1">
        <f t="shared" si="4"/>
        <v>5.3642550863770673</v>
      </c>
      <c r="K56" s="1">
        <f t="shared" si="4"/>
        <v>196.13992689619764</v>
      </c>
      <c r="L56" s="1">
        <f t="shared" si="4"/>
        <v>0.38594630005476338</v>
      </c>
      <c r="M56" s="1"/>
      <c r="O56">
        <f>($A56-'характеристики величины'!$AB$2)*('автокор анализ'!C56-'характеристики величины'!$AB$2)</f>
        <v>231.23495198786648</v>
      </c>
      <c r="P56">
        <f>($A56-'характеристики величины'!$AB$2)*('автокор анализ'!D56-'характеристики величины'!$AB$2)</f>
        <v>333.80309640111864</v>
      </c>
      <c r="Q56">
        <f>($A56-'характеристики величины'!$AB$2)*('автокор анализ'!E56-'характеристики величины'!$AB$2)</f>
        <v>334.7492930709443</v>
      </c>
      <c r="R56">
        <f>($A56-'характеристики величины'!$AB$2)*('автокор анализ'!F56-'характеристики величины'!$AB$2)</f>
        <v>403.86690193822415</v>
      </c>
      <c r="S56">
        <f>($A56-'характеристики величины'!$AB$2)*('автокор анализ'!G56-'характеристики величины'!$AB$2)</f>
        <v>408.96104624547155</v>
      </c>
      <c r="T56">
        <f>($A56-'характеристики величины'!$AB$2)*('автокор анализ'!H56-'характеристики величины'!$AB$2)</f>
        <v>431.32726739853103</v>
      </c>
      <c r="U56">
        <f>($A56-'характеристики величины'!$AB$2)*('автокор анализ'!I56-'характеристики величины'!$AB$2)</f>
        <v>483.9061702710942</v>
      </c>
      <c r="V56">
        <f>($A56-'характеристики величины'!$AB$2)*('автокор анализ'!J56-'характеристики величины'!$AB$2)</f>
        <v>393.61207017169465</v>
      </c>
      <c r="W56">
        <f>($A56-'характеристики величины'!$AB$2)*('автокор анализ'!K56-'характеристики величины'!$AB$2)</f>
        <v>-3291.005367275588</v>
      </c>
      <c r="X56">
        <f>($A56-'характеристики величины'!$AB$2)*('автокор анализ'!L56-'характеристики величины'!$AB$2)</f>
        <v>489.76250271408935</v>
      </c>
    </row>
    <row r="57" spans="1:24" x14ac:dyDescent="0.25">
      <c r="A57" s="1">
        <v>13.77153327304381</v>
      </c>
      <c r="C57" s="1">
        <v>8.4609394355784691</v>
      </c>
      <c r="D57" s="1">
        <f t="shared" si="1"/>
        <v>8.4119489207109979</v>
      </c>
      <c r="E57" s="1">
        <f t="shared" si="4"/>
        <v>4.8332983580954636</v>
      </c>
      <c r="F57" s="1">
        <f t="shared" si="4"/>
        <v>4.5695426713763023</v>
      </c>
      <c r="G57" s="1">
        <f t="shared" si="4"/>
        <v>3.411503624240356</v>
      </c>
      <c r="H57" s="1">
        <f t="shared" si="4"/>
        <v>0.68916522986802331</v>
      </c>
      <c r="I57" s="1">
        <f t="shared" si="4"/>
        <v>5.3642550863770673</v>
      </c>
      <c r="J57" s="1">
        <f t="shared" si="4"/>
        <v>196.13992689619764</v>
      </c>
      <c r="K57" s="1">
        <f t="shared" si="4"/>
        <v>0.38594630005476338</v>
      </c>
      <c r="L57" s="1">
        <f t="shared" si="4"/>
        <v>10.192802990438745</v>
      </c>
      <c r="M57" s="1"/>
      <c r="O57">
        <f>($A57-'характеристики величины'!$AB$2)*('автокор анализ'!C57-'характеристики величины'!$AB$2)</f>
        <v>206.92121404524966</v>
      </c>
      <c r="P57">
        <f>($A57-'характеристики величины'!$AB$2)*('автокор анализ'!D57-'характеристики величины'!$AB$2)</f>
        <v>207.5077519346724</v>
      </c>
      <c r="Q57">
        <f>($A57-'характеристики величины'!$AB$2)*('автокор анализ'!E57-'характеристики величины'!$AB$2)</f>
        <v>250.35306910793255</v>
      </c>
      <c r="R57">
        <f>($A57-'характеристики величины'!$AB$2)*('автокор анализ'!F57-'характеристики величины'!$AB$2)</f>
        <v>253.51087841510167</v>
      </c>
      <c r="S57">
        <f>($A57-'характеристики величины'!$AB$2)*('автокор анализ'!G57-'характеристики величины'!$AB$2)</f>
        <v>267.37547609107492</v>
      </c>
      <c r="T57">
        <f>($A57-'характеристики величины'!$AB$2)*('автокор анализ'!H57-'характеристики величины'!$AB$2)</f>
        <v>299.96861418013657</v>
      </c>
      <c r="U57">
        <f>($A57-'характеристики величины'!$AB$2)*('автокор анализ'!I57-'характеристики величины'!$AB$2)</f>
        <v>243.99620105656425</v>
      </c>
      <c r="V57">
        <f>($A57-'характеристики величины'!$AB$2)*('автокор анализ'!J57-'характеристики величины'!$AB$2)</f>
        <v>-2040.0614415145828</v>
      </c>
      <c r="W57">
        <f>($A57-'характеристики величины'!$AB$2)*('автокор анализ'!K57-'характеристики величины'!$AB$2)</f>
        <v>303.59889631958373</v>
      </c>
      <c r="X57">
        <f>($A57-'характеристики величины'!$AB$2)*('автокор анализ'!L57-'характеристики величины'!$AB$2)</f>
        <v>186.18651474715276</v>
      </c>
    </row>
    <row r="58" spans="1:24" x14ac:dyDescent="0.25">
      <c r="A58" s="1">
        <v>8.4609394355784691</v>
      </c>
      <c r="C58" s="1">
        <v>8.4119489207109979</v>
      </c>
      <c r="D58" s="1">
        <f t="shared" si="1"/>
        <v>4.8332983580954636</v>
      </c>
      <c r="E58" s="1">
        <f t="shared" si="4"/>
        <v>4.5695426713763023</v>
      </c>
      <c r="F58" s="1">
        <f t="shared" si="4"/>
        <v>3.411503624240356</v>
      </c>
      <c r="G58" s="1">
        <f t="shared" si="4"/>
        <v>0.68916522986802331</v>
      </c>
      <c r="H58" s="1">
        <f t="shared" si="4"/>
        <v>5.3642550863770673</v>
      </c>
      <c r="I58" s="1">
        <f t="shared" si="4"/>
        <v>196.13992689619764</v>
      </c>
      <c r="J58" s="1">
        <f t="shared" si="4"/>
        <v>0.38594630005476338</v>
      </c>
      <c r="K58" s="1">
        <f t="shared" si="4"/>
        <v>10.192802990438745</v>
      </c>
      <c r="L58" s="1">
        <f t="shared" si="4"/>
        <v>12.857513800568267</v>
      </c>
      <c r="M58" s="1"/>
      <c r="O58">
        <f>($A58-'характеристики величины'!$AB$2)*('автокор анализ'!C58-'характеристики величины'!$AB$2)</f>
        <v>299.55129848477009</v>
      </c>
      <c r="P58">
        <f>($A58-'характеристики величины'!$AB$2)*('автокор анализ'!D58-'характеристики величины'!$AB$2)</f>
        <v>361.40137528229815</v>
      </c>
      <c r="Q58">
        <f>($A58-'характеристики величины'!$AB$2)*('автокор анализ'!E58-'характеристики величины'!$AB$2)</f>
        <v>365.95988391395451</v>
      </c>
      <c r="R58">
        <f>($A58-'характеристики величины'!$AB$2)*('автокор анализ'!F58-'характеристики величины'!$AB$2)</f>
        <v>385.97435661719214</v>
      </c>
      <c r="S58">
        <f>($A58-'характеристики величины'!$AB$2)*('автокор анализ'!G58-'характеристики величины'!$AB$2)</f>
        <v>433.02472820690281</v>
      </c>
      <c r="T58">
        <f>($A58-'характеристики величины'!$AB$2)*('автокор анализ'!H58-'характеристики величины'!$AB$2)</f>
        <v>352.22481170175683</v>
      </c>
      <c r="U58">
        <f>($A58-'характеристики величины'!$AB$2)*('автокор анализ'!I58-'характеристики величины'!$AB$2)</f>
        <v>-2944.9649379209341</v>
      </c>
      <c r="V58">
        <f>($A58-'характеристики величины'!$AB$2)*('автокор анализ'!J58-'характеристики величины'!$AB$2)</f>
        <v>438.2652829264191</v>
      </c>
      <c r="W58">
        <f>($A58-'характеристики величины'!$AB$2)*('автокор анализ'!K58-'характеристики величины'!$AB$2)</f>
        <v>268.77266864912917</v>
      </c>
      <c r="X58">
        <f>($A58-'характеристики величины'!$AB$2)*('автокор анализ'!L58-'характеристики величины'!$AB$2)</f>
        <v>222.71827877059982</v>
      </c>
    </row>
    <row r="59" spans="1:24" x14ac:dyDescent="0.25">
      <c r="A59" s="1">
        <v>8.4119489207109979</v>
      </c>
      <c r="C59" s="1">
        <v>4.8332983580954636</v>
      </c>
      <c r="D59" s="1">
        <f t="shared" si="1"/>
        <v>4.5695426713763023</v>
      </c>
      <c r="E59" s="1">
        <f t="shared" si="4"/>
        <v>3.411503624240356</v>
      </c>
      <c r="F59" s="1">
        <f t="shared" si="4"/>
        <v>0.68916522986802331</v>
      </c>
      <c r="G59" s="1">
        <f t="shared" si="4"/>
        <v>5.3642550863770673</v>
      </c>
      <c r="H59" s="1">
        <f t="shared" si="4"/>
        <v>196.13992689619764</v>
      </c>
      <c r="I59" s="1">
        <f t="shared" si="4"/>
        <v>0.38594630005476338</v>
      </c>
      <c r="J59" s="1">
        <f t="shared" si="4"/>
        <v>10.192802990438745</v>
      </c>
      <c r="K59" s="1">
        <f t="shared" si="4"/>
        <v>12.857513800568267</v>
      </c>
      <c r="L59" s="1">
        <f t="shared" si="4"/>
        <v>7.0951301216559903</v>
      </c>
      <c r="M59" s="1"/>
      <c r="O59">
        <f>($A59-'характеристики величины'!$AB$2)*('автокор анализ'!C59-'характеристики величины'!$AB$2)</f>
        <v>362.42580190221065</v>
      </c>
      <c r="P59">
        <f>($A59-'характеристики величины'!$AB$2)*('автокор анализ'!D59-'характеристики величины'!$AB$2)</f>
        <v>366.99723206075856</v>
      </c>
      <c r="Q59">
        <f>($A59-'характеристики величины'!$AB$2)*('автокор анализ'!E59-'характеристики величины'!$AB$2)</f>
        <v>387.06843769315202</v>
      </c>
      <c r="R59">
        <f>($A59-'характеристики величины'!$AB$2)*('автокор анализ'!F59-'характеристики величины'!$AB$2)</f>
        <v>434.25217804244647</v>
      </c>
      <c r="S59">
        <f>($A59-'характеристики величины'!$AB$2)*('автокор анализ'!G59-'характеристики величины'!$AB$2)</f>
        <v>353.22322647817839</v>
      </c>
      <c r="T59">
        <f>($A59-'характеристики величины'!$AB$2)*('автокор анализ'!H59-'характеристики величины'!$AB$2)</f>
        <v>-2953.3127215306631</v>
      </c>
      <c r="U59">
        <f>($A59-'характеристики величины'!$AB$2)*('автокор анализ'!I59-'характеристики величины'!$AB$2)</f>
        <v>439.50758761345185</v>
      </c>
      <c r="V59">
        <f>($A59-'характеристики величины'!$AB$2)*('автокор анализ'!J59-'характеристики величины'!$AB$2)</f>
        <v>269.53453037766855</v>
      </c>
      <c r="W59">
        <f>($A59-'характеристики величины'!$AB$2)*('автокор анализ'!K59-'характеристики величины'!$AB$2)</f>
        <v>223.34959494457806</v>
      </c>
      <c r="X59">
        <f>($A59-'характеристики величины'!$AB$2)*('автокор анализ'!L59-'характеристики величины'!$AB$2)</f>
        <v>323.22359145466163</v>
      </c>
    </row>
    <row r="60" spans="1:24" x14ac:dyDescent="0.25">
      <c r="A60" s="1">
        <v>4.8332983580954636</v>
      </c>
      <c r="C60" s="1">
        <v>4.5695426713763023</v>
      </c>
      <c r="D60" s="1">
        <f t="shared" si="1"/>
        <v>3.411503624240356</v>
      </c>
      <c r="E60" s="1">
        <f t="shared" si="4"/>
        <v>0.68916522986802331</v>
      </c>
      <c r="F60" s="1">
        <f t="shared" si="4"/>
        <v>5.3642550863770673</v>
      </c>
      <c r="G60" s="1">
        <f t="shared" si="4"/>
        <v>196.13992689619764</v>
      </c>
      <c r="H60" s="1">
        <f t="shared" si="4"/>
        <v>0.38594630005476338</v>
      </c>
      <c r="I60" s="1">
        <f t="shared" si="4"/>
        <v>10.192802990438745</v>
      </c>
      <c r="J60" s="1">
        <f t="shared" si="4"/>
        <v>12.857513800568267</v>
      </c>
      <c r="K60" s="1">
        <f t="shared" si="4"/>
        <v>7.0951301216559903</v>
      </c>
      <c r="L60" s="1">
        <f t="shared" si="4"/>
        <v>20.001383374064861</v>
      </c>
      <c r="M60" s="1"/>
      <c r="O60">
        <f>($A60-'характеристики величины'!$AB$2)*('автокор анализ'!C60-'характеристики величины'!$AB$2)</f>
        <v>442.773258077859</v>
      </c>
      <c r="P60">
        <f>($A60-'характеристики величины'!$AB$2)*('автокор анализ'!D60-'характеристики величины'!$AB$2)</f>
        <v>466.98868079781624</v>
      </c>
      <c r="Q60">
        <f>($A60-'характеристики величины'!$AB$2)*('автокор анализ'!E60-'характеристики величины'!$AB$2)</f>
        <v>523.91471897376118</v>
      </c>
      <c r="R60">
        <f>($A60-'характеристики величины'!$AB$2)*('автокор анализ'!F60-'характеристики величины'!$AB$2)</f>
        <v>426.15525446421884</v>
      </c>
      <c r="S60">
        <f>($A60-'характеристики величины'!$AB$2)*('автокор анализ'!G60-'характеристики величины'!$AB$2)</f>
        <v>-3563.1001588001936</v>
      </c>
      <c r="T60">
        <f>($A60-'характеристики величины'!$AB$2)*('автокор анализ'!H60-'характеристики величины'!$AB$2)</f>
        <v>530.2552431385385</v>
      </c>
      <c r="U60">
        <f>($A60-'характеристики величины'!$AB$2)*('автокор анализ'!I60-'характеристики величины'!$AB$2)</f>
        <v>325.18687269022257</v>
      </c>
      <c r="V60">
        <f>($A60-'характеристики величины'!$AB$2)*('автокор анализ'!J60-'характеристики величины'!$AB$2)</f>
        <v>269.46586841725434</v>
      </c>
      <c r="W60">
        <f>($A60-'характеристики величины'!$AB$2)*('автокор анализ'!K60-'характеристики величины'!$AB$2)</f>
        <v>389.96142252188395</v>
      </c>
      <c r="X60">
        <f>($A60-'характеристики величины'!$AB$2)*('автокор анализ'!L60-'характеристики величины'!$AB$2)</f>
        <v>120.0824585863831</v>
      </c>
    </row>
    <row r="61" spans="1:24" x14ac:dyDescent="0.25">
      <c r="A61" s="1">
        <v>4.5695426713763023</v>
      </c>
      <c r="C61" s="1">
        <v>3.411503624240356</v>
      </c>
      <c r="D61" s="1">
        <f t="shared" si="1"/>
        <v>0.68916522986802331</v>
      </c>
      <c r="E61" s="1">
        <f t="shared" si="4"/>
        <v>5.3642550863770673</v>
      </c>
      <c r="F61" s="1">
        <f t="shared" si="4"/>
        <v>196.13992689619764</v>
      </c>
      <c r="G61" s="1">
        <f t="shared" si="4"/>
        <v>0.38594630005476338</v>
      </c>
      <c r="H61" s="1">
        <f t="shared" si="4"/>
        <v>10.192802990438745</v>
      </c>
      <c r="I61" s="1">
        <f t="shared" si="4"/>
        <v>12.857513800568267</v>
      </c>
      <c r="J61" s="1">
        <f t="shared" si="4"/>
        <v>7.0951301216559903</v>
      </c>
      <c r="K61" s="1">
        <f t="shared" si="4"/>
        <v>20.001383374064861</v>
      </c>
      <c r="L61" s="1">
        <f t="shared" si="4"/>
        <v>2.4692892444058758</v>
      </c>
      <c r="M61" s="1"/>
      <c r="O61">
        <f>($A61-'характеристики величины'!$AB$2)*('автокор анализ'!C61-'характеристики величины'!$AB$2)</f>
        <v>472.87900683943639</v>
      </c>
      <c r="P61">
        <f>($A61-'характеристики величины'!$AB$2)*('автокор анализ'!D61-'характеристики величины'!$AB$2)</f>
        <v>530.52307724807088</v>
      </c>
      <c r="Q61">
        <f>($A61-'характеристики величины'!$AB$2)*('автокор анализ'!E61-'характеристики величины'!$AB$2)</f>
        <v>431.53053120295124</v>
      </c>
      <c r="R61">
        <f>($A61-'характеристики величины'!$AB$2)*('автокор анализ'!F61-'характеристики величины'!$AB$2)</f>
        <v>-3608.0430503889693</v>
      </c>
      <c r="S61">
        <f>($A61-'характеристики величины'!$AB$2)*('автокор анализ'!G61-'характеристики величины'!$AB$2)</f>
        <v>536.94357712990734</v>
      </c>
      <c r="T61">
        <f>($A61-'характеристики величины'!$AB$2)*('автокор анализ'!H61-'характеристики величины'!$AB$2)</f>
        <v>329.28859246066287</v>
      </c>
      <c r="U61">
        <f>($A61-'характеристики величины'!$AB$2)*('автокор анализ'!I61-'характеристики величины'!$AB$2)</f>
        <v>272.86475555806095</v>
      </c>
      <c r="V61">
        <f>($A61-'характеристики величины'!$AB$2)*('автокор анализ'!J61-'характеристики величины'!$AB$2)</f>
        <v>394.88017112706132</v>
      </c>
      <c r="W61">
        <f>($A61-'характеристики величины'!$AB$2)*('автокор анализ'!K61-'характеристики величины'!$AB$2)</f>
        <v>121.59710950200001</v>
      </c>
      <c r="X61">
        <f>($A61-'характеристики величины'!$AB$2)*('автокор анализ'!L61-'характеристики величины'!$AB$2)</f>
        <v>492.82989617908783</v>
      </c>
    </row>
    <row r="62" spans="1:24" x14ac:dyDescent="0.25">
      <c r="A62" s="1">
        <v>3.411503624240356</v>
      </c>
      <c r="C62" s="1">
        <v>0.68916522986802331</v>
      </c>
      <c r="D62" s="1">
        <f t="shared" si="1"/>
        <v>5.3642550863770673</v>
      </c>
      <c r="E62" s="1">
        <f t="shared" si="4"/>
        <v>196.13992689619764</v>
      </c>
      <c r="F62" s="1">
        <f t="shared" si="4"/>
        <v>0.38594630005476338</v>
      </c>
      <c r="G62" s="1">
        <f t="shared" si="4"/>
        <v>10.192802990438745</v>
      </c>
      <c r="H62" s="1">
        <f t="shared" si="4"/>
        <v>12.857513800568267</v>
      </c>
      <c r="I62" s="1">
        <f t="shared" si="4"/>
        <v>7.0951301216559903</v>
      </c>
      <c r="J62" s="1">
        <f t="shared" si="4"/>
        <v>20.001383374064861</v>
      </c>
      <c r="K62" s="1">
        <f t="shared" si="4"/>
        <v>2.4692892444058758</v>
      </c>
      <c r="L62" s="1">
        <f t="shared" si="4"/>
        <v>34.184805841843733</v>
      </c>
      <c r="M62" s="1"/>
      <c r="O62">
        <f>($A62-'характеристики величины'!$AB$2)*('автокор анализ'!C62-'характеристики величины'!$AB$2)</f>
        <v>559.53756794704509</v>
      </c>
      <c r="P62">
        <f>($A62-'характеристики величины'!$AB$2)*('автокор анализ'!D62-'характеристики величины'!$AB$2)</f>
        <v>455.13108529921885</v>
      </c>
      <c r="Q62">
        <f>($A62-'характеристики величины'!$AB$2)*('автокор анализ'!E62-'характеристики величины'!$AB$2)</f>
        <v>-3805.3681734920665</v>
      </c>
      <c r="R62">
        <f>($A62-'характеристики величины'!$AB$2)*('автокор анализ'!F62-'характеристики величины'!$AB$2)</f>
        <v>566.30920718943617</v>
      </c>
      <c r="S62">
        <f>($A62-'характеристики величины'!$AB$2)*('автокор анализ'!G62-'характеристики величины'!$AB$2)</f>
        <v>347.29749954306061</v>
      </c>
      <c r="T62">
        <f>($A62-'характеристики величины'!$AB$2)*('автокор анализ'!H62-'характеристики величины'!$AB$2)</f>
        <v>287.78782347300347</v>
      </c>
      <c r="U62">
        <f>($A62-'характеристики величины'!$AB$2)*('автокор анализ'!I62-'характеристики величины'!$AB$2)</f>
        <v>416.47630434676313</v>
      </c>
      <c r="V62">
        <f>($A62-'характеристики величины'!$AB$2)*('автокор анализ'!J62-'характеристики величины'!$AB$2)</f>
        <v>128.24729750318701</v>
      </c>
      <c r="W62">
        <f>($A62-'характеристики величины'!$AB$2)*('автокор анализ'!K62-'характеристики величины'!$AB$2)</f>
        <v>519.78293376048282</v>
      </c>
      <c r="X62">
        <f>($A62-'характеристики величины'!$AB$2)*('автокор анализ'!L62-'характеристики величины'!$AB$2)</f>
        <v>-188.5041013404514</v>
      </c>
    </row>
    <row r="63" spans="1:24" x14ac:dyDescent="0.25">
      <c r="A63" s="1">
        <v>0.68916522986802331</v>
      </c>
      <c r="C63" s="1">
        <v>5.3642550863770673</v>
      </c>
      <c r="D63" s="1">
        <f t="shared" si="1"/>
        <v>196.13992689619764</v>
      </c>
      <c r="E63" s="1">
        <f t="shared" si="4"/>
        <v>0.38594630005476338</v>
      </c>
      <c r="F63" s="1">
        <f t="shared" si="4"/>
        <v>10.192802990438745</v>
      </c>
      <c r="G63" s="1">
        <f t="shared" si="4"/>
        <v>12.857513800568267</v>
      </c>
      <c r="H63" s="1">
        <f t="shared" si="4"/>
        <v>7.0951301216559903</v>
      </c>
      <c r="I63" s="1">
        <f t="shared" si="4"/>
        <v>20.001383374064861</v>
      </c>
      <c r="J63" s="1">
        <f t="shared" si="4"/>
        <v>2.4692892444058758</v>
      </c>
      <c r="K63" s="1">
        <f t="shared" si="4"/>
        <v>34.184805841843733</v>
      </c>
      <c r="L63" s="1">
        <f t="shared" si="4"/>
        <v>6.264041992317896</v>
      </c>
      <c r="M63" s="1"/>
      <c r="O63">
        <f>($A63-'характеристики величины'!$AB$2)*('автокор анализ'!C63-'характеристики величины'!$AB$2)</f>
        <v>510.61167958801241</v>
      </c>
      <c r="P63">
        <f>($A63-'характеристики величины'!$AB$2)*('автокор анализ'!D63-'характеристики величины'!$AB$2)</f>
        <v>-4269.2435152833232</v>
      </c>
      <c r="Q63">
        <f>($A63-'характеристики величины'!$AB$2)*('автокор анализ'!E63-'характеристики величины'!$AB$2)</f>
        <v>635.34244262627601</v>
      </c>
      <c r="R63">
        <f>($A63-'характеристики величины'!$AB$2)*('автокор анализ'!F63-'характеристики величины'!$AB$2)</f>
        <v>389.63315248356099</v>
      </c>
      <c r="S63">
        <f>($A63-'характеристики величины'!$AB$2)*('автокор анализ'!G63-'характеристики величины'!$AB$2)</f>
        <v>322.86923186518925</v>
      </c>
      <c r="T63">
        <f>($A63-'характеристики величины'!$AB$2)*('автокор анализ'!H63-'характеристики величины'!$AB$2)</f>
        <v>467.2448710711563</v>
      </c>
      <c r="U63">
        <f>($A63-'характеристики величины'!$AB$2)*('автокор анализ'!I63-'характеристики величины'!$AB$2)</f>
        <v>143.88067547105473</v>
      </c>
      <c r="V63">
        <f>($A63-'характеристики величины'!$AB$2)*('автокор анализ'!J63-'характеристики величины'!$AB$2)</f>
        <v>583.14460471127097</v>
      </c>
      <c r="W63">
        <f>($A63-'характеристики величины'!$AB$2)*('автокор анализ'!K63-'характеристики величины'!$AB$2)</f>
        <v>-211.48279892022128</v>
      </c>
      <c r="X63">
        <f>($A63-'характеристики величины'!$AB$2)*('автокор анализ'!L63-'характеристики величины'!$AB$2)</f>
        <v>488.06765667441005</v>
      </c>
    </row>
    <row r="64" spans="1:24" x14ac:dyDescent="0.25">
      <c r="A64" s="1">
        <v>5.3642550863770673</v>
      </c>
      <c r="C64" s="1">
        <v>196.13992689619764</v>
      </c>
      <c r="D64" s="1">
        <f t="shared" si="1"/>
        <v>0.38594630005476338</v>
      </c>
      <c r="E64" s="1">
        <f t="shared" si="4"/>
        <v>10.192802990438745</v>
      </c>
      <c r="F64" s="1">
        <f t="shared" si="4"/>
        <v>12.857513800568267</v>
      </c>
      <c r="G64" s="1">
        <f t="shared" si="4"/>
        <v>7.0951301216559903</v>
      </c>
      <c r="H64" s="1">
        <f t="shared" si="4"/>
        <v>20.001383374064861</v>
      </c>
      <c r="I64" s="1">
        <f t="shared" si="4"/>
        <v>2.4692892444058758</v>
      </c>
      <c r="J64" s="1">
        <f t="shared" si="4"/>
        <v>34.184805841843733</v>
      </c>
      <c r="K64" s="1">
        <f t="shared" si="4"/>
        <v>6.264041992317896</v>
      </c>
      <c r="L64" s="1">
        <f t="shared" si="4"/>
        <v>125.25926431935238</v>
      </c>
      <c r="M64" s="1"/>
      <c r="O64">
        <f>($A64-'характеристики величины'!$AB$2)*('автокор анализ'!C64-'характеристики величины'!$AB$2)</f>
        <v>-3472.6273012314405</v>
      </c>
      <c r="P64">
        <f>($A64-'характеристики величины'!$AB$2)*('автокор анализ'!D64-'характеристики величины'!$AB$2)</f>
        <v>516.79120762186301</v>
      </c>
      <c r="Q64">
        <f>($A64-'характеристики величины'!$AB$2)*('автокор анализ'!E64-'характеристики величины'!$AB$2)</f>
        <v>316.92985371660001</v>
      </c>
      <c r="R64">
        <f>($A64-'характеристики величины'!$AB$2)*('автокор анализ'!F64-'характеристики величины'!$AB$2)</f>
        <v>262.62369557719478</v>
      </c>
      <c r="S64">
        <f>($A64-'характеристики величины'!$AB$2)*('автокор анализ'!G64-'характеристики величины'!$AB$2)</f>
        <v>380.05967329656579</v>
      </c>
      <c r="T64">
        <f>($A64-'характеристики величины'!$AB$2)*('автокор анализ'!H64-'характеристики величины'!$AB$2)</f>
        <v>117.03337136233777</v>
      </c>
      <c r="U64">
        <f>($A64-'характеристики величины'!$AB$2)*('автокор анализ'!I64-'характеристики величины'!$AB$2)</f>
        <v>474.33318517362358</v>
      </c>
      <c r="V64">
        <f>($A64-'характеристики величины'!$AB$2)*('автокор анализ'!J64-'характеристики величины'!$AB$2)</f>
        <v>-172.02132851924279</v>
      </c>
      <c r="W64">
        <f>($A64-'характеристики величины'!$AB$2)*('автокор анализ'!K64-'характеристики величины'!$AB$2)</f>
        <v>396.99704721648595</v>
      </c>
      <c r="X64">
        <f>($A64-'характеристики величины'!$AB$2)*('автокор анализ'!L64-'характеристики величины'!$AB$2)</f>
        <v>-2028.0966391079653</v>
      </c>
    </row>
    <row r="65" spans="1:24" x14ac:dyDescent="0.25">
      <c r="A65" s="1">
        <v>196.13992689619764</v>
      </c>
      <c r="C65" s="1">
        <v>0.38594630005476338</v>
      </c>
      <c r="D65" s="1">
        <f t="shared" si="1"/>
        <v>10.192802990438745</v>
      </c>
      <c r="E65" s="1">
        <f t="shared" si="4"/>
        <v>12.857513800568267</v>
      </c>
      <c r="F65" s="1">
        <f t="shared" si="4"/>
        <v>7.0951301216559903</v>
      </c>
      <c r="G65" s="1">
        <f t="shared" si="4"/>
        <v>20.001383374064861</v>
      </c>
      <c r="H65" s="1">
        <f t="shared" si="4"/>
        <v>2.4692892444058758</v>
      </c>
      <c r="I65" s="1">
        <f t="shared" si="4"/>
        <v>34.184805841843733</v>
      </c>
      <c r="J65" s="1">
        <f t="shared" si="4"/>
        <v>6.264041992317896</v>
      </c>
      <c r="K65" s="1">
        <f t="shared" si="4"/>
        <v>125.25926431935238</v>
      </c>
      <c r="L65" s="1">
        <f t="shared" si="4"/>
        <v>8.2337262099452033</v>
      </c>
      <c r="M65" s="1"/>
      <c r="O65">
        <f>($A65-'характеристики величины'!$AB$2)*('автокор анализ'!C65-'характеристики величины'!$AB$2)</f>
        <v>-4320.9107822900523</v>
      </c>
      <c r="P65">
        <f>($A65-'характеристики величины'!$AB$2)*('автокор анализ'!D65-'характеристики величины'!$AB$2)</f>
        <v>-2649.8624627446775</v>
      </c>
      <c r="Q65">
        <f>($A65-'характеристики величины'!$AB$2)*('автокор анализ'!E65-'характеристики величины'!$AB$2)</f>
        <v>-2195.8066259027319</v>
      </c>
      <c r="R65">
        <f>($A65-'характеристики величины'!$AB$2)*('автокор анализ'!F65-'характеристики величины'!$AB$2)</f>
        <v>-3177.6932657537955</v>
      </c>
      <c r="S65">
        <f>($A65-'характеристики величины'!$AB$2)*('автокор анализ'!G65-'характеристики величины'!$AB$2)</f>
        <v>-978.5204329120395</v>
      </c>
      <c r="T65">
        <f>($A65-'характеристики величины'!$AB$2)*('автокор анализ'!H65-'характеристики величины'!$AB$2)</f>
        <v>-3965.9176549194585</v>
      </c>
      <c r="U65">
        <f>($A65-'характеристики величины'!$AB$2)*('автокор анализ'!I65-'характеристики величины'!$AB$2)</f>
        <v>1438.2768170593977</v>
      </c>
      <c r="V65">
        <f>($A65-'характеристики величины'!$AB$2)*('автокор анализ'!J65-'характеристики величины'!$AB$2)</f>
        <v>-3319.3072880415175</v>
      </c>
      <c r="W65">
        <f>($A65-'характеристики величины'!$AB$2)*('автокор анализ'!K65-'характеристики величины'!$AB$2)</f>
        <v>16956.992507232997</v>
      </c>
      <c r="X65">
        <f>($A65-'характеристики величины'!$AB$2)*('автокор анализ'!L65-'характеристики величины'!$AB$2)</f>
        <v>-2983.6811434147135</v>
      </c>
    </row>
    <row r="66" spans="1:24" x14ac:dyDescent="0.25">
      <c r="A66" s="1">
        <v>0.38594630005476338</v>
      </c>
      <c r="C66" s="1">
        <v>10.192802990438745</v>
      </c>
      <c r="D66" s="1">
        <f t="shared" si="1"/>
        <v>12.857513800568267</v>
      </c>
      <c r="E66" s="1">
        <f t="shared" si="4"/>
        <v>7.0951301216559903</v>
      </c>
      <c r="F66" s="1">
        <f t="shared" si="4"/>
        <v>20.001383374064861</v>
      </c>
      <c r="G66" s="1">
        <f t="shared" si="4"/>
        <v>2.4692892444058758</v>
      </c>
      <c r="H66" s="1">
        <f t="shared" si="4"/>
        <v>34.184805841843733</v>
      </c>
      <c r="I66" s="1">
        <f t="shared" si="4"/>
        <v>6.264041992317896</v>
      </c>
      <c r="J66" s="1">
        <f t="shared" si="4"/>
        <v>125.25926431935238</v>
      </c>
      <c r="K66" s="1">
        <f t="shared" si="4"/>
        <v>8.2337262099452033</v>
      </c>
      <c r="L66" s="1">
        <f t="shared" si="4"/>
        <v>7.5221177144012152</v>
      </c>
      <c r="M66" s="1"/>
      <c r="O66">
        <f>($A66-'характеристики величины'!$AB$2)*('автокор анализ'!C66-'характеристики величины'!$AB$2)</f>
        <v>394.34857338938997</v>
      </c>
      <c r="P66">
        <f>($A66-'характеристики величины'!$AB$2)*('автокор анализ'!D66-'характеристики величины'!$AB$2)</f>
        <v>326.77666201090892</v>
      </c>
      <c r="Q66">
        <f>($A66-'характеристики величины'!$AB$2)*('автокор анализ'!E66-'характеристики величины'!$AB$2)</f>
        <v>472.8995650291692</v>
      </c>
      <c r="R66">
        <f>($A66-'характеристики величины'!$AB$2)*('автокор анализ'!F66-'характеристики величины'!$AB$2)</f>
        <v>145.62194912997325</v>
      </c>
      <c r="S66">
        <f>($A66-'характеристики величины'!$AB$2)*('автокор анализ'!G66-'характеристики величины'!$AB$2)</f>
        <v>590.20194118957011</v>
      </c>
      <c r="T66">
        <f>($A66-'характеристики величины'!$AB$2)*('автокор анализ'!H66-'характеристики величины'!$AB$2)</f>
        <v>-214.04220744307207</v>
      </c>
      <c r="U66">
        <f>($A66-'характеристики величины'!$AB$2)*('автокор анализ'!I66-'характеристики величины'!$AB$2)</f>
        <v>493.97435228558135</v>
      </c>
      <c r="V66">
        <f>($A66-'характеристики величины'!$AB$2)*('автокор анализ'!J66-'характеристики величины'!$AB$2)</f>
        <v>-2523.5142948799216</v>
      </c>
      <c r="W66">
        <f>($A66-'характеристики величины'!$AB$2)*('автокор анализ'!K66-'характеристики величины'!$AB$2)</f>
        <v>444.0269707944409</v>
      </c>
      <c r="X66">
        <f>($A66-'характеристики величины'!$AB$2)*('автокор анализ'!L66-'характеристики величины'!$AB$2)</f>
        <v>462.07198566595531</v>
      </c>
    </row>
    <row r="67" spans="1:24" x14ac:dyDescent="0.25">
      <c r="A67" s="1">
        <v>10.192802990438745</v>
      </c>
      <c r="C67" s="1">
        <v>12.857513800568267</v>
      </c>
      <c r="D67" s="1">
        <f t="shared" ref="D67:L130" si="5">C68</f>
        <v>7.0951301216559903</v>
      </c>
      <c r="E67" s="1">
        <f t="shared" si="5"/>
        <v>20.001383374064861</v>
      </c>
      <c r="F67" s="1">
        <f t="shared" si="5"/>
        <v>2.4692892444058758</v>
      </c>
      <c r="G67" s="1">
        <f t="shared" si="5"/>
        <v>34.184805841843733</v>
      </c>
      <c r="H67" s="1">
        <f t="shared" si="5"/>
        <v>6.264041992317896</v>
      </c>
      <c r="I67" s="1">
        <f t="shared" si="5"/>
        <v>125.25926431935238</v>
      </c>
      <c r="J67" s="1">
        <f t="shared" si="5"/>
        <v>8.2337262099452033</v>
      </c>
      <c r="K67" s="1">
        <f t="shared" si="5"/>
        <v>7.5221177144012152</v>
      </c>
      <c r="L67" s="1">
        <f t="shared" si="5"/>
        <v>1.116394752842387</v>
      </c>
      <c r="M67" s="1"/>
      <c r="O67">
        <f>($A67-'характеристики величины'!$AB$2)*('автокор анализ'!C67-'характеристики величины'!$AB$2)</f>
        <v>200.40062245968991</v>
      </c>
      <c r="P67">
        <f>($A67-'характеристики величины'!$AB$2)*('автокор анализ'!D67-'характеристики величины'!$AB$2)</f>
        <v>290.01265454384986</v>
      </c>
      <c r="Q67">
        <f>($A67-'характеристики величины'!$AB$2)*('автокор анализ'!E67-'характеристики величины'!$AB$2)</f>
        <v>89.304814700829894</v>
      </c>
      <c r="R67">
        <f>($A67-'характеристики величины'!$AB$2)*('автокор анализ'!F67-'характеристики величины'!$AB$2)</f>
        <v>361.95007214853877</v>
      </c>
      <c r="S67">
        <f>($A67-'характеристики величины'!$AB$2)*('автокор анализ'!G67-'характеристики величины'!$AB$2)</f>
        <v>-131.26455035153569</v>
      </c>
      <c r="T67">
        <f>($A67-'характеристики величины'!$AB$2)*('автокор анализ'!H67-'характеристики величины'!$AB$2)</f>
        <v>302.93707961876402</v>
      </c>
      <c r="U67">
        <f>($A67-'характеристики величины'!$AB$2)*('автокор анализ'!I67-'характеристики величины'!$AB$2)</f>
        <v>-1547.5824753451313</v>
      </c>
      <c r="V67">
        <f>($A67-'характеристики величины'!$AB$2)*('автокор анализ'!J67-'характеристики величины'!$AB$2)</f>
        <v>272.30610897520563</v>
      </c>
      <c r="W67">
        <f>($A67-'характеристики величины'!$AB$2)*('автокор анализ'!K67-'характеристики величины'!$AB$2)</f>
        <v>283.37248131126046</v>
      </c>
      <c r="X67">
        <f>($A67-'характеристики величины'!$AB$2)*('автокор анализ'!L67-'характеристики величины'!$AB$2)</f>
        <v>382.98921694345034</v>
      </c>
    </row>
    <row r="68" spans="1:24" x14ac:dyDescent="0.25">
      <c r="A68" s="1">
        <v>12.857513800568267</v>
      </c>
      <c r="C68" s="1">
        <v>7.0951301216559903</v>
      </c>
      <c r="D68" s="1">
        <f t="shared" si="5"/>
        <v>20.001383374064861</v>
      </c>
      <c r="E68" s="1">
        <f t="shared" si="5"/>
        <v>2.4692892444058758</v>
      </c>
      <c r="F68" s="1">
        <f t="shared" si="5"/>
        <v>34.184805841843733</v>
      </c>
      <c r="G68" s="1">
        <f t="shared" si="5"/>
        <v>6.264041992317896</v>
      </c>
      <c r="H68" s="1">
        <f t="shared" si="5"/>
        <v>125.25926431935238</v>
      </c>
      <c r="I68" s="1">
        <f t="shared" si="5"/>
        <v>8.2337262099452033</v>
      </c>
      <c r="J68" s="1">
        <f t="shared" si="5"/>
        <v>7.5221177144012152</v>
      </c>
      <c r="K68" s="1">
        <f t="shared" si="5"/>
        <v>1.116394752842387</v>
      </c>
      <c r="L68" s="1">
        <f t="shared" si="5"/>
        <v>9.8771766688623686</v>
      </c>
      <c r="M68" s="1"/>
      <c r="O68">
        <f>($A68-'характеристики величины'!$AB$2)*('автокор анализ'!C68-'характеристики величины'!$AB$2)</f>
        <v>240.3187778219357</v>
      </c>
      <c r="P68">
        <f>($A68-'характеристики величины'!$AB$2)*('автокор анализ'!D68-'характеристики величины'!$AB$2)</f>
        <v>74.002370538878964</v>
      </c>
      <c r="Q68">
        <f>($A68-'характеристики величины'!$AB$2)*('автокор анализ'!E68-'характеристики величины'!$AB$2)</f>
        <v>299.9296672350772</v>
      </c>
      <c r="R68">
        <f>($A68-'характеристики величины'!$AB$2)*('автокор анализ'!F68-'характеристики величины'!$AB$2)</f>
        <v>-108.77227533896232</v>
      </c>
      <c r="S68">
        <f>($A68-'характеристики величины'!$AB$2)*('автокор анализ'!G68-'характеристики величины'!$AB$2)</f>
        <v>251.02859337443229</v>
      </c>
      <c r="T68">
        <f>($A68-'характеристики величины'!$AB$2)*('автокор анализ'!H68-'характеристики величины'!$AB$2)</f>
        <v>-1282.4031063008485</v>
      </c>
      <c r="U68">
        <f>($A68-'характеристики величины'!$AB$2)*('автокор анализ'!I68-'характеристики величины'!$AB$2)</f>
        <v>225.64626155812695</v>
      </c>
      <c r="V68">
        <f>($A68-'характеристики величины'!$AB$2)*('автокор анализ'!J68-'характеристики величины'!$AB$2)</f>
        <v>234.8164030435257</v>
      </c>
      <c r="W68">
        <f>($A68-'характеристики величины'!$AB$2)*('автокор анализ'!K68-'характеристики величины'!$AB$2)</f>
        <v>317.36373945335487</v>
      </c>
      <c r="X68">
        <f>($A68-'характеристики величины'!$AB$2)*('автокор анализ'!L68-'характеристики величины'!$AB$2)</f>
        <v>204.467940435087</v>
      </c>
    </row>
    <row r="69" spans="1:24" x14ac:dyDescent="0.25">
      <c r="A69" s="1">
        <v>7.0951301216559903</v>
      </c>
      <c r="C69" s="1">
        <v>20.001383374064861</v>
      </c>
      <c r="D69" s="1">
        <f t="shared" si="5"/>
        <v>2.4692892444058758</v>
      </c>
      <c r="E69" s="1">
        <f t="shared" si="5"/>
        <v>34.184805841843733</v>
      </c>
      <c r="F69" s="1">
        <f t="shared" si="5"/>
        <v>6.264041992317896</v>
      </c>
      <c r="G69" s="1">
        <f t="shared" si="5"/>
        <v>125.25926431935238</v>
      </c>
      <c r="H69" s="1">
        <f t="shared" si="5"/>
        <v>8.2337262099452033</v>
      </c>
      <c r="I69" s="1">
        <f t="shared" si="5"/>
        <v>7.5221177144012152</v>
      </c>
      <c r="J69" s="1">
        <f t="shared" si="5"/>
        <v>1.116394752842387</v>
      </c>
      <c r="K69" s="1">
        <f t="shared" si="5"/>
        <v>9.8771766688623686</v>
      </c>
      <c r="L69" s="1">
        <f t="shared" si="5"/>
        <v>6.3162393988898335</v>
      </c>
      <c r="M69" s="1"/>
      <c r="O69">
        <f>($A69-'характеристики величины'!$AB$2)*('автокор анализ'!C69-'характеристики величины'!$AB$2)</f>
        <v>107.09359910713265</v>
      </c>
      <c r="P69">
        <f>($A69-'характеристики величины'!$AB$2)*('автокор анализ'!D69-'характеристики величины'!$AB$2)</f>
        <v>434.04754887323156</v>
      </c>
      <c r="Q69">
        <f>($A69-'характеристики величины'!$AB$2)*('автокор анализ'!E69-'характеристики величины'!$AB$2)</f>
        <v>-157.41136891015526</v>
      </c>
      <c r="R69">
        <f>($A69-'характеристики величины'!$AB$2)*('автокор анализ'!F69-'характеристики величины'!$AB$2)</f>
        <v>363.27965371251094</v>
      </c>
      <c r="S69">
        <f>($A69-'характеристики величины'!$AB$2)*('автокор анализ'!G69-'характеристики величины'!$AB$2)</f>
        <v>-1855.8481729686109</v>
      </c>
      <c r="T69">
        <f>($A69-'характеристики величины'!$AB$2)*('автокор анализ'!H69-'характеристики величины'!$AB$2)</f>
        <v>326.54724570793888</v>
      </c>
      <c r="U69">
        <f>($A69-'характеристики величины'!$AB$2)*('автокор анализ'!I69-'характеристики величины'!$AB$2)</f>
        <v>339.81794837383563</v>
      </c>
      <c r="V69">
        <f>($A69-'характеристики величины'!$AB$2)*('автокор анализ'!J69-'характеристики величины'!$AB$2)</f>
        <v>459.277518228985</v>
      </c>
      <c r="W69">
        <f>($A69-'характеристики величины'!$AB$2)*('автокор анализ'!K69-'характеристики величины'!$AB$2)</f>
        <v>295.89873248333373</v>
      </c>
      <c r="X69">
        <f>($A69-'характеристики величины'!$AB$2)*('автокор анализ'!L69-'характеристики величины'!$AB$2)</f>
        <v>362.3062304511464</v>
      </c>
    </row>
    <row r="70" spans="1:24" x14ac:dyDescent="0.25">
      <c r="A70" s="1">
        <v>20.001383374064861</v>
      </c>
      <c r="C70" s="1">
        <v>2.4692892444058758</v>
      </c>
      <c r="D70" s="1">
        <f t="shared" si="5"/>
        <v>34.184805841843733</v>
      </c>
      <c r="E70" s="1">
        <f t="shared" si="5"/>
        <v>6.264041992317896</v>
      </c>
      <c r="F70" s="1">
        <f t="shared" si="5"/>
        <v>125.25926431935238</v>
      </c>
      <c r="G70" s="1">
        <f t="shared" si="5"/>
        <v>8.2337262099452033</v>
      </c>
      <c r="H70" s="1">
        <f t="shared" si="5"/>
        <v>7.5221177144012152</v>
      </c>
      <c r="I70" s="1">
        <f t="shared" si="5"/>
        <v>1.116394752842387</v>
      </c>
      <c r="J70" s="1">
        <f t="shared" si="5"/>
        <v>9.8771766688623686</v>
      </c>
      <c r="K70" s="1">
        <f t="shared" si="5"/>
        <v>6.3162393988898335</v>
      </c>
      <c r="L70" s="1">
        <f t="shared" si="5"/>
        <v>2.9231322072546928</v>
      </c>
      <c r="M70" s="1"/>
      <c r="O70">
        <f>($A70-'характеристики величины'!$AB$2)*('автокор анализ'!C70-'характеристики величины'!$AB$2)</f>
        <v>133.65808462545024</v>
      </c>
      <c r="P70">
        <f>($A70-'характеристики величины'!$AB$2)*('автокор анализ'!D70-'характеристики величины'!$AB$2)</f>
        <v>-48.472343920426709</v>
      </c>
      <c r="Q70">
        <f>($A70-'характеристики величины'!$AB$2)*('автокор анализ'!E70-'характеристики величины'!$AB$2)</f>
        <v>111.86622945955664</v>
      </c>
      <c r="R70">
        <f>($A70-'характеристики величины'!$AB$2)*('автокор анализ'!F70-'характеристики величины'!$AB$2)</f>
        <v>-571.47912204215982</v>
      </c>
      <c r="S70">
        <f>($A70-'характеристики величины'!$AB$2)*('автокор анализ'!G70-'характеристики величины'!$AB$2)</f>
        <v>100.55506479495544</v>
      </c>
      <c r="T70">
        <f>($A70-'характеристики величины'!$AB$2)*('автокор анализ'!H70-'характеристики величины'!$AB$2)</f>
        <v>104.64156800079581</v>
      </c>
      <c r="U70">
        <f>($A70-'характеристики величины'!$AB$2)*('автокор анализ'!I70-'характеристики величины'!$AB$2)</f>
        <v>141.42725504929635</v>
      </c>
      <c r="V70">
        <f>($A70-'характеристики величины'!$AB$2)*('автокор анализ'!J70-'характеристики величины'!$AB$2)</f>
        <v>91.117339400922845</v>
      </c>
      <c r="W70">
        <f>($A70-'характеристики величины'!$AB$2)*('автокор анализ'!K70-'характеристики величины'!$AB$2)</f>
        <v>111.56647914652851</v>
      </c>
      <c r="X70">
        <f>($A70-'характеристики величины'!$AB$2)*('автокор анализ'!L70-'характеристики величины'!$AB$2)</f>
        <v>131.05183310619032</v>
      </c>
    </row>
    <row r="71" spans="1:24" x14ac:dyDescent="0.25">
      <c r="A71" s="1">
        <v>2.4692892444058758</v>
      </c>
      <c r="C71" s="1">
        <v>34.184805841843733</v>
      </c>
      <c r="D71" s="1">
        <f t="shared" si="5"/>
        <v>6.264041992317896</v>
      </c>
      <c r="E71" s="1">
        <f t="shared" si="5"/>
        <v>125.25926431935238</v>
      </c>
      <c r="F71" s="1">
        <f t="shared" si="5"/>
        <v>8.2337262099452033</v>
      </c>
      <c r="G71" s="1">
        <f t="shared" si="5"/>
        <v>7.5221177144012152</v>
      </c>
      <c r="H71" s="1">
        <f t="shared" si="5"/>
        <v>1.116394752842387</v>
      </c>
      <c r="I71" s="1">
        <f t="shared" si="5"/>
        <v>9.8771766688623686</v>
      </c>
      <c r="J71" s="1">
        <f t="shared" si="5"/>
        <v>6.3162393988898335</v>
      </c>
      <c r="K71" s="1">
        <f t="shared" si="5"/>
        <v>2.9231322072546928</v>
      </c>
      <c r="L71" s="1">
        <f t="shared" si="5"/>
        <v>128.88058974357673</v>
      </c>
      <c r="M71" s="1"/>
      <c r="O71">
        <f>($A71-'характеристики величины'!$AB$2)*('автокор анализ'!C71-'характеристики величины'!$AB$2)</f>
        <v>-196.4571388225969</v>
      </c>
      <c r="P71">
        <f>($A71-'характеристики величины'!$AB$2)*('автокор анализ'!D71-'характеристики величины'!$AB$2)</f>
        <v>453.39089453925322</v>
      </c>
      <c r="Q71">
        <f>($A71-'характеристики величины'!$AB$2)*('автокор анализ'!E71-'характеристики величины'!$AB$2)</f>
        <v>-2316.1898957797307</v>
      </c>
      <c r="R71">
        <f>($A71-'характеристики величины'!$AB$2)*('автокор анализ'!F71-'характеристики величины'!$AB$2)</f>
        <v>407.54704076550632</v>
      </c>
      <c r="S71">
        <f>($A71-'характеристики величины'!$AB$2)*('автокор анализ'!G71-'характеристики величины'!$AB$2)</f>
        <v>424.10953109868893</v>
      </c>
      <c r="T71">
        <f>($A71-'характеристики величины'!$AB$2)*('автокор анализ'!H71-'характеристики величины'!$AB$2)</f>
        <v>573.20095607775681</v>
      </c>
      <c r="U71">
        <f>($A71-'характеристики величины'!$AB$2)*('автокор анализ'!I71-'характеристики величины'!$AB$2)</f>
        <v>369.29618722830674</v>
      </c>
      <c r="V71">
        <f>($A71-'характеристики величины'!$AB$2)*('автокор анализ'!J71-'характеристики величины'!$AB$2)</f>
        <v>452.17601438088178</v>
      </c>
      <c r="W71">
        <f>($A71-'характеристики величины'!$AB$2)*('автокор анализ'!K71-'характеристики величины'!$AB$2)</f>
        <v>531.1496430163138</v>
      </c>
      <c r="X71">
        <f>($A71-'характеристики величины'!$AB$2)*('автокор анализ'!L71-'характеристики величины'!$AB$2)</f>
        <v>-2400.4752404708079</v>
      </c>
    </row>
    <row r="72" spans="1:24" x14ac:dyDescent="0.25">
      <c r="A72" s="1">
        <v>34.184805841843733</v>
      </c>
      <c r="C72" s="1">
        <v>6.264041992317896</v>
      </c>
      <c r="D72" s="1">
        <f t="shared" si="5"/>
        <v>125.25926431935238</v>
      </c>
      <c r="E72" s="1">
        <f t="shared" si="5"/>
        <v>8.2337262099452033</v>
      </c>
      <c r="F72" s="1">
        <f t="shared" si="5"/>
        <v>7.5221177144012152</v>
      </c>
      <c r="G72" s="1">
        <f t="shared" si="5"/>
        <v>1.116394752842387</v>
      </c>
      <c r="H72" s="1">
        <f t="shared" si="5"/>
        <v>9.8771766688623686</v>
      </c>
      <c r="I72" s="1">
        <f t="shared" si="5"/>
        <v>6.3162393988898335</v>
      </c>
      <c r="J72" s="1">
        <f t="shared" si="5"/>
        <v>2.9231322072546928</v>
      </c>
      <c r="K72" s="1">
        <f t="shared" si="5"/>
        <v>128.88058974357673</v>
      </c>
      <c r="L72" s="1">
        <f t="shared" si="5"/>
        <v>10.160672458993986</v>
      </c>
      <c r="M72" s="1"/>
      <c r="O72">
        <f>($A72-'характеристики величины'!$AB$2)*('автокор анализ'!C72-'характеристики величины'!$AB$2)</f>
        <v>-164.42641260408953</v>
      </c>
      <c r="P72">
        <f>($A72-'характеристики величины'!$AB$2)*('автокор анализ'!D72-'характеристики величины'!$AB$2)</f>
        <v>839.98774580579698</v>
      </c>
      <c r="Q72">
        <f>($A72-'характеристики величины'!$AB$2)*('автокор анализ'!E72-'характеристики величины'!$AB$2)</f>
        <v>-147.80071388196615</v>
      </c>
      <c r="R72">
        <f>($A72-'характеристики величины'!$AB$2)*('автокор анализ'!F72-'характеристики величины'!$AB$2)</f>
        <v>-153.80725460008668</v>
      </c>
      <c r="S72">
        <f>($A72-'характеристики величины'!$AB$2)*('автокор анализ'!G72-'характеристики величины'!$AB$2)</f>
        <v>-207.87664252692667</v>
      </c>
      <c r="T72">
        <f>($A72-'характеристики величины'!$AB$2)*('автокор анализ'!H72-'характеристики величины'!$AB$2)</f>
        <v>-133.92868711231151</v>
      </c>
      <c r="U72">
        <f>($A72-'характеристики величины'!$AB$2)*('автокор анализ'!I72-'характеристики величины'!$AB$2)</f>
        <v>-163.98582504798546</v>
      </c>
      <c r="V72">
        <f>($A72-'характеристики величины'!$AB$2)*('автокор анализ'!J72-'характеристики величины'!$AB$2)</f>
        <v>-192.62634386574359</v>
      </c>
      <c r="W72">
        <f>($A72-'характеристики величины'!$AB$2)*('автокор анализ'!K72-'характеристики величины'!$AB$2)</f>
        <v>870.55460771143055</v>
      </c>
      <c r="X72">
        <f>($A72-'характеристики величины'!$AB$2)*('автокор анализ'!L72-'характеристики величины'!$AB$2)</f>
        <v>-131.53575754850749</v>
      </c>
    </row>
    <row r="73" spans="1:24" x14ac:dyDescent="0.25">
      <c r="A73" s="1">
        <v>6.264041992317896</v>
      </c>
      <c r="C73" s="1">
        <v>125.25926431935238</v>
      </c>
      <c r="D73" s="1">
        <f t="shared" si="5"/>
        <v>8.2337262099452033</v>
      </c>
      <c r="E73" s="1">
        <f t="shared" si="5"/>
        <v>7.5221177144012152</v>
      </c>
      <c r="F73" s="1">
        <f t="shared" si="5"/>
        <v>1.116394752842387</v>
      </c>
      <c r="G73" s="1">
        <f t="shared" si="5"/>
        <v>9.8771766688623686</v>
      </c>
      <c r="H73" s="1">
        <f t="shared" si="5"/>
        <v>6.3162393988898335</v>
      </c>
      <c r="I73" s="1">
        <f t="shared" si="5"/>
        <v>2.9231322072546928</v>
      </c>
      <c r="J73" s="1">
        <f t="shared" si="5"/>
        <v>128.88058974357673</v>
      </c>
      <c r="K73" s="1">
        <f t="shared" si="5"/>
        <v>10.160672458993986</v>
      </c>
      <c r="L73" s="1">
        <f t="shared" si="5"/>
        <v>61.793329121639609</v>
      </c>
      <c r="M73" s="1"/>
      <c r="O73">
        <f>($A73-'характеристики величины'!$AB$2)*('автокор анализ'!C73-'характеристики величины'!$AB$2)</f>
        <v>-1938.5541179890979</v>
      </c>
      <c r="P73">
        <f>($A73-'характеристики величины'!$AB$2)*('автокор анализ'!D73-'характеристики величины'!$AB$2)</f>
        <v>341.09983623958311</v>
      </c>
      <c r="Q73">
        <f>($A73-'характеристики величины'!$AB$2)*('автокор анализ'!E73-'характеристики величины'!$AB$2)</f>
        <v>354.96194827886256</v>
      </c>
      <c r="R73">
        <f>($A73-'характеристики величины'!$AB$2)*('автокор анализ'!F73-'характеристики величины'!$AB$2)</f>
        <v>479.74523844719198</v>
      </c>
      <c r="S73">
        <f>($A73-'характеристики величины'!$AB$2)*('автокор анализ'!G73-'характеристики величины'!$AB$2)</f>
        <v>309.08547084741667</v>
      </c>
      <c r="T73">
        <f>($A73-'характеристики величины'!$AB$2)*('автокор анализ'!H73-'характеристики величины'!$AB$2)</f>
        <v>378.4524215096211</v>
      </c>
      <c r="U73">
        <f>($A73-'характеристики величины'!$AB$2)*('автокор анализ'!I73-'характеристики величины'!$AB$2)</f>
        <v>444.55004730563559</v>
      </c>
      <c r="V73">
        <f>($A73-'характеристики величины'!$AB$2)*('автокор анализ'!J73-'характеристики величины'!$AB$2)</f>
        <v>-2009.0974280755165</v>
      </c>
      <c r="W73">
        <f>($A73-'характеристики величины'!$AB$2)*('автокор анализ'!K73-'характеристики величины'!$AB$2)</f>
        <v>303.56298140262106</v>
      </c>
      <c r="X73">
        <f>($A73-'характеристики величины'!$AB$2)*('автокор анализ'!L73-'характеристики величины'!$AB$2)</f>
        <v>-702.23961373938903</v>
      </c>
    </row>
    <row r="74" spans="1:24" x14ac:dyDescent="0.25">
      <c r="A74" s="1">
        <v>125.25926431935238</v>
      </c>
      <c r="C74" s="1">
        <v>8.2337262099452033</v>
      </c>
      <c r="D74" s="1">
        <f t="shared" si="5"/>
        <v>7.5221177144012152</v>
      </c>
      <c r="E74" s="1">
        <f t="shared" si="5"/>
        <v>1.116394752842387</v>
      </c>
      <c r="F74" s="1">
        <f t="shared" si="5"/>
        <v>9.8771766688623686</v>
      </c>
      <c r="G74" s="1">
        <f t="shared" si="5"/>
        <v>6.3162393988898335</v>
      </c>
      <c r="H74" s="1">
        <f t="shared" si="5"/>
        <v>2.9231322072546928</v>
      </c>
      <c r="I74" s="1">
        <f t="shared" si="5"/>
        <v>128.88058974357673</v>
      </c>
      <c r="J74" s="1">
        <f t="shared" si="5"/>
        <v>10.160672458993986</v>
      </c>
      <c r="K74" s="1">
        <f t="shared" si="5"/>
        <v>61.793329121639609</v>
      </c>
      <c r="L74" s="1">
        <f t="shared" si="5"/>
        <v>9.6099578345086272</v>
      </c>
      <c r="M74" s="1"/>
      <c r="O74">
        <f>($A74-'характеристики величины'!$AB$2)*('автокор анализ'!C74-'характеристики величины'!$AB$2)</f>
        <v>-1742.5404957748722</v>
      </c>
      <c r="P74">
        <f>($A74-'характеристики величины'!$AB$2)*('автокор анализ'!D74-'характеристики величины'!$AB$2)</f>
        <v>-1813.3563948726562</v>
      </c>
      <c r="Q74">
        <f>($A74-'характеристики величины'!$AB$2)*('автокор анализ'!E74-'характеристики величины'!$AB$2)</f>
        <v>-2450.8235326804097</v>
      </c>
      <c r="R74">
        <f>($A74-'характеристики величины'!$AB$2)*('автокор анализ'!F74-'характеристики величины'!$AB$2)</f>
        <v>-1578.9921084247237</v>
      </c>
      <c r="S74">
        <f>($A74-'характеристики величины'!$AB$2)*('автокор анализ'!G74-'характеристики величины'!$AB$2)</f>
        <v>-1933.3596798955243</v>
      </c>
      <c r="T74">
        <f>($A74-'характеристики величины'!$AB$2)*('автокор анализ'!H74-'характеристики величины'!$AB$2)</f>
        <v>-2271.025598747593</v>
      </c>
      <c r="U74">
        <f>($A74-'характеристики величины'!$AB$2)*('автокор анализ'!I74-'характеристики величины'!$AB$2)</f>
        <v>10263.662589153902</v>
      </c>
      <c r="V74">
        <f>($A74-'характеристики величины'!$AB$2)*('автокор анализ'!J74-'характеристики величины'!$AB$2)</f>
        <v>-1550.7799532940292</v>
      </c>
      <c r="W74">
        <f>($A74-'характеристики величины'!$AB$2)*('автокор анализ'!K74-'характеристики величины'!$AB$2)</f>
        <v>3587.4569104709149</v>
      </c>
      <c r="X74">
        <f>($A74-'характеристики величины'!$AB$2)*('автокор анализ'!L74-'характеристики величины'!$AB$2)</f>
        <v>-1605.5844581916501</v>
      </c>
    </row>
    <row r="75" spans="1:24" x14ac:dyDescent="0.25">
      <c r="A75" s="1">
        <v>8.2337262099452033</v>
      </c>
      <c r="C75" s="1">
        <v>7.5221177144012152</v>
      </c>
      <c r="D75" s="1">
        <f t="shared" si="5"/>
        <v>1.116394752842387</v>
      </c>
      <c r="E75" s="1">
        <f t="shared" si="5"/>
        <v>9.8771766688623686</v>
      </c>
      <c r="F75" s="1">
        <f t="shared" si="5"/>
        <v>6.3162393988898335</v>
      </c>
      <c r="G75" s="1">
        <f t="shared" si="5"/>
        <v>2.9231322072546928</v>
      </c>
      <c r="H75" s="1">
        <f t="shared" si="5"/>
        <v>128.88058974357673</v>
      </c>
      <c r="I75" s="1">
        <f t="shared" si="5"/>
        <v>10.160672458993986</v>
      </c>
      <c r="J75" s="1">
        <f t="shared" si="5"/>
        <v>61.793329121639609</v>
      </c>
      <c r="K75" s="1">
        <f t="shared" si="5"/>
        <v>9.6099578345086272</v>
      </c>
      <c r="L75" s="1">
        <f t="shared" si="5"/>
        <v>5.7612338474237967</v>
      </c>
      <c r="M75" s="1"/>
      <c r="O75">
        <f>($A75-'характеристики величины'!$AB$2)*('автокор анализ'!C75-'характеристики величины'!$AB$2)</f>
        <v>319.07057099684346</v>
      </c>
      <c r="P75">
        <f>($A75-'характеристики величины'!$AB$2)*('автокор анализ'!D75-'характеристики величины'!$AB$2)</f>
        <v>431.23660974529759</v>
      </c>
      <c r="Q75">
        <f>($A75-'характеристики величины'!$AB$2)*('автокор анализ'!E75-'характеристики величины'!$AB$2)</f>
        <v>277.83281601958157</v>
      </c>
      <c r="R75">
        <f>($A75-'характеристики величины'!$AB$2)*('автокор анализ'!F75-'характеристики величины'!$AB$2)</f>
        <v>340.18584474116022</v>
      </c>
      <c r="S75">
        <f>($A75-'характеристики величины'!$AB$2)*('автокор анализ'!G75-'характеристики величины'!$AB$2)</f>
        <v>399.60012085309324</v>
      </c>
      <c r="T75">
        <f>($A75-'характеристики величины'!$AB$2)*('автокор анализ'!H75-'характеристики величины'!$AB$2)</f>
        <v>-1805.9509383263035</v>
      </c>
      <c r="U75">
        <f>($A75-'характеристики величины'!$AB$2)*('автокор анализ'!I75-'характеристики величины'!$AB$2)</f>
        <v>272.86872375837203</v>
      </c>
      <c r="V75">
        <f>($A75-'характеристики величины'!$AB$2)*('автокор анализ'!J75-'характеристики величины'!$AB$2)</f>
        <v>-631.23384244105557</v>
      </c>
      <c r="W75">
        <f>($A75-'характеристики величины'!$AB$2)*('автокор анализ'!K75-'характеристики величины'!$AB$2)</f>
        <v>282.51189413587036</v>
      </c>
      <c r="X75">
        <f>($A75-'характеристики величины'!$AB$2)*('автокор анализ'!L75-'характеристики величины'!$AB$2)</f>
        <v>349.90415047572446</v>
      </c>
    </row>
    <row r="76" spans="1:24" x14ac:dyDescent="0.25">
      <c r="A76" s="1">
        <v>7.5221177144012152</v>
      </c>
      <c r="C76" s="1">
        <v>1.116394752842387</v>
      </c>
      <c r="D76" s="1">
        <f t="shared" si="5"/>
        <v>9.8771766688623686</v>
      </c>
      <c r="E76" s="1">
        <f t="shared" si="5"/>
        <v>6.3162393988898335</v>
      </c>
      <c r="F76" s="1">
        <f t="shared" si="5"/>
        <v>2.9231322072546928</v>
      </c>
      <c r="G76" s="1">
        <f t="shared" si="5"/>
        <v>128.88058974357673</v>
      </c>
      <c r="H76" s="1">
        <f t="shared" si="5"/>
        <v>10.160672458993986</v>
      </c>
      <c r="I76" s="1">
        <f t="shared" si="5"/>
        <v>61.793329121639609</v>
      </c>
      <c r="J76" s="1">
        <f t="shared" si="5"/>
        <v>9.6099578345086272</v>
      </c>
      <c r="K76" s="1">
        <f t="shared" si="5"/>
        <v>5.7612338474237967</v>
      </c>
      <c r="L76" s="1">
        <f t="shared" si="5"/>
        <v>10.171748948536326</v>
      </c>
      <c r="M76" s="1"/>
      <c r="O76">
        <f>($A76-'характеристики величины'!$AB$2)*('автокор анализ'!C76-'характеристики величины'!$AB$2)</f>
        <v>448.76183129225143</v>
      </c>
      <c r="P76">
        <f>($A76-'характеристики величины'!$AB$2)*('автокор анализ'!D76-'характеристики величины'!$AB$2)</f>
        <v>289.12379072748746</v>
      </c>
      <c r="Q76">
        <f>($A76-'характеристики величины'!$AB$2)*('автокор анализ'!E76-'характеристики величины'!$AB$2)</f>
        <v>354.01081266247775</v>
      </c>
      <c r="R76">
        <f>($A76-'характеристики величины'!$AB$2)*('автокор анализ'!F76-'характеристики величины'!$AB$2)</f>
        <v>415.83965267826977</v>
      </c>
      <c r="S76">
        <f>($A76-'характеристики величины'!$AB$2)*('автокор анализ'!G76-'характеристики величины'!$AB$2)</f>
        <v>-1879.3438033610948</v>
      </c>
      <c r="T76">
        <f>($A76-'характеристики величины'!$AB$2)*('автокор анализ'!H76-'характеристики величины'!$AB$2)</f>
        <v>283.95796045356929</v>
      </c>
      <c r="U76">
        <f>($A76-'характеристики величины'!$AB$2)*('автокор анализ'!I76-'характеристики величины'!$AB$2)</f>
        <v>-656.88684287450292</v>
      </c>
      <c r="V76">
        <f>($A76-'характеристики величины'!$AB$2)*('автокор анализ'!J76-'характеристики величины'!$AB$2)</f>
        <v>293.9930240364717</v>
      </c>
      <c r="W76">
        <f>($A76-'характеристики величины'!$AB$2)*('автокор анализ'!K76-'характеристики величины'!$AB$2)</f>
        <v>364.12406506253927</v>
      </c>
      <c r="X76">
        <f>($A76-'характеристики величины'!$AB$2)*('автокор анализ'!L76-'характеристики величины'!$AB$2)</f>
        <v>283.75612583380297</v>
      </c>
    </row>
    <row r="77" spans="1:24" x14ac:dyDescent="0.25">
      <c r="A77" s="1">
        <v>1.116394752842387</v>
      </c>
      <c r="C77" s="1">
        <v>9.8771766688623686</v>
      </c>
      <c r="D77" s="1">
        <f t="shared" si="5"/>
        <v>6.3162393988898335</v>
      </c>
      <c r="E77" s="1">
        <f t="shared" si="5"/>
        <v>2.9231322072546928</v>
      </c>
      <c r="F77" s="1">
        <f t="shared" si="5"/>
        <v>128.88058974357673</v>
      </c>
      <c r="G77" s="1">
        <f t="shared" si="5"/>
        <v>10.160672458993986</v>
      </c>
      <c r="H77" s="1">
        <f t="shared" si="5"/>
        <v>61.793329121639609</v>
      </c>
      <c r="I77" s="1">
        <f t="shared" si="5"/>
        <v>9.6099578345086272</v>
      </c>
      <c r="J77" s="1">
        <f t="shared" si="5"/>
        <v>5.7612338474237967</v>
      </c>
      <c r="K77" s="1">
        <f t="shared" si="5"/>
        <v>10.171748948536326</v>
      </c>
      <c r="L77" s="1">
        <f t="shared" si="5"/>
        <v>9.142282549561811</v>
      </c>
      <c r="M77" s="1"/>
      <c r="O77">
        <f>($A77-'характеристики величины'!$AB$2)*('автокор анализ'!C77-'характеристики величины'!$AB$2)</f>
        <v>390.76234113507144</v>
      </c>
      <c r="P77">
        <f>($A77-'характеристики величины'!$AB$2)*('автокор анализ'!D77-'характеристики величины'!$AB$2)</f>
        <v>478.45974070499545</v>
      </c>
      <c r="Q77">
        <f>($A77-'характеристики величины'!$AB$2)*('автокор анализ'!E77-'характеристики величины'!$AB$2)</f>
        <v>562.02388536927504</v>
      </c>
      <c r="R77">
        <f>($A77-'характеристики величины'!$AB$2)*('автокор анализ'!F77-'характеристики величины'!$AB$2)</f>
        <v>-2540.0081485900791</v>
      </c>
      <c r="S77">
        <f>($A77-'характеристики величины'!$AB$2)*('автокор анализ'!G77-'характеристики величины'!$AB$2)</f>
        <v>383.7805153688019</v>
      </c>
      <c r="T77">
        <f>($A77-'характеристики величины'!$AB$2)*('автокор анализ'!H77-'характеристики величины'!$AB$2)</f>
        <v>-887.8087823094628</v>
      </c>
      <c r="U77">
        <f>($A77-'характеристики величины'!$AB$2)*('автокор анализ'!I77-'характеристики величины'!$AB$2)</f>
        <v>397.3433042670365</v>
      </c>
      <c r="V77">
        <f>($A77-'характеристики величины'!$AB$2)*('автокор анализ'!J77-'характеристики величины'!$AB$2)</f>
        <v>492.12820490987559</v>
      </c>
      <c r="W77">
        <f>($A77-'характеристики величины'!$AB$2)*('автокор анализ'!K77-'характеристики величины'!$AB$2)</f>
        <v>383.50772782564081</v>
      </c>
      <c r="X77">
        <f>($A77-'характеристики величины'!$AB$2)*('автокор анализ'!L77-'характеристики величины'!$AB$2)</f>
        <v>408.86103210762695</v>
      </c>
    </row>
    <row r="78" spans="1:24" x14ac:dyDescent="0.25">
      <c r="A78" s="1">
        <v>9.8771766688623686</v>
      </c>
      <c r="C78" s="1">
        <v>6.3162393988898335</v>
      </c>
      <c r="D78" s="1">
        <f t="shared" si="5"/>
        <v>2.9231322072546928</v>
      </c>
      <c r="E78" s="1">
        <f t="shared" si="5"/>
        <v>128.88058974357673</v>
      </c>
      <c r="F78" s="1">
        <f t="shared" si="5"/>
        <v>10.160672458993986</v>
      </c>
      <c r="G78" s="1">
        <f t="shared" si="5"/>
        <v>61.793329121639609</v>
      </c>
      <c r="H78" s="1">
        <f t="shared" si="5"/>
        <v>9.6099578345086272</v>
      </c>
      <c r="I78" s="1">
        <f t="shared" si="5"/>
        <v>5.7612338474237967</v>
      </c>
      <c r="J78" s="1">
        <f t="shared" si="5"/>
        <v>10.171748948536326</v>
      </c>
      <c r="K78" s="1">
        <f t="shared" si="5"/>
        <v>9.142282549561811</v>
      </c>
      <c r="L78" s="1">
        <f t="shared" si="5"/>
        <v>7.2987480573695249</v>
      </c>
      <c r="M78" s="1"/>
      <c r="O78">
        <f>($A78-'характеристики величины'!$AB$2)*('автокор анализ'!C78-'характеристики величины'!$AB$2)</f>
        <v>308.25726320077877</v>
      </c>
      <c r="P78">
        <f>($A78-'характеристики величины'!$AB$2)*('автокор анализ'!D78-'характеристики величины'!$AB$2)</f>
        <v>362.09513574146388</v>
      </c>
      <c r="Q78">
        <f>($A78-'характеристики величины'!$AB$2)*('автокор анализ'!E78-'характеристики величины'!$AB$2)</f>
        <v>-1636.4510820458252</v>
      </c>
      <c r="R78">
        <f>($A78-'характеристики величины'!$AB$2)*('автокор анализ'!F78-'характеристики величины'!$AB$2)</f>
        <v>247.25827749489503</v>
      </c>
      <c r="S78">
        <f>($A78-'характеристики величины'!$AB$2)*('автокор анализ'!G78-'характеристики величины'!$AB$2)</f>
        <v>-571.98857541719519</v>
      </c>
      <c r="T78">
        <f>($A78-'характеристики величины'!$AB$2)*('автокор анализ'!H78-'характеристики величины'!$AB$2)</f>
        <v>255.99637567005053</v>
      </c>
      <c r="U78">
        <f>($A78-'характеристики величины'!$AB$2)*('автокор анализ'!I78-'характеристики величины'!$AB$2)</f>
        <v>317.06344480708452</v>
      </c>
      <c r="V78">
        <f>($A78-'характеристики величины'!$AB$2)*('автокор анализ'!J78-'характеристики величины'!$AB$2)</f>
        <v>247.08252866100943</v>
      </c>
      <c r="W78">
        <f>($A78-'характеристики величины'!$AB$2)*('автокор анализ'!K78-'характеристики величины'!$AB$2)</f>
        <v>263.41690233170942</v>
      </c>
      <c r="X78">
        <f>($A78-'характеристики величины'!$AB$2)*('автокор анализ'!L78-'характеристики величины'!$AB$2)</f>
        <v>292.66796025869917</v>
      </c>
    </row>
    <row r="79" spans="1:24" x14ac:dyDescent="0.25">
      <c r="A79" s="1">
        <v>6.3162393988898335</v>
      </c>
      <c r="C79" s="1">
        <v>2.9231322072546928</v>
      </c>
      <c r="D79" s="1">
        <f t="shared" si="5"/>
        <v>128.88058974357673</v>
      </c>
      <c r="E79" s="1">
        <f t="shared" si="5"/>
        <v>10.160672458993986</v>
      </c>
      <c r="F79" s="1">
        <f t="shared" si="5"/>
        <v>61.793329121639609</v>
      </c>
      <c r="G79" s="1">
        <f t="shared" si="5"/>
        <v>9.6099578345086272</v>
      </c>
      <c r="H79" s="1">
        <f t="shared" si="5"/>
        <v>5.7612338474237967</v>
      </c>
      <c r="I79" s="1">
        <f t="shared" si="5"/>
        <v>10.171748948536326</v>
      </c>
      <c r="J79" s="1">
        <f t="shared" si="5"/>
        <v>9.142282549561811</v>
      </c>
      <c r="K79" s="1">
        <f t="shared" si="5"/>
        <v>7.2987480573695249</v>
      </c>
      <c r="L79" s="1">
        <f t="shared" si="5"/>
        <v>190.45054573090113</v>
      </c>
      <c r="M79" s="1"/>
      <c r="O79">
        <f>($A79-'характеристики величины'!$AB$2)*('автокор анализ'!C79-'характеристики величины'!$AB$2)</f>
        <v>443.35885657291578</v>
      </c>
      <c r="P79">
        <f>($A79-'характеристики величины'!$AB$2)*('автокор анализ'!D79-'характеристики величины'!$AB$2)</f>
        <v>-2003.7139661864453</v>
      </c>
      <c r="Q79">
        <f>($A79-'характеристики величины'!$AB$2)*('автокор анализ'!E79-'характеристики величины'!$AB$2)</f>
        <v>302.74957150100209</v>
      </c>
      <c r="R79">
        <f>($A79-'характеристики величины'!$AB$2)*('автокор анализ'!F79-'характеристики величины'!$AB$2)</f>
        <v>-700.35793286879857</v>
      </c>
      <c r="S79">
        <f>($A79-'характеристики величины'!$AB$2)*('автокор анализ'!G79-'характеристики величины'!$AB$2)</f>
        <v>313.44872990760643</v>
      </c>
      <c r="T79">
        <f>($A79-'характеристики величины'!$AB$2)*('автокор анализ'!H79-'характеристики величины'!$AB$2)</f>
        <v>388.22086373208811</v>
      </c>
      <c r="U79">
        <f>($A79-'характеристики величины'!$AB$2)*('автокор анализ'!I79-'характеристики величины'!$AB$2)</f>
        <v>302.5343799826847</v>
      </c>
      <c r="V79">
        <f>($A79-'характеристики величины'!$AB$2)*('автокор анализ'!J79-'характеристики величины'!$AB$2)</f>
        <v>322.53461892167746</v>
      </c>
      <c r="W79">
        <f>($A79-'характеристики величины'!$AB$2)*('автокор анализ'!K79-'характеристики величины'!$AB$2)</f>
        <v>358.35038753039464</v>
      </c>
      <c r="X79">
        <f>($A79-'характеристики величины'!$AB$2)*('автокор анализ'!L79-'характеристики величины'!$AB$2)</f>
        <v>-3199.8810605534004</v>
      </c>
    </row>
    <row r="80" spans="1:24" x14ac:dyDescent="0.25">
      <c r="A80" s="1">
        <v>2.9231322072546928</v>
      </c>
      <c r="C80" s="1">
        <v>128.88058974357673</v>
      </c>
      <c r="D80" s="1">
        <f t="shared" si="5"/>
        <v>10.160672458993986</v>
      </c>
      <c r="E80" s="1">
        <f t="shared" si="5"/>
        <v>61.793329121639609</v>
      </c>
      <c r="F80" s="1">
        <f t="shared" si="5"/>
        <v>9.6099578345086272</v>
      </c>
      <c r="G80" s="1">
        <f t="shared" si="5"/>
        <v>5.7612338474237967</v>
      </c>
      <c r="H80" s="1">
        <f t="shared" si="5"/>
        <v>10.171748948536326</v>
      </c>
      <c r="I80" s="1">
        <f t="shared" si="5"/>
        <v>9.142282549561811</v>
      </c>
      <c r="J80" s="1">
        <f t="shared" si="5"/>
        <v>7.2987480573695249</v>
      </c>
      <c r="K80" s="1">
        <f t="shared" si="5"/>
        <v>190.45054573090113</v>
      </c>
      <c r="L80" s="1">
        <f t="shared" si="5"/>
        <v>10.475495268804075</v>
      </c>
      <c r="M80" s="1"/>
      <c r="O80">
        <f>($A80-'характеристики величины'!$AB$2)*('автокор анализ'!C80-'характеристики величины'!$AB$2)</f>
        <v>-2353.6674303787008</v>
      </c>
      <c r="P80">
        <f>($A80-'характеристики величины'!$AB$2)*('автокор анализ'!D80-'характеристики величины'!$AB$2)</f>
        <v>355.62551243739335</v>
      </c>
      <c r="Q80">
        <f>($A80-'характеристики величины'!$AB$2)*('автокор анализ'!E80-'характеристики величины'!$AB$2)</f>
        <v>-822.67713057765843</v>
      </c>
      <c r="R80">
        <f>($A80-'характеристики величины'!$AB$2)*('автокор анализ'!F80-'характеристики величины'!$AB$2)</f>
        <v>368.19330459687757</v>
      </c>
      <c r="S80">
        <f>($A80-'характеристики величины'!$AB$2)*('автокор анализ'!G80-'характеристики величины'!$AB$2)</f>
        <v>456.02457146055548</v>
      </c>
      <c r="T80">
        <f>($A80-'характеристики величины'!$AB$2)*('автокор анализ'!H80-'характеристики величины'!$AB$2)</f>
        <v>355.37273720275175</v>
      </c>
      <c r="U80">
        <f>($A80-'характеристики величины'!$AB$2)*('автокор анализ'!I80-'характеристики величины'!$AB$2)</f>
        <v>378.86606598365171</v>
      </c>
      <c r="V80">
        <f>($A80-'характеристики величины'!$AB$2)*('автокор анализ'!J80-'характеристики величины'!$AB$2)</f>
        <v>420.93714473585391</v>
      </c>
      <c r="W80">
        <f>($A80-'характеристики величины'!$AB$2)*('автокор анализ'!K80-'характеристики величины'!$AB$2)</f>
        <v>-3758.7479851949056</v>
      </c>
      <c r="X80">
        <f>($A80-'характеристики величины'!$AB$2)*('автокор анализ'!L80-'характеристики величины'!$AB$2)</f>
        <v>348.44097898786765</v>
      </c>
    </row>
    <row r="81" spans="1:24" x14ac:dyDescent="0.25">
      <c r="A81" s="1">
        <v>128.88058974357673</v>
      </c>
      <c r="C81" s="1">
        <v>10.160672458993986</v>
      </c>
      <c r="D81" s="1">
        <f t="shared" si="5"/>
        <v>61.793329121639609</v>
      </c>
      <c r="E81" s="1">
        <f t="shared" si="5"/>
        <v>9.6099578345086272</v>
      </c>
      <c r="F81" s="1">
        <f t="shared" si="5"/>
        <v>5.7612338474237967</v>
      </c>
      <c r="G81" s="1">
        <f t="shared" si="5"/>
        <v>10.171748948536326</v>
      </c>
      <c r="H81" s="1">
        <f t="shared" si="5"/>
        <v>9.142282549561811</v>
      </c>
      <c r="I81" s="1">
        <f t="shared" si="5"/>
        <v>7.2987480573695249</v>
      </c>
      <c r="J81" s="1">
        <f t="shared" si="5"/>
        <v>190.45054573090113</v>
      </c>
      <c r="K81" s="1">
        <f t="shared" si="5"/>
        <v>10.475495268804075</v>
      </c>
      <c r="L81" s="1">
        <f t="shared" si="5"/>
        <v>99.062253467571892</v>
      </c>
      <c r="M81" s="1"/>
      <c r="O81">
        <f>($A81-'характеристики величины'!$AB$2)*('автокор анализ'!C81-'характеристики величины'!$AB$2)</f>
        <v>-1607.2122964026664</v>
      </c>
      <c r="P81">
        <f>($A81-'характеристики величины'!$AB$2)*('автокор анализ'!D81-'характеристики величины'!$AB$2)</f>
        <v>3718.0032196549632</v>
      </c>
      <c r="Q81">
        <f>($A81-'характеристики величины'!$AB$2)*('автокор анализ'!E81-'характеристики величины'!$AB$2)</f>
        <v>-1664.0111181714283</v>
      </c>
      <c r="R81">
        <f>($A81-'характеристики величины'!$AB$2)*('автокор анализ'!F81-'характеристики величины'!$AB$2)</f>
        <v>-2060.9553394800123</v>
      </c>
      <c r="S81">
        <f>($A81-'характеристики величины'!$AB$2)*('автокор анализ'!G81-'характеристики величины'!$AB$2)</f>
        <v>-1606.0699051761271</v>
      </c>
      <c r="T81">
        <f>($A81-'характеристики величины'!$AB$2)*('автокор анализ'!H81-'характеристики величины'!$AB$2)</f>
        <v>-1712.2455466291299</v>
      </c>
      <c r="U81">
        <f>($A81-'характеристики величины'!$AB$2)*('автокор анализ'!I81-'характеристики величины'!$AB$2)</f>
        <v>-1902.3813853939826</v>
      </c>
      <c r="V81">
        <f>($A81-'характеристики величины'!$AB$2)*('автокор анализ'!J81-'характеристики величины'!$AB$2)</f>
        <v>16987.26826284016</v>
      </c>
      <c r="W81">
        <f>($A81-'характеристики величины'!$AB$2)*('автокор анализ'!K81-'характеристики величины'!$AB$2)</f>
        <v>-1574.7425491540723</v>
      </c>
      <c r="X81">
        <f>($A81-'характеристики величины'!$AB$2)*('автокор анализ'!L81-'характеристики величины'!$AB$2)</f>
        <v>7561.7925386988327</v>
      </c>
    </row>
    <row r="82" spans="1:24" x14ac:dyDescent="0.25">
      <c r="A82" s="1">
        <v>10.160672458993986</v>
      </c>
      <c r="C82" s="1">
        <v>61.793329121639609</v>
      </c>
      <c r="D82" s="1">
        <f t="shared" si="5"/>
        <v>9.6099578345086272</v>
      </c>
      <c r="E82" s="1">
        <f t="shared" si="5"/>
        <v>5.7612338474237967</v>
      </c>
      <c r="F82" s="1">
        <f t="shared" si="5"/>
        <v>10.171748948536326</v>
      </c>
      <c r="G82" s="1">
        <f t="shared" si="5"/>
        <v>9.142282549561811</v>
      </c>
      <c r="H82" s="1">
        <f t="shared" si="5"/>
        <v>7.2987480573695249</v>
      </c>
      <c r="I82" s="1">
        <f t="shared" si="5"/>
        <v>190.45054573090113</v>
      </c>
      <c r="J82" s="1">
        <f t="shared" si="5"/>
        <v>10.475495268804075</v>
      </c>
      <c r="K82" s="1">
        <f t="shared" si="5"/>
        <v>99.062253467571892</v>
      </c>
      <c r="L82" s="1">
        <f t="shared" si="5"/>
        <v>8.4878397109304728</v>
      </c>
      <c r="M82" s="1"/>
      <c r="O82">
        <f>($A82-'характеристики величины'!$AB$2)*('автокор анализ'!C82-'характеристики величины'!$AB$2)</f>
        <v>-561.76874573181829</v>
      </c>
      <c r="P82">
        <f>($A82-'характеристики величины'!$AB$2)*('автокор анализ'!D82-'характеристики величины'!$AB$2)</f>
        <v>251.42243928065068</v>
      </c>
      <c r="Q82">
        <f>($A82-'характеристики величины'!$AB$2)*('автокор анализ'!E82-'характеристики величины'!$AB$2)</f>
        <v>311.39841136996756</v>
      </c>
      <c r="R82">
        <f>($A82-'характеристики величины'!$AB$2)*('автокор анализ'!F82-'характеристики величины'!$AB$2)</f>
        <v>242.6678576873698</v>
      </c>
      <c r="S82">
        <f>($A82-'характеристики величины'!$AB$2)*('автокор анализ'!G82-'характеристики величины'!$AB$2)</f>
        <v>258.71038196787856</v>
      </c>
      <c r="T82">
        <f>($A82-'характеристики величины'!$AB$2)*('автокор анализ'!H82-'характеристики величины'!$AB$2)</f>
        <v>287.43880562736933</v>
      </c>
      <c r="U82">
        <f>($A82-'характеристики величины'!$AB$2)*('автокор анализ'!I82-'характеристики величины'!$AB$2)</f>
        <v>-2566.6778164627945</v>
      </c>
      <c r="V82">
        <f>($A82-'характеристики величины'!$AB$2)*('автокор анализ'!J82-'характеристики величины'!$AB$2)</f>
        <v>237.9344756917412</v>
      </c>
      <c r="W82">
        <f>($A82-'характеристики величины'!$AB$2)*('автокор анализ'!K82-'характеристики величины'!$AB$2)</f>
        <v>-1142.5430423224016</v>
      </c>
      <c r="X82">
        <f>($A82-'характеристики величины'!$AB$2)*('автокор анализ'!L82-'характеристики величины'!$AB$2)</f>
        <v>268.90878683024874</v>
      </c>
    </row>
    <row r="83" spans="1:24" x14ac:dyDescent="0.25">
      <c r="A83" s="1">
        <v>61.793329121639609</v>
      </c>
      <c r="C83" s="1">
        <v>9.6099578345086272</v>
      </c>
      <c r="D83" s="1">
        <f t="shared" si="5"/>
        <v>5.7612338474237967</v>
      </c>
      <c r="E83" s="1">
        <f t="shared" si="5"/>
        <v>10.171748948536326</v>
      </c>
      <c r="F83" s="1">
        <f t="shared" si="5"/>
        <v>9.142282549561811</v>
      </c>
      <c r="G83" s="1">
        <f t="shared" si="5"/>
        <v>7.2987480573695249</v>
      </c>
      <c r="H83" s="1">
        <f t="shared" si="5"/>
        <v>190.45054573090113</v>
      </c>
      <c r="I83" s="1">
        <f t="shared" si="5"/>
        <v>10.475495268804075</v>
      </c>
      <c r="J83" s="1">
        <f t="shared" si="5"/>
        <v>99.062253467571892</v>
      </c>
      <c r="K83" s="1">
        <f t="shared" si="5"/>
        <v>8.4878397109304728</v>
      </c>
      <c r="L83" s="1">
        <f t="shared" si="5"/>
        <v>9.5243278068060508</v>
      </c>
      <c r="M83" s="1"/>
      <c r="O83">
        <f>($A83-'характеристики величины'!$AB$2)*('автокор анализ'!C83-'характеристики величины'!$AB$2)</f>
        <v>-581.62163195941866</v>
      </c>
      <c r="P83">
        <f>($A83-'характеристики величины'!$AB$2)*('автокор анализ'!D83-'характеристики величины'!$AB$2)</f>
        <v>-720.36550408454139</v>
      </c>
      <c r="Q83">
        <f>($A83-'характеристики величины'!$AB$2)*('автокор анализ'!E83-'характеристики величины'!$AB$2)</f>
        <v>-561.36944584598223</v>
      </c>
      <c r="R83">
        <f>($A83-'характеристики величины'!$AB$2)*('автокор анализ'!F83-'характеристики величины'!$AB$2)</f>
        <v>-598.4810066894546</v>
      </c>
      <c r="S83">
        <f>($A83-'характеристики величины'!$AB$2)*('автокор анализ'!G83-'характеристики величины'!$AB$2)</f>
        <v>-664.93916651107293</v>
      </c>
      <c r="T83">
        <f>($A83-'характеристики величины'!$AB$2)*('автокор анализ'!H83-'характеристики величины'!$AB$2)</f>
        <v>5937.5580978225571</v>
      </c>
      <c r="U83">
        <f>($A83-'характеристики величины'!$AB$2)*('автокор анализ'!I83-'характеристики величины'!$AB$2)</f>
        <v>-550.41959837468414</v>
      </c>
      <c r="V83">
        <f>($A83-'характеристики величины'!$AB$2)*('автокор анализ'!J83-'характеристики величины'!$AB$2)</f>
        <v>2643.0725545449591</v>
      </c>
      <c r="W83">
        <f>($A83-'характеристики величины'!$AB$2)*('автокор анализ'!K83-'характеристики величины'!$AB$2)</f>
        <v>-622.07322421946367</v>
      </c>
      <c r="X83">
        <f>($A83-'характеристики величины'!$AB$2)*('автокор анализ'!L83-'характеристики величины'!$AB$2)</f>
        <v>-584.70853599657619</v>
      </c>
    </row>
    <row r="84" spans="1:24" x14ac:dyDescent="0.25">
      <c r="A84" s="1">
        <v>9.6099578345086272</v>
      </c>
      <c r="C84" s="1">
        <v>5.7612338474237967</v>
      </c>
      <c r="D84" s="1">
        <f t="shared" si="5"/>
        <v>10.171748948536326</v>
      </c>
      <c r="E84" s="1">
        <f t="shared" si="5"/>
        <v>9.142282549561811</v>
      </c>
      <c r="F84" s="1">
        <f t="shared" si="5"/>
        <v>7.2987480573695249</v>
      </c>
      <c r="G84" s="1">
        <f t="shared" si="5"/>
        <v>190.45054573090113</v>
      </c>
      <c r="H84" s="1">
        <f t="shared" si="5"/>
        <v>10.475495268804075</v>
      </c>
      <c r="I84" s="1">
        <f t="shared" si="5"/>
        <v>99.062253467571892</v>
      </c>
      <c r="J84" s="1">
        <f t="shared" si="5"/>
        <v>8.4878397109304728</v>
      </c>
      <c r="K84" s="1">
        <f t="shared" si="5"/>
        <v>9.5243278068060508</v>
      </c>
      <c r="L84" s="1">
        <f t="shared" si="5"/>
        <v>2.9163694794091066</v>
      </c>
      <c r="M84" s="1"/>
      <c r="O84">
        <f>($A84-'характеристики величины'!$AB$2)*('автокор анализ'!C84-'характеристики величины'!$AB$2)</f>
        <v>322.40321945043479</v>
      </c>
      <c r="P84">
        <f>($A84-'характеристики величины'!$AB$2)*('автокор анализ'!D84-'характеристики величины'!$AB$2)</f>
        <v>251.24373060014085</v>
      </c>
      <c r="Q84">
        <f>($A84-'характеристики величины'!$AB$2)*('автокор анализ'!E84-'характеристики величины'!$AB$2)</f>
        <v>267.85319708198119</v>
      </c>
      <c r="R84">
        <f>($A84-'характеристики величины'!$AB$2)*('автокор анализ'!F84-'характеристики величины'!$AB$2)</f>
        <v>297.59688214706546</v>
      </c>
      <c r="S84">
        <f>($A84-'характеристики величины'!$AB$2)*('автокор анализ'!G84-'характеристики величины'!$AB$2)</f>
        <v>-2657.3841134226955</v>
      </c>
      <c r="T84">
        <f>($A84-'характеристики величины'!$AB$2)*('автокор анализ'!H84-'характеристики величины'!$AB$2)</f>
        <v>246.3430710638072</v>
      </c>
      <c r="U84">
        <f>($A84-'характеристики величины'!$AB$2)*('автокор анализ'!I84-'характеристики величины'!$AB$2)</f>
        <v>-1182.9204702261452</v>
      </c>
      <c r="V84">
        <f>($A84-'характеристики величины'!$AB$2)*('автокор анализ'!J84-'характеристики величины'!$AB$2)</f>
        <v>278.41201318647529</v>
      </c>
      <c r="W84">
        <f>($A84-'характеристики величины'!$AB$2)*('автокор анализ'!K84-'характеристики величины'!$AB$2)</f>
        <v>261.68925826759613</v>
      </c>
      <c r="X84">
        <f>($A84-'характеристики величины'!$AB$2)*('автокор анализ'!L84-'характеристики величины'!$AB$2)</f>
        <v>368.30241481318865</v>
      </c>
    </row>
    <row r="85" spans="1:24" x14ac:dyDescent="0.25">
      <c r="A85" s="1">
        <v>5.7612338474237967</v>
      </c>
      <c r="C85" s="1">
        <v>10.171748948536326</v>
      </c>
      <c r="D85" s="1">
        <f t="shared" si="5"/>
        <v>9.142282549561811</v>
      </c>
      <c r="E85" s="1">
        <f t="shared" si="5"/>
        <v>7.2987480573695249</v>
      </c>
      <c r="F85" s="1">
        <f t="shared" si="5"/>
        <v>190.45054573090113</v>
      </c>
      <c r="G85" s="1">
        <f t="shared" si="5"/>
        <v>10.475495268804075</v>
      </c>
      <c r="H85" s="1">
        <f t="shared" si="5"/>
        <v>99.062253467571892</v>
      </c>
      <c r="I85" s="1">
        <f t="shared" si="5"/>
        <v>8.4878397109304728</v>
      </c>
      <c r="J85" s="1">
        <f t="shared" si="5"/>
        <v>9.5243278068060508</v>
      </c>
      <c r="K85" s="1">
        <f t="shared" si="5"/>
        <v>2.9163694794091066</v>
      </c>
      <c r="L85" s="1">
        <f t="shared" si="5"/>
        <v>10.416986102794857</v>
      </c>
      <c r="M85" s="1"/>
      <c r="O85">
        <f>($A85-'характеристики величины'!$AB$2)*('автокор анализ'!C85-'характеристики величины'!$AB$2)</f>
        <v>311.17707233846346</v>
      </c>
      <c r="P85">
        <f>($A85-'характеристики величины'!$AB$2)*('автокор анализ'!D85-'характеристики величины'!$AB$2)</f>
        <v>331.7486708439348</v>
      </c>
      <c r="Q85">
        <f>($A85-'характеристики величины'!$AB$2)*('автокор анализ'!E85-'характеристики величины'!$AB$2)</f>
        <v>368.5876113301378</v>
      </c>
      <c r="R85">
        <f>($A85-'характеристики величины'!$AB$2)*('автокор анализ'!F85-'характеристики величины'!$AB$2)</f>
        <v>-3291.2941012234519</v>
      </c>
      <c r="S85">
        <f>($A85-'характеристики величины'!$AB$2)*('автокор анализ'!G85-'характеристики величины'!$AB$2)</f>
        <v>305.10737705332656</v>
      </c>
      <c r="T85">
        <f>($A85-'характеристики величины'!$AB$2)*('автокор анализ'!H85-'характеристики величины'!$AB$2)</f>
        <v>-1465.1021454543074</v>
      </c>
      <c r="U85">
        <f>($A85-'характеристики величины'!$AB$2)*('автокор анализ'!I85-'характеристики величины'!$AB$2)</f>
        <v>344.82625679964525</v>
      </c>
      <c r="V85">
        <f>($A85-'характеристики величины'!$AB$2)*('автокор анализ'!J85-'характеристики величины'!$AB$2)</f>
        <v>324.11434528384189</v>
      </c>
      <c r="W85">
        <f>($A85-'характеристики величины'!$AB$2)*('автокор анализ'!K85-'характеристики величины'!$AB$2)</f>
        <v>456.15970954974398</v>
      </c>
      <c r="X85">
        <f>($A85-'характеристики величины'!$AB$2)*('автокор анализ'!L85-'характеристики величины'!$AB$2)</f>
        <v>306.27655272844385</v>
      </c>
    </row>
    <row r="86" spans="1:24" x14ac:dyDescent="0.25">
      <c r="A86" s="1">
        <v>10.171748948536326</v>
      </c>
      <c r="C86" s="1">
        <v>9.142282549561811</v>
      </c>
      <c r="D86" s="1">
        <f t="shared" si="5"/>
        <v>7.2987480573695249</v>
      </c>
      <c r="E86" s="1">
        <f t="shared" si="5"/>
        <v>190.45054573090113</v>
      </c>
      <c r="F86" s="1">
        <f t="shared" si="5"/>
        <v>10.475495268804075</v>
      </c>
      <c r="G86" s="1">
        <f t="shared" si="5"/>
        <v>99.062253467571892</v>
      </c>
      <c r="H86" s="1">
        <f t="shared" si="5"/>
        <v>8.4878397109304728</v>
      </c>
      <c r="I86" s="1">
        <f t="shared" si="5"/>
        <v>9.5243278068060508</v>
      </c>
      <c r="J86" s="1">
        <f t="shared" si="5"/>
        <v>2.9163694794091066</v>
      </c>
      <c r="K86" s="1">
        <f t="shared" si="5"/>
        <v>10.416986102794857</v>
      </c>
      <c r="L86" s="1">
        <f t="shared" si="5"/>
        <v>10.018286599842188</v>
      </c>
      <c r="M86" s="1"/>
      <c r="O86">
        <f>($A86-'характеристики величины'!$AB$2)*('автокор анализ'!C86-'характеристики величины'!$AB$2)</f>
        <v>258.52649308696579</v>
      </c>
      <c r="P86">
        <f>($A86-'характеристики величины'!$AB$2)*('автокор анализ'!D86-'характеристики величины'!$AB$2)</f>
        <v>287.23449685593289</v>
      </c>
      <c r="Q86">
        <f>($A86-'характеристики величины'!$AB$2)*('автокор анализ'!E86-'характеристики величины'!$AB$2)</f>
        <v>-2564.853446262639</v>
      </c>
      <c r="R86">
        <f>($A86-'характеристики величины'!$AB$2)*('автокор анализ'!F86-'характеристики величины'!$AB$2)</f>
        <v>237.76535412757084</v>
      </c>
      <c r="S86">
        <f>($A86-'характеристики величины'!$AB$2)*('автокор анализ'!G86-'характеристики величины'!$AB$2)</f>
        <v>-1141.7309335857933</v>
      </c>
      <c r="T86">
        <f>($A86-'характеристики величины'!$AB$2)*('автокор анализ'!H86-'характеристики величины'!$AB$2)</f>
        <v>268.71764902007777</v>
      </c>
      <c r="U86">
        <f>($A86-'характеристики величины'!$AB$2)*('автокор анализ'!I86-'характеристики величины'!$AB$2)</f>
        <v>252.57718390325698</v>
      </c>
      <c r="V86">
        <f>($A86-'характеристики величины'!$AB$2)*('автокор анализ'!J86-'характеристики величины'!$AB$2)</f>
        <v>355.47804817865256</v>
      </c>
      <c r="W86">
        <f>($A86-'характеристики величины'!$AB$2)*('автокор анализ'!K86-'характеристики величины'!$AB$2)</f>
        <v>238.67647424245098</v>
      </c>
      <c r="X86">
        <f>($A86-'характеристики величины'!$AB$2)*('автокор анализ'!L86-'характеристики величины'!$AB$2)</f>
        <v>244.88512771865439</v>
      </c>
    </row>
    <row r="87" spans="1:24" x14ac:dyDescent="0.25">
      <c r="A87" s="1">
        <v>9.142282549561811</v>
      </c>
      <c r="C87" s="1">
        <v>7.2987480573695249</v>
      </c>
      <c r="D87" s="1">
        <f t="shared" si="5"/>
        <v>190.45054573090113</v>
      </c>
      <c r="E87" s="1">
        <f t="shared" si="5"/>
        <v>10.475495268804075</v>
      </c>
      <c r="F87" s="1">
        <f t="shared" si="5"/>
        <v>99.062253467571892</v>
      </c>
      <c r="G87" s="1">
        <f t="shared" si="5"/>
        <v>8.4878397109304728</v>
      </c>
      <c r="H87" s="1">
        <f t="shared" si="5"/>
        <v>9.5243278068060508</v>
      </c>
      <c r="I87" s="1">
        <f t="shared" si="5"/>
        <v>2.9163694794091066</v>
      </c>
      <c r="J87" s="1">
        <f t="shared" si="5"/>
        <v>10.416986102794857</v>
      </c>
      <c r="K87" s="1">
        <f t="shared" si="5"/>
        <v>10.018286599842188</v>
      </c>
      <c r="L87" s="1">
        <f t="shared" si="5"/>
        <v>53.784096457104162</v>
      </c>
      <c r="M87" s="1"/>
      <c r="O87">
        <f>($A87-'характеристики величины'!$AB$2)*('автокор анализ'!C87-'характеристики величины'!$AB$2)</f>
        <v>306.2232761443193</v>
      </c>
      <c r="P87">
        <f>($A87-'характеристики величины'!$AB$2)*('автокор анализ'!D87-'характеристики величины'!$AB$2)</f>
        <v>-2734.4132885909316</v>
      </c>
      <c r="Q87">
        <f>($A87-'характеристики величины'!$AB$2)*('автокор анализ'!E87-'характеристики величины'!$AB$2)</f>
        <v>253.4837789037494</v>
      </c>
      <c r="R87">
        <f>($A87-'характеристики величины'!$AB$2)*('автокор анализ'!F87-'характеристики величины'!$AB$2)</f>
        <v>-1217.2095997693261</v>
      </c>
      <c r="S87">
        <f>($A87-'характеристики величины'!$AB$2)*('автокор анализ'!G87-'характеристики величины'!$AB$2)</f>
        <v>286.48229840582218</v>
      </c>
      <c r="T87">
        <f>($A87-'характеристики величины'!$AB$2)*('автокор анализ'!H87-'характеристики величины'!$AB$2)</f>
        <v>269.27480362136038</v>
      </c>
      <c r="U87">
        <f>($A87-'характеристики величины'!$AB$2)*('автокор анализ'!I87-'характеристики величины'!$AB$2)</f>
        <v>378.97833896063497</v>
      </c>
      <c r="V87">
        <f>($A87-'характеристики величины'!$AB$2)*('автокор анализ'!J87-'характеристики величины'!$AB$2)</f>
        <v>254.45513223906806</v>
      </c>
      <c r="W87">
        <f>($A87-'характеристики величины'!$AB$2)*('автокор анализ'!K87-'характеристики величины'!$AB$2)</f>
        <v>261.07423345684907</v>
      </c>
      <c r="X87">
        <f>($A87-'характеристики величины'!$AB$2)*('автокор анализ'!L87-'характеристики величины'!$AB$2)</f>
        <v>-465.51389413799615</v>
      </c>
    </row>
    <row r="88" spans="1:24" x14ac:dyDescent="0.25">
      <c r="A88" s="1">
        <v>7.2987480573695249</v>
      </c>
      <c r="C88" s="1">
        <v>190.45054573090113</v>
      </c>
      <c r="D88" s="1">
        <f t="shared" si="5"/>
        <v>10.475495268804075</v>
      </c>
      <c r="E88" s="1">
        <f t="shared" si="5"/>
        <v>99.062253467571892</v>
      </c>
      <c r="F88" s="1">
        <f t="shared" si="5"/>
        <v>8.4878397109304728</v>
      </c>
      <c r="G88" s="1">
        <f t="shared" ref="E88:L103" si="6">F89</f>
        <v>9.5243278068060508</v>
      </c>
      <c r="H88" s="1">
        <f t="shared" si="6"/>
        <v>2.9163694794091066</v>
      </c>
      <c r="I88" s="1">
        <f t="shared" si="6"/>
        <v>10.416986102794857</v>
      </c>
      <c r="J88" s="1">
        <f t="shared" si="6"/>
        <v>10.018286599842188</v>
      </c>
      <c r="K88" s="1">
        <f t="shared" si="6"/>
        <v>53.784096457104162</v>
      </c>
      <c r="L88" s="1">
        <f t="shared" si="6"/>
        <v>110.8962710952852</v>
      </c>
      <c r="M88" s="1"/>
      <c r="O88">
        <f>($A88-'характеристики величины'!$AB$2)*('автокор анализ'!C88-'характеристики величины'!$AB$2)</f>
        <v>-3038.0554649011783</v>
      </c>
      <c r="P88">
        <f>($A88-'характеристики величины'!$AB$2)*('автокор анализ'!D88-'характеристики величины'!$AB$2)</f>
        <v>281.63181585442641</v>
      </c>
      <c r="Q88">
        <f>($A88-'характеристики величины'!$AB$2)*('автокор анализ'!E88-'характеристики величины'!$AB$2)</f>
        <v>-1352.3743071095755</v>
      </c>
      <c r="R88">
        <f>($A88-'характеристики величины'!$AB$2)*('автокор анализ'!F88-'характеристики величины'!$AB$2)</f>
        <v>318.29464693603683</v>
      </c>
      <c r="S88">
        <f>($A88-'характеристики величины'!$AB$2)*('автокор анализ'!G88-'характеристики величины'!$AB$2)</f>
        <v>299.17635059608176</v>
      </c>
      <c r="T88">
        <f>($A88-'характеристики величины'!$AB$2)*('автокор анализ'!H88-'характеристики величины'!$AB$2)</f>
        <v>421.06188503488181</v>
      </c>
      <c r="U88">
        <f>($A88-'характеристики величины'!$AB$2)*('автокор анализ'!I88-'характеристики величины'!$AB$2)</f>
        <v>282.71103285539243</v>
      </c>
      <c r="V88">
        <f>($A88-'характеристики величины'!$AB$2)*('автокор анализ'!J88-'характеристики величины'!$AB$2)</f>
        <v>290.06515035888663</v>
      </c>
      <c r="W88">
        <f>($A88-'характеристики величины'!$AB$2)*('автокор анализ'!K88-'характеристики величины'!$AB$2)</f>
        <v>-517.20675728655021</v>
      </c>
      <c r="X88">
        <f>($A88-'характеристики величины'!$AB$2)*('автокор анализ'!L88-'характеристики величины'!$AB$2)</f>
        <v>-1570.6558839064162</v>
      </c>
    </row>
    <row r="89" spans="1:24" x14ac:dyDescent="0.25">
      <c r="A89" s="1">
        <v>190.45054573090113</v>
      </c>
      <c r="C89" s="1">
        <v>10.475495268804075</v>
      </c>
      <c r="D89" s="1">
        <f t="shared" si="5"/>
        <v>99.062253467571892</v>
      </c>
      <c r="E89" s="1">
        <f t="shared" si="6"/>
        <v>8.4878397109304728</v>
      </c>
      <c r="F89" s="1">
        <f t="shared" si="6"/>
        <v>9.5243278068060508</v>
      </c>
      <c r="G89" s="1">
        <f t="shared" si="6"/>
        <v>2.9163694794091066</v>
      </c>
      <c r="H89" s="1">
        <f t="shared" si="6"/>
        <v>10.416986102794857</v>
      </c>
      <c r="I89" s="1">
        <f t="shared" si="6"/>
        <v>10.018286599842188</v>
      </c>
      <c r="J89" s="1">
        <f t="shared" si="6"/>
        <v>53.784096457104162</v>
      </c>
      <c r="K89" s="1">
        <f t="shared" si="6"/>
        <v>110.8962710952852</v>
      </c>
      <c r="L89" s="1">
        <f t="shared" si="6"/>
        <v>99.772928412485214</v>
      </c>
      <c r="M89" s="1"/>
      <c r="O89">
        <f>($A89-'характеристики величины'!$AB$2)*('автокор анализ'!C89-'характеристики величины'!$AB$2)</f>
        <v>-2514.8244426703873</v>
      </c>
      <c r="P89">
        <f>($A89-'характеристики величины'!$AB$2)*('автокор анализ'!D89-'характеристики величины'!$AB$2)</f>
        <v>12075.993448540399</v>
      </c>
      <c r="Q89">
        <f>($A89-'характеристики величины'!$AB$2)*('автокор анализ'!E89-'характеристики величины'!$AB$2)</f>
        <v>-2842.2043001691131</v>
      </c>
      <c r="R89">
        <f>($A89-'характеристики величины'!$AB$2)*('автокор анализ'!F89-'характеристики величины'!$AB$2)</f>
        <v>-2671.4879384822407</v>
      </c>
      <c r="S89">
        <f>($A89-'характеристики величины'!$AB$2)*('автокор анализ'!G89-'характеристики величины'!$AB$2)</f>
        <v>-3759.8618506579737</v>
      </c>
      <c r="T89">
        <f>($A89-'характеристики величины'!$AB$2)*('автокор анализ'!H89-'характеристики величины'!$AB$2)</f>
        <v>-2524.4612846043883</v>
      </c>
      <c r="U89">
        <f>($A89-'характеристики величины'!$AB$2)*('автокор анализ'!I89-'характеристики величины'!$AB$2)</f>
        <v>-2590.1296977982188</v>
      </c>
      <c r="V89">
        <f>($A89-'характеристики величины'!$AB$2)*('автокор анализ'!J89-'характеристики величины'!$AB$2)</f>
        <v>4618.3851465518437</v>
      </c>
      <c r="W89">
        <f>($A89-'характеристики величины'!$AB$2)*('автокор анализ'!K89-'характеристики величины'!$AB$2)</f>
        <v>14025.133473959513</v>
      </c>
      <c r="X89">
        <f>($A89-'характеристики величины'!$AB$2)*('автокор анализ'!L89-'характеристики величины'!$AB$2)</f>
        <v>12193.046255437455</v>
      </c>
    </row>
    <row r="90" spans="1:24" x14ac:dyDescent="0.25">
      <c r="A90" s="1">
        <v>10.475495268804075</v>
      </c>
      <c r="C90" s="1">
        <v>99.062253467571892</v>
      </c>
      <c r="D90" s="1">
        <f t="shared" si="5"/>
        <v>8.4878397109304728</v>
      </c>
      <c r="E90" s="1">
        <f t="shared" si="6"/>
        <v>9.5243278068060508</v>
      </c>
      <c r="F90" s="1">
        <f t="shared" si="6"/>
        <v>2.9163694794091066</v>
      </c>
      <c r="G90" s="1">
        <f t="shared" si="6"/>
        <v>10.416986102794857</v>
      </c>
      <c r="H90" s="1">
        <f t="shared" si="6"/>
        <v>10.018286599842188</v>
      </c>
      <c r="I90" s="1">
        <f t="shared" si="6"/>
        <v>53.784096457104162</v>
      </c>
      <c r="J90" s="1">
        <f t="shared" si="6"/>
        <v>110.8962710952852</v>
      </c>
      <c r="K90" s="1">
        <f t="shared" si="6"/>
        <v>99.772928412485214</v>
      </c>
      <c r="L90" s="1">
        <f t="shared" si="6"/>
        <v>5.4099437623657662</v>
      </c>
      <c r="M90" s="1"/>
      <c r="O90">
        <f>($A90-'характеристики величины'!$AB$2)*('автокор анализ'!C90-'характеристики величины'!$AB$2)</f>
        <v>-1119.4607874840813</v>
      </c>
      <c r="P90">
        <f>($A90-'характеристики величины'!$AB$2)*('автокор анализ'!D90-'характеристики величины'!$AB$2)</f>
        <v>263.47615023280156</v>
      </c>
      <c r="Q90">
        <f>($A90-'характеристики величины'!$AB$2)*('автокор анализ'!E90-'характеристики величины'!$AB$2)</f>
        <v>247.65051456110427</v>
      </c>
      <c r="R90">
        <f>($A90-'характеристики величины'!$AB$2)*('автокор анализ'!F90-'характеристики величины'!$AB$2)</f>
        <v>348.5442358100704</v>
      </c>
      <c r="S90">
        <f>($A90-'характеристики величины'!$AB$2)*('автокор анализ'!G90-'характеристики величины'!$AB$2)</f>
        <v>234.02094657296132</v>
      </c>
      <c r="T90">
        <f>($A90-'характеристики величины'!$AB$2)*('автокор анализ'!H90-'характеристики величины'!$AB$2)</f>
        <v>240.10849654225029</v>
      </c>
      <c r="U90">
        <f>($A90-'характеристики величины'!$AB$2)*('автокор анализ'!I90-'характеристики величины'!$AB$2)</f>
        <v>-428.13049668295491</v>
      </c>
      <c r="V90">
        <f>($A90-'характеристики величины'!$AB$2)*('автокор анализ'!J90-'характеристики величины'!$AB$2)</f>
        <v>-1300.1486817820162</v>
      </c>
      <c r="W90">
        <f>($A90-'характеристики величины'!$AB$2)*('автокор анализ'!K90-'характеристики величины'!$AB$2)</f>
        <v>-1130.3117396599487</v>
      </c>
      <c r="X90">
        <f>($A90-'характеристики величины'!$AB$2)*('автокор анализ'!L90-'характеристики величины'!$AB$2)</f>
        <v>310.47105553967867</v>
      </c>
    </row>
    <row r="91" spans="1:24" x14ac:dyDescent="0.25">
      <c r="A91" s="1">
        <v>99.062253467571892</v>
      </c>
      <c r="C91" s="1">
        <v>8.4878397109304728</v>
      </c>
      <c r="D91" s="1">
        <f t="shared" si="5"/>
        <v>9.5243278068060508</v>
      </c>
      <c r="E91" s="1">
        <f t="shared" si="6"/>
        <v>2.9163694794091066</v>
      </c>
      <c r="F91" s="1">
        <f t="shared" si="6"/>
        <v>10.416986102794857</v>
      </c>
      <c r="G91" s="1">
        <f t="shared" si="6"/>
        <v>10.018286599842188</v>
      </c>
      <c r="H91" s="1">
        <f t="shared" si="6"/>
        <v>53.784096457104162</v>
      </c>
      <c r="I91" s="1">
        <f t="shared" si="6"/>
        <v>110.8962710952852</v>
      </c>
      <c r="J91" s="1">
        <f t="shared" si="6"/>
        <v>99.772928412485214</v>
      </c>
      <c r="K91" s="1">
        <f t="shared" si="6"/>
        <v>5.4099437623657662</v>
      </c>
      <c r="L91" s="1">
        <f t="shared" si="6"/>
        <v>9.68637342469016</v>
      </c>
      <c r="M91" s="1"/>
      <c r="O91">
        <f>($A91-'характеристики величины'!$AB$2)*('автокор анализ'!C91-'характеристики величины'!$AB$2)</f>
        <v>-1265.1921979410238</v>
      </c>
      <c r="P91">
        <f>($A91-'характеристики величины'!$AB$2)*('автокор анализ'!D91-'характеристики величины'!$AB$2)</f>
        <v>-1189.1987132874901</v>
      </c>
      <c r="Q91">
        <f>($A91-'характеристики величины'!$AB$2)*('автокор анализ'!E91-'характеристики величины'!$AB$2)</f>
        <v>-1673.6825985751714</v>
      </c>
      <c r="R91">
        <f>($A91-'характеристики величины'!$AB$2)*('автокор анализ'!F91-'характеристики величины'!$AB$2)</f>
        <v>-1123.7505766547486</v>
      </c>
      <c r="S91">
        <f>($A91-'характеристики величины'!$AB$2)*('автокор анализ'!G91-'характеристики величины'!$AB$2)</f>
        <v>-1152.9825231474965</v>
      </c>
      <c r="T91">
        <f>($A91-'характеристики величины'!$AB$2)*('автокор анализ'!H91-'характеристики величины'!$AB$2)</f>
        <v>2055.8496988258139</v>
      </c>
      <c r="U91">
        <f>($A91-'характеристики величины'!$AB$2)*('автокор анализ'!I91-'характеристики величины'!$AB$2)</f>
        <v>6243.2139186050963</v>
      </c>
      <c r="V91">
        <f>($A91-'характеристики величины'!$AB$2)*('автокор анализ'!J91-'характеристики величины'!$AB$2)</f>
        <v>5427.6699921239278</v>
      </c>
      <c r="W91">
        <f>($A91-'характеристики величины'!$AB$2)*('автокор анализ'!K91-'характеристики величины'!$AB$2)</f>
        <v>-1490.8581167906154</v>
      </c>
      <c r="X91">
        <f>($A91-'характеристики величины'!$AB$2)*('автокор анализ'!L91-'характеристики величины'!$AB$2)</f>
        <v>-1177.317813521395</v>
      </c>
    </row>
    <row r="92" spans="1:24" x14ac:dyDescent="0.25">
      <c r="A92" s="1">
        <v>8.4878397109304728</v>
      </c>
      <c r="C92" s="1">
        <v>9.5243278068060508</v>
      </c>
      <c r="D92" s="1">
        <f t="shared" si="5"/>
        <v>2.9163694794091066</v>
      </c>
      <c r="E92" s="1">
        <f t="shared" si="6"/>
        <v>10.416986102794857</v>
      </c>
      <c r="F92" s="1">
        <f t="shared" si="6"/>
        <v>10.018286599842188</v>
      </c>
      <c r="G92" s="1">
        <f t="shared" si="6"/>
        <v>53.784096457104162</v>
      </c>
      <c r="H92" s="1">
        <f t="shared" si="6"/>
        <v>110.8962710952852</v>
      </c>
      <c r="I92" s="1">
        <f t="shared" si="6"/>
        <v>99.772928412485214</v>
      </c>
      <c r="J92" s="1">
        <f t="shared" si="6"/>
        <v>5.4099437623657662</v>
      </c>
      <c r="K92" s="1">
        <f t="shared" si="6"/>
        <v>9.68637342469016</v>
      </c>
      <c r="L92" s="1">
        <f t="shared" si="6"/>
        <v>36.16741445967854</v>
      </c>
      <c r="M92" s="1"/>
      <c r="O92">
        <f>($A92-'характеристики величины'!$AB$2)*('автокор анализ'!C92-'характеристики величины'!$AB$2)</f>
        <v>279.88965968425629</v>
      </c>
      <c r="P92">
        <f>($A92-'характеристики величины'!$AB$2)*('автокор анализ'!D92-'характеристики величины'!$AB$2)</f>
        <v>393.91772602887011</v>
      </c>
      <c r="Q92">
        <f>($A92-'характеристики величины'!$AB$2)*('автокор анализ'!E92-'характеристики величины'!$AB$2)</f>
        <v>264.48579447280923</v>
      </c>
      <c r="R92">
        <f>($A92-'характеристики величины'!$AB$2)*('автокор анализ'!F92-'характеристики величины'!$AB$2)</f>
        <v>271.36582172506348</v>
      </c>
      <c r="S92">
        <f>($A92-'характеристики величины'!$AB$2)*('автокор анализ'!G92-'характеристики величины'!$AB$2)</f>
        <v>-483.86452670776771</v>
      </c>
      <c r="T92">
        <f>($A92-'характеристики величины'!$AB$2)*('автокор анализ'!H92-'характеристики величины'!$AB$2)</f>
        <v>-1469.4020431486574</v>
      </c>
      <c r="U92">
        <f>($A92-'характеристики величины'!$AB$2)*('автокор анализ'!I92-'характеристики величины'!$AB$2)</f>
        <v>-1277.4557271209896</v>
      </c>
      <c r="V92">
        <f>($A92-'характеристики величины'!$AB$2)*('автокор анализ'!J92-'характеристики величины'!$AB$2)</f>
        <v>350.88817897598886</v>
      </c>
      <c r="W92">
        <f>($A92-'характеристики величины'!$AB$2)*('автокор анализ'!K92-'характеристики величины'!$AB$2)</f>
        <v>277.09337260866539</v>
      </c>
      <c r="X92">
        <f>($A92-'характеристики величины'!$AB$2)*('автокор анализ'!L92-'характеристики величины'!$AB$2)</f>
        <v>-179.86802974957143</v>
      </c>
    </row>
    <row r="93" spans="1:24" x14ac:dyDescent="0.25">
      <c r="A93" s="1">
        <v>9.5243278068060508</v>
      </c>
      <c r="C93" s="1">
        <v>2.9163694794091066</v>
      </c>
      <c r="D93" s="1">
        <f t="shared" si="5"/>
        <v>10.416986102794857</v>
      </c>
      <c r="E93" s="1">
        <f t="shared" si="6"/>
        <v>10.018286599842188</v>
      </c>
      <c r="F93" s="1">
        <f t="shared" si="6"/>
        <v>53.784096457104162</v>
      </c>
      <c r="G93" s="1">
        <f t="shared" si="6"/>
        <v>110.8962710952852</v>
      </c>
      <c r="H93" s="1">
        <f t="shared" si="6"/>
        <v>99.772928412485214</v>
      </c>
      <c r="I93" s="1">
        <f t="shared" si="6"/>
        <v>5.4099437623657662</v>
      </c>
      <c r="J93" s="1">
        <f t="shared" si="6"/>
        <v>9.68637342469016</v>
      </c>
      <c r="K93" s="1">
        <f t="shared" si="6"/>
        <v>36.16741445967854</v>
      </c>
      <c r="L93" s="1">
        <f t="shared" si="6"/>
        <v>42.276212912671326</v>
      </c>
      <c r="M93" s="1"/>
      <c r="O93">
        <f>($A93-'характеристики величины'!$AB$2)*('автокор анализ'!C93-'характеристики величины'!$AB$2)</f>
        <v>370.2571464612389</v>
      </c>
      <c r="P93">
        <f>($A93-'характеристики величины'!$AB$2)*('автокор анализ'!D93-'характеристики величины'!$AB$2)</f>
        <v>248.59951474704377</v>
      </c>
      <c r="Q93">
        <f>($A93-'характеристики величины'!$AB$2)*('автокор анализ'!E93-'характеристики величины'!$AB$2)</f>
        <v>255.06629471065608</v>
      </c>
      <c r="R93">
        <f>($A93-'характеристики величины'!$AB$2)*('автокор анализ'!F93-'характеристики величины'!$AB$2)</f>
        <v>-454.80131279876912</v>
      </c>
      <c r="S93">
        <f>($A93-'характеристики величины'!$AB$2)*('автокор анализ'!G93-'характеристики величины'!$AB$2)</f>
        <v>-1381.142740097617</v>
      </c>
      <c r="T93">
        <f>($A93-'характеристики величины'!$AB$2)*('автокор анализ'!H93-'характеристики величины'!$AB$2)</f>
        <v>-1200.7256363470165</v>
      </c>
      <c r="U93">
        <f>($A93-'характеристики величины'!$AB$2)*('автокор анализ'!I93-'характеристики величины'!$AB$2)</f>
        <v>329.81215946882372</v>
      </c>
      <c r="V93">
        <f>($A93-'характеристики величины'!$AB$2)*('автокор анализ'!J93-'характеристики величины'!$AB$2)</f>
        <v>260.44982153934865</v>
      </c>
      <c r="W93">
        <f>($A93-'характеристики величины'!$AB$2)*('автокор анализ'!K93-'характеристики величины'!$AB$2)</f>
        <v>-169.06429701973005</v>
      </c>
      <c r="X93">
        <f>($A93-'характеристики величины'!$AB$2)*('автокор анализ'!L93-'характеристики величины'!$AB$2)</f>
        <v>-268.14707777315715</v>
      </c>
    </row>
    <row r="94" spans="1:24" x14ac:dyDescent="0.25">
      <c r="A94" s="1">
        <v>2.9163694794091066</v>
      </c>
      <c r="C94" s="1">
        <v>10.416986102794857</v>
      </c>
      <c r="D94" s="1">
        <f t="shared" si="5"/>
        <v>10.018286599842188</v>
      </c>
      <c r="E94" s="1">
        <f t="shared" si="6"/>
        <v>53.784096457104162</v>
      </c>
      <c r="F94" s="1">
        <f t="shared" si="6"/>
        <v>110.8962710952852</v>
      </c>
      <c r="G94" s="1">
        <f t="shared" si="6"/>
        <v>99.772928412485214</v>
      </c>
      <c r="H94" s="1">
        <f t="shared" si="6"/>
        <v>5.4099437623657662</v>
      </c>
      <c r="I94" s="1">
        <f t="shared" si="6"/>
        <v>9.68637342469016</v>
      </c>
      <c r="J94" s="1">
        <f t="shared" si="6"/>
        <v>36.16741445967854</v>
      </c>
      <c r="K94" s="1">
        <f t="shared" si="6"/>
        <v>42.276212912671326</v>
      </c>
      <c r="L94" s="1">
        <f t="shared" si="6"/>
        <v>6.014424324657206</v>
      </c>
      <c r="M94" s="1"/>
      <c r="O94">
        <f>($A94-'характеристики величины'!$AB$2)*('автокор анализ'!C94-'характеристики величины'!$AB$2)</f>
        <v>349.87986212676958</v>
      </c>
      <c r="P94">
        <f>($A94-'характеристики величины'!$AB$2)*('автокор анализ'!D94-'характеристики величины'!$AB$2)</f>
        <v>358.98123179104698</v>
      </c>
      <c r="Q94">
        <f>($A94-'характеристики величины'!$AB$2)*('автокор анализ'!E94-'характеристики величины'!$AB$2)</f>
        <v>-640.08902341994371</v>
      </c>
      <c r="R94">
        <f>($A94-'характеристики величины'!$AB$2)*('автокор анализ'!F94-'характеристики величины'!$AB$2)</f>
        <v>-1943.8253207149087</v>
      </c>
      <c r="S94">
        <f>($A94-'характеристики величины'!$AB$2)*('автокор анализ'!G94-'характеристики величины'!$AB$2)</f>
        <v>-1689.9056320550098</v>
      </c>
      <c r="T94">
        <f>($A94-'характеристики величины'!$AB$2)*('автокор анализ'!H94-'характеристики величины'!$AB$2)</f>
        <v>464.17883397761699</v>
      </c>
      <c r="U94">
        <f>($A94-'характеристики величины'!$AB$2)*('автокор анализ'!I94-'характеристики величины'!$AB$2)</f>
        <v>366.55802704945819</v>
      </c>
      <c r="V94">
        <f>($A94-'характеристики величины'!$AB$2)*('автокор анализ'!J94-'характеристики величины'!$AB$2)</f>
        <v>-237.94170713491215</v>
      </c>
      <c r="W94">
        <f>($A94-'характеристики величины'!$AB$2)*('автокор анализ'!K94-'характеристики величины'!$AB$2)</f>
        <v>-377.39117349618255</v>
      </c>
      <c r="X94">
        <f>($A94-'характеристики величины'!$AB$2)*('автокор анализ'!L94-'характеристики величины'!$AB$2)</f>
        <v>450.37996788538169</v>
      </c>
    </row>
    <row r="95" spans="1:24" x14ac:dyDescent="0.25">
      <c r="A95" s="1">
        <v>10.416986102794857</v>
      </c>
      <c r="C95" s="1">
        <v>10.018286599842188</v>
      </c>
      <c r="D95" s="1">
        <f t="shared" si="5"/>
        <v>53.784096457104162</v>
      </c>
      <c r="E95" s="1">
        <f t="shared" si="6"/>
        <v>110.8962710952852</v>
      </c>
      <c r="F95" s="1">
        <f t="shared" si="6"/>
        <v>99.772928412485214</v>
      </c>
      <c r="G95" s="1">
        <f t="shared" si="6"/>
        <v>5.4099437623657662</v>
      </c>
      <c r="H95" s="1">
        <f t="shared" si="6"/>
        <v>9.68637342469016</v>
      </c>
      <c r="I95" s="1">
        <f t="shared" si="6"/>
        <v>36.16741445967854</v>
      </c>
      <c r="J95" s="1">
        <f t="shared" si="6"/>
        <v>42.276212912671326</v>
      </c>
      <c r="K95" s="1">
        <f t="shared" si="6"/>
        <v>6.014424324657206</v>
      </c>
      <c r="L95" s="1">
        <f t="shared" si="6"/>
        <v>7.1740565336102691</v>
      </c>
      <c r="M95" s="1"/>
      <c r="O95">
        <f>($A95-'характеристики величины'!$AB$2)*('автокор анализ'!C95-'характеристики величины'!$AB$2)</f>
        <v>241.02859561116634</v>
      </c>
      <c r="P95">
        <f>($A95-'характеристики величины'!$AB$2)*('автокор анализ'!D95-'характеристики величины'!$AB$2)</f>
        <v>-429.77109864850524</v>
      </c>
      <c r="Q95">
        <f>($A95-'характеристики величины'!$AB$2)*('автокор анализ'!E95-'характеристики величины'!$AB$2)</f>
        <v>-1305.1308694546194</v>
      </c>
      <c r="R95">
        <f>($A95-'характеристики величины'!$AB$2)*('автокор анализ'!F95-'характеристики величины'!$AB$2)</f>
        <v>-1134.6431098289463</v>
      </c>
      <c r="S95">
        <f>($A95-'характеристики величины'!$AB$2)*('автокор анализ'!G95-'характеристики величины'!$AB$2)</f>
        <v>311.66078490470005</v>
      </c>
      <c r="T95">
        <f>($A95-'характеристики величины'!$AB$2)*('автокор анализ'!H95-'характеристики величины'!$AB$2)</f>
        <v>246.11583739051144</v>
      </c>
      <c r="U95">
        <f>($A95-'характеристики величины'!$AB$2)*('автокор анализ'!I95-'характеристики величины'!$AB$2)</f>
        <v>-159.75976020226483</v>
      </c>
      <c r="V95">
        <f>($A95-'характеристики величины'!$AB$2)*('автокор анализ'!J95-'характеристики величины'!$AB$2)</f>
        <v>-253.38947133810433</v>
      </c>
      <c r="W95">
        <f>($A95-'характеристики величины'!$AB$2)*('автокор анализ'!K95-'характеристики величины'!$AB$2)</f>
        <v>302.39589576650144</v>
      </c>
      <c r="X95">
        <f>($A95-'характеристики величины'!$AB$2)*('автокор анализ'!L95-'характеристики величины'!$AB$2)</f>
        <v>284.62218304973993</v>
      </c>
    </row>
    <row r="96" spans="1:24" x14ac:dyDescent="0.25">
      <c r="A96" s="1">
        <v>10.018286599842188</v>
      </c>
      <c r="C96" s="1">
        <v>53.784096457104162</v>
      </c>
      <c r="D96" s="1">
        <f t="shared" si="5"/>
        <v>110.8962710952852</v>
      </c>
      <c r="E96" s="1">
        <f t="shared" si="6"/>
        <v>99.772928412485214</v>
      </c>
      <c r="F96" s="1">
        <f t="shared" si="6"/>
        <v>5.4099437623657662</v>
      </c>
      <c r="G96" s="1">
        <f t="shared" si="6"/>
        <v>9.68637342469016</v>
      </c>
      <c r="H96" s="1">
        <f t="shared" si="6"/>
        <v>36.16741445967854</v>
      </c>
      <c r="I96" s="1">
        <f t="shared" si="6"/>
        <v>42.276212912671326</v>
      </c>
      <c r="J96" s="1">
        <f t="shared" si="6"/>
        <v>6.014424324657206</v>
      </c>
      <c r="K96" s="1">
        <f t="shared" si="6"/>
        <v>7.1740565336102691</v>
      </c>
      <c r="L96" s="1">
        <f t="shared" si="6"/>
        <v>6.2973668318264586</v>
      </c>
      <c r="M96" s="1"/>
      <c r="O96">
        <f>($A96-'характеристики величины'!$AB$2)*('автокор анализ'!C96-'характеристики величины'!$AB$2)</f>
        <v>-440.95066644656691</v>
      </c>
      <c r="P96">
        <f>($A96-'характеристики величины'!$AB$2)*('автокор анализ'!D96-'характеристики величины'!$AB$2)</f>
        <v>-1339.0810328934697</v>
      </c>
      <c r="Q96">
        <f>($A96-'характеристики величины'!$AB$2)*('автокор анализ'!E96-'характеристики величины'!$AB$2)</f>
        <v>-1164.1584020689922</v>
      </c>
      <c r="R96">
        <f>($A96-'характеристики величины'!$AB$2)*('автокор анализ'!F96-'характеристики величины'!$AB$2)</f>
        <v>319.76796774178706</v>
      </c>
      <c r="S96">
        <f>($A96-'характеристики величины'!$AB$2)*('автокор анализ'!G96-'характеристики величины'!$AB$2)</f>
        <v>252.51800984681771</v>
      </c>
      <c r="T96">
        <f>($A96-'характеристики величины'!$AB$2)*('автокор анализ'!H96-'характеристики величины'!$AB$2)</f>
        <v>-163.91556564427765</v>
      </c>
      <c r="U96">
        <f>($A96-'характеристики величины'!$AB$2)*('автокор анализ'!I96-'характеристики величины'!$AB$2)</f>
        <v>-259.98085168696343</v>
      </c>
      <c r="V96">
        <f>($A96-'характеристики величины'!$AB$2)*('автокор анализ'!J96-'характеристики величины'!$AB$2)</f>
        <v>310.26207250385835</v>
      </c>
      <c r="W96">
        <f>($A96-'характеристики величины'!$AB$2)*('автокор анализ'!K96-'характеристики величины'!$AB$2)</f>
        <v>292.02601500177934</v>
      </c>
      <c r="X96">
        <f>($A96-'характеристики величины'!$AB$2)*('автокор анализ'!L96-'характеристики величины'!$AB$2)</f>
        <v>305.81259637626852</v>
      </c>
    </row>
    <row r="97" spans="1:24" x14ac:dyDescent="0.25">
      <c r="A97" s="1">
        <v>53.784096457104162</v>
      </c>
      <c r="C97" s="1">
        <v>110.8962710952852</v>
      </c>
      <c r="D97" s="1">
        <f t="shared" si="5"/>
        <v>99.772928412485214</v>
      </c>
      <c r="E97" s="1">
        <f t="shared" si="6"/>
        <v>5.4099437623657662</v>
      </c>
      <c r="F97" s="1">
        <f t="shared" si="6"/>
        <v>9.68637342469016</v>
      </c>
      <c r="G97" s="1">
        <f t="shared" si="6"/>
        <v>36.16741445967854</v>
      </c>
      <c r="H97" s="1">
        <f t="shared" si="6"/>
        <v>42.276212912671326</v>
      </c>
      <c r="I97" s="1">
        <f t="shared" si="6"/>
        <v>6.014424324657206</v>
      </c>
      <c r="J97" s="1">
        <f t="shared" si="6"/>
        <v>7.1740565336102691</v>
      </c>
      <c r="K97" s="1">
        <f t="shared" si="6"/>
        <v>6.2973668318264586</v>
      </c>
      <c r="L97" s="1">
        <f t="shared" si="6"/>
        <v>13.864292541631325</v>
      </c>
      <c r="M97" s="1"/>
      <c r="O97">
        <f>($A97-'характеристики величины'!$AB$2)*('автокор анализ'!C97-'характеристики величины'!$AB$2)</f>
        <v>2387.6765544218279</v>
      </c>
      <c r="P97">
        <f>($A97-'характеристики величины'!$AB$2)*('автокор анализ'!D97-'характеристики величины'!$AB$2)</f>
        <v>2075.7770844137149</v>
      </c>
      <c r="Q97">
        <f>($A97-'характеристики величины'!$AB$2)*('автокор анализ'!E97-'характеристики величины'!$AB$2)</f>
        <v>-570.16898953636405</v>
      </c>
      <c r="R97">
        <f>($A97-'характеристики величины'!$AB$2)*('автокор анализ'!F97-'характеристики величины'!$AB$2)</f>
        <v>-450.25753996208897</v>
      </c>
      <c r="S97">
        <f>($A97-'характеристики величины'!$AB$2)*('автокор анализ'!G97-'характеристики величины'!$AB$2)</f>
        <v>292.27309130646893</v>
      </c>
      <c r="T97">
        <f>($A97-'характеристики величины'!$AB$2)*('автокор анализ'!H97-'характеристики величины'!$AB$2)</f>
        <v>463.56431681380155</v>
      </c>
      <c r="U97">
        <f>($A97-'характеристики величины'!$AB$2)*('автокор анализ'!I97-'характеристики величины'!$AB$2)</f>
        <v>-553.21930342263488</v>
      </c>
      <c r="V97">
        <f>($A97-'характеристики величины'!$AB$2)*('автокор анализ'!J97-'характеристики величины'!$AB$2)</f>
        <v>-520.70311816331741</v>
      </c>
      <c r="W97">
        <f>($A97-'характеристики величины'!$AB$2)*('автокор анализ'!K97-'характеристики величины'!$AB$2)</f>
        <v>-545.28557158091814</v>
      </c>
      <c r="X97">
        <f>($A97-'характеристики величины'!$AB$2)*('автокор анализ'!L97-'характеристики величины'!$AB$2)</f>
        <v>-333.10833441565904</v>
      </c>
    </row>
    <row r="98" spans="1:24" x14ac:dyDescent="0.25">
      <c r="A98" s="1">
        <v>110.8962710952852</v>
      </c>
      <c r="C98" s="1">
        <v>99.772928412485214</v>
      </c>
      <c r="D98" s="1">
        <f t="shared" si="5"/>
        <v>5.4099437623657662</v>
      </c>
      <c r="E98" s="1">
        <f t="shared" si="6"/>
        <v>9.68637342469016</v>
      </c>
      <c r="F98" s="1">
        <f t="shared" si="6"/>
        <v>36.16741445967854</v>
      </c>
      <c r="G98" s="1">
        <f t="shared" si="6"/>
        <v>42.276212912671326</v>
      </c>
      <c r="H98" s="1">
        <f t="shared" si="6"/>
        <v>6.014424324657206</v>
      </c>
      <c r="I98" s="1">
        <f t="shared" si="6"/>
        <v>7.1740565336102691</v>
      </c>
      <c r="J98" s="1">
        <f t="shared" si="6"/>
        <v>6.2973668318264586</v>
      </c>
      <c r="K98" s="1">
        <f t="shared" si="6"/>
        <v>13.864292541631325</v>
      </c>
      <c r="L98" s="1">
        <f t="shared" si="6"/>
        <v>46.805165033499932</v>
      </c>
      <c r="M98" s="1"/>
      <c r="O98">
        <f>($A98-'характеристики величины'!$AB$2)*('автокор анализ'!C98-'характеристики величины'!$AB$2)</f>
        <v>6303.7294957578661</v>
      </c>
      <c r="P98">
        <f>($A98-'характеристики величины'!$AB$2)*('автокор анализ'!D98-'характеристики величины'!$AB$2)</f>
        <v>-1731.4918369098309</v>
      </c>
      <c r="Q98">
        <f>($A98-'характеристики величины'!$AB$2)*('автокор анализ'!E98-'характеристики величины'!$AB$2)</f>
        <v>-1367.3441896329875</v>
      </c>
      <c r="R98">
        <f>($A98-'характеристики величины'!$AB$2)*('автокор анализ'!F98-'характеристики величины'!$AB$2)</f>
        <v>887.57628182666497</v>
      </c>
      <c r="S98">
        <f>($A98-'характеристики величины'!$AB$2)*('автокор анализ'!G98-'характеристики величины'!$AB$2)</f>
        <v>1407.7542714107717</v>
      </c>
      <c r="T98">
        <f>($A98-'характеристики величины'!$AB$2)*('автокор анализ'!H98-'характеристики величины'!$AB$2)</f>
        <v>-1680.0189513571272</v>
      </c>
      <c r="U98">
        <f>($A98-'характеристики величины'!$AB$2)*('автокор анализ'!I98-'характеристики величины'!$AB$2)</f>
        <v>-1581.2736488640228</v>
      </c>
      <c r="V98">
        <f>($A98-'характеристики величины'!$AB$2)*('автокор анализ'!J98-'характеристики величины'!$AB$2)</f>
        <v>-1655.9257576333955</v>
      </c>
      <c r="W98">
        <f>($A98-'характеристики величины'!$AB$2)*('автокор анализ'!K98-'характеристики величины'!$AB$2)</f>
        <v>-1011.5849378556188</v>
      </c>
      <c r="X98">
        <f>($A98-'характеристики величины'!$AB$2)*('автокор анализ'!L98-'характеристики величины'!$AB$2)</f>
        <v>1793.4047765409798</v>
      </c>
    </row>
    <row r="99" spans="1:24" x14ac:dyDescent="0.25">
      <c r="A99" s="1">
        <v>99.772928412485214</v>
      </c>
      <c r="C99" s="1">
        <v>5.4099437623657662</v>
      </c>
      <c r="D99" s="1">
        <f t="shared" si="5"/>
        <v>9.68637342469016</v>
      </c>
      <c r="E99" s="1">
        <f t="shared" si="6"/>
        <v>36.16741445967854</v>
      </c>
      <c r="F99" s="1">
        <f t="shared" si="6"/>
        <v>42.276212912671326</v>
      </c>
      <c r="G99" s="1">
        <f t="shared" si="6"/>
        <v>6.014424324657206</v>
      </c>
      <c r="H99" s="1">
        <f t="shared" si="6"/>
        <v>7.1740565336102691</v>
      </c>
      <c r="I99" s="1">
        <f t="shared" si="6"/>
        <v>6.2973668318264586</v>
      </c>
      <c r="J99" s="1">
        <f t="shared" si="6"/>
        <v>13.864292541631325</v>
      </c>
      <c r="K99" s="1">
        <f t="shared" si="6"/>
        <v>46.805165033499932</v>
      </c>
      <c r="L99" s="1">
        <f t="shared" si="6"/>
        <v>1.6425439812876705</v>
      </c>
      <c r="M99" s="1"/>
      <c r="O99">
        <f>($A99-'характеристики величины'!$AB$2)*('автокор анализ'!C99-'характеристики величины'!$AB$2)</f>
        <v>-1505.3090295042764</v>
      </c>
      <c r="P99">
        <f>($A99-'характеристики величины'!$AB$2)*('автокор анализ'!D99-'характеристики величины'!$AB$2)</f>
        <v>-1188.729574820358</v>
      </c>
      <c r="Q99">
        <f>($A99-'характеристики величины'!$AB$2)*('автокор анализ'!E99-'характеристики величины'!$AB$2)</f>
        <v>771.63320260983051</v>
      </c>
      <c r="R99">
        <f>($A99-'характеристики величины'!$AB$2)*('автокор анализ'!F99-'характеристики величины'!$AB$2)</f>
        <v>1223.86093362114</v>
      </c>
      <c r="S99">
        <f>($A99-'характеристики величины'!$AB$2)*('автокор анализ'!G99-'характеристики величины'!$AB$2)</f>
        <v>-1460.559988391032</v>
      </c>
      <c r="T99">
        <f>($A99-'характеристики величины'!$AB$2)*('автокор анализ'!H99-'характеристики величины'!$AB$2)</f>
        <v>-1374.7136723441249</v>
      </c>
      <c r="U99">
        <f>($A99-'характеристики величины'!$AB$2)*('автокор анализ'!I99-'характеристики величины'!$AB$2)</f>
        <v>-1439.6140611340743</v>
      </c>
      <c r="V99">
        <f>($A99-'характеристики величины'!$AB$2)*('автокор анализ'!J99-'характеристики величины'!$AB$2)</f>
        <v>-879.4427490817468</v>
      </c>
      <c r="W99">
        <f>($A99-'характеристики величины'!$AB$2)*('автокор анализ'!K99-'характеристики величины'!$AB$2)</f>
        <v>1559.1343523173778</v>
      </c>
      <c r="X99">
        <f>($A99-'характеристики величины'!$AB$2)*('автокор анализ'!L99-'характеристики величины'!$AB$2)</f>
        <v>-1784.2055535784623</v>
      </c>
    </row>
    <row r="100" spans="1:24" x14ac:dyDescent="0.25">
      <c r="A100" s="1">
        <v>5.4099437623657662</v>
      </c>
      <c r="C100" s="1">
        <v>9.68637342469016</v>
      </c>
      <c r="D100" s="1">
        <f t="shared" si="5"/>
        <v>36.16741445967854</v>
      </c>
      <c r="E100" s="1">
        <f t="shared" si="6"/>
        <v>42.276212912671326</v>
      </c>
      <c r="F100" s="1">
        <f t="shared" si="6"/>
        <v>6.014424324657206</v>
      </c>
      <c r="G100" s="1">
        <f t="shared" si="6"/>
        <v>7.1740565336102691</v>
      </c>
      <c r="H100" s="1">
        <f t="shared" si="6"/>
        <v>6.2973668318264586</v>
      </c>
      <c r="I100" s="1">
        <f t="shared" si="6"/>
        <v>13.864292541631325</v>
      </c>
      <c r="J100" s="1">
        <f t="shared" si="6"/>
        <v>46.805165033499932</v>
      </c>
      <c r="K100" s="1">
        <f t="shared" si="6"/>
        <v>1.6425439812876705</v>
      </c>
      <c r="L100" s="1">
        <f t="shared" si="6"/>
        <v>8.6196495941893492</v>
      </c>
      <c r="M100" s="1"/>
      <c r="O100">
        <f>($A100-'характеристики величины'!$AB$2)*('автокор анализ'!C100-'характеристики величины'!$AB$2)</f>
        <v>326.51711284246466</v>
      </c>
      <c r="P100">
        <f>($A100-'характеристики величины'!$AB$2)*('автокор анализ'!D100-'характеристики величины'!$AB$2)</f>
        <v>-211.9501784311386</v>
      </c>
      <c r="Q100">
        <f>($A100-'характеристики величины'!$AB$2)*('автокор анализ'!E100-'характеристики величины'!$AB$2)</f>
        <v>-336.16690207026073</v>
      </c>
      <c r="R100">
        <f>($A100-'характеристики величины'!$AB$2)*('автокор анализ'!F100-'характеристики величины'!$AB$2)</f>
        <v>401.18277583422014</v>
      </c>
      <c r="S100">
        <f>($A100-'характеристики величины'!$AB$2)*('автокор анализ'!G100-'характеристики величины'!$AB$2)</f>
        <v>377.60273554790535</v>
      </c>
      <c r="T100">
        <f>($A100-'характеристики величины'!$AB$2)*('автокор анализ'!H100-'характеристики величины'!$AB$2)</f>
        <v>395.42940363029925</v>
      </c>
      <c r="U100">
        <f>($A100-'характеристики величины'!$AB$2)*('автокор анализ'!I100-'характеристики величины'!$AB$2)</f>
        <v>241.56302107971604</v>
      </c>
      <c r="V100">
        <f>($A100-'характеристики величины'!$AB$2)*('автокор анализ'!J100-'характеристики величины'!$AB$2)</f>
        <v>-428.25892283289875</v>
      </c>
      <c r="W100">
        <f>($A100-'характеристики величины'!$AB$2)*('автокор анализ'!K100-'характеристики величины'!$AB$2)</f>
        <v>490.08088838032825</v>
      </c>
      <c r="X100">
        <f>($A100-'характеристики величины'!$AB$2)*('автокор анализ'!L100-'характеристики величины'!$AB$2)</f>
        <v>348.20794783599257</v>
      </c>
    </row>
    <row r="101" spans="1:24" x14ac:dyDescent="0.25">
      <c r="A101" s="1">
        <v>9.68637342469016</v>
      </c>
      <c r="C101" s="1">
        <v>36.16741445967854</v>
      </c>
      <c r="D101" s="1">
        <f t="shared" si="5"/>
        <v>42.276212912671326</v>
      </c>
      <c r="E101" s="1">
        <f t="shared" si="6"/>
        <v>6.014424324657206</v>
      </c>
      <c r="F101" s="1">
        <f t="shared" si="6"/>
        <v>7.1740565336102691</v>
      </c>
      <c r="G101" s="1">
        <f t="shared" si="6"/>
        <v>6.2973668318264586</v>
      </c>
      <c r="H101" s="1">
        <f t="shared" si="6"/>
        <v>13.864292541631325</v>
      </c>
      <c r="I101" s="1">
        <f t="shared" si="6"/>
        <v>46.805165033499932</v>
      </c>
      <c r="J101" s="1">
        <f t="shared" si="6"/>
        <v>1.6425439812876705</v>
      </c>
      <c r="K101" s="1">
        <f t="shared" si="6"/>
        <v>8.6196495941893492</v>
      </c>
      <c r="L101" s="1">
        <f t="shared" si="6"/>
        <v>7.3051431160761293</v>
      </c>
      <c r="M101" s="1"/>
      <c r="O101">
        <f>($A101-'характеристики величины'!$AB$2)*('автокор анализ'!C101-'характеристики величины'!$AB$2)</f>
        <v>-167.37523030239063</v>
      </c>
      <c r="P101">
        <f>($A101-'характеристики величины'!$AB$2)*('автокор анализ'!D101-'характеристики величины'!$AB$2)</f>
        <v>-265.46810703597305</v>
      </c>
      <c r="Q101">
        <f>($A101-'характеристики величины'!$AB$2)*('автокор анализ'!E101-'характеристики величины'!$AB$2)</f>
        <v>316.81058254178805</v>
      </c>
      <c r="R101">
        <f>($A101-'характеристики величины'!$AB$2)*('автокор анализ'!F101-'характеристики величины'!$AB$2)</f>
        <v>298.18962783122691</v>
      </c>
      <c r="S101">
        <f>($A101-'характеристики величины'!$AB$2)*('автокор анализ'!G101-'характеристики величины'!$AB$2)</f>
        <v>312.26719406825822</v>
      </c>
      <c r="T101">
        <f>($A101-'характеристики величины'!$AB$2)*('автокор анализ'!H101-'характеристики величины'!$AB$2)</f>
        <v>190.76023707568962</v>
      </c>
      <c r="U101">
        <f>($A101-'характеристики величины'!$AB$2)*('автокор анализ'!I101-'характеристики величины'!$AB$2)</f>
        <v>-338.19238260985264</v>
      </c>
      <c r="V101">
        <f>($A101-'характеристики величины'!$AB$2)*('автокор анализ'!J101-'характеристики величины'!$AB$2)</f>
        <v>387.01265630737777</v>
      </c>
      <c r="W101">
        <f>($A101-'характеристики величины'!$AB$2)*('автокор анализ'!K101-'характеристики величины'!$AB$2)</f>
        <v>274.97681716322484</v>
      </c>
      <c r="X101">
        <f>($A101-'характеристики величины'!$AB$2)*('автокор анализ'!L101-'характеристики величины'!$AB$2)</f>
        <v>296.08468688838883</v>
      </c>
    </row>
    <row r="102" spans="1:24" x14ac:dyDescent="0.25">
      <c r="A102" s="1">
        <v>36.16741445967854</v>
      </c>
      <c r="C102" s="1">
        <v>42.276212912671326</v>
      </c>
      <c r="D102" s="1">
        <f t="shared" si="5"/>
        <v>6.014424324657206</v>
      </c>
      <c r="E102" s="1">
        <f t="shared" si="6"/>
        <v>7.1740565336102691</v>
      </c>
      <c r="F102" s="1">
        <f t="shared" si="6"/>
        <v>6.2973668318264586</v>
      </c>
      <c r="G102" s="1">
        <f t="shared" si="6"/>
        <v>13.864292541631325</v>
      </c>
      <c r="H102" s="1">
        <f t="shared" si="6"/>
        <v>46.805165033499932</v>
      </c>
      <c r="I102" s="1">
        <f t="shared" si="6"/>
        <v>1.6425439812876705</v>
      </c>
      <c r="J102" s="1">
        <f t="shared" si="6"/>
        <v>8.6196495941893492</v>
      </c>
      <c r="K102" s="1">
        <f t="shared" si="6"/>
        <v>7.3051431160761293</v>
      </c>
      <c r="L102" s="1">
        <f t="shared" si="6"/>
        <v>1.9154824455814272</v>
      </c>
      <c r="M102" s="1"/>
      <c r="O102">
        <f>($A102-'характеристики величины'!$AB$2)*('автокор анализ'!C102-'характеристики величины'!$AB$2)</f>
        <v>172.32178786659142</v>
      </c>
      <c r="P102">
        <f>($A102-'характеристики величины'!$AB$2)*('автокор анализ'!D102-'характеристики величины'!$AB$2)</f>
        <v>-205.64943415692275</v>
      </c>
      <c r="Q102">
        <f>($A102-'характеристики величины'!$AB$2)*('автокор анализ'!E102-'характеристики величины'!$AB$2)</f>
        <v>-193.56212075670362</v>
      </c>
      <c r="R102">
        <f>($A102-'характеристики величины'!$AB$2)*('автокор анализ'!F102-'характеристики величины'!$AB$2)</f>
        <v>-202.70021048756109</v>
      </c>
      <c r="S102">
        <f>($A102-'характеристики величины'!$AB$2)*('автокор анализ'!G102-'характеристики величины'!$AB$2)</f>
        <v>-123.82709725007847</v>
      </c>
      <c r="T102">
        <f>($A102-'характеристики величины'!$AB$2)*('автокор анализ'!H102-'характеристики величины'!$AB$2)</f>
        <v>219.52887924987175</v>
      </c>
      <c r="U102">
        <f>($A102-'характеристики величины'!$AB$2)*('автокор анализ'!I102-'характеристики величины'!$AB$2)</f>
        <v>-251.21930316416083</v>
      </c>
      <c r="V102">
        <f>($A102-'характеристики величины'!$AB$2)*('автокор анализ'!J102-'характеристики величины'!$AB$2)</f>
        <v>-178.49412226761669</v>
      </c>
      <c r="W102">
        <f>($A102-'характеристики величины'!$AB$2)*('автокор анализ'!K102-'характеристики величины'!$AB$2)</f>
        <v>-192.19575253012681</v>
      </c>
      <c r="X102">
        <f>($A102-'характеристики величины'!$AB$2)*('автокор анализ'!L102-'характеристики величины'!$AB$2)</f>
        <v>-248.37435566147661</v>
      </c>
    </row>
    <row r="103" spans="1:24" x14ac:dyDescent="0.25">
      <c r="A103" s="1">
        <v>42.276212912671326</v>
      </c>
      <c r="C103" s="1">
        <v>6.014424324657206</v>
      </c>
      <c r="D103" s="1">
        <f t="shared" si="5"/>
        <v>7.1740565336102691</v>
      </c>
      <c r="E103" s="1">
        <f t="shared" si="6"/>
        <v>6.2973668318264586</v>
      </c>
      <c r="F103" s="1">
        <f t="shared" si="6"/>
        <v>13.864292541631325</v>
      </c>
      <c r="G103" s="1">
        <f t="shared" si="6"/>
        <v>46.805165033499932</v>
      </c>
      <c r="H103" s="1">
        <f t="shared" si="6"/>
        <v>1.6425439812876705</v>
      </c>
      <c r="I103" s="1">
        <f t="shared" si="6"/>
        <v>8.6196495941893492</v>
      </c>
      <c r="J103" s="1">
        <f t="shared" si="6"/>
        <v>7.3051431160761293</v>
      </c>
      <c r="K103" s="1">
        <f t="shared" si="6"/>
        <v>1.9154824455814272</v>
      </c>
      <c r="L103" s="1">
        <f t="shared" si="6"/>
        <v>8.2059670919922372</v>
      </c>
      <c r="M103" s="1"/>
      <c r="O103">
        <f>($A103-'характеристики величины'!$AB$2)*('автокор анализ'!C103-'характеристики величины'!$AB$2)</f>
        <v>-326.17350787225467</v>
      </c>
      <c r="P103">
        <f>($A103-'характеристики величины'!$AB$2)*('автокор анализ'!D103-'характеристики величины'!$AB$2)</f>
        <v>-307.0022350279425</v>
      </c>
      <c r="Q103">
        <f>($A103-'характеристики величины'!$AB$2)*('автокор анализ'!E103-'характеристики величины'!$AB$2)</f>
        <v>-321.49584545281164</v>
      </c>
      <c r="R103">
        <f>($A103-'характеристики величины'!$AB$2)*('автокор анализ'!F103-'характеристики величины'!$AB$2)</f>
        <v>-196.3979081453617</v>
      </c>
      <c r="S103">
        <f>($A103-'характеристики величины'!$AB$2)*('автокор анализ'!G103-'характеристики величины'!$AB$2)</f>
        <v>348.18721927314812</v>
      </c>
      <c r="T103">
        <f>($A103-'характеристики величины'!$AB$2)*('автокор анализ'!H103-'характеристики величины'!$AB$2)</f>
        <v>-398.45031275773817</v>
      </c>
      <c r="U103">
        <f>($A103-'характеристики величины'!$AB$2)*('автокор анализ'!I103-'характеристики величины'!$AB$2)</f>
        <v>-283.10339988673297</v>
      </c>
      <c r="V103">
        <f>($A103-'характеристики величины'!$AB$2)*('автокор анализ'!J103-'характеристики величины'!$AB$2)</f>
        <v>-304.83508528919009</v>
      </c>
      <c r="W103">
        <f>($A103-'характеристики величины'!$AB$2)*('автокор анализ'!K103-'характеристики величины'!$AB$2)</f>
        <v>-393.93803918661405</v>
      </c>
      <c r="X103">
        <f>($A103-'характеристики величины'!$AB$2)*('автокор анализ'!L103-'характеристики величины'!$AB$2)</f>
        <v>-289.94248219171544</v>
      </c>
    </row>
    <row r="104" spans="1:24" x14ac:dyDescent="0.25">
      <c r="A104" s="1">
        <v>6.014424324657206</v>
      </c>
      <c r="C104" s="1">
        <v>7.1740565336102691</v>
      </c>
      <c r="D104" s="1">
        <f t="shared" si="5"/>
        <v>6.2973668318264586</v>
      </c>
      <c r="E104" s="1">
        <f t="shared" ref="E104:L119" si="7">D105</f>
        <v>13.864292541631325</v>
      </c>
      <c r="F104" s="1">
        <f t="shared" si="7"/>
        <v>46.805165033499932</v>
      </c>
      <c r="G104" s="1">
        <f t="shared" si="7"/>
        <v>1.6425439812876705</v>
      </c>
      <c r="H104" s="1">
        <f t="shared" si="7"/>
        <v>8.6196495941893492</v>
      </c>
      <c r="I104" s="1">
        <f t="shared" si="7"/>
        <v>7.3051431160761293</v>
      </c>
      <c r="J104" s="1">
        <f t="shared" si="7"/>
        <v>1.9154824455814272</v>
      </c>
      <c r="K104" s="1">
        <f t="shared" si="7"/>
        <v>8.2059670919922372</v>
      </c>
      <c r="L104" s="1">
        <f t="shared" si="7"/>
        <v>9.6199296176302198</v>
      </c>
      <c r="M104" s="1"/>
      <c r="O104">
        <f>($A104-'характеристики величины'!$AB$2)*('автокор анализ'!C104-'характеристики величины'!$AB$2)</f>
        <v>366.37755852025452</v>
      </c>
      <c r="P104">
        <f>($A104-'характеристики величины'!$AB$2)*('автокор анализ'!D104-'характеристики величины'!$AB$2)</f>
        <v>383.67428471875905</v>
      </c>
      <c r="Q104">
        <f>($A104-'характеристики величины'!$AB$2)*('автокор анализ'!E104-'характеристики величины'!$AB$2)</f>
        <v>234.38196167605622</v>
      </c>
      <c r="R104">
        <f>($A104-'характеристики величины'!$AB$2)*('автокор анализ'!F104-'характеристики величины'!$AB$2)</f>
        <v>-415.52786511030325</v>
      </c>
      <c r="S104">
        <f>($A104-'характеристики величины'!$AB$2)*('автокор анализ'!G104-'характеристики величины'!$AB$2)</f>
        <v>475.5120195347273</v>
      </c>
      <c r="T104">
        <f>($A104-'характеристики величины'!$AB$2)*('автокор анализ'!H104-'характеристики величины'!$AB$2)</f>
        <v>337.85660371444516</v>
      </c>
      <c r="U104">
        <f>($A104-'характеристики величины'!$AB$2)*('автокор анализ'!I104-'характеристики величины'!$AB$2)</f>
        <v>363.79127431890453</v>
      </c>
      <c r="V104">
        <f>($A104-'характеристики величины'!$AB$2)*('автокор анализ'!J104-'характеристики величины'!$AB$2)</f>
        <v>470.12705621609393</v>
      </c>
      <c r="W104">
        <f>($A104-'характеристики величины'!$AB$2)*('автокор анализ'!K104-'характеристики величины'!$AB$2)</f>
        <v>346.01838884669507</v>
      </c>
      <c r="X104">
        <f>($A104-'характеристики величины'!$AB$2)*('автокор анализ'!L104-'характеристики величины'!$AB$2)</f>
        <v>318.12149144828442</v>
      </c>
    </row>
    <row r="105" spans="1:24" x14ac:dyDescent="0.25">
      <c r="A105" s="1">
        <v>7.1740565336102691</v>
      </c>
      <c r="C105" s="1">
        <v>6.2973668318264586</v>
      </c>
      <c r="D105" s="1">
        <f t="shared" si="5"/>
        <v>13.864292541631325</v>
      </c>
      <c r="E105" s="1">
        <f t="shared" si="7"/>
        <v>46.805165033499932</v>
      </c>
      <c r="F105" s="1">
        <f t="shared" si="7"/>
        <v>1.6425439812876705</v>
      </c>
      <c r="G105" s="1">
        <f t="shared" si="7"/>
        <v>8.6196495941893492</v>
      </c>
      <c r="H105" s="1">
        <f t="shared" si="7"/>
        <v>7.3051431160761293</v>
      </c>
      <c r="I105" s="1">
        <f t="shared" si="7"/>
        <v>1.9154824455814272</v>
      </c>
      <c r="J105" s="1">
        <f t="shared" si="7"/>
        <v>8.2059670919922372</v>
      </c>
      <c r="K105" s="1">
        <f t="shared" si="7"/>
        <v>9.6199296176302198</v>
      </c>
      <c r="L105" s="1">
        <f t="shared" si="7"/>
        <v>2.1242224589341334</v>
      </c>
      <c r="M105" s="1"/>
      <c r="O105">
        <f>($A105-'характеристики величины'!$AB$2)*('автокор анализ'!C105-'характеристики величины'!$AB$2)</f>
        <v>361.12332880675888</v>
      </c>
      <c r="P105">
        <f>($A105-'характеристики величины'!$AB$2)*('автокор анализ'!D105-'характеристики величины'!$AB$2)</f>
        <v>220.6058565399008</v>
      </c>
      <c r="Q105">
        <f>($A105-'характеристики величины'!$AB$2)*('автокор анализ'!E105-'характеристики величины'!$AB$2)</f>
        <v>-391.10467351387194</v>
      </c>
      <c r="R105">
        <f>($A105-'характеристики величины'!$AB$2)*('автокор анализ'!F105-'характеристики величины'!$AB$2)</f>
        <v>447.56318111827164</v>
      </c>
      <c r="S105">
        <f>($A105-'характеристики величины'!$AB$2)*('автокор анализ'!G105-'характеристики величины'!$AB$2)</f>
        <v>317.99864169197753</v>
      </c>
      <c r="T105">
        <f>($A105-'характеристики величины'!$AB$2)*('автокор анализ'!H105-'характеристики величины'!$AB$2)</f>
        <v>342.40896824553931</v>
      </c>
      <c r="U105">
        <f>($A105-'характеристики величины'!$AB$2)*('автокор анализ'!I105-'характеристики величины'!$AB$2)</f>
        <v>442.49472603389546</v>
      </c>
      <c r="V105">
        <f>($A105-'характеристики величины'!$AB$2)*('автокор анализ'!J105-'характеристики величины'!$AB$2)</f>
        <v>325.68070727039935</v>
      </c>
      <c r="W105">
        <f>($A105-'характеристики величины'!$AB$2)*('автокор анализ'!K105-'характеристики величины'!$AB$2)</f>
        <v>299.4234863589711</v>
      </c>
      <c r="X105">
        <f>($A105-'характеристики величины'!$AB$2)*('автокор анализ'!L105-'характеристики величины'!$AB$2)</f>
        <v>438.61843331448028</v>
      </c>
    </row>
    <row r="106" spans="1:24" x14ac:dyDescent="0.25">
      <c r="A106" s="1">
        <v>6.2973668318264586</v>
      </c>
      <c r="C106" s="1">
        <v>13.864292541631325</v>
      </c>
      <c r="D106" s="1">
        <f t="shared" si="5"/>
        <v>46.805165033499932</v>
      </c>
      <c r="E106" s="1">
        <f t="shared" si="7"/>
        <v>1.6425439812876705</v>
      </c>
      <c r="F106" s="1">
        <f t="shared" si="7"/>
        <v>8.6196495941893492</v>
      </c>
      <c r="G106" s="1">
        <f t="shared" si="7"/>
        <v>7.3051431160761293</v>
      </c>
      <c r="H106" s="1">
        <f t="shared" si="7"/>
        <v>1.9154824455814272</v>
      </c>
      <c r="I106" s="1">
        <f t="shared" si="7"/>
        <v>8.2059670919922372</v>
      </c>
      <c r="J106" s="1">
        <f t="shared" si="7"/>
        <v>9.6199296176302198</v>
      </c>
      <c r="K106" s="1">
        <f t="shared" si="7"/>
        <v>2.1242224589341334</v>
      </c>
      <c r="L106" s="1">
        <f t="shared" si="7"/>
        <v>6.5236838898225082</v>
      </c>
      <c r="M106" s="1"/>
      <c r="O106">
        <f>($A106-'характеристики величины'!$AB$2)*('автокор анализ'!C106-'характеристики величины'!$AB$2)</f>
        <v>231.02068411222407</v>
      </c>
      <c r="P106">
        <f>($A106-'характеристики величины'!$AB$2)*('автокор анализ'!D106-'характеристики величины'!$AB$2)</f>
        <v>-409.56876962294348</v>
      </c>
      <c r="Q106">
        <f>($A106-'характеристики величины'!$AB$2)*('автокор анализ'!E106-'характеристики величины'!$AB$2)</f>
        <v>468.69268979123933</v>
      </c>
      <c r="R106">
        <f>($A106-'характеристики величины'!$AB$2)*('автокор анализ'!F106-'характеристики величины'!$AB$2)</f>
        <v>333.01139372585629</v>
      </c>
      <c r="S106">
        <f>($A106-'характеристики величины'!$AB$2)*('автокор анализ'!G106-'характеристики величины'!$AB$2)</f>
        <v>358.57413457170804</v>
      </c>
      <c r="T106">
        <f>($A106-'характеристики величины'!$AB$2)*('автокор анализ'!H106-'характеристики величины'!$AB$2)</f>
        <v>463.38495236599613</v>
      </c>
      <c r="U106">
        <f>($A106-'характеристики величины'!$AB$2)*('автокор анализ'!I106-'характеристики величины'!$AB$2)</f>
        <v>341.05613049376245</v>
      </c>
      <c r="V106">
        <f>($A106-'характеристики величины'!$AB$2)*('автокор анализ'!J106-'характеристики величины'!$AB$2)</f>
        <v>313.55930319739923</v>
      </c>
      <c r="W106">
        <f>($A106-'характеристики величины'!$AB$2)*('автокор анализ'!K106-'характеристики величины'!$AB$2)</f>
        <v>459.3256594265244</v>
      </c>
      <c r="X106">
        <f>($A106-'характеристики величины'!$AB$2)*('автокор анализ'!L106-'характеристики величины'!$AB$2)</f>
        <v>373.77089473602018</v>
      </c>
    </row>
    <row r="107" spans="1:24" x14ac:dyDescent="0.25">
      <c r="A107" s="1">
        <v>13.864292541631325</v>
      </c>
      <c r="C107" s="1">
        <v>46.805165033499932</v>
      </c>
      <c r="D107" s="1">
        <f t="shared" si="5"/>
        <v>1.6425439812876705</v>
      </c>
      <c r="E107" s="1">
        <f t="shared" si="7"/>
        <v>8.6196495941893492</v>
      </c>
      <c r="F107" s="1">
        <f t="shared" si="7"/>
        <v>7.3051431160761293</v>
      </c>
      <c r="G107" s="1">
        <f t="shared" si="7"/>
        <v>1.9154824455814272</v>
      </c>
      <c r="H107" s="1">
        <f t="shared" si="7"/>
        <v>8.2059670919922372</v>
      </c>
      <c r="I107" s="1">
        <f t="shared" si="7"/>
        <v>9.6199296176302198</v>
      </c>
      <c r="J107" s="1">
        <f t="shared" si="7"/>
        <v>2.1242224589341334</v>
      </c>
      <c r="K107" s="1">
        <f t="shared" si="7"/>
        <v>6.5236838898225082</v>
      </c>
      <c r="L107" s="1">
        <f t="shared" si="7"/>
        <v>3.2680658224435954</v>
      </c>
      <c r="M107" s="1"/>
      <c r="O107">
        <f>($A107-'характеристики величины'!$AB$2)*('автокор анализ'!C107-'характеристики величины'!$AB$2)</f>
        <v>-250.20058807392024</v>
      </c>
      <c r="P107">
        <f>($A107-'характеристики величины'!$AB$2)*('автокор анализ'!D107-'характеристики величины'!$AB$2)</f>
        <v>286.318672978103</v>
      </c>
      <c r="Q107">
        <f>($A107-'характеристики величины'!$AB$2)*('автокор анализ'!E107-'характеристики величины'!$AB$2)</f>
        <v>203.43261675500952</v>
      </c>
      <c r="R107">
        <f>($A107-'характеристики величины'!$AB$2)*('автокор анализ'!F107-'характеристики величины'!$AB$2)</f>
        <v>219.04858473592134</v>
      </c>
      <c r="S107">
        <f>($A107-'характеристики величины'!$AB$2)*('автокор анализ'!G107-'характеристики величины'!$AB$2)</f>
        <v>283.07624063551896</v>
      </c>
      <c r="T107">
        <f>($A107-'характеристики величины'!$AB$2)*('автокор анализ'!H107-'характеристики величины'!$AB$2)</f>
        <v>208.34704876134398</v>
      </c>
      <c r="U107">
        <f>($A107-'характеристики величины'!$AB$2)*('автокор анализ'!I107-'характеристики величины'!$AB$2)</f>
        <v>191.5495708529314</v>
      </c>
      <c r="V107">
        <f>($A107-'характеристики величины'!$AB$2)*('автокор анализ'!J107-'характеристики величины'!$AB$2)</f>
        <v>280.59646786975077</v>
      </c>
      <c r="W107">
        <f>($A107-'характеристики величины'!$AB$2)*('автокор анализ'!K107-'характеристики величины'!$AB$2)</f>
        <v>228.33210098993072</v>
      </c>
      <c r="X107">
        <f>($A107-'характеристики величины'!$AB$2)*('автокор анализ'!L107-'характеристики величины'!$AB$2)</f>
        <v>267.00792978557121</v>
      </c>
    </row>
    <row r="108" spans="1:24" x14ac:dyDescent="0.25">
      <c r="A108" s="1">
        <v>46.805165033499932</v>
      </c>
      <c r="C108" s="1">
        <v>1.6425439812876705</v>
      </c>
      <c r="D108" s="1">
        <f t="shared" si="5"/>
        <v>8.6196495941893492</v>
      </c>
      <c r="E108" s="1">
        <f t="shared" si="7"/>
        <v>7.3051431160761293</v>
      </c>
      <c r="F108" s="1">
        <f t="shared" si="7"/>
        <v>1.9154824455814272</v>
      </c>
      <c r="G108" s="1">
        <f t="shared" si="7"/>
        <v>8.2059670919922372</v>
      </c>
      <c r="H108" s="1">
        <f t="shared" si="7"/>
        <v>9.6199296176302198</v>
      </c>
      <c r="I108" s="1">
        <f t="shared" si="7"/>
        <v>2.1242224589341334</v>
      </c>
      <c r="J108" s="1">
        <f t="shared" si="7"/>
        <v>6.5236838898225082</v>
      </c>
      <c r="K108" s="1">
        <f t="shared" si="7"/>
        <v>3.2680658224435954</v>
      </c>
      <c r="L108" s="1">
        <f t="shared" si="7"/>
        <v>132.53594867415845</v>
      </c>
      <c r="M108" s="1"/>
      <c r="O108">
        <f>($A108-'характеристики величины'!$AB$2)*('автокор анализ'!C108-'характеристики величины'!$AB$2)</f>
        <v>-507.6047067488991</v>
      </c>
      <c r="P108">
        <f>($A108-'характеристики величины'!$AB$2)*('автокор анализ'!D108-'характеристики величины'!$AB$2)</f>
        <v>-360.65881661509769</v>
      </c>
      <c r="Q108">
        <f>($A108-'характеристики величины'!$AB$2)*('автокор анализ'!E108-'характеристики величины'!$AB$2)</f>
        <v>-388.34383891944861</v>
      </c>
      <c r="R108">
        <f>($A108-'характеристики величины'!$AB$2)*('автокор анализ'!F108-'характеристики величины'!$AB$2)</f>
        <v>-501.85630794105606</v>
      </c>
      <c r="S108">
        <f>($A108-'характеристики величины'!$AB$2)*('автокор анализ'!G108-'характеристики величины'!$AB$2)</f>
        <v>-369.37144716575546</v>
      </c>
      <c r="T108">
        <f>($A108-'характеристики величины'!$AB$2)*('автокор анализ'!H108-'характеристики величины'!$AB$2)</f>
        <v>-339.59176580884667</v>
      </c>
      <c r="U108">
        <f>($A108-'характеристики величины'!$AB$2)*('автокор анализ'!I108-'характеристики величины'!$AB$2)</f>
        <v>-497.46000254302174</v>
      </c>
      <c r="V108">
        <f>($A108-'характеристики величины'!$AB$2)*('автокор анализ'!J108-'характеристики величины'!$AB$2)</f>
        <v>-404.80227139505411</v>
      </c>
      <c r="W108">
        <f>($A108-'характеристики величины'!$AB$2)*('автокор анализ'!K108-'характеристики величины'!$AB$2)</f>
        <v>-473.36934223916609</v>
      </c>
      <c r="X108">
        <f>($A108-'характеристики величины'!$AB$2)*('автокор анализ'!L108-'характеристики величины'!$AB$2)</f>
        <v>2249.161341004612</v>
      </c>
    </row>
    <row r="109" spans="1:24" x14ac:dyDescent="0.25">
      <c r="A109" s="1">
        <v>1.6425439812876705</v>
      </c>
      <c r="C109" s="1">
        <v>8.6196495941893492</v>
      </c>
      <c r="D109" s="1">
        <f t="shared" si="5"/>
        <v>7.3051431160761293</v>
      </c>
      <c r="E109" s="1">
        <f t="shared" si="7"/>
        <v>1.9154824455814272</v>
      </c>
      <c r="F109" s="1">
        <f t="shared" si="7"/>
        <v>8.2059670919922372</v>
      </c>
      <c r="G109" s="1">
        <f t="shared" si="7"/>
        <v>9.6199296176302198</v>
      </c>
      <c r="H109" s="1">
        <f t="shared" si="7"/>
        <v>2.1242224589341334</v>
      </c>
      <c r="I109" s="1">
        <f t="shared" si="7"/>
        <v>6.5236838898225082</v>
      </c>
      <c r="J109" s="1">
        <f t="shared" si="7"/>
        <v>3.2680658224435954</v>
      </c>
      <c r="K109" s="1">
        <f t="shared" si="7"/>
        <v>132.53594867415845</v>
      </c>
      <c r="L109" s="1">
        <f t="shared" si="7"/>
        <v>4.7514886658259456</v>
      </c>
      <c r="M109" s="1"/>
      <c r="O109">
        <f>($A109-'характеристики величины'!$AB$2)*('автокор анализ'!C109-'характеристики величины'!$AB$2)</f>
        <v>412.72226642640521</v>
      </c>
      <c r="P109">
        <f>($A109-'характеристики величины'!$AB$2)*('автокор анализ'!D109-'характеристики величины'!$AB$2)</f>
        <v>444.40380206375966</v>
      </c>
      <c r="Q109">
        <f>($A109-'характеристики величины'!$AB$2)*('автокор анализ'!E109-'характеристики величины'!$AB$2)</f>
        <v>574.30253550371674</v>
      </c>
      <c r="R109">
        <f>($A109-'характеристики величины'!$AB$2)*('автокор анализ'!F109-'характеристики величины'!$AB$2)</f>
        <v>422.69262195840662</v>
      </c>
      <c r="S109">
        <f>($A109-'характеристики величины'!$AB$2)*('автокор анализ'!G109-'характеристики величины'!$AB$2)</f>
        <v>388.61404958789814</v>
      </c>
      <c r="T109">
        <f>($A109-'характеристики величины'!$AB$2)*('автокор анализ'!H109-'характеристики величины'!$AB$2)</f>
        <v>569.27159478026897</v>
      </c>
      <c r="U109">
        <f>($A109-'характеристики величины'!$AB$2)*('автокор анализ'!I109-'характеристики величины'!$AB$2)</f>
        <v>463.23811649120154</v>
      </c>
      <c r="V109">
        <f>($A109-'характеристики величины'!$AB$2)*('автокор анализ'!J109-'характеристики величины'!$AB$2)</f>
        <v>541.70329071485901</v>
      </c>
      <c r="W109">
        <f>($A109-'характеристики величины'!$AB$2)*('автокор анализ'!K109-'характеристики величины'!$AB$2)</f>
        <v>-2573.8424334951287</v>
      </c>
      <c r="X109">
        <f>($A109-'характеристики величины'!$AB$2)*('автокор анализ'!L109-'характеристики величины'!$AB$2)</f>
        <v>505.95062272851249</v>
      </c>
    </row>
    <row r="110" spans="1:24" x14ac:dyDescent="0.25">
      <c r="A110" s="1">
        <v>8.6196495941893492</v>
      </c>
      <c r="C110" s="1">
        <v>7.3051431160761293</v>
      </c>
      <c r="D110" s="1">
        <f t="shared" si="5"/>
        <v>1.9154824455814272</v>
      </c>
      <c r="E110" s="1">
        <f t="shared" si="7"/>
        <v>8.2059670919922372</v>
      </c>
      <c r="F110" s="1">
        <f t="shared" si="7"/>
        <v>9.6199296176302198</v>
      </c>
      <c r="G110" s="1">
        <f t="shared" si="7"/>
        <v>2.1242224589341334</v>
      </c>
      <c r="H110" s="1">
        <f t="shared" si="7"/>
        <v>6.5236838898225082</v>
      </c>
      <c r="I110" s="1">
        <f t="shared" si="7"/>
        <v>3.2680658224435954</v>
      </c>
      <c r="J110" s="1">
        <f t="shared" si="7"/>
        <v>132.53594867415845</v>
      </c>
      <c r="K110" s="1">
        <f t="shared" si="7"/>
        <v>4.7514886658259456</v>
      </c>
      <c r="L110" s="1">
        <f t="shared" si="7"/>
        <v>77.295838741437194</v>
      </c>
      <c r="M110" s="1"/>
      <c r="O110">
        <f>($A110-'характеристики величины'!$AB$2)*('автокор анализ'!C110-'характеристики величины'!$AB$2)</f>
        <v>315.75386756776419</v>
      </c>
      <c r="P110">
        <f>($A110-'характеристики величины'!$AB$2)*('автокор анализ'!D110-'характеристики величины'!$AB$2)</f>
        <v>408.04836929197722</v>
      </c>
      <c r="Q110">
        <f>($A110-'характеристики величины'!$AB$2)*('автокор анализ'!E110-'характеристики величины'!$AB$2)</f>
        <v>300.3278314810118</v>
      </c>
      <c r="R110">
        <f>($A110-'характеристики величины'!$AB$2)*('автокор анализ'!F110-'характеристики величины'!$AB$2)</f>
        <v>276.11462498456473</v>
      </c>
      <c r="S110">
        <f>($A110-'характеристики величины'!$AB$2)*('автокор анализ'!G110-'характеристики величины'!$AB$2)</f>
        <v>404.4738296873299</v>
      </c>
      <c r="T110">
        <f>($A110-'характеристики величины'!$AB$2)*('автокор анализ'!H110-'характеристики величины'!$AB$2)</f>
        <v>329.13585844145814</v>
      </c>
      <c r="U110">
        <f>($A110-'характеристики величины'!$AB$2)*('автокор анализ'!I110-'характеристики величины'!$AB$2)</f>
        <v>384.8862415737421</v>
      </c>
      <c r="V110">
        <f>($A110-'характеристики величины'!$AB$2)*('автокор анализ'!J110-'характеристики величины'!$AB$2)</f>
        <v>-1828.7438116236292</v>
      </c>
      <c r="W110">
        <f>($A110-'характеристики величины'!$AB$2)*('автокор анализ'!K110-'характеристики величины'!$AB$2)</f>
        <v>359.48357143426512</v>
      </c>
      <c r="X110">
        <f>($A110-'характеристики величины'!$AB$2)*('автокор анализ'!L110-'характеристики величины'!$AB$2)</f>
        <v>-882.79215842552617</v>
      </c>
    </row>
    <row r="111" spans="1:24" x14ac:dyDescent="0.25">
      <c r="A111" s="1">
        <v>7.3051431160761293</v>
      </c>
      <c r="C111" s="1">
        <v>1.9154824455814272</v>
      </c>
      <c r="D111" s="1">
        <f t="shared" si="5"/>
        <v>8.2059670919922372</v>
      </c>
      <c r="E111" s="1">
        <f t="shared" si="7"/>
        <v>9.6199296176302198</v>
      </c>
      <c r="F111" s="1">
        <f t="shared" si="7"/>
        <v>2.1242224589341334</v>
      </c>
      <c r="G111" s="1">
        <f t="shared" si="7"/>
        <v>6.5236838898225082</v>
      </c>
      <c r="H111" s="1">
        <f t="shared" si="7"/>
        <v>3.2680658224435954</v>
      </c>
      <c r="I111" s="1">
        <f t="shared" si="7"/>
        <v>132.53594867415845</v>
      </c>
      <c r="J111" s="1">
        <f t="shared" si="7"/>
        <v>4.7514886658259456</v>
      </c>
      <c r="K111" s="1">
        <f t="shared" si="7"/>
        <v>77.295838741437194</v>
      </c>
      <c r="L111" s="1">
        <f t="shared" si="7"/>
        <v>9.7323682560612088</v>
      </c>
      <c r="M111" s="1"/>
      <c r="O111">
        <f>($A111-'характеристики величины'!$AB$2)*('автокор анализ'!C111-'характеристики величины'!$AB$2)</f>
        <v>439.37112554989125</v>
      </c>
      <c r="P111">
        <f>($A111-'характеристики величины'!$AB$2)*('автокор анализ'!D111-'характеристики величины'!$AB$2)</f>
        <v>323.3817049207471</v>
      </c>
      <c r="Q111">
        <f>($A111-'характеристики величины'!$AB$2)*('автокор анализ'!E111-'характеристики величины'!$AB$2)</f>
        <v>297.30983552453955</v>
      </c>
      <c r="R111">
        <f>($A111-'характеристики величины'!$AB$2)*('автокор анализ'!F111-'характеристики величины'!$AB$2)</f>
        <v>435.52219584545031</v>
      </c>
      <c r="S111">
        <f>($A111-'характеристики величины'!$AB$2)*('автокор анализ'!G111-'характеристики величины'!$AB$2)</f>
        <v>354.40110404846655</v>
      </c>
      <c r="T111">
        <f>($A111-'характеристики величины'!$AB$2)*('автокор анализ'!H111-'характеристики величины'!$AB$2)</f>
        <v>414.43101822058253</v>
      </c>
      <c r="U111">
        <f>($A111-'характеристики величины'!$AB$2)*('автокор анализ'!I111-'характеристики величины'!$AB$2)</f>
        <v>-1969.1225043973484</v>
      </c>
      <c r="V111">
        <f>($A111-'характеристики величины'!$AB$2)*('автокор анализ'!J111-'характеристики величины'!$AB$2)</f>
        <v>387.07837914369833</v>
      </c>
      <c r="W111">
        <f>($A111-'характеристики величины'!$AB$2)*('автокор анализ'!K111-'характеристики величины'!$AB$2)</f>
        <v>-950.5573688409969</v>
      </c>
      <c r="X111">
        <f>($A111-'характеристики величины'!$AB$2)*('автокор анализ'!L111-'характеристики величины'!$AB$2)</f>
        <v>295.23659423058274</v>
      </c>
    </row>
    <row r="112" spans="1:24" x14ac:dyDescent="0.25">
      <c r="A112" s="1">
        <v>1.9154824455814272</v>
      </c>
      <c r="C112" s="1">
        <v>8.2059670919922372</v>
      </c>
      <c r="D112" s="1">
        <f t="shared" si="5"/>
        <v>9.6199296176302198</v>
      </c>
      <c r="E112" s="1">
        <f t="shared" si="7"/>
        <v>2.1242224589341334</v>
      </c>
      <c r="F112" s="1">
        <f t="shared" si="7"/>
        <v>6.5236838898225082</v>
      </c>
      <c r="G112" s="1">
        <f t="shared" si="7"/>
        <v>3.2680658224435954</v>
      </c>
      <c r="H112" s="1">
        <f t="shared" si="7"/>
        <v>132.53594867415845</v>
      </c>
      <c r="I112" s="1">
        <f t="shared" si="7"/>
        <v>4.7514886658259456</v>
      </c>
      <c r="J112" s="1">
        <f t="shared" si="7"/>
        <v>77.295838741437194</v>
      </c>
      <c r="K112" s="1">
        <f t="shared" si="7"/>
        <v>9.7323682560612088</v>
      </c>
      <c r="L112" s="1">
        <f t="shared" si="7"/>
        <v>51.222437152644162</v>
      </c>
      <c r="M112" s="1"/>
      <c r="O112">
        <f>($A112-'характеристики величины'!$AB$2)*('автокор анализ'!C112-'характеристики величины'!$AB$2)</f>
        <v>417.90581495712377</v>
      </c>
      <c r="P112">
        <f>($A112-'характеристики величины'!$AB$2)*('автокор анализ'!D112-'характеристики величины'!$AB$2)</f>
        <v>384.21316734693181</v>
      </c>
      <c r="Q112">
        <f>($A112-'характеристики величины'!$AB$2)*('автокор анализ'!E112-'характеристики величины'!$AB$2)</f>
        <v>562.82484573861245</v>
      </c>
      <c r="R112">
        <f>($A112-'характеристики величины'!$AB$2)*('автокор анализ'!F112-'характеристики величины'!$AB$2)</f>
        <v>457.9921496962113</v>
      </c>
      <c r="S112">
        <f>($A112-'характеристики величины'!$AB$2)*('автокор анализ'!G112-'характеристики величины'!$AB$2)</f>
        <v>535.56874052423132</v>
      </c>
      <c r="T112">
        <f>($A112-'характеристики величины'!$AB$2)*('автокор анализ'!H112-'характеристики величины'!$AB$2)</f>
        <v>-2544.6948062577035</v>
      </c>
      <c r="U112">
        <f>($A112-'характеристики величины'!$AB$2)*('автокор анализ'!I112-'характеристики величины'!$AB$2)</f>
        <v>500.2209556906559</v>
      </c>
      <c r="V112">
        <f>($A112-'характеристики величины'!$AB$2)*('автокор анализ'!J112-'характеристики величины'!$AB$2)</f>
        <v>-1228.4042227631608</v>
      </c>
      <c r="W112">
        <f>($A112-'характеристики величины'!$AB$2)*('автокор анализ'!K112-'характеристики величины'!$AB$2)</f>
        <v>381.53391994557956</v>
      </c>
      <c r="X112">
        <f>($A112-'характеристики величины'!$AB$2)*('автокор анализ'!L112-'характеристики величины'!$AB$2)</f>
        <v>-607.11340649216504</v>
      </c>
    </row>
    <row r="113" spans="1:24" x14ac:dyDescent="0.25">
      <c r="A113" s="1">
        <v>8.2059670919922372</v>
      </c>
      <c r="C113" s="1">
        <v>9.6199296176302198</v>
      </c>
      <c r="D113" s="1">
        <f t="shared" si="5"/>
        <v>2.1242224589341334</v>
      </c>
      <c r="E113" s="1">
        <f t="shared" si="7"/>
        <v>6.5236838898225082</v>
      </c>
      <c r="F113" s="1">
        <f t="shared" si="7"/>
        <v>3.2680658224435954</v>
      </c>
      <c r="G113" s="1">
        <f t="shared" si="7"/>
        <v>132.53594867415845</v>
      </c>
      <c r="H113" s="1">
        <f t="shared" si="7"/>
        <v>4.7514886658259456</v>
      </c>
      <c r="I113" s="1">
        <f t="shared" si="7"/>
        <v>77.295838741437194</v>
      </c>
      <c r="J113" s="1">
        <f t="shared" si="7"/>
        <v>9.7323682560612088</v>
      </c>
      <c r="K113" s="1">
        <f t="shared" si="7"/>
        <v>51.222437152644162</v>
      </c>
      <c r="L113" s="1">
        <f t="shared" si="7"/>
        <v>9.9491187359733306</v>
      </c>
      <c r="M113" s="1"/>
      <c r="O113">
        <f>($A113-'характеристики величины'!$AB$2)*('автокор анализ'!C113-'характеристики величины'!$AB$2)</f>
        <v>282.78487566553264</v>
      </c>
      <c r="P113">
        <f>($A113-'характеристики величины'!$AB$2)*('автокор анализ'!D113-'характеристики величины'!$AB$2)</f>
        <v>414.244923261444</v>
      </c>
      <c r="Q113">
        <f>($A113-'характеристики величины'!$AB$2)*('автокор анализ'!E113-'характеристики величины'!$AB$2)</f>
        <v>337.08697180252261</v>
      </c>
      <c r="R113">
        <f>($A113-'характеристики величины'!$AB$2)*('автокор анализ'!F113-'характеристики величины'!$AB$2)</f>
        <v>394.18414716311804</v>
      </c>
      <c r="S113">
        <f>($A113-'характеристики величины'!$AB$2)*('автокор анализ'!G113-'характеристики величины'!$AB$2)</f>
        <v>-1872.9217672660739</v>
      </c>
      <c r="T113">
        <f>($A113-'характеристики величины'!$AB$2)*('автокор анализ'!H113-'характеристики величины'!$AB$2)</f>
        <v>368.1678109499743</v>
      </c>
      <c r="U113">
        <f>($A113-'характеристики величины'!$AB$2)*('автокор анализ'!I113-'характеристики величины'!$AB$2)</f>
        <v>-904.11824716935905</v>
      </c>
      <c r="V113">
        <f>($A113-'характеристики величины'!$AB$2)*('автокор анализ'!J113-'характеристики величины'!$AB$2)</f>
        <v>280.8129217928938</v>
      </c>
      <c r="W113">
        <f>($A113-'характеристики величины'!$AB$2)*('автокор анализ'!K113-'характеристики величины'!$AB$2)</f>
        <v>-446.84176327236912</v>
      </c>
      <c r="X113">
        <f>($A113-'характеристики величины'!$AB$2)*('автокор анализ'!L113-'характеристики величины'!$AB$2)</f>
        <v>277.01154217621183</v>
      </c>
    </row>
    <row r="114" spans="1:24" x14ac:dyDescent="0.25">
      <c r="A114" s="1">
        <v>9.6199296176302198</v>
      </c>
      <c r="C114" s="1">
        <v>2.1242224589341334</v>
      </c>
      <c r="D114" s="1">
        <f t="shared" si="5"/>
        <v>6.5236838898225082</v>
      </c>
      <c r="E114" s="1">
        <f t="shared" si="7"/>
        <v>3.2680658224435954</v>
      </c>
      <c r="F114" s="1">
        <f t="shared" si="7"/>
        <v>132.53594867415845</v>
      </c>
      <c r="G114" s="1">
        <f t="shared" si="7"/>
        <v>4.7514886658259456</v>
      </c>
      <c r="H114" s="1">
        <f t="shared" si="7"/>
        <v>77.295838741437194</v>
      </c>
      <c r="I114" s="1">
        <f t="shared" si="7"/>
        <v>9.7323682560612088</v>
      </c>
      <c r="J114" s="1">
        <f t="shared" si="7"/>
        <v>51.222437152644162</v>
      </c>
      <c r="K114" s="1">
        <f t="shared" si="7"/>
        <v>9.9491187359733306</v>
      </c>
      <c r="L114" s="1">
        <f t="shared" si="7"/>
        <v>54.774615603399752</v>
      </c>
      <c r="M114" s="1"/>
      <c r="O114">
        <f>($A114-'характеристики величины'!$AB$2)*('автокор анализ'!C114-'характеристики величины'!$AB$2)</f>
        <v>380.84742620773392</v>
      </c>
      <c r="P114">
        <f>($A114-'характеристики величины'!$AB$2)*('автокор анализ'!D114-'характеристики величины'!$AB$2)</f>
        <v>309.91014834507843</v>
      </c>
      <c r="Q114">
        <f>($A114-'характеристики величины'!$AB$2)*('автокор анализ'!E114-'характеристики величины'!$AB$2)</f>
        <v>362.40400176061007</v>
      </c>
      <c r="R114">
        <f>($A114-'характеристики величины'!$AB$2)*('автокор анализ'!F114-'характеристики величины'!$AB$2)</f>
        <v>-1721.921970547696</v>
      </c>
      <c r="S114">
        <f>($A114-'характеристики величины'!$AB$2)*('автокор анализ'!G114-'характеристики величины'!$AB$2)</f>
        <v>338.4851698576843</v>
      </c>
      <c r="T114">
        <f>($A114-'характеристики величины'!$AB$2)*('автокор анализ'!H114-'характеристики величины'!$AB$2)</f>
        <v>-831.22589580797171</v>
      </c>
      <c r="U114">
        <f>($A114-'характеристики величины'!$AB$2)*('автокор анализ'!I114-'характеристики величины'!$AB$2)</f>
        <v>258.17305778591162</v>
      </c>
      <c r="V114">
        <f>($A114-'характеристики величины'!$AB$2)*('автокор анализ'!J114-'характеристики величины'!$AB$2)</f>
        <v>-410.81622467344494</v>
      </c>
      <c r="W114">
        <f>($A114-'характеристики величины'!$AB$2)*('автокор анализ'!K114-'характеристики величины'!$AB$2)</f>
        <v>254.67815522523944</v>
      </c>
      <c r="X114">
        <f>($A114-'характеристики величины'!$AB$2)*('автокор анализ'!L114-'характеристики величины'!$AB$2)</f>
        <v>-468.09184209557662</v>
      </c>
    </row>
    <row r="115" spans="1:24" x14ac:dyDescent="0.25">
      <c r="A115" s="1">
        <v>2.1242224589341334</v>
      </c>
      <c r="C115" s="1">
        <v>6.5236838898225082</v>
      </c>
      <c r="D115" s="1">
        <f t="shared" si="5"/>
        <v>3.2680658224435954</v>
      </c>
      <c r="E115" s="1">
        <f t="shared" si="7"/>
        <v>132.53594867415845</v>
      </c>
      <c r="F115" s="1">
        <f t="shared" si="7"/>
        <v>4.7514886658259456</v>
      </c>
      <c r="G115" s="1">
        <f t="shared" si="7"/>
        <v>77.295838741437194</v>
      </c>
      <c r="H115" s="1">
        <f t="shared" si="7"/>
        <v>9.7323682560612088</v>
      </c>
      <c r="I115" s="1">
        <f t="shared" si="7"/>
        <v>51.222437152644162</v>
      </c>
      <c r="J115" s="1">
        <f t="shared" si="7"/>
        <v>9.9491187359733306</v>
      </c>
      <c r="K115" s="1">
        <f t="shared" si="7"/>
        <v>54.774615603399752</v>
      </c>
      <c r="L115" s="1">
        <f t="shared" si="7"/>
        <v>8.5110664428376985</v>
      </c>
      <c r="M115" s="1"/>
      <c r="O115">
        <f>($A115-'характеристики величины'!$AB$2)*('автокор анализ'!C115-'характеристики величины'!$AB$2)</f>
        <v>453.98009818244759</v>
      </c>
      <c r="P115">
        <f>($A115-'характеристики величины'!$AB$2)*('автокор анализ'!D115-'характеристики величины'!$AB$2)</f>
        <v>530.87711125161172</v>
      </c>
      <c r="Q115">
        <f>($A115-'характеристики величины'!$AB$2)*('автокор анализ'!E115-'характеристики величины'!$AB$2)</f>
        <v>-2522.4030559377802</v>
      </c>
      <c r="R115">
        <f>($A115-'характеристики величины'!$AB$2)*('автокор анализ'!F115-'характеристики величины'!$AB$2)</f>
        <v>495.83897612217152</v>
      </c>
      <c r="S115">
        <f>($A115-'характеристики величины'!$AB$2)*('автокор анализ'!G115-'характеристики величины'!$AB$2)</f>
        <v>-1217.6432937281986</v>
      </c>
      <c r="T115">
        <f>($A115-'характеристики величины'!$AB$2)*('автокор анализ'!H115-'характеристики величины'!$AB$2)</f>
        <v>378.19164924926912</v>
      </c>
      <c r="U115">
        <f>($A115-'характеристики величины'!$AB$2)*('автокор анализ'!I115-'характеристики величины'!$AB$2)</f>
        <v>-601.79503965299796</v>
      </c>
      <c r="V115">
        <f>($A115-'характеристики величины'!$AB$2)*('автокор анализ'!J115-'характеристики величины'!$AB$2)</f>
        <v>373.07204856466882</v>
      </c>
      <c r="W115">
        <f>($A115-'характеристики величины'!$AB$2)*('автокор анализ'!K115-'характеристики величины'!$AB$2)</f>
        <v>-685.69674651742434</v>
      </c>
      <c r="X115">
        <f>($A115-'характеристики величины'!$AB$2)*('автокор анализ'!L115-'характеристики величины'!$AB$2)</f>
        <v>407.03854085300452</v>
      </c>
    </row>
    <row r="116" spans="1:24" x14ac:dyDescent="0.25">
      <c r="A116" s="1">
        <v>6.5236838898225082</v>
      </c>
      <c r="C116" s="1">
        <v>3.2680658224435954</v>
      </c>
      <c r="D116" s="1">
        <f t="shared" si="5"/>
        <v>132.53594867415845</v>
      </c>
      <c r="E116" s="1">
        <f t="shared" si="7"/>
        <v>4.7514886658259456</v>
      </c>
      <c r="F116" s="1">
        <f t="shared" si="7"/>
        <v>77.295838741437194</v>
      </c>
      <c r="G116" s="1">
        <f t="shared" si="7"/>
        <v>9.7323682560612088</v>
      </c>
      <c r="H116" s="1">
        <f t="shared" si="7"/>
        <v>51.222437152644162</v>
      </c>
      <c r="I116" s="1">
        <f t="shared" si="7"/>
        <v>9.9491187359733306</v>
      </c>
      <c r="J116" s="1">
        <f t="shared" si="7"/>
        <v>54.774615603399752</v>
      </c>
      <c r="K116" s="1">
        <f t="shared" si="7"/>
        <v>8.5110664428376985</v>
      </c>
      <c r="L116" s="1">
        <f t="shared" si="7"/>
        <v>1.8533420332617323</v>
      </c>
      <c r="M116" s="1"/>
      <c r="O116">
        <f>($A116-'характеристики величины'!$AB$2)*('автокор анализ'!C116-'характеристики величины'!$AB$2)</f>
        <v>431.99505360777636</v>
      </c>
      <c r="P116">
        <f>($A116-'характеристики величины'!$AB$2)*('автокор анализ'!D116-'характеристики величины'!$AB$2)</f>
        <v>-2052.5760487228999</v>
      </c>
      <c r="Q116">
        <f>($A116-'характеристики величины'!$AB$2)*('автокор анализ'!E116-'характеристики величины'!$AB$2)</f>
        <v>403.48318006349564</v>
      </c>
      <c r="R116">
        <f>($A116-'характеристики величины'!$AB$2)*('автокор анализ'!F116-'характеристики величины'!$AB$2)</f>
        <v>-990.84301960035884</v>
      </c>
      <c r="S116">
        <f>($A116-'характеристики величины'!$AB$2)*('автокор анализ'!G116-'характеристики величины'!$AB$2)</f>
        <v>307.74904083973234</v>
      </c>
      <c r="T116">
        <f>($A116-'характеристики величины'!$AB$2)*('автокор анализ'!H116-'характеристики величины'!$AB$2)</f>
        <v>-489.70369018711676</v>
      </c>
      <c r="U116">
        <f>($A116-'характеристики величины'!$AB$2)*('автокор анализ'!I116-'характеристики величины'!$AB$2)</f>
        <v>303.58302553163202</v>
      </c>
      <c r="V116">
        <f>($A116-'характеристики величины'!$AB$2)*('автокор анализ'!J116-'характеристики величины'!$AB$2)</f>
        <v>-557.97772496181108</v>
      </c>
      <c r="W116">
        <f>($A116-'характеристики величины'!$AB$2)*('автокор анализ'!K116-'характеристики величины'!$AB$2)</f>
        <v>331.22286222071688</v>
      </c>
      <c r="X116">
        <f>($A116-'характеристики величины'!$AB$2)*('автокор анализ'!L116-'характеристики величины'!$AB$2)</f>
        <v>459.18650880019334</v>
      </c>
    </row>
    <row r="117" spans="1:24" x14ac:dyDescent="0.25">
      <c r="A117" s="1">
        <v>3.2680658224435954</v>
      </c>
      <c r="C117" s="1">
        <v>132.53594867415845</v>
      </c>
      <c r="D117" s="1">
        <f t="shared" si="5"/>
        <v>4.7514886658259456</v>
      </c>
      <c r="E117" s="1">
        <f t="shared" si="7"/>
        <v>77.295838741437194</v>
      </c>
      <c r="F117" s="1">
        <f t="shared" si="7"/>
        <v>9.7323682560612088</v>
      </c>
      <c r="G117" s="1">
        <f t="shared" si="7"/>
        <v>51.222437152644162</v>
      </c>
      <c r="H117" s="1">
        <f t="shared" si="7"/>
        <v>9.9491187359733306</v>
      </c>
      <c r="I117" s="1">
        <f t="shared" si="7"/>
        <v>54.774615603399752</v>
      </c>
      <c r="J117" s="1">
        <f t="shared" si="7"/>
        <v>8.5110664428376985</v>
      </c>
      <c r="K117" s="1">
        <f t="shared" si="7"/>
        <v>1.8533420332617323</v>
      </c>
      <c r="L117" s="1">
        <f t="shared" si="7"/>
        <v>5.0939953091866519</v>
      </c>
      <c r="M117" s="1"/>
      <c r="O117">
        <f>($A117-'характеристики величины'!$AB$2)*('автокор анализ'!C117-'характеристики величины'!$AB$2)</f>
        <v>-2400.2498077180921</v>
      </c>
      <c r="P117">
        <f>($A117-'характеристики величины'!$AB$2)*('автокор анализ'!D117-'характеристики величины'!$AB$2)</f>
        <v>471.82681780168866</v>
      </c>
      <c r="Q117">
        <f>($A117-'характеристики величины'!$AB$2)*('автокор анализ'!E117-'характеристики величины'!$AB$2)</f>
        <v>-1158.6760786545865</v>
      </c>
      <c r="R117">
        <f>($A117-'характеристики величины'!$AB$2)*('автокор анализ'!F117-'характеристики величины'!$AB$2)</f>
        <v>359.87683699251659</v>
      </c>
      <c r="S117">
        <f>($A117-'характеристики величины'!$AB$2)*('автокор анализ'!G117-'характеристики величины'!$AB$2)</f>
        <v>-572.65171195084383</v>
      </c>
      <c r="T117">
        <f>($A117-'характеристики величины'!$AB$2)*('автокор анализ'!H117-'характеристики величины'!$AB$2)</f>
        <v>355.00516490590127</v>
      </c>
      <c r="U117">
        <f>($A117-'характеристики величины'!$AB$2)*('автокор анализ'!I117-'характеристики величины'!$AB$2)</f>
        <v>-652.49028306837204</v>
      </c>
      <c r="V117">
        <f>($A117-'характеристики величины'!$AB$2)*('автокор анализ'!J117-'характеристики величины'!$AB$2)</f>
        <v>387.32675062235421</v>
      </c>
      <c r="W117">
        <f>($A117-'характеристики величины'!$AB$2)*('автокор анализ'!K117-'характеристики величины'!$AB$2)</f>
        <v>536.96540507727582</v>
      </c>
      <c r="X117">
        <f>($A117-'характеристики величины'!$AB$2)*('автокор анализ'!L117-'характеристики величины'!$AB$2)</f>
        <v>464.12865697354584</v>
      </c>
    </row>
    <row r="118" spans="1:24" x14ac:dyDescent="0.25">
      <c r="A118" s="1">
        <v>132.53594867415845</v>
      </c>
      <c r="C118" s="1">
        <v>4.7514886658259456</v>
      </c>
      <c r="D118" s="1">
        <f t="shared" si="5"/>
        <v>77.295838741437194</v>
      </c>
      <c r="E118" s="1">
        <f t="shared" si="7"/>
        <v>9.7323682560612088</v>
      </c>
      <c r="F118" s="1">
        <f t="shared" si="7"/>
        <v>51.222437152644162</v>
      </c>
      <c r="G118" s="1">
        <f t="shared" si="7"/>
        <v>9.9491187359733306</v>
      </c>
      <c r="H118" s="1">
        <f t="shared" si="7"/>
        <v>54.774615603399752</v>
      </c>
      <c r="I118" s="1">
        <f t="shared" si="7"/>
        <v>8.5110664428376985</v>
      </c>
      <c r="J118" s="1">
        <f t="shared" si="7"/>
        <v>1.8533420332617323</v>
      </c>
      <c r="K118" s="1">
        <f t="shared" si="7"/>
        <v>5.0939953091866519</v>
      </c>
      <c r="L118" s="1">
        <f t="shared" si="7"/>
        <v>10.41963673770536</v>
      </c>
      <c r="M118" s="1"/>
      <c r="O118">
        <f>($A118-'характеристики величины'!$AB$2)*('автокор анализ'!C118-'характеристики величины'!$AB$2)</f>
        <v>-2241.8322091349437</v>
      </c>
      <c r="P118">
        <f>($A118-'характеристики величины'!$AB$2)*('автокор анализ'!D118-'характеристики величины'!$AB$2)</f>
        <v>5505.3194415366879</v>
      </c>
      <c r="Q118">
        <f>($A118-'характеристики величины'!$AB$2)*('автокор анализ'!E118-'характеристики величины'!$AB$2)</f>
        <v>-1709.9144305750863</v>
      </c>
      <c r="R118">
        <f>($A118-'характеристики величины'!$AB$2)*('автокор анализ'!F118-'характеристики величины'!$AB$2)</f>
        <v>2720.8903861146168</v>
      </c>
      <c r="S118">
        <f>($A118-'характеристики величины'!$AB$2)*('автокор анализ'!G118-'характеристики величины'!$AB$2)</f>
        <v>-1686.7672270163682</v>
      </c>
      <c r="T118">
        <f>($A118-'характеристики величины'!$AB$2)*('автокор анализ'!H118-'характеристики величины'!$AB$2)</f>
        <v>3100.2344028377479</v>
      </c>
      <c r="U118">
        <f>($A118-'характеристики величины'!$AB$2)*('автокор анализ'!I118-'характеристики величины'!$AB$2)</f>
        <v>-1840.3396166636121</v>
      </c>
      <c r="V118">
        <f>($A118-'характеристики величины'!$AB$2)*('автокор анализ'!J118-'характеристики величины'!$AB$2)</f>
        <v>-2551.3309012447589</v>
      </c>
      <c r="W118">
        <f>($A118-'характеристики величины'!$AB$2)*('автокор анализ'!K118-'характеристики величины'!$AB$2)</f>
        <v>-2205.2552613132002</v>
      </c>
      <c r="X118">
        <f>($A118-'характеристики величины'!$AB$2)*('автокор анализ'!L118-'характеристики величины'!$AB$2)</f>
        <v>-1636.5196982978707</v>
      </c>
    </row>
    <row r="119" spans="1:24" x14ac:dyDescent="0.25">
      <c r="A119" s="1">
        <v>4.7514886658259456</v>
      </c>
      <c r="C119" s="1">
        <v>77.295838741437194</v>
      </c>
      <c r="D119" s="1">
        <f t="shared" si="5"/>
        <v>9.7323682560612088</v>
      </c>
      <c r="E119" s="1">
        <f t="shared" si="7"/>
        <v>51.222437152644162</v>
      </c>
      <c r="F119" s="1">
        <f t="shared" si="7"/>
        <v>9.9491187359733306</v>
      </c>
      <c r="G119" s="1">
        <f t="shared" si="7"/>
        <v>54.774615603399752</v>
      </c>
      <c r="H119" s="1">
        <f t="shared" si="7"/>
        <v>8.5110664428376985</v>
      </c>
      <c r="I119" s="1">
        <f t="shared" si="7"/>
        <v>1.8533420332617323</v>
      </c>
      <c r="J119" s="1">
        <f t="shared" si="7"/>
        <v>5.0939953091866519</v>
      </c>
      <c r="K119" s="1">
        <f t="shared" si="7"/>
        <v>10.41963673770536</v>
      </c>
      <c r="L119" s="1">
        <f t="shared" si="7"/>
        <v>95.311309773801213</v>
      </c>
      <c r="M119" s="1"/>
      <c r="O119">
        <f>($A119-'характеристики величины'!$AB$2)*('автокор анализ'!C119-'характеристики величины'!$AB$2)</f>
        <v>-1082.202921016589</v>
      </c>
      <c r="P119">
        <f>($A119-'характеристики величины'!$AB$2)*('автокор анализ'!D119-'характеристики величины'!$AB$2)</f>
        <v>336.12479913431815</v>
      </c>
      <c r="Q119">
        <f>($A119-'характеристики величины'!$AB$2)*('автокор анализ'!E119-'характеристики величины'!$AB$2)</f>
        <v>-534.85643383434353</v>
      </c>
      <c r="R119">
        <f>($A119-'характеристики величины'!$AB$2)*('автокор анализ'!F119-'характеристики величины'!$AB$2)</f>
        <v>331.5746596609186</v>
      </c>
      <c r="S119">
        <f>($A119-'характеристики величины'!$AB$2)*('автокор анализ'!G119-'характеристики величины'!$AB$2)</f>
        <v>-609.4256222942505</v>
      </c>
      <c r="T119">
        <f>($A119-'характеристики величины'!$AB$2)*('автокор анализ'!H119-'характеристики величины'!$AB$2)</f>
        <v>361.76300575575573</v>
      </c>
      <c r="U119">
        <f>($A119-'характеристики величины'!$AB$2)*('автокор анализ'!I119-'характеристики величины'!$AB$2)</f>
        <v>501.52543973656805</v>
      </c>
      <c r="V119">
        <f>($A119-'характеристики величины'!$AB$2)*('автокор анализ'!J119-'характеристики величины'!$AB$2)</f>
        <v>433.49595072982697</v>
      </c>
      <c r="W119">
        <f>($A119-'характеристики величины'!$AB$2)*('автокор анализ'!K119-'характеристики величины'!$AB$2)</f>
        <v>321.69729960388901</v>
      </c>
      <c r="X119">
        <f>($A119-'характеристики величины'!$AB$2)*('автокор анализ'!L119-'характеристики величины'!$AB$2)</f>
        <v>-1460.3931142262202</v>
      </c>
    </row>
    <row r="120" spans="1:24" x14ac:dyDescent="0.25">
      <c r="A120" s="1">
        <v>77.295838741437194</v>
      </c>
      <c r="C120" s="1">
        <v>9.7323682560612088</v>
      </c>
      <c r="D120" s="1">
        <f t="shared" si="5"/>
        <v>51.222437152644162</v>
      </c>
      <c r="E120" s="1">
        <f t="shared" ref="E120:L130" si="8">D121</f>
        <v>9.9491187359733306</v>
      </c>
      <c r="F120" s="1">
        <f t="shared" si="8"/>
        <v>54.774615603399752</v>
      </c>
      <c r="G120" s="1">
        <f t="shared" si="8"/>
        <v>8.5110664428376985</v>
      </c>
      <c r="H120" s="1">
        <f t="shared" si="8"/>
        <v>1.8533420332617323</v>
      </c>
      <c r="I120" s="1">
        <f t="shared" si="8"/>
        <v>5.0939953091866519</v>
      </c>
      <c r="J120" s="1">
        <f t="shared" si="8"/>
        <v>10.41963673770536</v>
      </c>
      <c r="K120" s="1">
        <f t="shared" si="8"/>
        <v>95.311309773801213</v>
      </c>
      <c r="L120" s="1">
        <f t="shared" si="8"/>
        <v>19.244102305616</v>
      </c>
      <c r="M120" s="1"/>
      <c r="O120">
        <f>($A120-'характеристики величины'!$AB$2)*('автокор анализ'!C120-'характеристики величины'!$AB$2)</f>
        <v>-825.42947858297521</v>
      </c>
      <c r="P120">
        <f>($A120-'характеристики величины'!$AB$2)*('автокор анализ'!D120-'характеристики величины'!$AB$2)</f>
        <v>1313.4593711433067</v>
      </c>
      <c r="Q120">
        <f>($A120-'характеристики величины'!$AB$2)*('автокор анализ'!E120-'характеристики величины'!$AB$2)</f>
        <v>-814.25559536257299</v>
      </c>
      <c r="R120">
        <f>($A120-'характеристики величины'!$AB$2)*('автокор анализ'!F120-'характеристики величины'!$AB$2)</f>
        <v>1496.5806597460557</v>
      </c>
      <c r="S120">
        <f>($A120-'характеристики величины'!$AB$2)*('автокор анализ'!G120-'характеристики величины'!$AB$2)</f>
        <v>-888.3898182480026</v>
      </c>
      <c r="T120">
        <f>($A120-'характеристики величины'!$AB$2)*('автокор анализ'!H120-'характеристики величины'!$AB$2)</f>
        <v>-1231.6076745424114</v>
      </c>
      <c r="U120">
        <f>($A120-'характеристики величины'!$AB$2)*('автокор анализ'!I120-'характеристики величины'!$AB$2)</f>
        <v>-1064.5460778267786</v>
      </c>
      <c r="V120">
        <f>($A120-'характеристики величины'!$AB$2)*('автокор анализ'!J120-'характеристики величины'!$AB$2)</f>
        <v>-789.99953278507712</v>
      </c>
      <c r="W120">
        <f>($A120-'характеристики величины'!$AB$2)*('автокор анализ'!K120-'характеристики величины'!$AB$2)</f>
        <v>3586.3213006196793</v>
      </c>
      <c r="X120">
        <f>($A120-'характеристики величины'!$AB$2)*('автокор анализ'!L120-'характеристики величины'!$AB$2)</f>
        <v>-335.08221136428665</v>
      </c>
    </row>
    <row r="121" spans="1:24" x14ac:dyDescent="0.25">
      <c r="A121" s="1">
        <v>9.7323682560612088</v>
      </c>
      <c r="C121" s="1">
        <v>51.222437152644162</v>
      </c>
      <c r="D121" s="1">
        <f t="shared" si="5"/>
        <v>9.9491187359733306</v>
      </c>
      <c r="E121" s="1">
        <f t="shared" si="8"/>
        <v>54.774615603399752</v>
      </c>
      <c r="F121" s="1">
        <f t="shared" si="8"/>
        <v>8.5110664428376985</v>
      </c>
      <c r="G121" s="1">
        <f t="shared" si="8"/>
        <v>1.8533420332617323</v>
      </c>
      <c r="H121" s="1">
        <f t="shared" si="8"/>
        <v>5.0939953091866519</v>
      </c>
      <c r="I121" s="1">
        <f t="shared" si="8"/>
        <v>10.41963673770536</v>
      </c>
      <c r="J121" s="1">
        <f t="shared" si="8"/>
        <v>95.311309773801213</v>
      </c>
      <c r="K121" s="1">
        <f t="shared" si="8"/>
        <v>19.244102305616</v>
      </c>
      <c r="L121" s="1">
        <f t="shared" si="8"/>
        <v>9.7798356076911865</v>
      </c>
      <c r="M121" s="1"/>
      <c r="O121">
        <f>($A121-'характеристики величины'!$AB$2)*('автокор анализ'!C121-'характеристики величины'!$AB$2)</f>
        <v>-407.95146522235666</v>
      </c>
      <c r="P121">
        <f>($A121-'характеристики величины'!$AB$2)*('автокор анализ'!D121-'характеристики величины'!$AB$2)</f>
        <v>252.90219895002861</v>
      </c>
      <c r="Q121">
        <f>($A121-'характеристики величины'!$AB$2)*('автокор анализ'!E121-'характеристики величины'!$AB$2)</f>
        <v>-464.82768053602155</v>
      </c>
      <c r="R121">
        <f>($A121-'характеристики величины'!$AB$2)*('автокор анализ'!F121-'характеристики величины'!$AB$2)</f>
        <v>275.92777972829549</v>
      </c>
      <c r="S121">
        <f>($A121-'характеристики величины'!$AB$2)*('автокор анализ'!G121-'характеристики величины'!$AB$2)</f>
        <v>382.52889008003979</v>
      </c>
      <c r="T121">
        <f>($A121-'характеристики величины'!$AB$2)*('автокор анализ'!H121-'характеристики величины'!$AB$2)</f>
        <v>330.64070483438218</v>
      </c>
      <c r="U121">
        <f>($A121-'характеристики величины'!$AB$2)*('автокор анализ'!I121-'характеристики величины'!$AB$2)</f>
        <v>245.36843240466436</v>
      </c>
      <c r="V121">
        <f>($A121-'характеристики величины'!$AB$2)*('автокор анализ'!J121-'характеристики величины'!$AB$2)</f>
        <v>-1113.8867798190299</v>
      </c>
      <c r="W121">
        <f>($A121-'характеристики величины'!$AB$2)*('автокор анализ'!K121-'характеристики величины'!$AB$2)</f>
        <v>104.07423487870767</v>
      </c>
      <c r="X121">
        <f>($A121-'характеристики величины'!$AB$2)*('автокор анализ'!L121-'характеристики величины'!$AB$2)</f>
        <v>255.61270006550549</v>
      </c>
    </row>
    <row r="122" spans="1:24" x14ac:dyDescent="0.25">
      <c r="A122" s="1">
        <v>51.222437152644162</v>
      </c>
      <c r="C122" s="1">
        <v>9.9491187359733306</v>
      </c>
      <c r="D122" s="1">
        <f t="shared" si="5"/>
        <v>54.774615603399752</v>
      </c>
      <c r="E122" s="1">
        <f t="shared" si="8"/>
        <v>8.5110664428376985</v>
      </c>
      <c r="F122" s="1">
        <f t="shared" si="8"/>
        <v>1.8533420332617323</v>
      </c>
      <c r="G122" s="1">
        <f t="shared" si="8"/>
        <v>5.0939953091866519</v>
      </c>
      <c r="H122" s="1">
        <f t="shared" si="8"/>
        <v>10.41963673770536</v>
      </c>
      <c r="I122" s="1">
        <f t="shared" si="8"/>
        <v>95.311309773801213</v>
      </c>
      <c r="J122" s="1">
        <f t="shared" si="8"/>
        <v>19.244102305616</v>
      </c>
      <c r="K122" s="1">
        <f t="shared" si="8"/>
        <v>9.7798356076911865</v>
      </c>
      <c r="L122" s="1">
        <f t="shared" si="8"/>
        <v>74.230314362578355</v>
      </c>
      <c r="M122" s="1"/>
      <c r="O122">
        <f>($A122-'характеристики величины'!$AB$2)*('автокор анализ'!C122-'характеристики величины'!$AB$2)</f>
        <v>-402.42900430926682</v>
      </c>
      <c r="P122">
        <f>($A122-'характеристики величины'!$AB$2)*('автокор анализ'!D122-'характеристики величины'!$AB$2)</f>
        <v>739.65406955776871</v>
      </c>
      <c r="Q122">
        <f>($A122-'характеристики величины'!$AB$2)*('автокор анализ'!E122-'характеристики величины'!$AB$2)</f>
        <v>-439.06831225008648</v>
      </c>
      <c r="R122">
        <f>($A122-'характеристики величины'!$AB$2)*('автокор анализ'!F122-'характеристики величины'!$AB$2)</f>
        <v>-608.69664634611104</v>
      </c>
      <c r="S122">
        <f>($A122-'характеристики величины'!$AB$2)*('автокор анализ'!G122-'характеристики величины'!$AB$2)</f>
        <v>-526.12990390370646</v>
      </c>
      <c r="T122">
        <f>($A122-'характеристики величины'!$AB$2)*('автокор анализ'!H122-'характеристики величины'!$AB$2)</f>
        <v>-390.44094654568664</v>
      </c>
      <c r="U122">
        <f>($A122-'характеристики величины'!$AB$2)*('автокор анализ'!I122-'характеристики величины'!$AB$2)</f>
        <v>1772.4652042444293</v>
      </c>
      <c r="V122">
        <f>($A122-'характеристики величины'!$AB$2)*('автокор анализ'!J122-'характеристики величины'!$AB$2)</f>
        <v>-165.60745968350687</v>
      </c>
      <c r="W122">
        <f>($A122-'характеристики величины'!$AB$2)*('автокор анализ'!K122-'характеристики величины'!$AB$2)</f>
        <v>-406.74207184924518</v>
      </c>
      <c r="X122">
        <f>($A122-'характеристики величины'!$AB$2)*('автокор анализ'!L122-'характеристики величины'!$AB$2)</f>
        <v>1235.3546372242145</v>
      </c>
    </row>
    <row r="123" spans="1:24" x14ac:dyDescent="0.25">
      <c r="A123" s="1">
        <v>9.9491187359733306</v>
      </c>
      <c r="C123" s="1">
        <v>54.774615603399752</v>
      </c>
      <c r="D123" s="1">
        <f t="shared" si="5"/>
        <v>8.5110664428376985</v>
      </c>
      <c r="E123" s="1">
        <f t="shared" si="8"/>
        <v>1.8533420332617323</v>
      </c>
      <c r="F123" s="1">
        <f t="shared" si="8"/>
        <v>5.0939953091866519</v>
      </c>
      <c r="G123" s="1">
        <f t="shared" si="8"/>
        <v>10.41963673770536</v>
      </c>
      <c r="H123" s="1">
        <f t="shared" si="8"/>
        <v>95.311309773801213</v>
      </c>
      <c r="I123" s="1">
        <f t="shared" si="8"/>
        <v>19.244102305616</v>
      </c>
      <c r="J123" s="1">
        <f t="shared" si="8"/>
        <v>9.7798356076911865</v>
      </c>
      <c r="K123" s="1">
        <f t="shared" si="8"/>
        <v>74.230314362578355</v>
      </c>
      <c r="L123" s="1">
        <f t="shared" si="8"/>
        <v>9.3992778969913324</v>
      </c>
      <c r="M123" s="1"/>
      <c r="O123">
        <f>($A123-'характеристики величины'!$AB$2)*('автокор анализ'!C123-'характеристики величины'!$AB$2)</f>
        <v>-458.5352832389969</v>
      </c>
      <c r="P123">
        <f>($A123-'характеристики величины'!$AB$2)*('автокор анализ'!D123-'характеристики величины'!$AB$2)</f>
        <v>272.19253054233013</v>
      </c>
      <c r="Q123">
        <f>($A123-'характеристики величины'!$AB$2)*('автокор анализ'!E123-'характеристики величины'!$AB$2)</f>
        <v>377.35057593317617</v>
      </c>
      <c r="R123">
        <f>($A123-'характеристики величины'!$AB$2)*('автокор анализ'!F123-'характеристики величины'!$AB$2)</f>
        <v>326.1648038403041</v>
      </c>
      <c r="S123">
        <f>($A123-'характеристики величины'!$AB$2)*('автокор анализ'!G123-'характеристики величины'!$AB$2)</f>
        <v>242.04686674605762</v>
      </c>
      <c r="T123">
        <f>($A123-'характеристики величины'!$AB$2)*('автокор анализ'!H123-'характеристики величины'!$AB$2)</f>
        <v>-1098.8080346065199</v>
      </c>
      <c r="U123">
        <f>($A123-'характеристики величины'!$AB$2)*('автокор анализ'!I123-'характеристики величины'!$AB$2)</f>
        <v>102.66537636691356</v>
      </c>
      <c r="V123">
        <f>($A123-'характеристики величины'!$AB$2)*('автокор анализ'!J123-'характеристики величины'!$AB$2)</f>
        <v>252.15245720491987</v>
      </c>
      <c r="W123">
        <f>($A123-'характеристики величины'!$AB$2)*('автокор анализ'!K123-'характеристики величины'!$AB$2)</f>
        <v>-765.83596547895706</v>
      </c>
      <c r="X123">
        <f>($A123-'характеристики величины'!$AB$2)*('автокор анализ'!L123-'характеристики величины'!$AB$2)</f>
        <v>258.16332556679617</v>
      </c>
    </row>
    <row r="124" spans="1:24" x14ac:dyDescent="0.25">
      <c r="A124" s="1">
        <v>54.774615603399752</v>
      </c>
      <c r="C124" s="1">
        <v>8.5110664428376985</v>
      </c>
      <c r="D124" s="1">
        <f t="shared" si="5"/>
        <v>1.8533420332617323</v>
      </c>
      <c r="E124" s="1">
        <f t="shared" si="8"/>
        <v>5.0939953091866519</v>
      </c>
      <c r="F124" s="1">
        <f t="shared" si="8"/>
        <v>10.41963673770536</v>
      </c>
      <c r="G124" s="1">
        <f t="shared" si="8"/>
        <v>95.311309773801213</v>
      </c>
      <c r="H124" s="1">
        <f t="shared" si="8"/>
        <v>19.244102305616</v>
      </c>
      <c r="I124" s="1">
        <f t="shared" si="8"/>
        <v>9.7798356076911865</v>
      </c>
      <c r="J124" s="1">
        <f t="shared" si="8"/>
        <v>74.230314362578355</v>
      </c>
      <c r="K124" s="1">
        <f t="shared" si="8"/>
        <v>9.3992778969913324</v>
      </c>
      <c r="L124" s="1">
        <f t="shared" si="8"/>
        <v>21.47140529595838</v>
      </c>
      <c r="M124" s="1"/>
      <c r="O124">
        <f>($A124-'характеристики величины'!$AB$2)*('автокор анализ'!C124-'характеристики величины'!$AB$2)</f>
        <v>-500.28280954655258</v>
      </c>
      <c r="P124">
        <f>($A124-'характеристики величины'!$AB$2)*('автокор анализ'!D124-'характеристики величины'!$AB$2)</f>
        <v>-693.56056882134237</v>
      </c>
      <c r="Q124">
        <f>($A124-'характеристики величины'!$AB$2)*('автокор анализ'!E124-'характеристики величины'!$AB$2)</f>
        <v>-599.48244764582682</v>
      </c>
      <c r="R124">
        <f>($A124-'характеристики величины'!$AB$2)*('автокор анализ'!F124-'характеристики величины'!$AB$2)</f>
        <v>-444.87586156897157</v>
      </c>
      <c r="S124">
        <f>($A124-'характеристики величины'!$AB$2)*('автокор анализ'!G124-'характеристики величины'!$AB$2)</f>
        <v>2019.5806608285536</v>
      </c>
      <c r="T124">
        <f>($A124-'характеристики величины'!$AB$2)*('автокор анализ'!H124-'характеристики величины'!$AB$2)</f>
        <v>-188.69629827702497</v>
      </c>
      <c r="U124">
        <f>($A124-'характеристики величины'!$AB$2)*('автокор анализ'!I124-'характеристики величины'!$AB$2)</f>
        <v>-463.44967465933559</v>
      </c>
      <c r="V124">
        <f>($A124-'характеристики величины'!$AB$2)*('автокор анализ'!J124-'характеристики величины'!$AB$2)</f>
        <v>1407.5866361881153</v>
      </c>
      <c r="W124">
        <f>($A124-'характеристики величины'!$AB$2)*('автокор анализ'!K124-'характеристики величины'!$AB$2)</f>
        <v>-474.49749476631058</v>
      </c>
      <c r="X124">
        <f>($A124-'характеристики величины'!$AB$2)*('автокор анализ'!L124-'характеристики величины'!$AB$2)</f>
        <v>-124.03634771189904</v>
      </c>
    </row>
    <row r="125" spans="1:24" x14ac:dyDescent="0.25">
      <c r="A125" s="1">
        <v>8.5110664428376985</v>
      </c>
      <c r="C125" s="1">
        <v>1.8533420332617323</v>
      </c>
      <c r="D125" s="1">
        <f t="shared" si="5"/>
        <v>5.0939953091866519</v>
      </c>
      <c r="E125" s="1">
        <f t="shared" si="8"/>
        <v>10.41963673770536</v>
      </c>
      <c r="F125" s="1">
        <f t="shared" si="8"/>
        <v>95.311309773801213</v>
      </c>
      <c r="G125" s="1">
        <f t="shared" si="8"/>
        <v>19.244102305616</v>
      </c>
      <c r="H125" s="1">
        <f t="shared" si="8"/>
        <v>9.7798356076911865</v>
      </c>
      <c r="I125" s="1">
        <f t="shared" si="8"/>
        <v>74.230314362578355</v>
      </c>
      <c r="J125" s="1">
        <f t="shared" si="8"/>
        <v>9.3992778969913324</v>
      </c>
      <c r="K125" s="1">
        <f t="shared" si="8"/>
        <v>21.47140529595838</v>
      </c>
      <c r="L125" s="1">
        <f t="shared" si="8"/>
        <v>10.384353896339507</v>
      </c>
      <c r="M125" s="1"/>
      <c r="O125">
        <f>($A125-'характеристики величины'!$AB$2)*('автокор анализ'!C125-'характеристики величины'!$AB$2)</f>
        <v>411.70660843881564</v>
      </c>
      <c r="P125">
        <f>($A125-'характеристики величины'!$AB$2)*('автокор анализ'!D125-'характеристики величины'!$AB$2)</f>
        <v>355.86060747124219</v>
      </c>
      <c r="Q125">
        <f>($A125-'характеристики величины'!$AB$2)*('автокор анализ'!E125-'характеристики величины'!$AB$2)</f>
        <v>264.08411950829628</v>
      </c>
      <c r="R125">
        <f>($A125-'характеристики величины'!$AB$2)*('автокор анализ'!F125-'характеристики величины'!$AB$2)</f>
        <v>-1198.8494469219593</v>
      </c>
      <c r="S125">
        <f>($A125-'характеристики величины'!$AB$2)*('автокор анализ'!G125-'характеристики величины'!$AB$2)</f>
        <v>112.01258618352189</v>
      </c>
      <c r="T125">
        <f>($A125-'характеристики величины'!$AB$2)*('автокор анализ'!H125-'характеристики величины'!$AB$2)</f>
        <v>275.10977744932615</v>
      </c>
      <c r="U125">
        <f>($A125-'характеристики величины'!$AB$2)*('автокор анализ'!I125-'характеристики величины'!$AB$2)</f>
        <v>-835.5618040017057</v>
      </c>
      <c r="V125">
        <f>($A125-'характеристики величины'!$AB$2)*('автокор анализ'!J125-'характеристики величины'!$AB$2)</f>
        <v>281.66790769974483</v>
      </c>
      <c r="W125">
        <f>($A125-'характеристики величины'!$AB$2)*('автокор анализ'!K125-'характеристики величины'!$AB$2)</f>
        <v>73.629595359476227</v>
      </c>
      <c r="X125">
        <f>($A125-'характеристики величины'!$AB$2)*('автокор анализ'!L125-'характеристики величины'!$AB$2)</f>
        <v>264.69214678714604</v>
      </c>
    </row>
    <row r="126" spans="1:24" x14ac:dyDescent="0.25">
      <c r="A126" s="1">
        <v>1.8533420332617323</v>
      </c>
      <c r="C126" s="1">
        <v>5.0939953091866519</v>
      </c>
      <c r="D126" s="1">
        <f t="shared" si="5"/>
        <v>10.41963673770536</v>
      </c>
      <c r="E126" s="1">
        <f t="shared" si="8"/>
        <v>95.311309773801213</v>
      </c>
      <c r="F126" s="1">
        <f t="shared" si="8"/>
        <v>19.244102305616</v>
      </c>
      <c r="G126" s="1">
        <f t="shared" si="8"/>
        <v>9.7798356076911865</v>
      </c>
      <c r="H126" s="1">
        <f t="shared" si="8"/>
        <v>74.230314362578355</v>
      </c>
      <c r="I126" s="1">
        <f t="shared" si="8"/>
        <v>9.3992778969913324</v>
      </c>
      <c r="J126" s="1">
        <f t="shared" si="8"/>
        <v>21.47140529595838</v>
      </c>
      <c r="K126" s="1">
        <f t="shared" si="8"/>
        <v>10.384353896339507</v>
      </c>
      <c r="L126" s="1">
        <f t="shared" si="8"/>
        <v>64.086286962949529</v>
      </c>
      <c r="M126" s="1"/>
      <c r="O126">
        <f>($A126-'характеристики величины'!$AB$2)*('автокор анализ'!C126-'характеристики величины'!$AB$2)</f>
        <v>493.34272661211003</v>
      </c>
      <c r="P126">
        <f>($A126-'характеристики величины'!$AB$2)*('автокор анализ'!D126-'характеристики величины'!$AB$2)</f>
        <v>366.10958571386607</v>
      </c>
      <c r="Q126">
        <f>($A126-'характеристики величины'!$AB$2)*('автокор анализ'!E126-'характеристики величины'!$AB$2)</f>
        <v>-1662.0093444585466</v>
      </c>
      <c r="R126">
        <f>($A126-'характеристики величины'!$AB$2)*('автокор анализ'!F126-'характеристики величины'!$AB$2)</f>
        <v>155.28719257615037</v>
      </c>
      <c r="S126">
        <f>($A126-'характеристики величины'!$AB$2)*('автокор анализ'!G126-'характеристики величины'!$AB$2)</f>
        <v>381.39486325546562</v>
      </c>
      <c r="T126">
        <f>($A126-'характеристики величины'!$AB$2)*('автокор анализ'!H126-'характеристики величины'!$AB$2)</f>
        <v>-1158.3702438108357</v>
      </c>
      <c r="U126">
        <f>($A126-'характеристики величины'!$AB$2)*('автокор анализ'!I126-'характеристики величины'!$AB$2)</f>
        <v>390.48664186566305</v>
      </c>
      <c r="V126">
        <f>($A126-'характеристики величины'!$AB$2)*('автокор анализ'!J126-'характеристики величины'!$AB$2)</f>
        <v>102.07543226578072</v>
      </c>
      <c r="W126">
        <f>($A126-'характеристики величины'!$AB$2)*('автокор анализ'!K126-'характеристики величины'!$AB$2)</f>
        <v>366.95251642691647</v>
      </c>
      <c r="X126">
        <f>($A126-'характеристики величины'!$AB$2)*('автокор анализ'!L126-'характеристики величины'!$AB$2)</f>
        <v>-916.02263465690714</v>
      </c>
    </row>
    <row r="127" spans="1:24" x14ac:dyDescent="0.25">
      <c r="A127" s="1">
        <v>5.0939953091866519</v>
      </c>
      <c r="C127" s="1">
        <v>10.41963673770536</v>
      </c>
      <c r="D127" s="1">
        <f t="shared" si="5"/>
        <v>95.311309773801213</v>
      </c>
      <c r="E127" s="1">
        <f t="shared" si="8"/>
        <v>19.244102305616</v>
      </c>
      <c r="F127" s="1">
        <f t="shared" si="8"/>
        <v>9.7798356076911865</v>
      </c>
      <c r="G127" s="1">
        <f t="shared" si="8"/>
        <v>74.230314362578355</v>
      </c>
      <c r="H127" s="1">
        <f t="shared" si="8"/>
        <v>9.3992778969913324</v>
      </c>
      <c r="I127" s="1">
        <f t="shared" si="8"/>
        <v>21.47140529595838</v>
      </c>
      <c r="J127" s="1">
        <f t="shared" si="8"/>
        <v>10.384353896339507</v>
      </c>
      <c r="K127" s="1">
        <f t="shared" si="8"/>
        <v>64.086286962949529</v>
      </c>
      <c r="L127" s="1">
        <f t="shared" si="8"/>
        <v>0.48869703602142317</v>
      </c>
      <c r="M127" s="1"/>
      <c r="O127">
        <f>($A127-'характеристики величины'!$AB$2)*('автокор анализ'!C127-'характеристики величины'!$AB$2)</f>
        <v>316.44859932468853</v>
      </c>
      <c r="P127">
        <f>($A127-'характеристики величины'!$AB$2)*('автокор анализ'!D127-'характеристики величины'!$AB$2)</f>
        <v>-1436.5658525245528</v>
      </c>
      <c r="Q127">
        <f>($A127-'характеристики величины'!$AB$2)*('автокор анализ'!E127-'характеристики величины'!$AB$2)</f>
        <v>134.22323943790914</v>
      </c>
      <c r="R127">
        <f>($A127-'характеристики величины'!$AB$2)*('автокор анализ'!F127-'характеристики величины'!$AB$2)</f>
        <v>329.6605032383672</v>
      </c>
      <c r="S127">
        <f>($A127-'характеристики величины'!$AB$2)*('автокор анализ'!G127-'характеристики величины'!$AB$2)</f>
        <v>-1001.2429487159795</v>
      </c>
      <c r="T127">
        <f>($A127-'характеристики величины'!$AB$2)*('автокор анализ'!H127-'характеристики величины'!$AB$2)</f>
        <v>337.51902625670664</v>
      </c>
      <c r="U127">
        <f>($A127-'характеристики величины'!$AB$2)*('автокор анализ'!I127-'характеристики величины'!$AB$2)</f>
        <v>88.229395859669879</v>
      </c>
      <c r="V127">
        <f>($A127-'характеристики величины'!$AB$2)*('автокор анализ'!J127-'характеристики величины'!$AB$2)</f>
        <v>317.17719058228278</v>
      </c>
      <c r="W127">
        <f>($A127-'характеристики величины'!$AB$2)*('автокор анализ'!K127-'характеристики величины'!$AB$2)</f>
        <v>-791.76861518573025</v>
      </c>
      <c r="X127">
        <f>($A127-'характеристики величины'!$AB$2)*('автокор анализ'!L127-'характеристики величины'!$AB$2)</f>
        <v>521.52266836904596</v>
      </c>
    </row>
    <row r="128" spans="1:24" x14ac:dyDescent="0.25">
      <c r="A128" s="1">
        <v>10.41963673770536</v>
      </c>
      <c r="C128" s="1">
        <v>95.311309773801213</v>
      </c>
      <c r="D128" s="1">
        <f t="shared" si="5"/>
        <v>19.244102305616</v>
      </c>
      <c r="E128" s="1">
        <f t="shared" si="8"/>
        <v>9.7798356076911865</v>
      </c>
      <c r="F128" s="1">
        <f t="shared" si="8"/>
        <v>74.230314362578355</v>
      </c>
      <c r="G128" s="1">
        <f t="shared" si="8"/>
        <v>9.3992778969913324</v>
      </c>
      <c r="H128" s="1">
        <f t="shared" si="8"/>
        <v>21.47140529595838</v>
      </c>
      <c r="I128" s="1">
        <f t="shared" si="8"/>
        <v>10.384353896339507</v>
      </c>
      <c r="J128" s="1">
        <f t="shared" si="8"/>
        <v>64.086286962949529</v>
      </c>
      <c r="K128" s="1">
        <f t="shared" si="8"/>
        <v>0.48869703602142317</v>
      </c>
      <c r="L128" s="1">
        <f t="shared" si="8"/>
        <v>13.152612415899622</v>
      </c>
      <c r="M128" s="1"/>
      <c r="O128">
        <f>($A128-'характеристики величины'!$AB$2)*('автокор анализ'!C128-'характеристики величины'!$AB$2)</f>
        <v>-1066.0753685986149</v>
      </c>
      <c r="P128">
        <f>($A128-'характеристики величины'!$AB$2)*('автокор анализ'!D128-'характеристики величины'!$AB$2)</f>
        <v>99.607051919552347</v>
      </c>
      <c r="Q128">
        <f>($A128-'характеристики величины'!$AB$2)*('автокор анализ'!E128-'характеристики величины'!$AB$2)</f>
        <v>244.64102490299206</v>
      </c>
      <c r="R128">
        <f>($A128-'характеристики величины'!$AB$2)*('автокор анализ'!F128-'характеристики величины'!$AB$2)</f>
        <v>-743.02228730646277</v>
      </c>
      <c r="S128">
        <f>($A128-'характеристики величины'!$AB$2)*('автокор анализ'!G128-'характеристики величины'!$AB$2)</f>
        <v>250.47283401128615</v>
      </c>
      <c r="T128">
        <f>($A128-'характеристики величины'!$AB$2)*('автокор анализ'!H128-'характеристики величины'!$AB$2)</f>
        <v>65.475025420544071</v>
      </c>
      <c r="U128">
        <f>($A128-'характеристики величины'!$AB$2)*('автокор анализ'!I128-'характеристики величины'!$AB$2)</f>
        <v>235.37715988923037</v>
      </c>
      <c r="V128">
        <f>($A128-'характеристики величины'!$AB$2)*('автокор анализ'!J128-'характеристики величины'!$AB$2)</f>
        <v>-587.57140634770565</v>
      </c>
      <c r="W128">
        <f>($A128-'характеристики величины'!$AB$2)*('автокор анализ'!K128-'характеристики величины'!$AB$2)</f>
        <v>387.02191753827822</v>
      </c>
      <c r="X128">
        <f>($A128-'характеристики величины'!$AB$2)*('автокор анализ'!L128-'характеристики величины'!$AB$2)</f>
        <v>192.95532794475528</v>
      </c>
    </row>
    <row r="129" spans="1:24" x14ac:dyDescent="0.25">
      <c r="A129" s="1">
        <v>95.311309773801213</v>
      </c>
      <c r="C129" s="1">
        <v>19.244102305616</v>
      </c>
      <c r="D129" s="1">
        <f t="shared" si="5"/>
        <v>9.7798356076911865</v>
      </c>
      <c r="E129" s="1">
        <f t="shared" si="8"/>
        <v>74.230314362578355</v>
      </c>
      <c r="F129" s="1">
        <f t="shared" si="8"/>
        <v>9.3992778969913324</v>
      </c>
      <c r="G129" s="1">
        <f t="shared" si="8"/>
        <v>21.47140529595838</v>
      </c>
      <c r="H129" s="1">
        <f t="shared" si="8"/>
        <v>10.384353896339507</v>
      </c>
      <c r="I129" s="1">
        <f t="shared" si="8"/>
        <v>64.086286962949529</v>
      </c>
      <c r="J129" s="1">
        <f t="shared" si="8"/>
        <v>0.48869703602142317</v>
      </c>
      <c r="K129" s="1">
        <f t="shared" si="8"/>
        <v>13.152612415899622</v>
      </c>
      <c r="L129" s="1">
        <f t="shared" si="8"/>
        <v>8.1543683535079801</v>
      </c>
      <c r="M129" s="1"/>
      <c r="O129">
        <f>($A129-'характеристики величины'!$AB$2)*('автокор анализ'!C129-'характеристики величины'!$AB$2)</f>
        <v>-452.1811433630366</v>
      </c>
      <c r="P129">
        <f>($A129-'характеристики величины'!$AB$2)*('автокор анализ'!D129-'характеристики величины'!$AB$2)</f>
        <v>-1110.5846044262407</v>
      </c>
      <c r="Q129">
        <f>($A129-'характеристики величины'!$AB$2)*('автокор анализ'!E129-'характеристики величины'!$AB$2)</f>
        <v>3373.0610528440279</v>
      </c>
      <c r="R129">
        <f>($A129-'характеристики величины'!$AB$2)*('автокор анализ'!F129-'характеристики величины'!$AB$2)</f>
        <v>-1137.0589760660439</v>
      </c>
      <c r="S129">
        <f>($A129-'характеристики величины'!$AB$2)*('автокор анализ'!G129-'характеристики величины'!$AB$2)</f>
        <v>-297.23369265358099</v>
      </c>
      <c r="T129">
        <f>($A129-'характеристики величины'!$AB$2)*('автокор анализ'!H129-'характеристики величины'!$AB$2)</f>
        <v>-1068.529900535729</v>
      </c>
      <c r="U129">
        <f>($A129-'характеристики величины'!$AB$2)*('автокор анализ'!I129-'характеристики величины'!$AB$2)</f>
        <v>2667.3684765242974</v>
      </c>
      <c r="V129">
        <f>($A129-'характеристики величины'!$AB$2)*('автокор анализ'!J129-'характеристики величины'!$AB$2)</f>
        <v>-1756.9440095502027</v>
      </c>
      <c r="W129">
        <f>($A129-'характеристики величины'!$AB$2)*('автокор анализ'!K129-'характеристики величины'!$AB$2)</f>
        <v>-875.94963535832005</v>
      </c>
      <c r="X129">
        <f>($A129-'характеристики величины'!$AB$2)*('автокор анализ'!L129-'характеристики величины'!$AB$2)</f>
        <v>-1223.6639691734099</v>
      </c>
    </row>
    <row r="130" spans="1:24" x14ac:dyDescent="0.25">
      <c r="A130" s="1">
        <v>19.244102305616</v>
      </c>
      <c r="C130" s="1">
        <v>9.7798356076911865</v>
      </c>
      <c r="D130" s="1">
        <f t="shared" si="5"/>
        <v>74.230314362578355</v>
      </c>
      <c r="E130" s="1">
        <f t="shared" si="8"/>
        <v>9.3992778969913324</v>
      </c>
      <c r="F130" s="1">
        <f t="shared" si="8"/>
        <v>21.47140529595838</v>
      </c>
      <c r="G130" s="1">
        <f t="shared" si="8"/>
        <v>10.384353896339507</v>
      </c>
      <c r="H130" s="1">
        <f t="shared" si="8"/>
        <v>64.086286962949529</v>
      </c>
      <c r="I130" s="1">
        <f t="shared" si="8"/>
        <v>0.48869703602142317</v>
      </c>
      <c r="J130" s="1">
        <f t="shared" si="8"/>
        <v>13.152612415899622</v>
      </c>
      <c r="K130" s="1">
        <f t="shared" si="8"/>
        <v>8.1543683535079801</v>
      </c>
      <c r="L130" s="1">
        <f t="shared" si="8"/>
        <v>2.360767741192749</v>
      </c>
      <c r="M130" s="1"/>
      <c r="O130">
        <f>($A130-'характеристики величины'!$AB$2)*('автокор анализ'!C130-'характеристики величины'!$AB$2)</f>
        <v>103.76570138709403</v>
      </c>
      <c r="P130">
        <f>($A130-'характеристики величины'!$AB$2)*('автокор анализ'!D130-'характеристики величины'!$AB$2)</f>
        <v>-315.15658021450281</v>
      </c>
      <c r="Q130">
        <f>($A130-'характеристики величины'!$AB$2)*('автокор анализ'!E130-'характеристики величины'!$AB$2)</f>
        <v>106.23929208071435</v>
      </c>
      <c r="R130">
        <f>($A130-'характеристики величины'!$AB$2)*('автокор анализ'!F130-'характеристики величины'!$AB$2)</f>
        <v>27.771556053587609</v>
      </c>
      <c r="S130">
        <f>($A130-'характеристики величины'!$AB$2)*('автокор анализ'!G130-'характеристики величины'!$AB$2)</f>
        <v>99.836387196681684</v>
      </c>
      <c r="T130">
        <f>($A130-'характеристики величины'!$AB$2)*('автокор анализ'!H130-'характеристики величины'!$AB$2)</f>
        <v>-249.22131976371239</v>
      </c>
      <c r="U130">
        <f>($A130-'характеристики величины'!$AB$2)*('автокор анализ'!I130-'характеристики величины'!$AB$2)</f>
        <v>164.15726160999392</v>
      </c>
      <c r="V130">
        <f>($A130-'характеристики величины'!$AB$2)*('автокор анализ'!J130-'характеристики величины'!$AB$2)</f>
        <v>81.842957241140127</v>
      </c>
      <c r="W130">
        <f>($A130-'характеристики величины'!$AB$2)*('автокор анализ'!K130-'характеристики величины'!$AB$2)</f>
        <v>114.3310914966202</v>
      </c>
      <c r="X130">
        <f>($A130-'характеристики величины'!$AB$2)*('автокор анализ'!L130-'характеристики величины'!$AB$2)</f>
        <v>151.98897137723264</v>
      </c>
    </row>
    <row r="131" spans="1:24" x14ac:dyDescent="0.25">
      <c r="A131" s="1">
        <v>9.7798356076911865</v>
      </c>
      <c r="C131" s="1">
        <v>74.230314362578355</v>
      </c>
      <c r="D131" s="1">
        <f t="shared" ref="D131:L194" si="9">C132</f>
        <v>9.3992778969913324</v>
      </c>
      <c r="E131" s="1">
        <f t="shared" si="9"/>
        <v>21.47140529595838</v>
      </c>
      <c r="F131" s="1">
        <f t="shared" si="9"/>
        <v>10.384353896339507</v>
      </c>
      <c r="G131" s="1">
        <f t="shared" si="9"/>
        <v>64.086286962949529</v>
      </c>
      <c r="H131" s="1">
        <f t="shared" si="9"/>
        <v>0.48869703602142317</v>
      </c>
      <c r="I131" s="1">
        <f t="shared" si="9"/>
        <v>13.152612415899622</v>
      </c>
      <c r="J131" s="1">
        <f t="shared" si="9"/>
        <v>8.1543683535079801</v>
      </c>
      <c r="K131" s="1">
        <f t="shared" si="9"/>
        <v>2.360767741192749</v>
      </c>
      <c r="L131" s="1">
        <f t="shared" si="9"/>
        <v>9.352753450488148</v>
      </c>
      <c r="M131" s="1"/>
      <c r="O131">
        <f>($A131-'характеристики величины'!$AB$2)*('автокор анализ'!C131-'характеристики величины'!$AB$2)</f>
        <v>-774.04387844816461</v>
      </c>
      <c r="P131">
        <f>($A131-'характеристики величины'!$AB$2)*('автокор анализ'!D131-'характеристики величины'!$AB$2)</f>
        <v>260.93021326025701</v>
      </c>
      <c r="Q131">
        <f>($A131-'характеристики величины'!$AB$2)*('автокор анализ'!E131-'характеристики величины'!$AB$2)</f>
        <v>68.208643917980737</v>
      </c>
      <c r="R131">
        <f>($A131-'характеристики величины'!$AB$2)*('автокор анализ'!F131-'характеристики величины'!$AB$2)</f>
        <v>245.20428640066842</v>
      </c>
      <c r="S131">
        <f>($A131-'характеристики величины'!$AB$2)*('автокор анализ'!G131-'характеристики величины'!$AB$2)</f>
        <v>-612.10283729623018</v>
      </c>
      <c r="T131">
        <f>($A131-'характеристики величины'!$AB$2)*('автокор анализ'!H131-'характеристики величины'!$AB$2)</f>
        <v>403.18029649118029</v>
      </c>
      <c r="U131">
        <f>($A131-'характеристики величины'!$AB$2)*('автокор анализ'!I131-'характеристики величины'!$AB$2)</f>
        <v>201.01131952720741</v>
      </c>
      <c r="V131">
        <f>($A131-'характеристики величины'!$AB$2)*('автокор анализ'!J131-'характеристики величины'!$AB$2)</f>
        <v>280.80416861048116</v>
      </c>
      <c r="W131">
        <f>($A131-'характеристики величины'!$AB$2)*('автокор анализ'!K131-'характеристики величины'!$AB$2)</f>
        <v>373.2942298273054</v>
      </c>
      <c r="X131">
        <f>($A131-'характеристики величины'!$AB$2)*('автокор анализ'!L131-'характеристики величины'!$AB$2)</f>
        <v>261.67293772352286</v>
      </c>
    </row>
    <row r="132" spans="1:24" x14ac:dyDescent="0.25">
      <c r="A132" s="1">
        <v>74.230314362578355</v>
      </c>
      <c r="C132" s="1">
        <v>9.3992778969913324</v>
      </c>
      <c r="D132" s="1">
        <f t="shared" si="9"/>
        <v>21.47140529595838</v>
      </c>
      <c r="E132" s="1">
        <f t="shared" si="9"/>
        <v>10.384353896339507</v>
      </c>
      <c r="F132" s="1">
        <f t="shared" si="9"/>
        <v>64.086286962949529</v>
      </c>
      <c r="G132" s="1">
        <f t="shared" si="9"/>
        <v>0.48869703602142317</v>
      </c>
      <c r="H132" s="1">
        <f t="shared" si="9"/>
        <v>13.152612415899622</v>
      </c>
      <c r="I132" s="1">
        <f t="shared" si="9"/>
        <v>8.1543683535079801</v>
      </c>
      <c r="J132" s="1">
        <f t="shared" si="9"/>
        <v>2.360767741192749</v>
      </c>
      <c r="K132" s="1">
        <f t="shared" si="9"/>
        <v>9.352753450488148</v>
      </c>
      <c r="L132" s="1">
        <f t="shared" si="9"/>
        <v>3.7593936815132158</v>
      </c>
      <c r="M132" s="1"/>
      <c r="O132">
        <f>($A132-'характеристики величины'!$AB$2)*('автокор анализ'!C132-'характеристики величины'!$AB$2)</f>
        <v>-792.49571473499861</v>
      </c>
      <c r="P132">
        <f>($A132-'характеристики величины'!$AB$2)*('автокор анализ'!D132-'характеристики величины'!$AB$2)</f>
        <v>-207.16289362385783</v>
      </c>
      <c r="Q132">
        <f>($A132-'характеристики величины'!$AB$2)*('автокор анализ'!E132-'характеристики величины'!$AB$2)</f>
        <v>-744.73302182664838</v>
      </c>
      <c r="R132">
        <f>($A132-'характеристики величины'!$AB$2)*('автокор анализ'!F132-'характеристики величины'!$AB$2)</f>
        <v>1859.0751506823749</v>
      </c>
      <c r="S132">
        <f>($A132-'характеристики величины'!$AB$2)*('автокор анализ'!G132-'характеристики величины'!$AB$2)</f>
        <v>-1224.5368339777206</v>
      </c>
      <c r="T132">
        <f>($A132-'характеристики величины'!$AB$2)*('автокор анализ'!H132-'характеристики величины'!$AB$2)</f>
        <v>-610.51040179716483</v>
      </c>
      <c r="U132">
        <f>($A132-'характеристики величины'!$AB$2)*('автокор анализ'!I132-'характеристики величины'!$AB$2)</f>
        <v>-852.85677546880459</v>
      </c>
      <c r="V132">
        <f>($A132-'характеристики величины'!$AB$2)*('автокор анализ'!J132-'характеристики величины'!$AB$2)</f>
        <v>-1133.7670474303043</v>
      </c>
      <c r="W132">
        <f>($A132-'характеристики величины'!$AB$2)*('автокор анализ'!K132-'характеристики величины'!$AB$2)</f>
        <v>-794.75151312266917</v>
      </c>
      <c r="X132">
        <f>($A132-'характеристики величины'!$AB$2)*('автокор анализ'!L132-'характеристики величины'!$AB$2)</f>
        <v>-1065.9528469773627</v>
      </c>
    </row>
    <row r="133" spans="1:24" x14ac:dyDescent="0.25">
      <c r="A133" s="1">
        <v>9.3992778969913324</v>
      </c>
      <c r="C133" s="1">
        <v>21.47140529595838</v>
      </c>
      <c r="D133" s="1">
        <f t="shared" si="9"/>
        <v>10.384353896339507</v>
      </c>
      <c r="E133" s="1">
        <f t="shared" si="9"/>
        <v>64.086286962949529</v>
      </c>
      <c r="F133" s="1">
        <f t="shared" si="9"/>
        <v>0.48869703602142317</v>
      </c>
      <c r="G133" s="1">
        <f t="shared" si="9"/>
        <v>13.152612415899622</v>
      </c>
      <c r="H133" s="1">
        <f t="shared" si="9"/>
        <v>8.1543683535079801</v>
      </c>
      <c r="I133" s="1">
        <f t="shared" si="9"/>
        <v>2.360767741192749</v>
      </c>
      <c r="J133" s="1">
        <f t="shared" si="9"/>
        <v>9.352753450488148</v>
      </c>
      <c r="K133" s="1">
        <f t="shared" si="9"/>
        <v>3.7593936815132158</v>
      </c>
      <c r="L133" s="1">
        <f t="shared" si="9"/>
        <v>10.194306688921241</v>
      </c>
      <c r="M133" s="1"/>
      <c r="O133">
        <f>($A133-'характеристики величины'!$AB$2)*('автокор анализ'!C133-'характеристики величины'!$AB$2)</f>
        <v>69.834617284561432</v>
      </c>
      <c r="P133">
        <f>($A133-'характеристики величины'!$AB$2)*('автокор анализ'!D133-'характеристики величины'!$AB$2)</f>
        <v>251.04952266629968</v>
      </c>
      <c r="Q133">
        <f>($A133-'характеристики величины'!$AB$2)*('автокор анализ'!E133-'характеристики величины'!$AB$2)</f>
        <v>-626.69428573858488</v>
      </c>
      <c r="R133">
        <f>($A133-'характеристики величины'!$AB$2)*('автокор анализ'!F133-'характеристики величины'!$AB$2)</f>
        <v>412.79140127744552</v>
      </c>
      <c r="S133">
        <f>($A133-'характеристики величины'!$AB$2)*('автокор анализ'!G133-'характеристики величины'!$AB$2)</f>
        <v>205.80307366800952</v>
      </c>
      <c r="T133">
        <f>($A133-'характеристики величины'!$AB$2)*('автокор анализ'!H133-'характеристики величины'!$AB$2)</f>
        <v>287.49804306918611</v>
      </c>
      <c r="U133">
        <f>($A133-'характеристики величины'!$AB$2)*('автокор анализ'!I133-'характеристики величины'!$AB$2)</f>
        <v>382.19290367174239</v>
      </c>
      <c r="V133">
        <f>($A133-'характеристики величины'!$AB$2)*('автокор анализ'!J133-'характеристики величины'!$AB$2)</f>
        <v>267.91075749318424</v>
      </c>
      <c r="W133">
        <f>($A133-'характеристики величины'!$AB$2)*('автокор анализ'!K133-'характеристики величины'!$AB$2)</f>
        <v>359.3327347860519</v>
      </c>
      <c r="X133">
        <f>($A133-'характеристики величины'!$AB$2)*('автокор анализ'!L133-'характеристики величины'!$AB$2)</f>
        <v>254.15579370889162</v>
      </c>
    </row>
    <row r="134" spans="1:24" x14ac:dyDescent="0.25">
      <c r="A134" s="1">
        <v>21.47140529595838</v>
      </c>
      <c r="C134" s="1">
        <v>10.384353896339507</v>
      </c>
      <c r="D134" s="1">
        <f t="shared" si="9"/>
        <v>64.086286962949529</v>
      </c>
      <c r="E134" s="1">
        <f t="shared" si="9"/>
        <v>0.48869703602142317</v>
      </c>
      <c r="F134" s="1">
        <f t="shared" si="9"/>
        <v>13.152612415899622</v>
      </c>
      <c r="G134" s="1">
        <f t="shared" si="9"/>
        <v>8.1543683535079801</v>
      </c>
      <c r="H134" s="1">
        <f t="shared" si="9"/>
        <v>2.360767741192749</v>
      </c>
      <c r="I134" s="1">
        <f t="shared" si="9"/>
        <v>9.352753450488148</v>
      </c>
      <c r="J134" s="1">
        <f t="shared" si="9"/>
        <v>3.7593936815132158</v>
      </c>
      <c r="K134" s="1">
        <f t="shared" si="9"/>
        <v>10.194306688921241</v>
      </c>
      <c r="L134" s="1">
        <f t="shared" si="9"/>
        <v>6.8526362400364151</v>
      </c>
      <c r="M134" s="1"/>
      <c r="O134">
        <f>($A134-'характеристики величины'!$AB$2)*('автокор анализ'!C134-'характеристики величины'!$AB$2)</f>
        <v>65.625775119591466</v>
      </c>
      <c r="P134">
        <f>($A134-'характеристики величины'!$AB$2)*('автокор анализ'!D134-'характеристики величины'!$AB$2)</f>
        <v>-163.82145573437572</v>
      </c>
      <c r="Q134">
        <f>($A134-'характеристики величины'!$AB$2)*('автокор анализ'!E134-'характеристики величины'!$AB$2)</f>
        <v>107.90602341651514</v>
      </c>
      <c r="R134">
        <f>($A134-'характеристики величины'!$AB$2)*('автокор анализ'!F134-'характеристики величины'!$AB$2)</f>
        <v>53.798095642706919</v>
      </c>
      <c r="S134">
        <f>($A134-'характеристики величины'!$AB$2)*('автокор анализ'!G134-'характеристики величины'!$AB$2)</f>
        <v>75.15362595156104</v>
      </c>
      <c r="T134">
        <f>($A134-'характеристики величины'!$AB$2)*('автокор анализ'!H134-'характеристики величины'!$AB$2)</f>
        <v>99.907401863514323</v>
      </c>
      <c r="U134">
        <f>($A134-'характеристики величины'!$AB$2)*('автокор анализ'!I134-'характеристики величины'!$AB$2)</f>
        <v>70.033397939327216</v>
      </c>
      <c r="V134">
        <f>($A134-'характеристики величины'!$AB$2)*('автокор анализ'!J134-'характеристики величины'!$AB$2)</f>
        <v>93.931623512872633</v>
      </c>
      <c r="W134">
        <f>($A134-'характеристики величины'!$AB$2)*('автокор анализ'!K134-'характеристики величины'!$AB$2)</f>
        <v>66.437772062412193</v>
      </c>
      <c r="X134">
        <f>($A134-'характеристики величины'!$AB$2)*('автокор анализ'!L134-'характеристики величины'!$AB$2)</f>
        <v>80.715415103159401</v>
      </c>
    </row>
    <row r="135" spans="1:24" x14ac:dyDescent="0.25">
      <c r="A135" s="1">
        <v>10.384353896339507</v>
      </c>
      <c r="C135" s="1">
        <v>64.086286962949529</v>
      </c>
      <c r="D135" s="1">
        <f t="shared" si="9"/>
        <v>0.48869703602142317</v>
      </c>
      <c r="E135" s="1">
        <f t="shared" si="9"/>
        <v>13.152612415899622</v>
      </c>
      <c r="F135" s="1">
        <f t="shared" si="9"/>
        <v>8.1543683535079801</v>
      </c>
      <c r="G135" s="1">
        <f t="shared" si="9"/>
        <v>2.360767741192749</v>
      </c>
      <c r="H135" s="1">
        <f t="shared" si="9"/>
        <v>9.352753450488148</v>
      </c>
      <c r="I135" s="1">
        <f t="shared" si="9"/>
        <v>3.7593936815132158</v>
      </c>
      <c r="J135" s="1">
        <f t="shared" si="9"/>
        <v>10.194306688921241</v>
      </c>
      <c r="K135" s="1">
        <f t="shared" si="9"/>
        <v>6.8526362400364151</v>
      </c>
      <c r="L135" s="1">
        <f t="shared" si="9"/>
        <v>7.93043475436503</v>
      </c>
      <c r="M135" s="1"/>
      <c r="O135">
        <f>($A135-'характеристики величины'!$AB$2)*('автокор анализ'!C135-'характеристики величины'!$AB$2)</f>
        <v>-588.92423075833938</v>
      </c>
      <c r="P135">
        <f>($A135-'характеристики величины'!$AB$2)*('автокор анализ'!D135-'характеристики величины'!$AB$2)</f>
        <v>387.91299680428693</v>
      </c>
      <c r="Q135">
        <f>($A135-'характеристики величины'!$AB$2)*('автокор анализ'!E135-'характеристики величины'!$AB$2)</f>
        <v>193.39958829334518</v>
      </c>
      <c r="R135">
        <f>($A135-'характеристики величины'!$AB$2)*('автокор анализ'!F135-'характеристики величины'!$AB$2)</f>
        <v>270.1709074297753</v>
      </c>
      <c r="S135">
        <f>($A135-'характеристики величины'!$AB$2)*('автокор анализ'!G135-'характеристики величины'!$AB$2)</f>
        <v>359.15863111933089</v>
      </c>
      <c r="T135">
        <f>($A135-'характеристики величины'!$AB$2)*('автокор анализ'!H135-'характеристики величины'!$AB$2)</f>
        <v>251.76412225078511</v>
      </c>
      <c r="U135">
        <f>($A135-'характеристики величины'!$AB$2)*('автокор анализ'!I135-'характеристики величины'!$AB$2)</f>
        <v>337.67621507951594</v>
      </c>
      <c r="V135">
        <f>($A135-'характеристики величины'!$AB$2)*('автокор анализ'!J135-'характеристики величины'!$AB$2)</f>
        <v>238.83815236384666</v>
      </c>
      <c r="W135">
        <f>($A135-'характеристики величины'!$AB$2)*('автокор анализ'!K135-'характеристики величины'!$AB$2)</f>
        <v>290.16506743196743</v>
      </c>
      <c r="X135">
        <f>($A135-'характеристики величины'!$AB$2)*('автокор анализ'!L135-'характеристики величины'!$AB$2)</f>
        <v>273.6104509155623</v>
      </c>
    </row>
    <row r="136" spans="1:24" x14ac:dyDescent="0.25">
      <c r="A136" s="1">
        <v>64.086286962949529</v>
      </c>
      <c r="C136" s="1">
        <v>0.48869703602142317</v>
      </c>
      <c r="D136" s="1">
        <f t="shared" si="9"/>
        <v>13.152612415899622</v>
      </c>
      <c r="E136" s="1">
        <f t="shared" si="9"/>
        <v>8.1543683535079801</v>
      </c>
      <c r="F136" s="1">
        <f t="shared" si="9"/>
        <v>2.360767741192749</v>
      </c>
      <c r="G136" s="1">
        <f t="shared" si="9"/>
        <v>9.352753450488148</v>
      </c>
      <c r="H136" s="1">
        <f t="shared" si="9"/>
        <v>3.7593936815132158</v>
      </c>
      <c r="I136" s="1">
        <f t="shared" si="9"/>
        <v>10.194306688921241</v>
      </c>
      <c r="J136" s="1">
        <f t="shared" si="9"/>
        <v>6.8526362400364151</v>
      </c>
      <c r="K136" s="1">
        <f t="shared" si="9"/>
        <v>7.93043475436503</v>
      </c>
      <c r="L136" s="1">
        <f t="shared" si="9"/>
        <v>7.6510204607353369</v>
      </c>
      <c r="M136" s="1"/>
      <c r="O136">
        <f>($A136-'характеристики величины'!$AB$2)*('автокор анализ'!C136-'характеристики величины'!$AB$2)</f>
        <v>-968.34622858101989</v>
      </c>
      <c r="P136">
        <f>($A136-'характеристики величины'!$AB$2)*('автокор анализ'!D136-'характеристики величины'!$AB$2)</f>
        <v>-482.78290100052948</v>
      </c>
      <c r="Q136">
        <f>($A136-'характеристики величины'!$AB$2)*('автокор анализ'!E136-'характеристики величины'!$AB$2)</f>
        <v>-674.42694995323632</v>
      </c>
      <c r="R136">
        <f>($A136-'характеристики величины'!$AB$2)*('автокор анализ'!F136-'характеристики величины'!$AB$2)</f>
        <v>-896.56677856090403</v>
      </c>
      <c r="S136">
        <f>($A136-'характеристики величины'!$AB$2)*('автокор анализ'!G136-'характеристики величины'!$AB$2)</f>
        <v>-628.4781388661745</v>
      </c>
      <c r="T136">
        <f>($A136-'характеристики величины'!$AB$2)*('автокор анализ'!H136-'характеристики величины'!$AB$2)</f>
        <v>-842.94027796840476</v>
      </c>
      <c r="U136">
        <f>($A136-'характеристики величины'!$AB$2)*('автокор анализ'!I136-'характеристики величины'!$AB$2)</f>
        <v>-596.21107307079012</v>
      </c>
      <c r="V136">
        <f>($A136-'характеристики величины'!$AB$2)*('автокор анализ'!J136-'характеристики величины'!$AB$2)</f>
        <v>-724.33832077935097</v>
      </c>
      <c r="W136">
        <f>($A136-'характеристики величины'!$AB$2)*('автокор анализ'!K136-'характеристики величины'!$AB$2)</f>
        <v>-683.01307361998897</v>
      </c>
      <c r="X136">
        <f>($A136-'характеристики величины'!$AB$2)*('автокор анализ'!L136-'характеристики величины'!$AB$2)</f>
        <v>-693.72645333855201</v>
      </c>
    </row>
    <row r="137" spans="1:24" x14ac:dyDescent="0.25">
      <c r="A137" s="1">
        <v>0.48869703602142317</v>
      </c>
      <c r="C137" s="1">
        <v>13.152612415899622</v>
      </c>
      <c r="D137" s="1">
        <f t="shared" si="9"/>
        <v>8.1543683535079801</v>
      </c>
      <c r="E137" s="1">
        <f t="shared" si="9"/>
        <v>2.360767741192749</v>
      </c>
      <c r="F137" s="1">
        <f t="shared" si="9"/>
        <v>9.352753450488148</v>
      </c>
      <c r="G137" s="1">
        <f t="shared" si="9"/>
        <v>3.7593936815132158</v>
      </c>
      <c r="H137" s="1">
        <f t="shared" si="9"/>
        <v>10.194306688921241</v>
      </c>
      <c r="I137" s="1">
        <f t="shared" si="9"/>
        <v>6.8526362400364151</v>
      </c>
      <c r="J137" s="1">
        <f t="shared" si="9"/>
        <v>7.93043475436503</v>
      </c>
      <c r="K137" s="1">
        <f t="shared" si="9"/>
        <v>7.6510204607353369</v>
      </c>
      <c r="L137" s="1">
        <f t="shared" si="9"/>
        <v>254.40509454896258</v>
      </c>
      <c r="M137" s="1"/>
      <c r="O137">
        <f>($A137-'характеристики величины'!$AB$2)*('автокор анализ'!C137-'характеристики величины'!$AB$2)</f>
        <v>317.99975642338751</v>
      </c>
      <c r="P137">
        <f>($A137-'характеристики величины'!$AB$2)*('автокор анализ'!D137-'характеристики величины'!$AB$2)</f>
        <v>444.23198370536761</v>
      </c>
      <c r="Q137">
        <f>($A137-'характеристики величины'!$AB$2)*('автокор анализ'!E137-'характеристики величины'!$AB$2)</f>
        <v>590.55119104012351</v>
      </c>
      <c r="R137">
        <f>($A137-'характеристики величины'!$AB$2)*('автокор анализ'!F137-'характеристики величины'!$AB$2)</f>
        <v>413.96639082014264</v>
      </c>
      <c r="S137">
        <f>($A137-'характеристики величины'!$AB$2)*('автокор анализ'!G137-'характеристики величины'!$AB$2)</f>
        <v>555.22845261895748</v>
      </c>
      <c r="T137">
        <f>($A137-'характеристики величины'!$AB$2)*('автокор анализ'!H137-'характеристики величины'!$AB$2)</f>
        <v>392.71269885598088</v>
      </c>
      <c r="U137">
        <f>($A137-'характеристики величины'!$AB$2)*('автокор анализ'!I137-'характеристики величины'!$AB$2)</f>
        <v>477.10763802653099</v>
      </c>
      <c r="V137">
        <f>($A137-'характеристики величины'!$AB$2)*('автокор анализ'!J137-'характеристики величины'!$AB$2)</f>
        <v>449.88749724776926</v>
      </c>
      <c r="W137">
        <f>($A137-'характеристики величины'!$AB$2)*('автокор анализ'!K137-'характеристики величины'!$AB$2)</f>
        <v>456.94419319518965</v>
      </c>
      <c r="X137">
        <f>($A137-'характеристики величины'!$AB$2)*('автокор анализ'!L137-'характеристики величины'!$AB$2)</f>
        <v>-5774.9076280132558</v>
      </c>
    </row>
    <row r="138" spans="1:24" x14ac:dyDescent="0.25">
      <c r="A138" s="1">
        <v>13.152612415899622</v>
      </c>
      <c r="C138" s="1">
        <v>8.1543683535079801</v>
      </c>
      <c r="D138" s="1">
        <f t="shared" si="9"/>
        <v>2.360767741192749</v>
      </c>
      <c r="E138" s="1">
        <f t="shared" si="9"/>
        <v>9.352753450488148</v>
      </c>
      <c r="F138" s="1">
        <f t="shared" si="9"/>
        <v>3.7593936815132158</v>
      </c>
      <c r="G138" s="1">
        <f t="shared" si="9"/>
        <v>10.194306688921241</v>
      </c>
      <c r="H138" s="1">
        <f t="shared" si="9"/>
        <v>6.8526362400364151</v>
      </c>
      <c r="I138" s="1">
        <f t="shared" si="9"/>
        <v>7.93043475436503</v>
      </c>
      <c r="J138" s="1">
        <f t="shared" si="9"/>
        <v>7.6510204607353369</v>
      </c>
      <c r="K138" s="1">
        <f t="shared" si="9"/>
        <v>254.40509454896258</v>
      </c>
      <c r="L138" s="1">
        <f t="shared" si="9"/>
        <v>27.756508354551009</v>
      </c>
      <c r="M138" s="1"/>
      <c r="O138">
        <f>($A138-'характеристики величины'!$AB$2)*('автокор анализ'!C138-'характеристики величины'!$AB$2)</f>
        <v>221.47822698165564</v>
      </c>
      <c r="P138">
        <f>($A138-'характеристики величины'!$AB$2)*('автокор анализ'!D138-'характеристики величины'!$AB$2)</f>
        <v>294.42776641724089</v>
      </c>
      <c r="Q138">
        <f>($A138-'характеристики величины'!$AB$2)*('автокор анализ'!E138-'характеристики величины'!$AB$2)</f>
        <v>206.38888155709466</v>
      </c>
      <c r="R138">
        <f>($A138-'характеристики величины'!$AB$2)*('автокор анализ'!F138-'характеристики величины'!$AB$2)</f>
        <v>276.81710855239584</v>
      </c>
      <c r="S138">
        <f>($A138-'характеристики величины'!$AB$2)*('автокор анализ'!G138-'характеристики величины'!$AB$2)</f>
        <v>195.79254859211204</v>
      </c>
      <c r="T138">
        <f>($A138-'характеристики величины'!$AB$2)*('автокор анализ'!H138-'характеристики величины'!$AB$2)</f>
        <v>237.8688559705451</v>
      </c>
      <c r="U138">
        <f>($A138-'характеристики величины'!$AB$2)*('автокор анализ'!I138-'характеристики величины'!$AB$2)</f>
        <v>224.2978643737994</v>
      </c>
      <c r="V138">
        <f>($A138-'характеристики величины'!$AB$2)*('автокор анализ'!J138-'характеристики величины'!$AB$2)</f>
        <v>227.81608135076496</v>
      </c>
      <c r="W138">
        <f>($A138-'характеристики величины'!$AB$2)*('автокор анализ'!K138-'характеристики величины'!$AB$2)</f>
        <v>-2879.1630259641752</v>
      </c>
      <c r="X138">
        <f>($A138-'характеристики величины'!$AB$2)*('автокор анализ'!L138-'характеристики величины'!$AB$2)</f>
        <v>-25.340147413763862</v>
      </c>
    </row>
    <row r="139" spans="1:24" x14ac:dyDescent="0.25">
      <c r="A139" s="1">
        <v>8.1543683535079801</v>
      </c>
      <c r="C139" s="1">
        <v>2.360767741192749</v>
      </c>
      <c r="D139" s="1">
        <f t="shared" si="9"/>
        <v>9.352753450488148</v>
      </c>
      <c r="E139" s="1">
        <f t="shared" si="9"/>
        <v>3.7593936815132158</v>
      </c>
      <c r="F139" s="1">
        <f t="shared" si="9"/>
        <v>10.194306688921241</v>
      </c>
      <c r="G139" s="1">
        <f t="shared" si="9"/>
        <v>6.8526362400364151</v>
      </c>
      <c r="H139" s="1">
        <f t="shared" si="9"/>
        <v>7.93043475436503</v>
      </c>
      <c r="I139" s="1">
        <f t="shared" si="9"/>
        <v>7.6510204607353369</v>
      </c>
      <c r="J139" s="1">
        <f t="shared" si="9"/>
        <v>254.40509454896258</v>
      </c>
      <c r="K139" s="1">
        <f t="shared" si="9"/>
        <v>27.756508354551009</v>
      </c>
      <c r="L139" s="1">
        <f t="shared" si="9"/>
        <v>3.2614615992910401</v>
      </c>
      <c r="M139" s="1"/>
      <c r="O139">
        <f>($A139-'характеристики величины'!$AB$2)*('автокор анализ'!C139-'характеристики величины'!$AB$2)</f>
        <v>411.30292741272109</v>
      </c>
      <c r="P139">
        <f>($A139-'характеристики величины'!$AB$2)*('автокор анализ'!D139-'характеристики величины'!$AB$2)</f>
        <v>288.31639149676187</v>
      </c>
      <c r="Q139">
        <f>($A139-'характеристики величины'!$AB$2)*('автокор анализ'!E139-'характеристики величины'!$AB$2)</f>
        <v>386.7015957461623</v>
      </c>
      <c r="R139">
        <f>($A139-'характеристики величины'!$AB$2)*('автокор анализ'!F139-'характеристики величины'!$AB$2)</f>
        <v>273.5137700545946</v>
      </c>
      <c r="S139">
        <f>($A139-'характеристики величины'!$AB$2)*('автокор анализ'!G139-'характеристики величины'!$AB$2)</f>
        <v>332.29256191263585</v>
      </c>
      <c r="T139">
        <f>($A139-'характеристики величины'!$AB$2)*('автокор анализ'!H139-'характеристики величины'!$AB$2)</f>
        <v>313.33447029119264</v>
      </c>
      <c r="U139">
        <f>($A139-'характеристики величины'!$AB$2)*('автокор анализ'!I139-'характеристики величины'!$AB$2)</f>
        <v>318.24926810224014</v>
      </c>
      <c r="V139">
        <f>($A139-'характеристики величины'!$AB$2)*('автокор анализ'!J139-'характеристики величины'!$AB$2)</f>
        <v>-4022.0669248951294</v>
      </c>
      <c r="W139">
        <f>($A139-'характеристики величины'!$AB$2)*('автокор анализ'!K139-'характеристики величины'!$AB$2)</f>
        <v>-35.399096149039892</v>
      </c>
      <c r="X139">
        <f>($A139-'характеристики величины'!$AB$2)*('автокор анализ'!L139-'характеристики величины'!$AB$2)</f>
        <v>395.46004355484604</v>
      </c>
    </row>
    <row r="140" spans="1:24" x14ac:dyDescent="0.25">
      <c r="A140" s="1">
        <v>2.360767741192749</v>
      </c>
      <c r="C140" s="1">
        <v>9.352753450488148</v>
      </c>
      <c r="D140" s="1">
        <f t="shared" si="9"/>
        <v>3.7593936815132158</v>
      </c>
      <c r="E140" s="1">
        <f t="shared" si="9"/>
        <v>10.194306688921241</v>
      </c>
      <c r="F140" s="1">
        <f t="shared" si="9"/>
        <v>6.8526362400364151</v>
      </c>
      <c r="G140" s="1">
        <f t="shared" si="9"/>
        <v>7.93043475436503</v>
      </c>
      <c r="H140" s="1">
        <f t="shared" si="9"/>
        <v>7.6510204607353369</v>
      </c>
      <c r="I140" s="1">
        <f t="shared" si="9"/>
        <v>254.40509454896258</v>
      </c>
      <c r="J140" s="1">
        <f t="shared" si="9"/>
        <v>27.756508354551009</v>
      </c>
      <c r="K140" s="1">
        <f t="shared" si="9"/>
        <v>3.2614615992910401</v>
      </c>
      <c r="L140" s="1">
        <f t="shared" si="9"/>
        <v>3.1564395744231888</v>
      </c>
      <c r="M140" s="1"/>
      <c r="O140">
        <f>($A140-'характеристики величины'!$AB$2)*('автокор анализ'!C140-'характеристики величины'!$AB$2)</f>
        <v>383.28079616106663</v>
      </c>
      <c r="P140">
        <f>($A140-'характеристики величины'!$AB$2)*('автокор анализ'!D140-'характеристики величины'!$AB$2)</f>
        <v>514.07169299289956</v>
      </c>
      <c r="Q140">
        <f>($A140-'характеристики величины'!$AB$2)*('автокор анализ'!E140-'характеристики величины'!$AB$2)</f>
        <v>363.60255136141745</v>
      </c>
      <c r="R140">
        <f>($A140-'характеристики величины'!$AB$2)*('автокор анализ'!F140-'характеристики величины'!$AB$2)</f>
        <v>441.74164717827358</v>
      </c>
      <c r="S140">
        <f>($A140-'характеристики величины'!$AB$2)*('автокор анализ'!G140-'характеристики величины'!$AB$2)</f>
        <v>416.53922142426364</v>
      </c>
      <c r="T140">
        <f>($A140-'характеристики величины'!$AB$2)*('автокор анализ'!H140-'характеристики величины'!$AB$2)</f>
        <v>423.07283405797375</v>
      </c>
      <c r="U140">
        <f>($A140-'характеристики величины'!$AB$2)*('автокор анализ'!I140-'характеристики величины'!$AB$2)</f>
        <v>-5346.837913668227</v>
      </c>
      <c r="V140">
        <f>($A140-'характеристики величины'!$AB$2)*('автокор анализ'!J140-'характеристики величины'!$AB$2)</f>
        <v>-47.0586971658132</v>
      </c>
      <c r="W140">
        <f>($A140-'характеристики величины'!$AB$2)*('автокор анализ'!K140-'характеристики величины'!$AB$2)</f>
        <v>525.71496041803709</v>
      </c>
      <c r="X140">
        <f>($A140-'характеристики величины'!$AB$2)*('автокор анализ'!L140-'характеристики величины'!$AB$2)</f>
        <v>528.17071606167565</v>
      </c>
    </row>
    <row r="141" spans="1:24" x14ac:dyDescent="0.25">
      <c r="A141" s="1">
        <v>9.352753450488148</v>
      </c>
      <c r="C141" s="1">
        <v>3.7593936815132158</v>
      </c>
      <c r="D141" s="1">
        <f t="shared" si="9"/>
        <v>10.194306688921241</v>
      </c>
      <c r="E141" s="1">
        <f t="shared" si="9"/>
        <v>6.8526362400364151</v>
      </c>
      <c r="F141" s="1">
        <f t="shared" si="9"/>
        <v>7.93043475436503</v>
      </c>
      <c r="G141" s="1">
        <f t="shared" si="9"/>
        <v>7.6510204607353369</v>
      </c>
      <c r="H141" s="1">
        <f t="shared" si="9"/>
        <v>254.40509454896258</v>
      </c>
      <c r="I141" s="1">
        <f t="shared" si="9"/>
        <v>27.756508354551009</v>
      </c>
      <c r="J141" s="1">
        <f t="shared" si="9"/>
        <v>3.2614615992910401</v>
      </c>
      <c r="K141" s="1">
        <f t="shared" si="9"/>
        <v>3.1564395744231888</v>
      </c>
      <c r="L141" s="1">
        <f t="shared" si="9"/>
        <v>2.5563265813370601</v>
      </c>
      <c r="M141" s="1"/>
      <c r="O141">
        <f>($A141-'характеристики величины'!$AB$2)*('автокор анализ'!C141-'характеристики величины'!$AB$2)</f>
        <v>360.35555697763772</v>
      </c>
      <c r="P141">
        <f>($A141-'характеристики величины'!$AB$2)*('автокор анализ'!D141-'характеристики величины'!$AB$2)</f>
        <v>254.87923513451165</v>
      </c>
      <c r="Q141">
        <f>($A141-'характеристики величины'!$AB$2)*('автокор анализ'!E141-'характеристики величины'!$AB$2)</f>
        <v>309.65341892759028</v>
      </c>
      <c r="R141">
        <f>($A141-'характеристики величины'!$AB$2)*('автокор анализ'!F141-'характеристики величины'!$AB$2)</f>
        <v>291.98694498326586</v>
      </c>
      <c r="S141">
        <f>($A141-'характеристики величины'!$AB$2)*('автокор анализ'!G141-'характеристики величины'!$AB$2)</f>
        <v>296.5668968689443</v>
      </c>
      <c r="T141">
        <f>($A141-'характеристики величины'!$AB$2)*('автокор анализ'!H141-'характеристики величины'!$AB$2)</f>
        <v>-3748.0428911219533</v>
      </c>
      <c r="U141">
        <f>($A141-'характеристики величины'!$AB$2)*('автокор анализ'!I141-'характеристики величины'!$AB$2)</f>
        <v>-32.987350322871841</v>
      </c>
      <c r="V141">
        <f>($A141-'характеристики величины'!$AB$2)*('автокор анализ'!J141-'характеристики величины'!$AB$2)</f>
        <v>368.51729039967813</v>
      </c>
      <c r="W141">
        <f>($A141-'характеристики величины'!$AB$2)*('автокор анализ'!K141-'характеристики величины'!$AB$2)</f>
        <v>370.23873354627943</v>
      </c>
      <c r="X141">
        <f>($A141-'характеристики величины'!$AB$2)*('автокор анализ'!L141-'характеристики величины'!$AB$2)</f>
        <v>380.0753406811582</v>
      </c>
    </row>
    <row r="142" spans="1:24" x14ac:dyDescent="0.25">
      <c r="A142" s="1">
        <v>3.7593936815132158</v>
      </c>
      <c r="C142" s="1">
        <v>10.194306688921241</v>
      </c>
      <c r="D142" s="1">
        <f t="shared" si="9"/>
        <v>6.8526362400364151</v>
      </c>
      <c r="E142" s="1">
        <f t="shared" si="9"/>
        <v>7.93043475436503</v>
      </c>
      <c r="F142" s="1">
        <f t="shared" si="9"/>
        <v>7.6510204607353369</v>
      </c>
      <c r="G142" s="1">
        <f t="shared" si="9"/>
        <v>254.40509454896258</v>
      </c>
      <c r="H142" s="1">
        <f t="shared" si="9"/>
        <v>27.756508354551009</v>
      </c>
      <c r="I142" s="1">
        <f t="shared" si="9"/>
        <v>3.2614615992910401</v>
      </c>
      <c r="J142" s="1">
        <f t="shared" si="9"/>
        <v>3.1564395744231888</v>
      </c>
      <c r="K142" s="1">
        <f t="shared" si="9"/>
        <v>2.5563265813370601</v>
      </c>
      <c r="L142" s="1">
        <f t="shared" si="9"/>
        <v>128.51536236739602</v>
      </c>
      <c r="M142" s="1"/>
      <c r="O142">
        <f>($A142-'характеристики величины'!$AB$2)*('автокор анализ'!C142-'характеристики величины'!$AB$2)</f>
        <v>341.85433036742182</v>
      </c>
      <c r="P142">
        <f>($A142-'характеристики величины'!$AB$2)*('автокор анализ'!D142-'характеристики величины'!$AB$2)</f>
        <v>415.31967921046527</v>
      </c>
      <c r="Q142">
        <f>($A142-'характеристики величины'!$AB$2)*('автокор анализ'!E142-'характеристики величины'!$AB$2)</f>
        <v>391.62469041703417</v>
      </c>
      <c r="R142">
        <f>($A142-'характеристики величины'!$AB$2)*('автокор анализ'!F142-'характеристики величины'!$AB$2)</f>
        <v>397.76750697157752</v>
      </c>
      <c r="S142">
        <f>($A142-'характеристики величины'!$AB$2)*('автокор анализ'!G142-'характеристики величины'!$AB$2)</f>
        <v>-5027.0265918550704</v>
      </c>
      <c r="T142">
        <f>($A142-'характеристики величины'!$AB$2)*('автокор анализ'!H142-'характеристики величины'!$AB$2)</f>
        <v>-44.243967341119728</v>
      </c>
      <c r="U142">
        <f>($A142-'характеристики величины'!$AB$2)*('автокор анализ'!I142-'характеристики величины'!$AB$2)</f>
        <v>494.27028244146129</v>
      </c>
      <c r="V142">
        <f>($A142-'характеристики величины'!$AB$2)*('автокор анализ'!J142-'характеристики величины'!$AB$2)</f>
        <v>496.57915155681468</v>
      </c>
      <c r="W142">
        <f>($A142-'характеристики величины'!$AB$2)*('автокор анализ'!K142-'характеристики величины'!$AB$2)</f>
        <v>509.77240656406059</v>
      </c>
      <c r="X142">
        <f>($A142-'характеристики величины'!$AB$2)*('автокор анализ'!L142-'характеристики величины'!$AB$2)</f>
        <v>-2259.3888992865236</v>
      </c>
    </row>
    <row r="143" spans="1:24" x14ac:dyDescent="0.25">
      <c r="A143" s="1">
        <v>10.194306688921241</v>
      </c>
      <c r="C143" s="1">
        <v>6.8526362400364151</v>
      </c>
      <c r="D143" s="1">
        <f t="shared" si="9"/>
        <v>7.93043475436503</v>
      </c>
      <c r="E143" s="1">
        <f t="shared" si="9"/>
        <v>7.6510204607353369</v>
      </c>
      <c r="F143" s="1">
        <f t="shared" si="9"/>
        <v>254.40509454896258</v>
      </c>
      <c r="G143" s="1">
        <f t="shared" si="9"/>
        <v>27.756508354551009</v>
      </c>
      <c r="H143" s="1">
        <f t="shared" si="9"/>
        <v>3.2614615992910401</v>
      </c>
      <c r="I143" s="1">
        <f t="shared" si="9"/>
        <v>3.1564395744231888</v>
      </c>
      <c r="J143" s="1">
        <f t="shared" si="9"/>
        <v>2.5563265813370601</v>
      </c>
      <c r="K143" s="1">
        <f t="shared" si="9"/>
        <v>128.51536236739602</v>
      </c>
      <c r="L143" s="1">
        <f t="shared" si="9"/>
        <v>11.551075301078669</v>
      </c>
      <c r="M143" s="1"/>
      <c r="O143">
        <f>($A143-'характеристики величины'!$AB$2)*('автокор анализ'!C143-'характеристики величины'!$AB$2)</f>
        <v>293.75532060975866</v>
      </c>
      <c r="P143">
        <f>($A143-'характеристики величины'!$AB$2)*('автокор анализ'!D143-'характеристики величины'!$AB$2)</f>
        <v>276.99587149554583</v>
      </c>
      <c r="Q143">
        <f>($A143-'характеристики величины'!$AB$2)*('автокор анализ'!E143-'характеристики величины'!$AB$2)</f>
        <v>281.34068137755571</v>
      </c>
      <c r="R143">
        <f>($A143-'характеристики величины'!$AB$2)*('автокор анализ'!F143-'характеристики величины'!$AB$2)</f>
        <v>-3555.6124164678349</v>
      </c>
      <c r="S143">
        <f>($A143-'характеристики величины'!$AB$2)*('автокор анализ'!G143-'характеристики величины'!$AB$2)</f>
        <v>-31.293727366942498</v>
      </c>
      <c r="T143">
        <f>($A143-'характеристики величины'!$AB$2)*('автокор анализ'!H143-'характеристики величины'!$AB$2)</f>
        <v>349.59702743314841</v>
      </c>
      <c r="U143">
        <f>($A143-'характеристики величины'!$AB$2)*('автокор анализ'!I143-'характеристики величины'!$AB$2)</f>
        <v>351.23008895461538</v>
      </c>
      <c r="V143">
        <f>($A143-'характеристики величины'!$AB$2)*('автокор анализ'!J143-'характеристики величины'!$AB$2)</f>
        <v>360.56166905673678</v>
      </c>
      <c r="W143">
        <f>($A143-'характеристики величины'!$AB$2)*('автокор анализ'!K143-'характеристики величины'!$AB$2)</f>
        <v>-1598.0641990135637</v>
      </c>
      <c r="X143">
        <f>($A143-'характеристики величины'!$AB$2)*('автокор анализ'!L143-'характеристики величины'!$AB$2)</f>
        <v>220.69597852222725</v>
      </c>
    </row>
    <row r="144" spans="1:24" x14ac:dyDescent="0.25">
      <c r="A144" s="1">
        <v>6.8526362400364151</v>
      </c>
      <c r="C144" s="1">
        <v>7.93043475436503</v>
      </c>
      <c r="D144" s="1">
        <f t="shared" si="9"/>
        <v>7.6510204607353369</v>
      </c>
      <c r="E144" s="1">
        <f t="shared" si="9"/>
        <v>254.40509454896258</v>
      </c>
      <c r="F144" s="1">
        <f t="shared" si="9"/>
        <v>27.756508354551009</v>
      </c>
      <c r="G144" s="1">
        <f t="shared" si="9"/>
        <v>3.2614615992910401</v>
      </c>
      <c r="H144" s="1">
        <f t="shared" si="9"/>
        <v>3.1564395744231888</v>
      </c>
      <c r="I144" s="1">
        <f t="shared" si="9"/>
        <v>2.5563265813370601</v>
      </c>
      <c r="J144" s="1">
        <f t="shared" si="9"/>
        <v>128.51536236739602</v>
      </c>
      <c r="K144" s="1">
        <f t="shared" si="9"/>
        <v>11.551075301078669</v>
      </c>
      <c r="L144" s="1">
        <f t="shared" si="9"/>
        <v>4.3120671075870494</v>
      </c>
      <c r="M144" s="1"/>
      <c r="O144">
        <f>($A144-'характеристики величины'!$AB$2)*('автокор анализ'!C144-'характеристики величины'!$AB$2)</f>
        <v>336.52297564435548</v>
      </c>
      <c r="P144">
        <f>($A144-'характеристики величины'!$AB$2)*('автокор анализ'!D144-'характеристики величины'!$AB$2)</f>
        <v>341.80149601438376</v>
      </c>
      <c r="Q144">
        <f>($A144-'характеристики величины'!$AB$2)*('автокор анализ'!E144-'характеристики величины'!$AB$2)</f>
        <v>-4319.7223993535727</v>
      </c>
      <c r="R144">
        <f>($A144-'характеристики величины'!$AB$2)*('автокор анализ'!F144-'характеристики величины'!$AB$2)</f>
        <v>-38.018827485289918</v>
      </c>
      <c r="S144">
        <f>($A144-'характеристики величины'!$AB$2)*('автокор анализ'!G144-'характеристики величины'!$AB$2)</f>
        <v>424.72630120090537</v>
      </c>
      <c r="T144">
        <f>($A144-'характеристики величины'!$AB$2)*('автокор анализ'!H144-'характеристики величины'!$AB$2)</f>
        <v>426.71031171935527</v>
      </c>
      <c r="U144">
        <f>($A144-'характеристики величины'!$AB$2)*('автокор анализ'!I144-'характеристики величины'!$AB$2)</f>
        <v>438.04727167646439</v>
      </c>
      <c r="V144">
        <f>($A144-'характеристики величины'!$AB$2)*('автокор анализ'!J144-'характеристики величины'!$AB$2)</f>
        <v>-1941.4921840501356</v>
      </c>
      <c r="W144">
        <f>($A144-'характеристики величины'!$AB$2)*('автокор анализ'!K144-'характеристики величины'!$AB$2)</f>
        <v>268.12409515004975</v>
      </c>
      <c r="X144">
        <f>($A144-'характеристики величины'!$AB$2)*('автокор анализ'!L144-'характеристики величины'!$AB$2)</f>
        <v>404.87891793226697</v>
      </c>
    </row>
    <row r="145" spans="1:24" x14ac:dyDescent="0.25">
      <c r="A145" s="1">
        <v>7.93043475436503</v>
      </c>
      <c r="C145" s="1">
        <v>7.6510204607353369</v>
      </c>
      <c r="D145" s="1">
        <f t="shared" si="9"/>
        <v>254.40509454896258</v>
      </c>
      <c r="E145" s="1">
        <f t="shared" si="9"/>
        <v>27.756508354551009</v>
      </c>
      <c r="F145" s="1">
        <f t="shared" si="9"/>
        <v>3.2614615992910401</v>
      </c>
      <c r="G145" s="1">
        <f t="shared" si="9"/>
        <v>3.1564395744231888</v>
      </c>
      <c r="H145" s="1">
        <f t="shared" si="9"/>
        <v>2.5563265813370601</v>
      </c>
      <c r="I145" s="1">
        <f t="shared" si="9"/>
        <v>128.51536236739602</v>
      </c>
      <c r="J145" s="1">
        <f t="shared" si="9"/>
        <v>11.551075301078669</v>
      </c>
      <c r="K145" s="1">
        <f t="shared" si="9"/>
        <v>4.3120671075870494</v>
      </c>
      <c r="L145" s="1">
        <f t="shared" si="9"/>
        <v>9.1830587429991848</v>
      </c>
      <c r="M145" s="1"/>
      <c r="O145">
        <f>($A145-'характеристики величины'!$AB$2)*('автокор анализ'!C145-'характеристики величины'!$AB$2)</f>
        <v>322.30089678191973</v>
      </c>
      <c r="P145">
        <f>($A145-'характеристики величины'!$AB$2)*('автокор анализ'!D145-'характеристики величины'!$AB$2)</f>
        <v>-4073.2718241292123</v>
      </c>
      <c r="Q145">
        <f>($A145-'характеристики величины'!$AB$2)*('автокор анализ'!E145-'характеристики величины'!$AB$2)</f>
        <v>-35.849761735947418</v>
      </c>
      <c r="R145">
        <f>($A145-'характеристики величины'!$AB$2)*('автокор анализ'!F145-'характеристики величины'!$AB$2)</f>
        <v>400.49464194901867</v>
      </c>
      <c r="S145">
        <f>($A145-'характеристики величины'!$AB$2)*('автокор анализ'!G145-'характеристики величины'!$AB$2)</f>
        <v>402.36545988509425</v>
      </c>
      <c r="T145">
        <f>($A145-'характеристики величины'!$AB$2)*('автокор анализ'!H145-'характеристики величины'!$AB$2)</f>
        <v>413.05561894982583</v>
      </c>
      <c r="U145">
        <f>($A145-'характеристики величины'!$AB$2)*('автокор анализ'!I145-'характеристики величины'!$AB$2)</f>
        <v>-1830.725375140295</v>
      </c>
      <c r="V145">
        <f>($A145-'характеристики величины'!$AB$2)*('автокор анализ'!J145-'характеристики величины'!$AB$2)</f>
        <v>252.8269692303079</v>
      </c>
      <c r="W145">
        <f>($A145-'характеристики величины'!$AB$2)*('автокор анализ'!K145-'характеристики величины'!$AB$2)</f>
        <v>381.77959973636717</v>
      </c>
      <c r="X145">
        <f>($A145-'характеристики величины'!$AB$2)*('автокор анализ'!L145-'характеристики величины'!$AB$2)</f>
        <v>295.00981473679531</v>
      </c>
    </row>
    <row r="146" spans="1:24" x14ac:dyDescent="0.25">
      <c r="A146" s="1">
        <v>7.6510204607353369</v>
      </c>
      <c r="C146" s="1">
        <v>254.40509454896258</v>
      </c>
      <c r="D146" s="1">
        <f t="shared" si="9"/>
        <v>27.756508354551009</v>
      </c>
      <c r="E146" s="1">
        <f t="shared" si="9"/>
        <v>3.2614615992910401</v>
      </c>
      <c r="F146" s="1">
        <f t="shared" si="9"/>
        <v>3.1564395744231888</v>
      </c>
      <c r="G146" s="1">
        <f t="shared" si="9"/>
        <v>2.5563265813370601</v>
      </c>
      <c r="H146" s="1">
        <f t="shared" si="9"/>
        <v>128.51536236739602</v>
      </c>
      <c r="I146" s="1">
        <f t="shared" si="9"/>
        <v>11.551075301078669</v>
      </c>
      <c r="J146" s="1">
        <f t="shared" si="9"/>
        <v>4.3120671075870494</v>
      </c>
      <c r="K146" s="1">
        <f t="shared" si="9"/>
        <v>9.1830587429991848</v>
      </c>
      <c r="L146" s="1">
        <f t="shared" si="9"/>
        <v>8.6179244573016316</v>
      </c>
      <c r="M146" s="1"/>
      <c r="O146">
        <f>($A146-'характеристики величины'!$AB$2)*('автокор анализ'!C146-'характеристики величины'!$AB$2)</f>
        <v>-4137.162999033867</v>
      </c>
      <c r="P146">
        <f>($A146-'характеристики величины'!$AB$2)*('автокор анализ'!D146-'характеристики величины'!$AB$2)</f>
        <v>-36.412082026921674</v>
      </c>
      <c r="Q146">
        <f>($A146-'характеристики величины'!$AB$2)*('автокор анализ'!E146-'характеристики величины'!$AB$2)</f>
        <v>406.77658784459169</v>
      </c>
      <c r="R146">
        <f>($A146-'характеристики величины'!$AB$2)*('автокор анализ'!F146-'характеристики величины'!$AB$2)</f>
        <v>408.67675043556125</v>
      </c>
      <c r="S146">
        <f>($A146-'характеристики величины'!$AB$2)*('автокор анализ'!G146-'характеристики величины'!$AB$2)</f>
        <v>419.53458964835397</v>
      </c>
      <c r="T146">
        <f>($A146-'характеристики величины'!$AB$2)*('автокор анализ'!H146-'характеристики величины'!$AB$2)</f>
        <v>-1859.4411594522055</v>
      </c>
      <c r="U146">
        <f>($A146-'характеристики величины'!$AB$2)*('автокор анализ'!I146-'характеристики величины'!$AB$2)</f>
        <v>256.7926785689329</v>
      </c>
      <c r="V146">
        <f>($A146-'характеристики величины'!$AB$2)*('автокор анализ'!J146-'характеристики величины'!$AB$2)</f>
        <v>387.76799143595616</v>
      </c>
      <c r="W146">
        <f>($A146-'характеристики величины'!$AB$2)*('автокор анализ'!K146-'характеристики величины'!$AB$2)</f>
        <v>299.63718174929949</v>
      </c>
      <c r="X146">
        <f>($A146-'характеристики величины'!$AB$2)*('автокор анализ'!L146-'характеристики величины'!$AB$2)</f>
        <v>309.86215151071883</v>
      </c>
    </row>
    <row r="147" spans="1:24" x14ac:dyDescent="0.25">
      <c r="A147" s="1">
        <v>254.40509454896258</v>
      </c>
      <c r="C147" s="1">
        <v>27.756508354551009</v>
      </c>
      <c r="D147" s="1">
        <f t="shared" si="9"/>
        <v>3.2614615992910401</v>
      </c>
      <c r="E147" s="1">
        <f t="shared" si="9"/>
        <v>3.1564395744231888</v>
      </c>
      <c r="F147" s="1">
        <f t="shared" si="9"/>
        <v>2.5563265813370601</v>
      </c>
      <c r="G147" s="1">
        <f t="shared" si="9"/>
        <v>128.51536236739602</v>
      </c>
      <c r="H147" s="1">
        <f t="shared" si="9"/>
        <v>11.551075301078669</v>
      </c>
      <c r="I147" s="1">
        <f t="shared" si="9"/>
        <v>4.3120671075870494</v>
      </c>
      <c r="J147" s="1">
        <f t="shared" si="9"/>
        <v>9.1830587429991848</v>
      </c>
      <c r="K147" s="1">
        <f t="shared" si="9"/>
        <v>8.6179244573016316</v>
      </c>
      <c r="L147" s="1">
        <f t="shared" si="9"/>
        <v>3.347432795884584</v>
      </c>
      <c r="M147" s="1"/>
      <c r="O147">
        <f>($A147-'характеристики величины'!$AB$2)*('автокор анализ'!C147-'характеристики величины'!$AB$2)</f>
        <v>460.17963108088355</v>
      </c>
      <c r="P147">
        <f>($A147-'характеристики величины'!$AB$2)*('автокор анализ'!D147-'характеристики величины'!$AB$2)</f>
        <v>-5140.8842808896125</v>
      </c>
      <c r="Q147">
        <f>($A147-'характеристики величины'!$AB$2)*('автокор анализ'!E147-'характеристики величины'!$AB$2)</f>
        <v>-5164.8987308037804</v>
      </c>
      <c r="R147">
        <f>($A147-'характеристики величины'!$AB$2)*('автокор анализ'!F147-'характеристики величины'!$AB$2)</f>
        <v>-5302.1212175482697</v>
      </c>
      <c r="S147">
        <f>($A147-'характеристики величины'!$AB$2)*('автокор анализ'!G147-'характеристики величины'!$AB$2)</f>
        <v>23499.808281786034</v>
      </c>
      <c r="T147">
        <f>($A147-'характеристики величины'!$AB$2)*('автокор анализ'!H147-'характеристики величины'!$AB$2)</f>
        <v>-3245.3722366315828</v>
      </c>
      <c r="U147">
        <f>($A147-'характеристики величины'!$AB$2)*('автокор анализ'!I147-'характеристики величины'!$AB$2)</f>
        <v>-4900.6516878666753</v>
      </c>
      <c r="V147">
        <f>($A147-'характеристики величины'!$AB$2)*('автокор анализ'!J147-'характеристики величины'!$AB$2)</f>
        <v>-3786.8454666657094</v>
      </c>
      <c r="W147">
        <f>($A147-'характеристики величины'!$AB$2)*('автокор анализ'!K147-'характеристики величины'!$AB$2)</f>
        <v>-3916.0696843071014</v>
      </c>
      <c r="X147">
        <f>($A147-'характеристики величины'!$AB$2)*('автокор анализ'!L147-'характеристики величины'!$AB$2)</f>
        <v>-5121.2260139950777</v>
      </c>
    </row>
    <row r="148" spans="1:24" x14ac:dyDescent="0.25">
      <c r="A148" s="1">
        <v>27.756508354551009</v>
      </c>
      <c r="C148" s="1">
        <v>3.2614615992910401</v>
      </c>
      <c r="D148" s="1">
        <f t="shared" si="9"/>
        <v>3.1564395744231888</v>
      </c>
      <c r="E148" s="1">
        <f t="shared" si="9"/>
        <v>2.5563265813370601</v>
      </c>
      <c r="F148" s="1">
        <f t="shared" si="9"/>
        <v>128.51536236739602</v>
      </c>
      <c r="G148" s="1">
        <f t="shared" si="9"/>
        <v>11.551075301078669</v>
      </c>
      <c r="H148" s="1">
        <f t="shared" si="9"/>
        <v>4.3120671075870494</v>
      </c>
      <c r="I148" s="1">
        <f t="shared" si="9"/>
        <v>9.1830587429991848</v>
      </c>
      <c r="J148" s="1">
        <f t="shared" si="9"/>
        <v>8.6179244573016316</v>
      </c>
      <c r="K148" s="1">
        <f t="shared" si="9"/>
        <v>3.347432795884584</v>
      </c>
      <c r="L148" s="1">
        <f t="shared" si="9"/>
        <v>46.649616144918269</v>
      </c>
      <c r="M148" s="1"/>
      <c r="O148">
        <f>($A148-'характеристики величины'!$AB$2)*('автокор анализ'!C148-'характеристики величины'!$AB$2)</f>
        <v>-45.246053919165995</v>
      </c>
      <c r="P148">
        <f>($A148-'характеристики величины'!$AB$2)*('автокор анализ'!D148-'характеристики величины'!$AB$2)</f>
        <v>-45.457410377761001</v>
      </c>
      <c r="Q148">
        <f>($A148-'характеристики величины'!$AB$2)*('автокор анализ'!E148-'характеристики величины'!$AB$2)</f>
        <v>-46.665135682382875</v>
      </c>
      <c r="R148">
        <f>($A148-'характеристики величины'!$AB$2)*('автокор анализ'!F148-'характеристики величины'!$AB$2)</f>
        <v>206.82698433036089</v>
      </c>
      <c r="S148">
        <f>($A148-'характеристики величины'!$AB$2)*('автокор анализ'!G148-'характеристики величины'!$AB$2)</f>
        <v>-28.563235269125087</v>
      </c>
      <c r="T148">
        <f>($A148-'характеристики величины'!$AB$2)*('автокор анализ'!H148-'характеристики величины'!$AB$2)</f>
        <v>-43.131713999580029</v>
      </c>
      <c r="U148">
        <f>($A148-'характеристики величины'!$AB$2)*('автокор анализ'!I148-'характеристики величины'!$AB$2)</f>
        <v>-33.328860329580543</v>
      </c>
      <c r="V148">
        <f>($A148-'характеристики величины'!$AB$2)*('автокор анализ'!J148-'характеристики величины'!$AB$2)</f>
        <v>-34.466191107633513</v>
      </c>
      <c r="W148">
        <f>($A148-'характеристики величины'!$AB$2)*('автокор анализ'!K148-'характеристики величины'!$AB$2)</f>
        <v>-45.073037185999311</v>
      </c>
      <c r="X148">
        <f>($A148-'характеристики величины'!$AB$2)*('автокор анализ'!L148-'характеристики величины'!$AB$2)</f>
        <v>42.072455710366448</v>
      </c>
    </row>
    <row r="149" spans="1:24" x14ac:dyDescent="0.25">
      <c r="A149" s="1">
        <v>3.2614615992910401</v>
      </c>
      <c r="C149" s="1">
        <v>3.1564395744231888</v>
      </c>
      <c r="D149" s="1">
        <f t="shared" si="9"/>
        <v>2.5563265813370601</v>
      </c>
      <c r="E149" s="1">
        <f t="shared" si="9"/>
        <v>128.51536236739602</v>
      </c>
      <c r="F149" s="1">
        <f t="shared" si="9"/>
        <v>11.551075301078669</v>
      </c>
      <c r="G149" s="1">
        <f t="shared" si="9"/>
        <v>4.3120671075870494</v>
      </c>
      <c r="H149" s="1">
        <f t="shared" si="9"/>
        <v>9.1830587429991848</v>
      </c>
      <c r="I149" s="1">
        <f t="shared" si="9"/>
        <v>8.6179244573016316</v>
      </c>
      <c r="J149" s="1">
        <f t="shared" si="9"/>
        <v>3.347432795884584</v>
      </c>
      <c r="K149" s="1">
        <f t="shared" si="9"/>
        <v>46.649616144918269</v>
      </c>
      <c r="L149" s="1">
        <f t="shared" si="9"/>
        <v>84.447369195301278</v>
      </c>
      <c r="M149" s="1"/>
      <c r="O149">
        <f>($A149-'характеристики величины'!$AB$2)*('автокор анализ'!C149-'характеристики величины'!$AB$2)</f>
        <v>507.82622844926624</v>
      </c>
      <c r="P149">
        <f>($A149-'характеристики величины'!$AB$2)*('автокор анализ'!D149-'характеристики величины'!$AB$2)</f>
        <v>521.31829896872807</v>
      </c>
      <c r="Q149">
        <f>($A149-'характеристики величины'!$AB$2)*('автокор анализ'!E149-'характеристики величины'!$AB$2)</f>
        <v>-2310.5620518455062</v>
      </c>
      <c r="R149">
        <f>($A149-'характеристики величины'!$AB$2)*('автокор анализ'!F149-'характеристики величины'!$AB$2)</f>
        <v>319.09340894010046</v>
      </c>
      <c r="S149">
        <f>($A149-'характеристики величины'!$AB$2)*('автокор анализ'!G149-'характеристики величины'!$AB$2)</f>
        <v>481.84477437093278</v>
      </c>
      <c r="T149">
        <f>($A149-'характеристики величины'!$AB$2)*('автокор анализ'!H149-'характеристики величины'!$AB$2)</f>
        <v>372.3324601870317</v>
      </c>
      <c r="U149">
        <f>($A149-'характеристики величины'!$AB$2)*('автокор анализ'!I149-'характеристики величины'!$AB$2)</f>
        <v>385.03812016014069</v>
      </c>
      <c r="V149">
        <f>($A149-'характеристики величины'!$AB$2)*('автокор анализ'!J149-'характеристики величины'!$AB$2)</f>
        <v>503.53221375139339</v>
      </c>
      <c r="W149">
        <f>($A149-'характеристики величины'!$AB$2)*('автокор анализ'!K149-'характеристики величины'!$AB$2)</f>
        <v>-470.01129909166076</v>
      </c>
      <c r="X149">
        <f>($A149-'характеристики величины'!$AB$2)*('автокор анализ'!L149-'характеристики величины'!$AB$2)</f>
        <v>-1319.8011811777174</v>
      </c>
    </row>
    <row r="150" spans="1:24" x14ac:dyDescent="0.25">
      <c r="A150" s="1">
        <v>3.1564395744231888</v>
      </c>
      <c r="C150" s="1">
        <v>2.5563265813370601</v>
      </c>
      <c r="D150" s="1">
        <f t="shared" si="9"/>
        <v>128.51536236739602</v>
      </c>
      <c r="E150" s="1">
        <f t="shared" si="9"/>
        <v>11.551075301078669</v>
      </c>
      <c r="F150" s="1">
        <f t="shared" si="9"/>
        <v>4.3120671075870494</v>
      </c>
      <c r="G150" s="1">
        <f t="shared" si="9"/>
        <v>9.1830587429991848</v>
      </c>
      <c r="H150" s="1">
        <f t="shared" si="9"/>
        <v>8.6179244573016316</v>
      </c>
      <c r="I150" s="1">
        <f t="shared" si="9"/>
        <v>3.347432795884584</v>
      </c>
      <c r="J150" s="1">
        <f t="shared" si="9"/>
        <v>46.649616144918269</v>
      </c>
      <c r="K150" s="1">
        <f t="shared" si="9"/>
        <v>84.447369195301278</v>
      </c>
      <c r="L150" s="1">
        <f t="shared" si="9"/>
        <v>11.309146506110071</v>
      </c>
      <c r="M150" s="1"/>
      <c r="O150">
        <f>($A150-'характеристики величины'!$AB$2)*('автокор анализ'!C150-'характеристики величины'!$AB$2)</f>
        <v>523.75351662699393</v>
      </c>
      <c r="P150">
        <f>($A150-'характеристики величины'!$AB$2)*('автокор анализ'!D150-'характеристики величины'!$AB$2)</f>
        <v>-2321.3553071758943</v>
      </c>
      <c r="Q150">
        <f>($A150-'характеристики величины'!$AB$2)*('автокор анализ'!E150-'характеристики величины'!$AB$2)</f>
        <v>320.5839798746415</v>
      </c>
      <c r="R150">
        <f>($A150-'характеристики величины'!$AB$2)*('автокор анализ'!F150-'характеристики величины'!$AB$2)</f>
        <v>484.09560060398928</v>
      </c>
      <c r="S150">
        <f>($A150-'характеристики величины'!$AB$2)*('автокор анализ'!G150-'характеристики величины'!$AB$2)</f>
        <v>374.07172501542283</v>
      </c>
      <c r="T150">
        <f>($A150-'характеристики величины'!$AB$2)*('автокор анализ'!H150-'характеристики величины'!$AB$2)</f>
        <v>386.83673653553808</v>
      </c>
      <c r="U150">
        <f>($A150-'характеристики величины'!$AB$2)*('автокор анализ'!I150-'характеристики величины'!$AB$2)</f>
        <v>505.88434783312186</v>
      </c>
      <c r="V150">
        <f>($A150-'характеристики величины'!$AB$2)*('автокор анализ'!J150-'характеристики величины'!$AB$2)</f>
        <v>-472.20684798644669</v>
      </c>
      <c r="W150">
        <f>($A150-'характеристики величины'!$AB$2)*('автокор анализ'!K150-'характеристики величины'!$AB$2)</f>
        <v>-1325.9663266333096</v>
      </c>
      <c r="X150">
        <f>($A150-'характеристики величины'!$AB$2)*('автокор анализ'!L150-'характеристики величины'!$AB$2)</f>
        <v>326.04856401504611</v>
      </c>
    </row>
    <row r="151" spans="1:24" x14ac:dyDescent="0.25">
      <c r="A151" s="1">
        <v>2.5563265813370601</v>
      </c>
      <c r="C151" s="1">
        <v>128.51536236739602</v>
      </c>
      <c r="D151" s="1">
        <f t="shared" si="9"/>
        <v>11.551075301078669</v>
      </c>
      <c r="E151" s="1">
        <f t="shared" si="9"/>
        <v>4.3120671075870494</v>
      </c>
      <c r="F151" s="1">
        <f t="shared" si="9"/>
        <v>9.1830587429991848</v>
      </c>
      <c r="G151" s="1">
        <f t="shared" si="9"/>
        <v>8.6179244573016316</v>
      </c>
      <c r="H151" s="1">
        <f t="shared" si="9"/>
        <v>3.347432795884584</v>
      </c>
      <c r="I151" s="1">
        <f t="shared" si="9"/>
        <v>46.649616144918269</v>
      </c>
      <c r="J151" s="1">
        <f t="shared" si="9"/>
        <v>84.447369195301278</v>
      </c>
      <c r="K151" s="1">
        <f t="shared" si="9"/>
        <v>11.309146506110071</v>
      </c>
      <c r="L151" s="1">
        <f t="shared" si="9"/>
        <v>86.049198211061224</v>
      </c>
      <c r="M151" s="1"/>
      <c r="O151">
        <f>($A151-'характеристики величины'!$AB$2)*('автокор анализ'!C151-'характеристики величины'!$AB$2)</f>
        <v>-2383.0297299420927</v>
      </c>
      <c r="P151">
        <f>($A151-'характеристики величины'!$AB$2)*('автокор анализ'!D151-'характеристики величины'!$AB$2)</f>
        <v>329.10134550399579</v>
      </c>
      <c r="Q151">
        <f>($A151-'характеристики величины'!$AB$2)*('автокор анализ'!E151-'характеристики величины'!$AB$2)</f>
        <v>496.95718910731478</v>
      </c>
      <c r="R151">
        <f>($A151-'характеристики величины'!$AB$2)*('автокор анализ'!F151-'характеристики величины'!$AB$2)</f>
        <v>384.01016814912373</v>
      </c>
      <c r="S151">
        <f>($A151-'характеристики величины'!$AB$2)*('автокор анализ'!G151-'характеристики величины'!$AB$2)</f>
        <v>397.11432409692452</v>
      </c>
      <c r="T151">
        <f>($A151-'характеристики величины'!$AB$2)*('автокор анализ'!H151-'характеристики величины'!$AB$2)</f>
        <v>519.32482592047677</v>
      </c>
      <c r="U151">
        <f>($A151-'характеристики величины'!$AB$2)*('автокор анализ'!I151-'характеристики величины'!$AB$2)</f>
        <v>-484.75257275584471</v>
      </c>
      <c r="V151">
        <f>($A151-'характеристики величины'!$AB$2)*('автокор анализ'!J151-'характеристики величины'!$AB$2)</f>
        <v>-1361.1949741177032</v>
      </c>
      <c r="W151">
        <f>($A151-'характеристики величины'!$AB$2)*('автокор анализ'!K151-'характеристики величины'!$AB$2)</f>
        <v>334.7111142576627</v>
      </c>
      <c r="X151">
        <f>($A151-'характеристики величины'!$AB$2)*('автокор анализ'!L151-'характеристики величины'!$AB$2)</f>
        <v>-1398.3376811794799</v>
      </c>
    </row>
    <row r="152" spans="1:24" x14ac:dyDescent="0.25">
      <c r="A152" s="1">
        <v>128.51536236739602</v>
      </c>
      <c r="C152" s="1">
        <v>11.551075301078669</v>
      </c>
      <c r="D152" s="1">
        <f t="shared" si="9"/>
        <v>4.3120671075870494</v>
      </c>
      <c r="E152" s="1">
        <f t="shared" si="9"/>
        <v>9.1830587429991848</v>
      </c>
      <c r="F152" s="1">
        <f t="shared" si="9"/>
        <v>8.6179244573016316</v>
      </c>
      <c r="G152" s="1">
        <f t="shared" ref="E152:L167" si="10">F153</f>
        <v>3.347432795884584</v>
      </c>
      <c r="H152" s="1">
        <f t="shared" si="10"/>
        <v>46.649616144918269</v>
      </c>
      <c r="I152" s="1">
        <f t="shared" si="10"/>
        <v>84.447369195301278</v>
      </c>
      <c r="J152" s="1">
        <f t="shared" si="10"/>
        <v>11.309146506110071</v>
      </c>
      <c r="K152" s="1">
        <f t="shared" si="10"/>
        <v>86.049198211061224</v>
      </c>
      <c r="L152" s="1">
        <f t="shared" si="10"/>
        <v>1.088476284556448</v>
      </c>
      <c r="M152" s="1"/>
      <c r="O152">
        <f>($A152-'характеристики величины'!$AB$2)*('автокор анализ'!C152-'характеристики величины'!$AB$2)</f>
        <v>-1458.6272563941657</v>
      </c>
      <c r="P152">
        <f>($A152-'характеристики величины'!$AB$2)*('автокор анализ'!D152-'характеристики величины'!$AB$2)</f>
        <v>-2202.5899048904321</v>
      </c>
      <c r="Q152">
        <f>($A152-'характеристики величины'!$AB$2)*('автокор анализ'!E152-'характеристики величины'!$AB$2)</f>
        <v>-1701.9915161301515</v>
      </c>
      <c r="R152">
        <f>($A152-'характеристики величины'!$AB$2)*('автокор анализ'!F152-'характеристики величины'!$AB$2)</f>
        <v>-1760.0711298984577</v>
      </c>
      <c r="S152">
        <f>($A152-'характеристики величины'!$AB$2)*('автокор анализ'!G152-'характеристики величины'!$AB$2)</f>
        <v>-2301.7266758654609</v>
      </c>
      <c r="T152">
        <f>($A152-'характеристики величины'!$AB$2)*('автокор анализ'!H152-'характеристики величины'!$AB$2)</f>
        <v>2148.4971875336382</v>
      </c>
      <c r="U152">
        <f>($A152-'характеристики величины'!$AB$2)*('автокор анализ'!I152-'характеристики величины'!$AB$2)</f>
        <v>6033.0233152775927</v>
      </c>
      <c r="V152">
        <f>($A152-'характеристики величины'!$AB$2)*('автокор анализ'!J152-'характеристики величины'!$AB$2)</f>
        <v>-1483.4906053836264</v>
      </c>
      <c r="W152">
        <f>($A152-'характеристики величины'!$AB$2)*('автокор анализ'!K152-'характеристики величины'!$AB$2)</f>
        <v>6197.6454465350707</v>
      </c>
      <c r="X152">
        <f>($A152-'характеристики величины'!$AB$2)*('автокор анализ'!L152-'характеристики величины'!$AB$2)</f>
        <v>-2533.8826873086477</v>
      </c>
    </row>
    <row r="153" spans="1:24" x14ac:dyDescent="0.25">
      <c r="A153" s="1">
        <v>11.551075301078669</v>
      </c>
      <c r="C153" s="1">
        <v>4.3120671075870494</v>
      </c>
      <c r="D153" s="1">
        <f t="shared" si="9"/>
        <v>9.1830587429991848</v>
      </c>
      <c r="E153" s="1">
        <f t="shared" si="10"/>
        <v>8.6179244573016316</v>
      </c>
      <c r="F153" s="1">
        <f t="shared" si="10"/>
        <v>3.347432795884584</v>
      </c>
      <c r="G153" s="1">
        <f t="shared" si="10"/>
        <v>46.649616144918269</v>
      </c>
      <c r="H153" s="1">
        <f t="shared" si="10"/>
        <v>84.447369195301278</v>
      </c>
      <c r="I153" s="1">
        <f t="shared" si="10"/>
        <v>11.309146506110071</v>
      </c>
      <c r="J153" s="1">
        <f t="shared" si="10"/>
        <v>86.049198211061224</v>
      </c>
      <c r="K153" s="1">
        <f t="shared" si="10"/>
        <v>1.088476284556448</v>
      </c>
      <c r="L153" s="1">
        <f t="shared" si="10"/>
        <v>7.3320448636295357</v>
      </c>
      <c r="M153" s="1"/>
      <c r="O153">
        <f>($A153-'характеристики величины'!$AB$2)*('автокор анализ'!C153-'характеристики величины'!$AB$2)</f>
        <v>304.18223162938614</v>
      </c>
      <c r="P153">
        <f>($A153-'характеристики величины'!$AB$2)*('автокор анализ'!D153-'характеристики величины'!$AB$2)</f>
        <v>235.04855644769046</v>
      </c>
      <c r="Q153">
        <f>($A153-'характеристики величины'!$AB$2)*('автокор анализ'!E153-'характеристики величины'!$AB$2)</f>
        <v>243.06947150273109</v>
      </c>
      <c r="R153">
        <f>($A153-'характеристики величины'!$AB$2)*('автокор анализ'!F153-'характеристики величины'!$AB$2)</f>
        <v>317.87322520234352</v>
      </c>
      <c r="S153">
        <f>($A153-'характеристики величины'!$AB$2)*('автокор анализ'!G153-'характеристики величины'!$AB$2)</f>
        <v>-296.7119152332408</v>
      </c>
      <c r="T153">
        <f>($A153-'характеристики величины'!$AB$2)*('автокор анализ'!H153-'характеристики величины'!$AB$2)</f>
        <v>-833.1730257360573</v>
      </c>
      <c r="U153">
        <f>($A153-'характеристики величины'!$AB$2)*('автокор анализ'!I153-'характеристики величины'!$AB$2)</f>
        <v>204.8731277415294</v>
      </c>
      <c r="V153">
        <f>($A153-'характеристики величины'!$AB$2)*('автокор анализ'!J153-'характеристики величины'!$AB$2)</f>
        <v>-855.90768330908213</v>
      </c>
      <c r="W153">
        <f>($A153-'характеристики величины'!$AB$2)*('автокор анализ'!K153-'характеристики величины'!$AB$2)</f>
        <v>349.93445162046731</v>
      </c>
      <c r="X153">
        <f>($A153-'характеристики величины'!$AB$2)*('автокор анализ'!L153-'характеристики величины'!$AB$2)</f>
        <v>261.31987897734302</v>
      </c>
    </row>
    <row r="154" spans="1:24" x14ac:dyDescent="0.25">
      <c r="A154" s="1">
        <v>4.3120671075870494</v>
      </c>
      <c r="C154" s="1">
        <v>9.1830587429991848</v>
      </c>
      <c r="D154" s="1">
        <f t="shared" si="9"/>
        <v>8.6179244573016316</v>
      </c>
      <c r="E154" s="1">
        <f t="shared" si="10"/>
        <v>3.347432795884584</v>
      </c>
      <c r="F154" s="1">
        <f t="shared" si="10"/>
        <v>46.649616144918269</v>
      </c>
      <c r="G154" s="1">
        <f t="shared" si="10"/>
        <v>84.447369195301278</v>
      </c>
      <c r="H154" s="1">
        <f t="shared" si="10"/>
        <v>11.309146506110071</v>
      </c>
      <c r="I154" s="1">
        <f t="shared" si="10"/>
        <v>86.049198211061224</v>
      </c>
      <c r="J154" s="1">
        <f t="shared" si="10"/>
        <v>1.088476284556448</v>
      </c>
      <c r="K154" s="1">
        <f t="shared" si="10"/>
        <v>7.3320448636295357</v>
      </c>
      <c r="L154" s="1">
        <f t="shared" si="10"/>
        <v>2.5458356259423716</v>
      </c>
      <c r="M154" s="1"/>
      <c r="O154">
        <f>($A154-'характеристики величины'!$AB$2)*('автокор анализ'!C154-'характеристики величины'!$AB$2)</f>
        <v>354.93343163666293</v>
      </c>
      <c r="P154">
        <f>($A154-'характеристики величины'!$AB$2)*('автокор анализ'!D154-'характеристики величины'!$AB$2)</f>
        <v>367.04535841629121</v>
      </c>
      <c r="Q154">
        <f>($A154-'характеристики величины'!$AB$2)*('автокор анализ'!E154-'характеристики величины'!$AB$2)</f>
        <v>480.00224443663092</v>
      </c>
      <c r="R154">
        <f>($A154-'характеристики величины'!$AB$2)*('автокор анализ'!F154-'характеристики величины'!$AB$2)</f>
        <v>-448.04775605868474</v>
      </c>
      <c r="S154">
        <f>($A154-'характеристики величины'!$AB$2)*('автокор анализ'!G154-'характеристики величины'!$AB$2)</f>
        <v>-1258.1271105887968</v>
      </c>
      <c r="T154">
        <f>($A154-'характеристики величины'!$AB$2)*('автокор анализ'!H154-'характеристики величины'!$AB$2)</f>
        <v>309.36723619325988</v>
      </c>
      <c r="U154">
        <f>($A154-'характеристики величины'!$AB$2)*('автокор анализ'!I154-'характеристики величины'!$AB$2)</f>
        <v>-1292.4574215314803</v>
      </c>
      <c r="V154">
        <f>($A154-'характеристики величины'!$AB$2)*('автокор анализ'!J154-'характеристики величины'!$AB$2)</f>
        <v>528.41607554900031</v>
      </c>
      <c r="W154">
        <f>($A154-'характеристики величины'!$AB$2)*('автокор анализ'!K154-'характеристики величины'!$AB$2)</f>
        <v>394.6042588053391</v>
      </c>
      <c r="X154">
        <f>($A154-'характеристики величины'!$AB$2)*('автокор анализ'!L154-'характеристики величины'!$AB$2)</f>
        <v>497.18203068356422</v>
      </c>
    </row>
    <row r="155" spans="1:24" x14ac:dyDescent="0.25">
      <c r="A155" s="1">
        <v>9.1830587429991848</v>
      </c>
      <c r="C155" s="1">
        <v>8.6179244573016316</v>
      </c>
      <c r="D155" s="1">
        <f t="shared" si="9"/>
        <v>3.347432795884584</v>
      </c>
      <c r="E155" s="1">
        <f t="shared" si="10"/>
        <v>46.649616144918269</v>
      </c>
      <c r="F155" s="1">
        <f t="shared" si="10"/>
        <v>84.447369195301278</v>
      </c>
      <c r="G155" s="1">
        <f t="shared" si="10"/>
        <v>11.309146506110071</v>
      </c>
      <c r="H155" s="1">
        <f t="shared" si="10"/>
        <v>86.049198211061224</v>
      </c>
      <c r="I155" s="1">
        <f t="shared" si="10"/>
        <v>1.088476284556448</v>
      </c>
      <c r="J155" s="1">
        <f t="shared" si="10"/>
        <v>7.3320448636295357</v>
      </c>
      <c r="K155" s="1">
        <f t="shared" si="10"/>
        <v>2.5458356259423716</v>
      </c>
      <c r="L155" s="1">
        <f t="shared" si="10"/>
        <v>7.172581093238815</v>
      </c>
      <c r="M155" s="1"/>
      <c r="O155">
        <f>($A155-'характеристики величины'!$AB$2)*('автокор анализ'!C155-'характеристики величины'!$AB$2)</f>
        <v>283.62433000915553</v>
      </c>
      <c r="P155">
        <f>($A155-'характеристики величины'!$AB$2)*('автокор анализ'!D155-'характеристики величины'!$AB$2)</f>
        <v>370.90869523222335</v>
      </c>
      <c r="Q155">
        <f>($A155-'характеристики величины'!$AB$2)*('автокор анализ'!E155-'характеристики величины'!$AB$2)</f>
        <v>-346.21673237486641</v>
      </c>
      <c r="R155">
        <f>($A155-'характеристики величины'!$AB$2)*('автокор анализ'!F155-'характеристики величины'!$AB$2)</f>
        <v>-972.18354795918901</v>
      </c>
      <c r="S155">
        <f>($A155-'характеристики величины'!$AB$2)*('автокор анализ'!G155-'характеристики величины'!$AB$2)</f>
        <v>239.05512787490684</v>
      </c>
      <c r="T155">
        <f>($A155-'характеристики величины'!$AB$2)*('автокор анализ'!H155-'характеристики величины'!$AB$2)</f>
        <v>-998.71136316474565</v>
      </c>
      <c r="U155">
        <f>($A155-'характеристики величины'!$AB$2)*('автокор анализ'!I155-'характеристики величины'!$AB$2)</f>
        <v>408.31916807315361</v>
      </c>
      <c r="V155">
        <f>($A155-'характеристики величины'!$AB$2)*('автокор анализ'!J155-'характеристики величины'!$AB$2)</f>
        <v>304.91972165327945</v>
      </c>
      <c r="W155">
        <f>($A155-'характеристики величины'!$AB$2)*('автокор анализ'!K155-'характеристики величины'!$AB$2)</f>
        <v>384.18390836939813</v>
      </c>
      <c r="X155">
        <f>($A155-'характеристики величины'!$AB$2)*('автокор анализ'!L155-'характеристики величины'!$AB$2)</f>
        <v>307.56059367600244</v>
      </c>
    </row>
    <row r="156" spans="1:24" x14ac:dyDescent="0.25">
      <c r="A156" s="1">
        <v>8.6179244573016316</v>
      </c>
      <c r="C156" s="1">
        <v>3.347432795884584</v>
      </c>
      <c r="D156" s="1">
        <f t="shared" si="9"/>
        <v>46.649616144918269</v>
      </c>
      <c r="E156" s="1">
        <f t="shared" si="10"/>
        <v>84.447369195301278</v>
      </c>
      <c r="F156" s="1">
        <f t="shared" si="10"/>
        <v>11.309146506110071</v>
      </c>
      <c r="G156" s="1">
        <f t="shared" si="10"/>
        <v>86.049198211061224</v>
      </c>
      <c r="H156" s="1">
        <f t="shared" si="10"/>
        <v>1.088476284556448</v>
      </c>
      <c r="I156" s="1">
        <f t="shared" si="10"/>
        <v>7.3320448636295357</v>
      </c>
      <c r="J156" s="1">
        <f t="shared" si="10"/>
        <v>2.5458356259423716</v>
      </c>
      <c r="K156" s="1">
        <f t="shared" si="10"/>
        <v>7.172581093238815</v>
      </c>
      <c r="L156" s="1">
        <f t="shared" si="10"/>
        <v>14.970913597491347</v>
      </c>
      <c r="M156" s="1"/>
      <c r="O156">
        <f>($A156-'характеристики величины'!$AB$2)*('автокор анализ'!C156-'характеристики величины'!$AB$2)</f>
        <v>383.56576993455496</v>
      </c>
      <c r="P156">
        <f>($A156-'характеристики величины'!$AB$2)*('автокор анализ'!D156-'характеристики величины'!$AB$2)</f>
        <v>-358.03120612863546</v>
      </c>
      <c r="Q156">
        <f>($A156-'характеристики величины'!$AB$2)*('автокор анализ'!E156-'характеристики величины'!$AB$2)</f>
        <v>-1005.3588278840588</v>
      </c>
      <c r="R156">
        <f>($A156-'характеристики величины'!$AB$2)*('автокор анализ'!F156-'характеристики величины'!$AB$2)</f>
        <v>247.21276518668174</v>
      </c>
      <c r="S156">
        <f>($A156-'характеристики величины'!$AB$2)*('автокор анализ'!G156-'характеристики величины'!$AB$2)</f>
        <v>-1032.7918915862465</v>
      </c>
      <c r="T156">
        <f>($A156-'характеристики величины'!$AB$2)*('автокор анализ'!H156-'характеристики величины'!$AB$2)</f>
        <v>422.25285654993644</v>
      </c>
      <c r="U156">
        <f>($A156-'характеристики величины'!$AB$2)*('автокор анализ'!I156-'характеристики величины'!$AB$2)</f>
        <v>315.32495546092417</v>
      </c>
      <c r="V156">
        <f>($A156-'характеристики величины'!$AB$2)*('автокор анализ'!J156-'характеристики величины'!$AB$2)</f>
        <v>397.2939931157822</v>
      </c>
      <c r="W156">
        <f>($A156-'характеристики величины'!$AB$2)*('автокор анализ'!K156-'характеристики величины'!$AB$2)</f>
        <v>318.05594592762151</v>
      </c>
      <c r="X156">
        <f>($A156-'характеристики величины'!$AB$2)*('автокор анализ'!L156-'характеристики величины'!$AB$2)</f>
        <v>184.50102199055817</v>
      </c>
    </row>
    <row r="157" spans="1:24" x14ac:dyDescent="0.25">
      <c r="A157" s="1">
        <v>3.347432795884584</v>
      </c>
      <c r="C157" s="1">
        <v>46.649616144918269</v>
      </c>
      <c r="D157" s="1">
        <f t="shared" si="9"/>
        <v>84.447369195301278</v>
      </c>
      <c r="E157" s="1">
        <f t="shared" si="10"/>
        <v>11.309146506110071</v>
      </c>
      <c r="F157" s="1">
        <f t="shared" si="10"/>
        <v>86.049198211061224</v>
      </c>
      <c r="G157" s="1">
        <f t="shared" si="10"/>
        <v>1.088476284556448</v>
      </c>
      <c r="H157" s="1">
        <f t="shared" si="10"/>
        <v>7.3320448636295357</v>
      </c>
      <c r="I157" s="1">
        <f t="shared" si="10"/>
        <v>2.5458356259423716</v>
      </c>
      <c r="J157" s="1">
        <f t="shared" si="10"/>
        <v>7.172581093238815</v>
      </c>
      <c r="K157" s="1">
        <f t="shared" si="10"/>
        <v>14.970913597491347</v>
      </c>
      <c r="L157" s="1">
        <f t="shared" si="10"/>
        <v>1.7865678213753196</v>
      </c>
      <c r="M157" s="1"/>
      <c r="O157">
        <f>($A157-'характеристики величины'!$AB$2)*('автокор анализ'!C157-'характеристики величины'!$AB$2)</f>
        <v>-468.21401927438541</v>
      </c>
      <c r="P157">
        <f>($A157-'характеристики величины'!$AB$2)*('автокор анализ'!D157-'характеристики величины'!$AB$2)</f>
        <v>-1314.7543833021534</v>
      </c>
      <c r="Q157">
        <f>($A157-'характеристики величины'!$AB$2)*('автокор анализ'!E157-'характеристики величины'!$AB$2)</f>
        <v>323.29160258283281</v>
      </c>
      <c r="R157">
        <f>($A157-'характеристики величины'!$AB$2)*('автокор анализ'!F157-'характеристики величины'!$AB$2)</f>
        <v>-1350.6298734749198</v>
      </c>
      <c r="S157">
        <f>($A157-'характеристики величины'!$AB$2)*('автокор анализ'!G157-'характеристики величины'!$AB$2)</f>
        <v>552.19965112287946</v>
      </c>
      <c r="T157">
        <f>($A157-'характеристики величины'!$AB$2)*('автокор анализ'!H157-'характеристики величины'!$AB$2)</f>
        <v>412.36507390037696</v>
      </c>
      <c r="U157">
        <f>($A157-'характеристики величины'!$AB$2)*('автокор анализ'!I157-'характеристики величины'!$AB$2)</f>
        <v>519.55978743226251</v>
      </c>
      <c r="V157">
        <f>($A157-'характеристики величины'!$AB$2)*('автокор анализ'!J157-'характеристики величины'!$AB$2)</f>
        <v>415.93651683921672</v>
      </c>
      <c r="W157">
        <f>($A157-'характеристики величины'!$AB$2)*('автокор анализ'!K157-'характеристики величины'!$AB$2)</f>
        <v>241.28054646553289</v>
      </c>
      <c r="X157">
        <f>($A157-'характеристики величины'!$AB$2)*('автокор анализ'!L157-'характеристики величины'!$AB$2)</f>
        <v>536.56478883581121</v>
      </c>
    </row>
    <row r="158" spans="1:24" x14ac:dyDescent="0.25">
      <c r="A158" s="1">
        <v>46.649616144918269</v>
      </c>
      <c r="C158" s="1">
        <v>84.447369195301278</v>
      </c>
      <c r="D158" s="1">
        <f t="shared" si="9"/>
        <v>11.309146506110071</v>
      </c>
      <c r="E158" s="1">
        <f t="shared" si="10"/>
        <v>86.049198211061224</v>
      </c>
      <c r="F158" s="1">
        <f t="shared" si="10"/>
        <v>1.088476284556448</v>
      </c>
      <c r="G158" s="1">
        <f t="shared" si="10"/>
        <v>7.3320448636295357</v>
      </c>
      <c r="H158" s="1">
        <f t="shared" si="10"/>
        <v>2.5458356259423716</v>
      </c>
      <c r="I158" s="1">
        <f t="shared" si="10"/>
        <v>7.172581093238815</v>
      </c>
      <c r="J158" s="1">
        <f t="shared" si="10"/>
        <v>14.970913597491347</v>
      </c>
      <c r="K158" s="1">
        <f t="shared" si="10"/>
        <v>1.7865678213753196</v>
      </c>
      <c r="L158" s="1">
        <f t="shared" si="10"/>
        <v>6.3664210625058093</v>
      </c>
      <c r="M158" s="1"/>
      <c r="O158">
        <f>($A158-'характеристики величины'!$AB$2)*('автокор анализ'!C158-'характеристики величины'!$AB$2)</f>
        <v>1227.2291599349346</v>
      </c>
      <c r="P158">
        <f>($A158-'характеристики величины'!$AB$2)*('автокор анализ'!D158-'характеристики величины'!$AB$2)</f>
        <v>-301.76958288989249</v>
      </c>
      <c r="Q158">
        <f>($A158-'характеристики величины'!$AB$2)*('автокор анализ'!E158-'характеристики величины'!$AB$2)</f>
        <v>1260.7163634964077</v>
      </c>
      <c r="R158">
        <f>($A158-'характеристики величины'!$AB$2)*('автокор анализ'!F158-'характеристики величины'!$AB$2)</f>
        <v>-515.43887023356956</v>
      </c>
      <c r="S158">
        <f>($A158-'характеристики величины'!$AB$2)*('автокор анализ'!G158-'характеристики величины'!$AB$2)</f>
        <v>-384.91329609278364</v>
      </c>
      <c r="T158">
        <f>($A158-'характеристики величины'!$AB$2)*('автокор анализ'!H158-'характеристики величины'!$AB$2)</f>
        <v>-484.97189251806645</v>
      </c>
      <c r="U158">
        <f>($A158-'характеристики величины'!$AB$2)*('автокор анализ'!I158-'характеристики величины'!$AB$2)</f>
        <v>-388.24698257693098</v>
      </c>
      <c r="V158">
        <f>($A158-'характеристики величины'!$AB$2)*('автокор анализ'!J158-'характеристики величины'!$AB$2)</f>
        <v>-225.21812903474267</v>
      </c>
      <c r="W158">
        <f>($A158-'характеристики величины'!$AB$2)*('автокор анализ'!K158-'характеристики величины'!$AB$2)</f>
        <v>-500.84484479889829</v>
      </c>
      <c r="X158">
        <f>($A158-'характеристики величины'!$AB$2)*('автокор анализ'!L158-'характеристики величины'!$AB$2)</f>
        <v>-405.10024518278527</v>
      </c>
    </row>
    <row r="159" spans="1:24" x14ac:dyDescent="0.25">
      <c r="A159" s="1">
        <v>84.447369195301278</v>
      </c>
      <c r="C159" s="1">
        <v>11.309146506110071</v>
      </c>
      <c r="D159" s="1">
        <f t="shared" si="9"/>
        <v>86.049198211061224</v>
      </c>
      <c r="E159" s="1">
        <f t="shared" si="10"/>
        <v>1.088476284556448</v>
      </c>
      <c r="F159" s="1">
        <f t="shared" si="10"/>
        <v>7.3320448636295357</v>
      </c>
      <c r="G159" s="1">
        <f t="shared" si="10"/>
        <v>2.5458356259423716</v>
      </c>
      <c r="H159" s="1">
        <f t="shared" si="10"/>
        <v>7.172581093238815</v>
      </c>
      <c r="I159" s="1">
        <f t="shared" si="10"/>
        <v>14.970913597491347</v>
      </c>
      <c r="J159" s="1">
        <f t="shared" si="10"/>
        <v>1.7865678213753196</v>
      </c>
      <c r="K159" s="1">
        <f t="shared" si="10"/>
        <v>6.3664210625058093</v>
      </c>
      <c r="L159" s="1">
        <f t="shared" si="10"/>
        <v>14.414392651856691</v>
      </c>
      <c r="M159" s="1"/>
      <c r="O159">
        <f>($A159-'характеристики величины'!$AB$2)*('автокор анализ'!C159-'характеристики величины'!$AB$2)</f>
        <v>-847.37505824070877</v>
      </c>
      <c r="P159">
        <f>($A159-'характеристики величины'!$AB$2)*('автокор анализ'!D159-'характеристики величины'!$AB$2)</f>
        <v>3540.1169054621923</v>
      </c>
      <c r="Q159">
        <f>($A159-'характеристики величины'!$AB$2)*('автокор анализ'!E159-'характеристики величины'!$AB$2)</f>
        <v>-1447.362714628073</v>
      </c>
      <c r="R159">
        <f>($A159-'характеристики величины'!$AB$2)*('автокор анализ'!F159-'характеристики величины'!$AB$2)</f>
        <v>-1080.8442771823518</v>
      </c>
      <c r="S159">
        <f>($A159-'характеристики величины'!$AB$2)*('автокор анализ'!G159-'характеристики величины'!$AB$2)</f>
        <v>-1361.810828421196</v>
      </c>
      <c r="T159">
        <f>($A159-'характеристики величины'!$AB$2)*('автокор анализ'!H159-'характеристики величины'!$AB$2)</f>
        <v>-1090.2053358802107</v>
      </c>
      <c r="U159">
        <f>($A159-'характеристики величины'!$AB$2)*('автокор анализ'!I159-'характеристики величины'!$AB$2)</f>
        <v>-632.41703613751019</v>
      </c>
      <c r="V159">
        <f>($A159-'характеристики величины'!$AB$2)*('автокор анализ'!J159-'характеристики величины'!$AB$2)</f>
        <v>-1406.3823976781596</v>
      </c>
      <c r="W159">
        <f>($A159-'характеристики величины'!$AB$2)*('автокор анализ'!K159-'характеристики величины'!$AB$2)</f>
        <v>-1137.5296362468002</v>
      </c>
      <c r="X159">
        <f>($A159-'характеристики величины'!$AB$2)*('автокор анализ'!L159-'характеристики величины'!$AB$2)</f>
        <v>-665.08668408267795</v>
      </c>
    </row>
    <row r="160" spans="1:24" x14ac:dyDescent="0.25">
      <c r="A160" s="1">
        <v>11.309146506110071</v>
      </c>
      <c r="C160" s="1">
        <v>86.049198211061224</v>
      </c>
      <c r="D160" s="1">
        <f t="shared" si="9"/>
        <v>1.088476284556448</v>
      </c>
      <c r="E160" s="1">
        <f t="shared" si="10"/>
        <v>7.3320448636295357</v>
      </c>
      <c r="F160" s="1">
        <f t="shared" si="10"/>
        <v>2.5458356259423716</v>
      </c>
      <c r="G160" s="1">
        <f t="shared" si="10"/>
        <v>7.172581093238815</v>
      </c>
      <c r="H160" s="1">
        <f t="shared" si="10"/>
        <v>14.970913597491347</v>
      </c>
      <c r="I160" s="1">
        <f t="shared" si="10"/>
        <v>1.7865678213753196</v>
      </c>
      <c r="J160" s="1">
        <f t="shared" si="10"/>
        <v>6.3664210625058093</v>
      </c>
      <c r="K160" s="1">
        <f t="shared" si="10"/>
        <v>14.414392651856691</v>
      </c>
      <c r="L160" s="1">
        <f t="shared" si="10"/>
        <v>6.9291596975091982</v>
      </c>
      <c r="M160" s="1"/>
      <c r="O160">
        <f>($A160-'характеристики величины'!$AB$2)*('автокор анализ'!C160-'характеристики величины'!$AB$2)</f>
        <v>-870.49724437726218</v>
      </c>
      <c r="P160">
        <f>($A160-'характеристики величины'!$AB$2)*('автокор анализ'!D160-'характеристики величины'!$AB$2)</f>
        <v>355.89933562762872</v>
      </c>
      <c r="Q160">
        <f>($A160-'характеристики величины'!$AB$2)*('автокор анализ'!E160-'характеристики величины'!$AB$2)</f>
        <v>265.77426396186542</v>
      </c>
      <c r="R160">
        <f>($A160-'характеристики величины'!$AB$2)*('автокор анализ'!F160-'характеристики величины'!$AB$2)</f>
        <v>334.86254978604916</v>
      </c>
      <c r="S160">
        <f>($A160-'характеристики величины'!$AB$2)*('автокор анализ'!G160-'характеристики величины'!$AB$2)</f>
        <v>268.07610201370119</v>
      </c>
      <c r="T160">
        <f>($A160-'характеристики величины'!$AB$2)*('автокор анализ'!H160-'характеристики величины'!$AB$2)</f>
        <v>155.50822245602177</v>
      </c>
      <c r="U160">
        <f>($A160-'характеристики величины'!$AB$2)*('автокор анализ'!I160-'характеристики величины'!$AB$2)</f>
        <v>345.82247830024363</v>
      </c>
      <c r="V160">
        <f>($A160-'характеристики величины'!$AB$2)*('автокор анализ'!J160-'характеристики величины'!$AB$2)</f>
        <v>279.71291349798736</v>
      </c>
      <c r="W160">
        <f>($A160-'характеристики величины'!$AB$2)*('автокор анализ'!K160-'характеристики величины'!$AB$2)</f>
        <v>163.5415273638807</v>
      </c>
      <c r="X160">
        <f>($A160-'характеристики величины'!$AB$2)*('автокор анализ'!L160-'характеристики величины'!$AB$2)</f>
        <v>271.58985708137891</v>
      </c>
    </row>
    <row r="161" spans="1:24" x14ac:dyDescent="0.25">
      <c r="A161" s="1">
        <v>86.049198211061224</v>
      </c>
      <c r="C161" s="1">
        <v>1.088476284556448</v>
      </c>
      <c r="D161" s="1">
        <f t="shared" si="9"/>
        <v>7.3320448636295357</v>
      </c>
      <c r="E161" s="1">
        <f t="shared" si="10"/>
        <v>2.5458356259423716</v>
      </c>
      <c r="F161" s="1">
        <f t="shared" si="10"/>
        <v>7.172581093238815</v>
      </c>
      <c r="G161" s="1">
        <f t="shared" si="10"/>
        <v>14.970913597491347</v>
      </c>
      <c r="H161" s="1">
        <f t="shared" si="10"/>
        <v>1.7865678213753196</v>
      </c>
      <c r="I161" s="1">
        <f t="shared" si="10"/>
        <v>6.3664210625058093</v>
      </c>
      <c r="J161" s="1">
        <f t="shared" si="10"/>
        <v>14.414392651856691</v>
      </c>
      <c r="K161" s="1">
        <f t="shared" si="10"/>
        <v>6.9291596975091982</v>
      </c>
      <c r="L161" s="1">
        <f t="shared" si="10"/>
        <v>9.4303948642446276</v>
      </c>
      <c r="M161" s="1"/>
      <c r="O161">
        <f>($A161-'характеристики величины'!$AB$2)*('автокор анализ'!C161-'характеристики величины'!$AB$2)</f>
        <v>-1486.8566668860246</v>
      </c>
      <c r="P161">
        <f>($A161-'характеристики величины'!$AB$2)*('автокор анализ'!D161-'характеристики величины'!$AB$2)</f>
        <v>-1110.3371001284572</v>
      </c>
      <c r="Q161">
        <f>($A161-'характеристики величины'!$AB$2)*('автокор анализ'!E161-'характеристики величины'!$AB$2)</f>
        <v>-1398.9703401997269</v>
      </c>
      <c r="R161">
        <f>($A161-'характеристики величины'!$AB$2)*('автокор анализ'!F161-'характеристики величины'!$AB$2)</f>
        <v>-1119.9535925206901</v>
      </c>
      <c r="S161">
        <f>($A161-'характеристики величины'!$AB$2)*('автокор анализ'!G161-'характеристики величины'!$AB$2)</f>
        <v>-649.67369749813417</v>
      </c>
      <c r="T161">
        <f>($A161-'характеристики величины'!$AB$2)*('автокор анализ'!H161-'характеристики величины'!$AB$2)</f>
        <v>-1444.7581266567784</v>
      </c>
      <c r="U161">
        <f>($A161-'характеристики величины'!$AB$2)*('автокор анализ'!I161-'характеристики величины'!$AB$2)</f>
        <v>-1168.5692234158539</v>
      </c>
      <c r="V161">
        <f>($A161-'характеристики величины'!$AB$2)*('автокор анализ'!J161-'характеристики величины'!$AB$2)</f>
        <v>-683.23479684189772</v>
      </c>
      <c r="W161">
        <f>($A161-'характеристики величины'!$AB$2)*('автокор анализ'!K161-'характеристики величины'!$AB$2)</f>
        <v>-1134.6331651559353</v>
      </c>
      <c r="X161">
        <f>($A161-'характеристики величины'!$AB$2)*('автокор анализ'!L161-'характеристики величины'!$AB$2)</f>
        <v>-983.79571227769225</v>
      </c>
    </row>
    <row r="162" spans="1:24" x14ac:dyDescent="0.25">
      <c r="A162" s="1">
        <v>1.088476284556448</v>
      </c>
      <c r="C162" s="1">
        <v>7.3320448636295357</v>
      </c>
      <c r="D162" s="1">
        <f t="shared" si="9"/>
        <v>2.5458356259423716</v>
      </c>
      <c r="E162" s="1">
        <f t="shared" si="10"/>
        <v>7.172581093238815</v>
      </c>
      <c r="F162" s="1">
        <f t="shared" si="10"/>
        <v>14.970913597491347</v>
      </c>
      <c r="G162" s="1">
        <f t="shared" si="10"/>
        <v>1.7865678213753196</v>
      </c>
      <c r="H162" s="1">
        <f t="shared" si="10"/>
        <v>6.3664210625058093</v>
      </c>
      <c r="I162" s="1">
        <f t="shared" si="10"/>
        <v>14.414392651856691</v>
      </c>
      <c r="J162" s="1">
        <f t="shared" si="10"/>
        <v>6.9291596975091982</v>
      </c>
      <c r="K162" s="1">
        <f t="shared" si="10"/>
        <v>9.4303948642446276</v>
      </c>
      <c r="L162" s="1">
        <f t="shared" si="10"/>
        <v>67.303727399703007</v>
      </c>
      <c r="M162" s="1"/>
      <c r="O162">
        <f>($A162-'характеристики величины'!$AB$2)*('автокор анализ'!C162-'характеристики величины'!$AB$2)</f>
        <v>453.95690659666809</v>
      </c>
      <c r="P162">
        <f>($A162-'характеристики величины'!$AB$2)*('автокор анализ'!D162-'характеристики величины'!$AB$2)</f>
        <v>571.96345865060584</v>
      </c>
      <c r="Q162">
        <f>($A162-'характеристики величины'!$AB$2)*('автокор анализ'!E162-'характеристики величины'!$AB$2)</f>
        <v>457.88857125795289</v>
      </c>
      <c r="R162">
        <f>($A162-'характеристики величины'!$AB$2)*('автокор анализ'!F162-'характеристики величины'!$AB$2)</f>
        <v>265.61650689628596</v>
      </c>
      <c r="S162">
        <f>($A162-'характеристики величины'!$AB$2)*('автокор анализ'!G162-'характеристики величины'!$AB$2)</f>
        <v>590.68361300512322</v>
      </c>
      <c r="T162">
        <f>($A162-'характеристики величины'!$AB$2)*('автокор анализ'!H162-'характеристики величины'!$AB$2)</f>
        <v>477.76487856215869</v>
      </c>
      <c r="U162">
        <f>($A162-'характеристики величины'!$AB$2)*('автокор анализ'!I162-'характеристики величины'!$AB$2)</f>
        <v>279.33782886086391</v>
      </c>
      <c r="V162">
        <f>($A162-'характеристики величины'!$AB$2)*('автокор анализ'!J162-'характеристики величины'!$AB$2)</f>
        <v>463.89025613625336</v>
      </c>
      <c r="W162">
        <f>($A162-'характеристики величины'!$AB$2)*('автокор анализ'!K162-'характеристики величины'!$AB$2)</f>
        <v>402.22096354069294</v>
      </c>
      <c r="X162">
        <f>($A162-'характеристики величины'!$AB$2)*('автокор анализ'!L162-'характеристики величины'!$AB$2)</f>
        <v>-1024.6770447211859</v>
      </c>
    </row>
    <row r="163" spans="1:24" x14ac:dyDescent="0.25">
      <c r="A163" s="1">
        <v>7.3320448636295357</v>
      </c>
      <c r="C163" s="1">
        <v>2.5458356259423716</v>
      </c>
      <c r="D163" s="1">
        <f t="shared" si="9"/>
        <v>7.172581093238815</v>
      </c>
      <c r="E163" s="1">
        <f t="shared" si="10"/>
        <v>14.970913597491347</v>
      </c>
      <c r="F163" s="1">
        <f t="shared" si="10"/>
        <v>1.7865678213753196</v>
      </c>
      <c r="G163" s="1">
        <f t="shared" si="10"/>
        <v>6.3664210625058093</v>
      </c>
      <c r="H163" s="1">
        <f t="shared" si="10"/>
        <v>14.414392651856691</v>
      </c>
      <c r="I163" s="1">
        <f t="shared" si="10"/>
        <v>6.9291596975091982</v>
      </c>
      <c r="J163" s="1">
        <f t="shared" si="10"/>
        <v>9.4303948642446276</v>
      </c>
      <c r="K163" s="1">
        <f t="shared" si="10"/>
        <v>67.303727399703007</v>
      </c>
      <c r="L163" s="1">
        <f t="shared" si="10"/>
        <v>5.7327230440974084</v>
      </c>
      <c r="M163" s="1"/>
      <c r="O163">
        <f>($A163-'характеристики величины'!$AB$2)*('автокор анализ'!C163-'характеристики величины'!$AB$2)</f>
        <v>427.12405452477822</v>
      </c>
      <c r="P163">
        <f>($A163-'характеристики величины'!$AB$2)*('автокор анализ'!D163-'характеристики величины'!$AB$2)</f>
        <v>341.93656975510618</v>
      </c>
      <c r="Q163">
        <f>($A163-'характеристики величины'!$AB$2)*('автокор анализ'!E163-'характеристики величины'!$AB$2)</f>
        <v>198.35392918615466</v>
      </c>
      <c r="R163">
        <f>($A163-'характеристики величины'!$AB$2)*('автокор анализ'!F163-'характеристики величины'!$AB$2)</f>
        <v>441.10366827159891</v>
      </c>
      <c r="S163">
        <f>($A163-'характеристики величины'!$AB$2)*('автокор анализ'!G163-'характеристики величины'!$AB$2)</f>
        <v>356.77956162172279</v>
      </c>
      <c r="T163">
        <f>($A163-'характеристики величины'!$AB$2)*('автокор анализ'!H163-'характеристики величины'!$AB$2)</f>
        <v>208.60057446097201</v>
      </c>
      <c r="U163">
        <f>($A163-'характеристики величины'!$AB$2)*('автокор анализ'!I163-'характеристики величины'!$AB$2)</f>
        <v>346.41843645555508</v>
      </c>
      <c r="V163">
        <f>($A163-'характеристики величины'!$AB$2)*('автокор анализ'!J163-'характеристики величины'!$AB$2)</f>
        <v>300.36577715589664</v>
      </c>
      <c r="W163">
        <f>($A163-'характеристики величины'!$AB$2)*('автокор анализ'!K163-'характеристики величины'!$AB$2)</f>
        <v>-765.19611052134621</v>
      </c>
      <c r="X163">
        <f>($A163-'характеристики величины'!$AB$2)*('автокор анализ'!L163-'характеристики величины'!$AB$2)</f>
        <v>368.44718861207912</v>
      </c>
    </row>
    <row r="164" spans="1:24" x14ac:dyDescent="0.25">
      <c r="A164" s="1">
        <v>2.5458356259423716</v>
      </c>
      <c r="C164" s="1">
        <v>7.172581093238815</v>
      </c>
      <c r="D164" s="1">
        <f t="shared" si="9"/>
        <v>14.970913597491347</v>
      </c>
      <c r="E164" s="1">
        <f t="shared" si="10"/>
        <v>1.7865678213753196</v>
      </c>
      <c r="F164" s="1">
        <f t="shared" si="10"/>
        <v>6.3664210625058093</v>
      </c>
      <c r="G164" s="1">
        <f t="shared" si="10"/>
        <v>14.414392651856691</v>
      </c>
      <c r="H164" s="1">
        <f t="shared" si="10"/>
        <v>6.9291596975091982</v>
      </c>
      <c r="I164" s="1">
        <f t="shared" si="10"/>
        <v>9.4303948642446276</v>
      </c>
      <c r="J164" s="1">
        <f t="shared" si="10"/>
        <v>67.303727399703007</v>
      </c>
      <c r="K164" s="1">
        <f t="shared" si="10"/>
        <v>5.7327230440974084</v>
      </c>
      <c r="L164" s="1">
        <f t="shared" si="10"/>
        <v>42.226879845304168</v>
      </c>
      <c r="M164" s="1"/>
      <c r="O164">
        <f>($A164-'характеристики величины'!$AB$2)*('автокор анализ'!C164-'характеристики величины'!$AB$2)</f>
        <v>430.82332317067147</v>
      </c>
      <c r="P164">
        <f>($A164-'характеристики величины'!$AB$2)*('автокор анализ'!D164-'характеристики величины'!$AB$2)</f>
        <v>249.91623153131044</v>
      </c>
      <c r="Q164">
        <f>($A164-'характеристики величины'!$AB$2)*('автокор анализ'!E164-'характеристики величины'!$AB$2)</f>
        <v>555.76900816326292</v>
      </c>
      <c r="R164">
        <f>($A164-'характеристики величины'!$AB$2)*('автокор анализ'!F164-'характеристики величины'!$AB$2)</f>
        <v>449.52476562343656</v>
      </c>
      <c r="S164">
        <f>($A164-'характеристики величины'!$AB$2)*('автокор анализ'!G164-'характеристики величины'!$AB$2)</f>
        <v>262.82650249709081</v>
      </c>
      <c r="T164">
        <f>($A164-'характеристики величины'!$AB$2)*('автокор анализ'!H164-'характеристики величины'!$AB$2)</f>
        <v>436.47025560401221</v>
      </c>
      <c r="U164">
        <f>($A164-'характеристики величины'!$AB$2)*('автокор анализ'!I164-'характеристики величины'!$AB$2)</f>
        <v>378.44616144369667</v>
      </c>
      <c r="V164">
        <f>($A164-'характеристики величины'!$AB$2)*('автокор анализ'!J164-'характеристики величины'!$AB$2)</f>
        <v>-964.10960503049807</v>
      </c>
      <c r="W164">
        <f>($A164-'характеристики величины'!$AB$2)*('автокор анализ'!K164-'характеристики величины'!$AB$2)</f>
        <v>464.22540392340323</v>
      </c>
      <c r="X164">
        <f>($A164-'характеристики величины'!$AB$2)*('автокор анализ'!L164-'характеристики величины'!$AB$2)</f>
        <v>-382.37247647435333</v>
      </c>
    </row>
    <row r="165" spans="1:24" x14ac:dyDescent="0.25">
      <c r="A165" s="1">
        <v>7.172581093238815</v>
      </c>
      <c r="C165" s="1">
        <v>14.970913597491347</v>
      </c>
      <c r="D165" s="1">
        <f t="shared" si="9"/>
        <v>1.7865678213753196</v>
      </c>
      <c r="E165" s="1">
        <f t="shared" si="10"/>
        <v>6.3664210625058093</v>
      </c>
      <c r="F165" s="1">
        <f t="shared" si="10"/>
        <v>14.414392651856691</v>
      </c>
      <c r="G165" s="1">
        <f t="shared" si="10"/>
        <v>6.9291596975091982</v>
      </c>
      <c r="H165" s="1">
        <f t="shared" si="10"/>
        <v>9.4303948642446276</v>
      </c>
      <c r="I165" s="1">
        <f t="shared" si="10"/>
        <v>67.303727399703007</v>
      </c>
      <c r="J165" s="1">
        <f t="shared" si="10"/>
        <v>5.7327230440974084</v>
      </c>
      <c r="K165" s="1">
        <f t="shared" si="10"/>
        <v>42.226879845304168</v>
      </c>
      <c r="L165" s="1">
        <f t="shared" si="10"/>
        <v>69.872360992273556</v>
      </c>
      <c r="M165" s="1"/>
      <c r="O165">
        <f>($A165-'характеристики величины'!$AB$2)*('автокор анализ'!C165-'характеристики величины'!$AB$2)</f>
        <v>200.07184805130606</v>
      </c>
      <c r="P165">
        <f>($A165-'характеристики величины'!$AB$2)*('автокор анализ'!D165-'характеристики величины'!$AB$2)</f>
        <v>444.92401262434475</v>
      </c>
      <c r="Q165">
        <f>($A165-'характеристики величины'!$AB$2)*('автокор анализ'!E165-'характеристики величины'!$AB$2)</f>
        <v>359.86958530880179</v>
      </c>
      <c r="R165">
        <f>($A165-'характеристики величины'!$AB$2)*('автокор анализ'!F165-'характеристики величины'!$AB$2)</f>
        <v>210.40723825441574</v>
      </c>
      <c r="S165">
        <f>($A165-'характеристики величины'!$AB$2)*('автокор анализ'!G165-'характеристики величины'!$AB$2)</f>
        <v>349.41872371815191</v>
      </c>
      <c r="T165">
        <f>($A165-'характеристики величины'!$AB$2)*('автокор анализ'!H165-'характеристики величины'!$AB$2)</f>
        <v>302.96720802817197</v>
      </c>
      <c r="U165">
        <f>($A165-'характеристики величины'!$AB$2)*('автокор анализ'!I165-'характеристики величины'!$AB$2)</f>
        <v>-771.82337946025086</v>
      </c>
      <c r="V165">
        <f>($A165-'характеристики величины'!$AB$2)*('автокор анализ'!J165-'характеристики величины'!$AB$2)</f>
        <v>371.63826417446268</v>
      </c>
      <c r="W165">
        <f>($A165-'характеристики величины'!$AB$2)*('автокор анализ'!K165-'характеристики величины'!$AB$2)</f>
        <v>-306.11044166050482</v>
      </c>
      <c r="X165">
        <f>($A165-'характеристики величины'!$AB$2)*('автокор анализ'!L165-'характеристики величины'!$AB$2)</f>
        <v>-819.52658034832689</v>
      </c>
    </row>
    <row r="166" spans="1:24" x14ac:dyDescent="0.25">
      <c r="A166" s="1">
        <v>14.970913597491347</v>
      </c>
      <c r="C166" s="1">
        <v>1.7865678213753196</v>
      </c>
      <c r="D166" s="1">
        <f t="shared" si="9"/>
        <v>6.3664210625058093</v>
      </c>
      <c r="E166" s="1">
        <f t="shared" si="10"/>
        <v>14.414392651856691</v>
      </c>
      <c r="F166" s="1">
        <f t="shared" si="10"/>
        <v>6.9291596975091982</v>
      </c>
      <c r="G166" s="1">
        <f t="shared" si="10"/>
        <v>9.4303948642446276</v>
      </c>
      <c r="H166" s="1">
        <f t="shared" si="10"/>
        <v>67.303727399703007</v>
      </c>
      <c r="I166" s="1">
        <f t="shared" si="10"/>
        <v>5.7327230440974084</v>
      </c>
      <c r="J166" s="1">
        <f t="shared" si="10"/>
        <v>42.226879845304168</v>
      </c>
      <c r="K166" s="1">
        <f t="shared" si="10"/>
        <v>69.872360992273556</v>
      </c>
      <c r="L166" s="1">
        <f t="shared" si="10"/>
        <v>3.809494827735318</v>
      </c>
      <c r="M166" s="1"/>
      <c r="O166">
        <f>($A166-'характеристики величины'!$AB$2)*('автокор анализ'!C166-'характеристики величины'!$AB$2)</f>
        <v>258.09589818519601</v>
      </c>
      <c r="P166">
        <f>($A166-'характеристики величины'!$AB$2)*('автокор анализ'!D166-'характеристики величины'!$AB$2)</f>
        <v>208.75668926466724</v>
      </c>
      <c r="Q166">
        <f>($A166-'характеристики величины'!$AB$2)*('автокор анализ'!E166-'характеристики величины'!$AB$2)</f>
        <v>122.0551006488171</v>
      </c>
      <c r="R166">
        <f>($A166-'характеристики величины'!$AB$2)*('автокор анализ'!F166-'характеристики величины'!$AB$2)</f>
        <v>202.69425066276304</v>
      </c>
      <c r="S166">
        <f>($A166-'характеристики величины'!$AB$2)*('автокор анализ'!G166-'характеристики величины'!$AB$2)</f>
        <v>175.74819847431547</v>
      </c>
      <c r="T166">
        <f>($A166-'характеристики величины'!$AB$2)*('автокор анализ'!H166-'характеристики величины'!$AB$2)</f>
        <v>-447.72689877342674</v>
      </c>
      <c r="U166">
        <f>($A166-'характеристики величины'!$AB$2)*('автокор анализ'!I166-'характеристики величины'!$AB$2)</f>
        <v>215.58358027549349</v>
      </c>
      <c r="V166">
        <f>($A166-'характеристики величины'!$AB$2)*('автокор анализ'!J166-'характеристики величины'!$AB$2)</f>
        <v>-177.57155636133476</v>
      </c>
      <c r="W166">
        <f>($A166-'характеристики величины'!$AB$2)*('автокор анализ'!K166-'характеристики величины'!$AB$2)</f>
        <v>-475.39904082504489</v>
      </c>
      <c r="X166">
        <f>($A166-'характеристики величины'!$AB$2)*('автокор анализ'!L166-'характеристики величины'!$AB$2)</f>
        <v>236.30270680050029</v>
      </c>
    </row>
    <row r="167" spans="1:24" x14ac:dyDescent="0.25">
      <c r="A167" s="1">
        <v>1.7865678213753196</v>
      </c>
      <c r="C167" s="1">
        <v>6.3664210625058093</v>
      </c>
      <c r="D167" s="1">
        <f t="shared" si="9"/>
        <v>14.414392651856691</v>
      </c>
      <c r="E167" s="1">
        <f t="shared" si="10"/>
        <v>6.9291596975091982</v>
      </c>
      <c r="F167" s="1">
        <f t="shared" si="10"/>
        <v>9.4303948642446276</v>
      </c>
      <c r="G167" s="1">
        <f t="shared" si="10"/>
        <v>67.303727399703007</v>
      </c>
      <c r="H167" s="1">
        <f t="shared" si="10"/>
        <v>5.7327230440974084</v>
      </c>
      <c r="I167" s="1">
        <f t="shared" si="10"/>
        <v>42.226879845304168</v>
      </c>
      <c r="J167" s="1">
        <f t="shared" si="10"/>
        <v>69.872360992273556</v>
      </c>
      <c r="K167" s="1">
        <f t="shared" si="10"/>
        <v>3.809494827735318</v>
      </c>
      <c r="L167" s="1">
        <f t="shared" si="10"/>
        <v>11.007533126838043</v>
      </c>
      <c r="M167" s="1"/>
      <c r="O167">
        <f>($A167-'характеристики величины'!$AB$2)*('автокор анализ'!C167-'характеристики величины'!$AB$2)</f>
        <v>464.23754643377418</v>
      </c>
      <c r="P167">
        <f>($A167-'характеристики величины'!$AB$2)*('автокор анализ'!D167-'характеристики величины'!$AB$2)</f>
        <v>271.42871758756399</v>
      </c>
      <c r="Q167">
        <f>($A167-'характеристики величины'!$AB$2)*('автокор анализ'!E167-'характеристики величины'!$AB$2)</f>
        <v>450.75576708640574</v>
      </c>
      <c r="R167">
        <f>($A167-'характеристики величины'!$AB$2)*('автокор анализ'!F167-'характеристики величины'!$AB$2)</f>
        <v>390.83256559233706</v>
      </c>
      <c r="S167">
        <f>($A167-'характеристики величины'!$AB$2)*('автокор анализ'!G167-'характеристики величины'!$AB$2)</f>
        <v>-995.66455901903396</v>
      </c>
      <c r="T167">
        <f>($A167-'характеристики величины'!$AB$2)*('автокор анализ'!H167-'характеристики величины'!$AB$2)</f>
        <v>479.41933123693633</v>
      </c>
      <c r="U167">
        <f>($A167-'характеристики величины'!$AB$2)*('автокор анализ'!I167-'характеристики величины'!$AB$2)</f>
        <v>-394.88738747479817</v>
      </c>
      <c r="V167">
        <f>($A167-'характеристики величины'!$AB$2)*('автокор анализ'!J167-'характеристики величины'!$AB$2)</f>
        <v>-1057.2024545272493</v>
      </c>
      <c r="W167">
        <f>($A167-'характеристики величины'!$AB$2)*('автокор анализ'!K167-'характеристики величины'!$AB$2)</f>
        <v>525.49496357284386</v>
      </c>
      <c r="X167">
        <f>($A167-'характеристики величины'!$AB$2)*('автокор анализ'!L167-'характеристики величины'!$AB$2)</f>
        <v>353.04836395057782</v>
      </c>
    </row>
    <row r="168" spans="1:24" x14ac:dyDescent="0.25">
      <c r="A168" s="1">
        <v>6.3664210625058093</v>
      </c>
      <c r="C168" s="1">
        <v>14.414392651856691</v>
      </c>
      <c r="D168" s="1">
        <f t="shared" si="9"/>
        <v>6.9291596975091982</v>
      </c>
      <c r="E168" s="1">
        <f t="shared" ref="E168:L183" si="11">D169</f>
        <v>9.4303948642446276</v>
      </c>
      <c r="F168" s="1">
        <f t="shared" si="11"/>
        <v>67.303727399703007</v>
      </c>
      <c r="G168" s="1">
        <f t="shared" si="11"/>
        <v>5.7327230440974084</v>
      </c>
      <c r="H168" s="1">
        <f t="shared" si="11"/>
        <v>42.226879845304168</v>
      </c>
      <c r="I168" s="1">
        <f t="shared" si="11"/>
        <v>69.872360992273556</v>
      </c>
      <c r="J168" s="1">
        <f t="shared" si="11"/>
        <v>3.809494827735318</v>
      </c>
      <c r="K168" s="1">
        <f t="shared" si="11"/>
        <v>11.007533126838043</v>
      </c>
      <c r="L168" s="1">
        <f t="shared" si="11"/>
        <v>8.8609826351938654</v>
      </c>
      <c r="M168" s="1"/>
      <c r="O168">
        <f>($A168-'характеристики величины'!$AB$2)*('автокор анализ'!C168-'характеристики величины'!$AB$2)</f>
        <v>219.5407244104133</v>
      </c>
      <c r="P168">
        <f>($A168-'характеристики величины'!$AB$2)*('автокор анализ'!D168-'характеристики величины'!$AB$2)</f>
        <v>364.58650550266998</v>
      </c>
      <c r="Q168">
        <f>($A168-'характеристики величины'!$AB$2)*('автокор анализ'!E168-'характеристики величины'!$AB$2)</f>
        <v>316.1185939938041</v>
      </c>
      <c r="R168">
        <f>($A168-'характеристики величины'!$AB$2)*('автокор анализ'!F168-'характеристики величины'!$AB$2)</f>
        <v>-805.32716103002542</v>
      </c>
      <c r="S168">
        <f>($A168-'характеристики величины'!$AB$2)*('автокор анализ'!G168-'характеристики величины'!$AB$2)</f>
        <v>387.77056536826524</v>
      </c>
      <c r="T168">
        <f>($A168-'характеристики величины'!$AB$2)*('автокор анализ'!H168-'характеристики величины'!$AB$2)</f>
        <v>-319.39827103513829</v>
      </c>
      <c r="U168">
        <f>($A168-'характеристики величины'!$AB$2)*('автокор анализ'!I168-'характеристики величины'!$AB$2)</f>
        <v>-855.10109165402991</v>
      </c>
      <c r="V168">
        <f>($A168-'характеристики величины'!$AB$2)*('автокор анализ'!J168-'характеристики величины'!$AB$2)</f>
        <v>425.03809472403327</v>
      </c>
      <c r="W168">
        <f>($A168-'характеристики величины'!$AB$2)*('автокор анализ'!K168-'характеристики величины'!$AB$2)</f>
        <v>285.55745413569423</v>
      </c>
      <c r="X168">
        <f>($A168-'характеристики величины'!$AB$2)*('автокор анализ'!L168-'характеристики величины'!$AB$2)</f>
        <v>327.15243115423362</v>
      </c>
    </row>
    <row r="169" spans="1:24" x14ac:dyDescent="0.25">
      <c r="A169" s="1">
        <v>14.414392651856691</v>
      </c>
      <c r="C169" s="1">
        <v>6.9291596975091982</v>
      </c>
      <c r="D169" s="1">
        <f t="shared" si="9"/>
        <v>9.4303948642446276</v>
      </c>
      <c r="E169" s="1">
        <f t="shared" si="11"/>
        <v>67.303727399703007</v>
      </c>
      <c r="F169" s="1">
        <f t="shared" si="11"/>
        <v>5.7327230440974084</v>
      </c>
      <c r="G169" s="1">
        <f t="shared" si="11"/>
        <v>42.226879845304168</v>
      </c>
      <c r="H169" s="1">
        <f t="shared" si="11"/>
        <v>69.872360992273556</v>
      </c>
      <c r="I169" s="1">
        <f t="shared" si="11"/>
        <v>3.809494827735318</v>
      </c>
      <c r="J169" s="1">
        <f t="shared" si="11"/>
        <v>11.007533126838043</v>
      </c>
      <c r="K169" s="1">
        <f t="shared" si="11"/>
        <v>8.8609826351938654</v>
      </c>
      <c r="L169" s="1">
        <f t="shared" si="11"/>
        <v>60.17536963524779</v>
      </c>
      <c r="M169" s="1"/>
      <c r="O169">
        <f>($A169-'характеристики величины'!$AB$2)*('автокор анализ'!C169-'характеристики величины'!$AB$2)</f>
        <v>213.16510997121185</v>
      </c>
      <c r="P169">
        <f>($A169-'характеристики величины'!$AB$2)*('автокор анализ'!D169-'характеристики величины'!$AB$2)</f>
        <v>184.82706802251803</v>
      </c>
      <c r="Q169">
        <f>($A169-'характеристики величины'!$AB$2)*('автокор анализ'!E169-'характеристики величины'!$AB$2)</f>
        <v>-470.85575097488635</v>
      </c>
      <c r="R169">
        <f>($A169-'характеристики величины'!$AB$2)*('автокор анализ'!F169-'характеристики величины'!$AB$2)</f>
        <v>226.72028164169097</v>
      </c>
      <c r="S169">
        <f>($A169-'характеристики величины'!$AB$2)*('автокор анализ'!G169-'характеристики величины'!$AB$2)</f>
        <v>-186.74461764828422</v>
      </c>
      <c r="T169">
        <f>($A169-'характеристики величины'!$AB$2)*('автокор анализ'!H169-'характеристики величины'!$AB$2)</f>
        <v>-499.95739142243082</v>
      </c>
      <c r="U169">
        <f>($A169-'характеристики величины'!$AB$2)*('автокор анализ'!I169-'характеристики величины'!$AB$2)</f>
        <v>248.5097249523389</v>
      </c>
      <c r="V169">
        <f>($A169-'характеристики величины'!$AB$2)*('автокор анализ'!J169-'характеристики величины'!$AB$2)</f>
        <v>166.95869209423816</v>
      </c>
      <c r="W169">
        <f>($A169-'характеристики величины'!$AB$2)*('автокор анализ'!K169-'характеристики величины'!$AB$2)</f>
        <v>191.27829174091804</v>
      </c>
      <c r="X169">
        <f>($A169-'характеристики величины'!$AB$2)*('автокор анализ'!L169-'характеристики величины'!$AB$2)</f>
        <v>-390.09417203943525</v>
      </c>
    </row>
    <row r="170" spans="1:24" x14ac:dyDescent="0.25">
      <c r="A170" s="1">
        <v>6.9291596975091982</v>
      </c>
      <c r="C170" s="1">
        <v>9.4303948642446276</v>
      </c>
      <c r="D170" s="1">
        <f t="shared" si="9"/>
        <v>67.303727399703007</v>
      </c>
      <c r="E170" s="1">
        <f t="shared" si="11"/>
        <v>5.7327230440974084</v>
      </c>
      <c r="F170" s="1">
        <f t="shared" si="11"/>
        <v>42.226879845304168</v>
      </c>
      <c r="G170" s="1">
        <f t="shared" si="11"/>
        <v>69.872360992273556</v>
      </c>
      <c r="H170" s="1">
        <f t="shared" si="11"/>
        <v>3.809494827735318</v>
      </c>
      <c r="I170" s="1">
        <f t="shared" si="11"/>
        <v>11.007533126838043</v>
      </c>
      <c r="J170" s="1">
        <f t="shared" si="11"/>
        <v>8.8609826351938654</v>
      </c>
      <c r="K170" s="1">
        <f t="shared" si="11"/>
        <v>60.17536963524779</v>
      </c>
      <c r="L170" s="1">
        <f t="shared" si="11"/>
        <v>4.9975704653932764</v>
      </c>
      <c r="M170" s="1"/>
      <c r="O170">
        <f>($A170-'характеристики величины'!$AB$2)*('автокор анализ'!C170-'характеристики величины'!$AB$2)</f>
        <v>306.93829144274196</v>
      </c>
      <c r="P170">
        <f>($A170-'характеристики величины'!$AB$2)*('автокор анализ'!D170-'характеристики величины'!$AB$2)</f>
        <v>-781.93990342698635</v>
      </c>
      <c r="Q170">
        <f>($A170-'характеристики величины'!$AB$2)*('автокор анализ'!E170-'характеристики величины'!$AB$2)</f>
        <v>376.50944002444294</v>
      </c>
      <c r="R170">
        <f>($A170-'характеристики величины'!$AB$2)*('автокор анализ'!F170-'характеристики величины'!$AB$2)</f>
        <v>-310.12272439504977</v>
      </c>
      <c r="S170">
        <f>($A170-'характеристики величины'!$AB$2)*('автокор анализ'!G170-'характеристики величины'!$AB$2)</f>
        <v>-830.26836468928389</v>
      </c>
      <c r="T170">
        <f>($A170-'характеристики величины'!$AB$2)*('автокор анализ'!H170-'характеристики величины'!$AB$2)</f>
        <v>412.69469455893528</v>
      </c>
      <c r="U170">
        <f>($A170-'характеристики величины'!$AB$2)*('автокор анализ'!I170-'характеристики величины'!$AB$2)</f>
        <v>277.2646682177355</v>
      </c>
      <c r="V170">
        <f>($A170-'характеристики величины'!$AB$2)*('автокор анализ'!J170-'характеристики величины'!$AB$2)</f>
        <v>317.65169834264117</v>
      </c>
      <c r="W170">
        <f>($A170-'характеристики величины'!$AB$2)*('автокор анализ'!K170-'характеристики величины'!$AB$2)</f>
        <v>-647.82090604265625</v>
      </c>
      <c r="X170">
        <f>($A170-'характеристики величины'!$AB$2)*('автокор анализ'!L170-'характеристики величины'!$AB$2)</f>
        <v>390.34122709775045</v>
      </c>
    </row>
    <row r="171" spans="1:24" x14ac:dyDescent="0.25">
      <c r="A171" s="1">
        <v>9.4303948642446276</v>
      </c>
      <c r="C171" s="1">
        <v>67.303727399703007</v>
      </c>
      <c r="D171" s="1">
        <f t="shared" si="9"/>
        <v>5.7327230440974084</v>
      </c>
      <c r="E171" s="1">
        <f t="shared" si="11"/>
        <v>42.226879845304168</v>
      </c>
      <c r="F171" s="1">
        <f t="shared" si="11"/>
        <v>69.872360992273556</v>
      </c>
      <c r="G171" s="1">
        <f t="shared" si="11"/>
        <v>3.809494827735318</v>
      </c>
      <c r="H171" s="1">
        <f t="shared" si="11"/>
        <v>11.007533126838043</v>
      </c>
      <c r="I171" s="1">
        <f t="shared" si="11"/>
        <v>8.8609826351938654</v>
      </c>
      <c r="J171" s="1">
        <f t="shared" si="11"/>
        <v>60.17536963524779</v>
      </c>
      <c r="K171" s="1">
        <f t="shared" si="11"/>
        <v>4.9975704653932764</v>
      </c>
      <c r="L171" s="1">
        <f t="shared" si="11"/>
        <v>20.14045770993426</v>
      </c>
      <c r="M171" s="1"/>
      <c r="O171">
        <f>($A171-'характеристики величины'!$AB$2)*('автокор анализ'!C171-'характеристики величины'!$AB$2)</f>
        <v>-677.98928135912502</v>
      </c>
      <c r="P171">
        <f>($A171-'характеристики величины'!$AB$2)*('автокор анализ'!D171-'характеристики величины'!$AB$2)</f>
        <v>326.4565007468434</v>
      </c>
      <c r="Q171">
        <f>($A171-'характеристики величины'!$AB$2)*('автокор анализ'!E171-'характеристики величины'!$AB$2)</f>
        <v>-268.89519530111409</v>
      </c>
      <c r="R171">
        <f>($A171-'характеристики величины'!$AB$2)*('автокор анализ'!F171-'характеристики величины'!$AB$2)</f>
        <v>-719.89298594922718</v>
      </c>
      <c r="S171">
        <f>($A171-'характеристики величины'!$AB$2)*('автокор анализ'!G171-'характеристики величины'!$AB$2)</f>
        <v>357.8313092329131</v>
      </c>
      <c r="T171">
        <f>($A171-'характеристики величины'!$AB$2)*('автокор анализ'!H171-'характеристики величины'!$AB$2)</f>
        <v>240.40526941693747</v>
      </c>
      <c r="U171">
        <f>($A171-'характеристики величины'!$AB$2)*('автокор анализ'!I171-'характеристики величины'!$AB$2)</f>
        <v>275.4232719649695</v>
      </c>
      <c r="V171">
        <f>($A171-'характеристики величины'!$AB$2)*('автокор анализ'!J171-'характеристики величины'!$AB$2)</f>
        <v>-561.69998309632183</v>
      </c>
      <c r="W171">
        <f>($A171-'характеристики величины'!$AB$2)*('автокор анализ'!K171-'характеристики величины'!$AB$2)</f>
        <v>338.44949833737991</v>
      </c>
      <c r="X171">
        <f>($A171-'характеристики величины'!$AB$2)*('автокор анализ'!L171-'характеристики величины'!$AB$2)</f>
        <v>91.41423586483134</v>
      </c>
    </row>
    <row r="172" spans="1:24" x14ac:dyDescent="0.25">
      <c r="A172" s="1">
        <v>67.303727399703007</v>
      </c>
      <c r="C172" s="1">
        <v>5.7327230440974084</v>
      </c>
      <c r="D172" s="1">
        <f t="shared" si="9"/>
        <v>42.226879845304168</v>
      </c>
      <c r="E172" s="1">
        <f t="shared" si="11"/>
        <v>69.872360992273556</v>
      </c>
      <c r="F172" s="1">
        <f t="shared" si="11"/>
        <v>3.809494827735318</v>
      </c>
      <c r="G172" s="1">
        <f t="shared" si="11"/>
        <v>11.007533126838043</v>
      </c>
      <c r="H172" s="1">
        <f t="shared" si="11"/>
        <v>8.8609826351938654</v>
      </c>
      <c r="I172" s="1">
        <f t="shared" si="11"/>
        <v>60.17536963524779</v>
      </c>
      <c r="J172" s="1">
        <f t="shared" si="11"/>
        <v>4.9975704653932764</v>
      </c>
      <c r="K172" s="1">
        <f t="shared" si="11"/>
        <v>20.14045770993426</v>
      </c>
      <c r="L172" s="1">
        <f t="shared" si="11"/>
        <v>3.9540533570239447</v>
      </c>
      <c r="M172" s="1"/>
      <c r="O172">
        <f>($A172-'характеристики величины'!$AB$2)*('автокор анализ'!C172-'характеристики величины'!$AB$2)</f>
        <v>-831.66347042339646</v>
      </c>
      <c r="P172">
        <f>($A172-'характеристики величины'!$AB$2)*('автокор анализ'!D172-'характеристики величины'!$AB$2)</f>
        <v>685.02330568604498</v>
      </c>
      <c r="Q172">
        <f>($A172-'характеристики величины'!$AB$2)*('автокор анализ'!E172-'характеристики величины'!$AB$2)</f>
        <v>1833.9616385592367</v>
      </c>
      <c r="R172">
        <f>($A172-'характеристики величины'!$AB$2)*('автокор анализ'!F172-'характеристики величины'!$AB$2)</f>
        <v>-911.5922880444266</v>
      </c>
      <c r="S172">
        <f>($A172-'характеристики величины'!$AB$2)*('автокор анализ'!G172-'характеристики величины'!$AB$2)</f>
        <v>-612.44386377346495</v>
      </c>
      <c r="T172">
        <f>($A172-'характеристики величины'!$AB$2)*('автокор анализ'!H172-'характеристики величины'!$AB$2)</f>
        <v>-701.65389163250813</v>
      </c>
      <c r="U172">
        <f>($A172-'характеристики величины'!$AB$2)*('автокор анализ'!I172-'характеристики величины'!$AB$2)</f>
        <v>1430.9574360135241</v>
      </c>
      <c r="V172">
        <f>($A172-'характеристики величины'!$AB$2)*('автокор анализ'!J172-'характеристики величины'!$AB$2)</f>
        <v>-862.21620248450381</v>
      </c>
      <c r="W172">
        <f>($A172-'характеристики величины'!$AB$2)*('автокор анализ'!K172-'характеристики величины'!$AB$2)</f>
        <v>-232.88211590678105</v>
      </c>
      <c r="X172">
        <f>($A172-'характеристики величины'!$AB$2)*('автокор анализ'!L172-'характеристики величины'!$AB$2)</f>
        <v>-905.58447668601639</v>
      </c>
    </row>
    <row r="173" spans="1:24" x14ac:dyDescent="0.25">
      <c r="A173" s="1">
        <v>5.7327230440974084</v>
      </c>
      <c r="C173" s="1">
        <v>42.226879845304168</v>
      </c>
      <c r="D173" s="1">
        <f t="shared" si="9"/>
        <v>69.872360992273556</v>
      </c>
      <c r="E173" s="1">
        <f t="shared" si="11"/>
        <v>3.809494827735318</v>
      </c>
      <c r="F173" s="1">
        <f t="shared" si="11"/>
        <v>11.007533126838043</v>
      </c>
      <c r="G173" s="1">
        <f t="shared" si="11"/>
        <v>8.8609826351938654</v>
      </c>
      <c r="H173" s="1">
        <f t="shared" si="11"/>
        <v>60.17536963524779</v>
      </c>
      <c r="I173" s="1">
        <f t="shared" si="11"/>
        <v>4.9975704653932764</v>
      </c>
      <c r="J173" s="1">
        <f t="shared" si="11"/>
        <v>20.14045770993426</v>
      </c>
      <c r="K173" s="1">
        <f t="shared" si="11"/>
        <v>3.9540533570239447</v>
      </c>
      <c r="L173" s="1">
        <f t="shared" si="11"/>
        <v>8.5717859757718262</v>
      </c>
      <c r="M173" s="1"/>
      <c r="O173">
        <f>($A173-'характеристики величины'!$AB$2)*('автокор анализ'!C173-'характеристики величины'!$AB$2)</f>
        <v>-329.84343182535724</v>
      </c>
      <c r="P173">
        <f>($A173-'характеристики величины'!$AB$2)*('автокор анализ'!D173-'характеристики величины'!$AB$2)</f>
        <v>-883.06513906503017</v>
      </c>
      <c r="Q173">
        <f>($A173-'характеристики величины'!$AB$2)*('автокор анализ'!E173-'характеристики величины'!$AB$2)</f>
        <v>438.93795469188018</v>
      </c>
      <c r="R173">
        <f>($A173-'характеристики величины'!$AB$2)*('автокор анализ'!F173-'характеристики величины'!$AB$2)</f>
        <v>294.89593149697203</v>
      </c>
      <c r="S173">
        <f>($A173-'характеристики величины'!$AB$2)*('автокор анализ'!G173-'характеристики величины'!$AB$2)</f>
        <v>337.85117330847987</v>
      </c>
      <c r="T173">
        <f>($A173-'характеристики величины'!$AB$2)*('автокор анализ'!H173-'характеристики величины'!$AB$2)</f>
        <v>-689.01584453103953</v>
      </c>
      <c r="U173">
        <f>($A173-'характеристики величины'!$AB$2)*('автокор анализ'!I173-'характеристики величины'!$AB$2)</f>
        <v>415.16302999077573</v>
      </c>
      <c r="V173">
        <f>($A173-'характеристики величины'!$AB$2)*('автокор анализ'!J173-'характеристики величины'!$AB$2)</f>
        <v>112.13434007842123</v>
      </c>
      <c r="W173">
        <f>($A173-'характеристики величины'!$AB$2)*('автокор анализ'!K173-'характеристики величины'!$AB$2)</f>
        <v>436.0451522138203</v>
      </c>
      <c r="X173">
        <f>($A173-'характеристики величины'!$AB$2)*('автокор анализ'!L173-'характеристики величины'!$AB$2)</f>
        <v>343.63837118009332</v>
      </c>
    </row>
    <row r="174" spans="1:24" x14ac:dyDescent="0.25">
      <c r="A174" s="1">
        <v>42.226879845304168</v>
      </c>
      <c r="C174" s="1">
        <v>69.872360992273556</v>
      </c>
      <c r="D174" s="1">
        <f t="shared" si="9"/>
        <v>3.809494827735318</v>
      </c>
      <c r="E174" s="1">
        <f t="shared" si="11"/>
        <v>11.007533126838043</v>
      </c>
      <c r="F174" s="1">
        <f t="shared" si="11"/>
        <v>8.8609826351938654</v>
      </c>
      <c r="G174" s="1">
        <f t="shared" si="11"/>
        <v>60.17536963524779</v>
      </c>
      <c r="H174" s="1">
        <f t="shared" si="11"/>
        <v>4.9975704653932764</v>
      </c>
      <c r="I174" s="1">
        <f t="shared" si="11"/>
        <v>20.14045770993426</v>
      </c>
      <c r="J174" s="1">
        <f t="shared" si="11"/>
        <v>3.9540533570239447</v>
      </c>
      <c r="K174" s="1">
        <f t="shared" si="11"/>
        <v>8.5717859757718262</v>
      </c>
      <c r="L174" s="1">
        <f t="shared" si="11"/>
        <v>11.5595953417163</v>
      </c>
      <c r="M174" s="1"/>
      <c r="O174">
        <f>($A174-'характеристики величины'!$AB$2)*('автокор анализ'!C174-'характеристики величины'!$AB$2)</f>
        <v>727.36175413652791</v>
      </c>
      <c r="P174">
        <f>($A174-'характеристики величины'!$AB$2)*('автокор анализ'!D174-'характеристики величины'!$AB$2)</f>
        <v>-361.54374865235678</v>
      </c>
      <c r="Q174">
        <f>($A174-'характеристики величины'!$AB$2)*('автокор анализ'!E174-'характеристики величины'!$AB$2)</f>
        <v>-242.89943349871854</v>
      </c>
      <c r="R174">
        <f>($A174-'характеристики величины'!$AB$2)*('автокор анализ'!F174-'характеристики величины'!$AB$2)</f>
        <v>-278.28074191098079</v>
      </c>
      <c r="S174">
        <f>($A174-'характеристики величины'!$AB$2)*('автокор анализ'!G174-'характеристики величины'!$AB$2)</f>
        <v>567.52752558727354</v>
      </c>
      <c r="T174">
        <f>($A174-'характеристики величины'!$AB$2)*('автокор анализ'!H174-'характеристики величины'!$AB$2)</f>
        <v>-341.96085474107798</v>
      </c>
      <c r="U174">
        <f>($A174-'характеристики величины'!$AB$2)*('автокор анализ'!I174-'характеристики величины'!$AB$2)</f>
        <v>-92.362643128160073</v>
      </c>
      <c r="V174">
        <f>($A174-'характеристики величины'!$AB$2)*('автокор анализ'!J174-'характеристики величины'!$AB$2)</f>
        <v>-359.1610094956057</v>
      </c>
      <c r="W174">
        <f>($A174-'характеристики величины'!$AB$2)*('автокор анализ'!K174-'характеристики величины'!$AB$2)</f>
        <v>-283.04753227470042</v>
      </c>
      <c r="X174">
        <f>($A174-'характеристики величины'!$AB$2)*('автокор анализ'!L174-'характеристики величины'!$AB$2)</f>
        <v>-233.79986488228087</v>
      </c>
    </row>
    <row r="175" spans="1:24" x14ac:dyDescent="0.25">
      <c r="A175" s="1">
        <v>69.872360992273556</v>
      </c>
      <c r="C175" s="1">
        <v>3.809494827735318</v>
      </c>
      <c r="D175" s="1">
        <f t="shared" si="9"/>
        <v>11.007533126838043</v>
      </c>
      <c r="E175" s="1">
        <f t="shared" si="11"/>
        <v>8.8609826351938654</v>
      </c>
      <c r="F175" s="1">
        <f t="shared" si="11"/>
        <v>60.17536963524779</v>
      </c>
      <c r="G175" s="1">
        <f t="shared" si="11"/>
        <v>4.9975704653932764</v>
      </c>
      <c r="H175" s="1">
        <f t="shared" si="11"/>
        <v>20.14045770993426</v>
      </c>
      <c r="I175" s="1">
        <f t="shared" si="11"/>
        <v>3.9540533570239447</v>
      </c>
      <c r="J175" s="1">
        <f t="shared" si="11"/>
        <v>8.5717859757718262</v>
      </c>
      <c r="K175" s="1">
        <f t="shared" si="11"/>
        <v>11.5595953417163</v>
      </c>
      <c r="L175" s="1">
        <f t="shared" si="11"/>
        <v>6.1042593000850642</v>
      </c>
      <c r="M175" s="1"/>
      <c r="O175">
        <f>($A175-'характеристики величины'!$AB$2)*('автокор анализ'!C175-'характеристики величины'!$AB$2)</f>
        <v>-967.93402528878755</v>
      </c>
      <c r="P175">
        <f>($A175-'характеристики величины'!$AB$2)*('автокор анализ'!D175-'характеристики величины'!$AB$2)</f>
        <v>-650.2964780421413</v>
      </c>
      <c r="Q175">
        <f>($A175-'характеристики величины'!$AB$2)*('автокор анализ'!E175-'характеристики величины'!$AB$2)</f>
        <v>-745.02020760217056</v>
      </c>
      <c r="R175">
        <f>($A175-'характеристики величины'!$AB$2)*('автокор анализ'!F175-'характеристики величины'!$AB$2)</f>
        <v>1519.3989782743656</v>
      </c>
      <c r="S175">
        <f>($A175-'характеристики величины'!$AB$2)*('автокор анализ'!G175-'характеристики величины'!$AB$2)</f>
        <v>-915.50620873546188</v>
      </c>
      <c r="T175">
        <f>($A175-'характеристики величины'!$AB$2)*('автокор анализ'!H175-'характеристики величины'!$AB$2)</f>
        <v>-247.27559329290304</v>
      </c>
      <c r="U175">
        <f>($A175-'характеристики величины'!$AB$2)*('автокор анализ'!I175-'характеристики величины'!$AB$2)</f>
        <v>-961.55489603595402</v>
      </c>
      <c r="V175">
        <f>($A175-'характеристики величины'!$AB$2)*('автокор анализ'!J175-'характеристики величины'!$AB$2)</f>
        <v>-757.78197876170873</v>
      </c>
      <c r="W175">
        <f>($A175-'характеристики величины'!$AB$2)*('автокор анализ'!K175-'характеристики величины'!$AB$2)</f>
        <v>-625.93488387233253</v>
      </c>
      <c r="X175">
        <f>($A175-'характеристики величины'!$AB$2)*('автокор анализ'!L175-'характеристики величины'!$AB$2)</f>
        <v>-866.66985743950283</v>
      </c>
    </row>
    <row r="176" spans="1:24" x14ac:dyDescent="0.25">
      <c r="A176" s="1">
        <v>3.809494827735318</v>
      </c>
      <c r="C176" s="1">
        <v>11.007533126838043</v>
      </c>
      <c r="D176" s="1">
        <f t="shared" si="9"/>
        <v>8.8609826351938654</v>
      </c>
      <c r="E176" s="1">
        <f t="shared" si="11"/>
        <v>60.17536963524779</v>
      </c>
      <c r="F176" s="1">
        <f t="shared" si="11"/>
        <v>4.9975704653932764</v>
      </c>
      <c r="G176" s="1">
        <f t="shared" si="11"/>
        <v>20.14045770993426</v>
      </c>
      <c r="H176" s="1">
        <f t="shared" si="11"/>
        <v>3.9540533570239447</v>
      </c>
      <c r="I176" s="1">
        <f t="shared" si="11"/>
        <v>8.5717859757718262</v>
      </c>
      <c r="J176" s="1">
        <f t="shared" si="11"/>
        <v>11.5595953417163</v>
      </c>
      <c r="K176" s="1">
        <f t="shared" si="11"/>
        <v>6.1042593000850642</v>
      </c>
      <c r="L176" s="1">
        <f t="shared" si="11"/>
        <v>31.755118692210988</v>
      </c>
      <c r="M176" s="1"/>
      <c r="O176">
        <f>($A176-'характеристики величины'!$AB$2)*('автокор анализ'!C176-'характеристики величины'!$AB$2)</f>
        <v>323.23754317531774</v>
      </c>
      <c r="P176">
        <f>($A176-'характеристики величины'!$AB$2)*('автокор анализ'!D176-'характеристики величины'!$AB$2)</f>
        <v>370.32109146020161</v>
      </c>
      <c r="Q176">
        <f>($A176-'характеристики величины'!$AB$2)*('автокор анализ'!E176-'характеристики величины'!$AB$2)</f>
        <v>-755.23520336314562</v>
      </c>
      <c r="R176">
        <f>($A176-'характеристики величины'!$AB$2)*('автокор анализ'!F176-'характеристики величины'!$AB$2)</f>
        <v>455.06317143889464</v>
      </c>
      <c r="S176">
        <f>($A176-'характеристики величины'!$AB$2)*('автокор анализ'!G176-'характеристики величины'!$AB$2)</f>
        <v>122.91125350064932</v>
      </c>
      <c r="T176">
        <f>($A176-'характеристики величины'!$AB$2)*('автокор анализ'!H176-'характеристики величины'!$AB$2)</f>
        <v>477.95221520901168</v>
      </c>
      <c r="U176">
        <f>($A176-'характеристики величины'!$AB$2)*('автокор анализ'!I176-'характеристики величины'!$AB$2)</f>
        <v>376.66448050729315</v>
      </c>
      <c r="V176">
        <f>($A176-'характеристики величины'!$AB$2)*('автокор анализ'!J176-'характеристики величины'!$AB$2)</f>
        <v>311.12832512912559</v>
      </c>
      <c r="W176">
        <f>($A176-'характеристики величины'!$AB$2)*('автокор анализ'!K176-'характеристики величины'!$AB$2)</f>
        <v>430.7884863628214</v>
      </c>
      <c r="X176">
        <f>($A176-'характеристики величины'!$AB$2)*('автокор анализ'!L176-'характеристики величины'!$AB$2)</f>
        <v>-131.85072545131504</v>
      </c>
    </row>
    <row r="177" spans="1:24" x14ac:dyDescent="0.25">
      <c r="A177" s="1">
        <v>11.007533126838043</v>
      </c>
      <c r="C177" s="1">
        <v>8.8609826351938654</v>
      </c>
      <c r="D177" s="1">
        <f t="shared" si="9"/>
        <v>60.17536963524779</v>
      </c>
      <c r="E177" s="1">
        <f t="shared" si="11"/>
        <v>4.9975704653932764</v>
      </c>
      <c r="F177" s="1">
        <f t="shared" si="11"/>
        <v>20.14045770993426</v>
      </c>
      <c r="G177" s="1">
        <f t="shared" si="11"/>
        <v>3.9540533570239447</v>
      </c>
      <c r="H177" s="1">
        <f t="shared" si="11"/>
        <v>8.5717859757718262</v>
      </c>
      <c r="I177" s="1">
        <f t="shared" si="11"/>
        <v>11.5595953417163</v>
      </c>
      <c r="J177" s="1">
        <f t="shared" si="11"/>
        <v>6.1042593000850642</v>
      </c>
      <c r="K177" s="1">
        <f t="shared" si="11"/>
        <v>31.755118692210988</v>
      </c>
      <c r="L177" s="1">
        <f t="shared" si="11"/>
        <v>11.110160391356104</v>
      </c>
      <c r="M177" s="1"/>
      <c r="O177">
        <f>($A177-'характеристики величины'!$AB$2)*('автокор анализ'!C177-'характеристики величины'!$AB$2)</f>
        <v>248.79640061154115</v>
      </c>
      <c r="P177">
        <f>($A177-'характеристики величины'!$AB$2)*('автокор анализ'!D177-'характеристики величины'!$AB$2)</f>
        <v>-507.39697129043896</v>
      </c>
      <c r="Q177">
        <f>($A177-'характеристики величины'!$AB$2)*('автокор анализ'!E177-'характеристики величины'!$AB$2)</f>
        <v>305.72949182679002</v>
      </c>
      <c r="R177">
        <f>($A177-'характеристики величины'!$AB$2)*('автокор анализ'!F177-'характеристики величины'!$AB$2)</f>
        <v>82.576656233744799</v>
      </c>
      <c r="S177">
        <f>($A177-'характеристики величины'!$AB$2)*('автокор анализ'!G177-'характеристики величины'!$AB$2)</f>
        <v>321.10725948509565</v>
      </c>
      <c r="T177">
        <f>($A177-'характеристики величины'!$AB$2)*('автокор анализ'!H177-'характеристики величины'!$AB$2)</f>
        <v>253.05814102814031</v>
      </c>
      <c r="U177">
        <f>($A177-'характеристики величины'!$AB$2)*('автокор анализ'!I177-'характеристики величины'!$AB$2)</f>
        <v>209.02835189645887</v>
      </c>
      <c r="V177">
        <f>($A177-'характеристики величины'!$AB$2)*('автокор анализ'!J177-'характеристики величины'!$AB$2)</f>
        <v>289.42079536801759</v>
      </c>
      <c r="W177">
        <f>($A177-'характеристики величины'!$AB$2)*('автокор анализ'!K177-'характеристики величины'!$AB$2)</f>
        <v>-88.582548136697611</v>
      </c>
      <c r="X177">
        <f>($A177-'характеристики величины'!$AB$2)*('автокор анализ'!L177-'характеристики величины'!$AB$2)</f>
        <v>215.65144047711595</v>
      </c>
    </row>
    <row r="178" spans="1:24" x14ac:dyDescent="0.25">
      <c r="A178" s="1">
        <v>8.8609826351938654</v>
      </c>
      <c r="C178" s="1">
        <v>60.17536963524779</v>
      </c>
      <c r="D178" s="1">
        <f t="shared" si="9"/>
        <v>4.9975704653932764</v>
      </c>
      <c r="E178" s="1">
        <f t="shared" si="11"/>
        <v>20.14045770993426</v>
      </c>
      <c r="F178" s="1">
        <f t="shared" si="11"/>
        <v>3.9540533570239447</v>
      </c>
      <c r="G178" s="1">
        <f t="shared" si="11"/>
        <v>8.5717859757718262</v>
      </c>
      <c r="H178" s="1">
        <f t="shared" si="11"/>
        <v>11.5595953417163</v>
      </c>
      <c r="I178" s="1">
        <f t="shared" si="11"/>
        <v>6.1042593000850642</v>
      </c>
      <c r="J178" s="1">
        <f t="shared" si="11"/>
        <v>31.755118692210988</v>
      </c>
      <c r="K178" s="1">
        <f t="shared" si="11"/>
        <v>11.110160391356104</v>
      </c>
      <c r="L178" s="1">
        <f t="shared" si="11"/>
        <v>10.669641006739104</v>
      </c>
      <c r="M178" s="1"/>
      <c r="O178">
        <f>($A178-'характеристики величины'!$AB$2)*('автокор анализ'!C178-'характеристики величины'!$AB$2)</f>
        <v>-581.30561928557518</v>
      </c>
      <c r="P178">
        <f>($A178-'характеристики величины'!$AB$2)*('автокор анализ'!D178-'характеристики величины'!$AB$2)</f>
        <v>350.2627757675487</v>
      </c>
      <c r="Q178">
        <f>($A178-'характеристики величины'!$AB$2)*('автокор анализ'!E178-'характеристики величины'!$AB$2)</f>
        <v>94.604968114821702</v>
      </c>
      <c r="R178">
        <f>($A178-'характеристики величины'!$AB$2)*('автокор анализ'!F178-'характеристики величины'!$AB$2)</f>
        <v>367.88050558786369</v>
      </c>
      <c r="S178">
        <f>($A178-'характеристики величины'!$AB$2)*('автокор анализ'!G178-'характеристики величины'!$AB$2)</f>
        <v>289.9191909078537</v>
      </c>
      <c r="T178">
        <f>($A178-'характеристики величины'!$AB$2)*('автокор анализ'!H178-'характеристики величины'!$AB$2)</f>
        <v>239.47591811276507</v>
      </c>
      <c r="U178">
        <f>($A178-'характеристики величины'!$AB$2)*('автокор анализ'!I178-'характеристики величины'!$AB$2)</f>
        <v>331.57851584657152</v>
      </c>
      <c r="V178">
        <f>($A178-'характеристики величины'!$AB$2)*('автокор анализ'!J178-'характеристики величины'!$AB$2)</f>
        <v>-101.48569249740729</v>
      </c>
      <c r="W178">
        <f>($A178-'характеристики величины'!$AB$2)*('автокор анализ'!K178-'характеристики величины'!$AB$2)</f>
        <v>247.0637415070799</v>
      </c>
      <c r="X178">
        <f>($A178-'характеристики величины'!$AB$2)*('автокор анализ'!L178-'характеристики величины'!$AB$2)</f>
        <v>254.5010431445408</v>
      </c>
    </row>
    <row r="179" spans="1:24" x14ac:dyDescent="0.25">
      <c r="A179" s="1">
        <v>60.17536963524779</v>
      </c>
      <c r="C179" s="1">
        <v>4.9975704653932764</v>
      </c>
      <c r="D179" s="1">
        <f t="shared" si="9"/>
        <v>20.14045770993426</v>
      </c>
      <c r="E179" s="1">
        <f t="shared" si="11"/>
        <v>3.9540533570239447</v>
      </c>
      <c r="F179" s="1">
        <f t="shared" si="11"/>
        <v>8.5717859757718262</v>
      </c>
      <c r="G179" s="1">
        <f t="shared" si="11"/>
        <v>11.5595953417163</v>
      </c>
      <c r="H179" s="1">
        <f t="shared" si="11"/>
        <v>6.1042593000850642</v>
      </c>
      <c r="I179" s="1">
        <f t="shared" si="11"/>
        <v>31.755118692210988</v>
      </c>
      <c r="J179" s="1">
        <f t="shared" si="11"/>
        <v>11.110160391356104</v>
      </c>
      <c r="K179" s="1">
        <f t="shared" si="11"/>
        <v>10.669641006739104</v>
      </c>
      <c r="L179" s="1">
        <f t="shared" si="11"/>
        <v>9.0833238957020406</v>
      </c>
      <c r="M179" s="1"/>
      <c r="O179">
        <f>($A179-'характеристики величины'!$AB$2)*('автокор анализ'!C179-'характеристики величины'!$AB$2)</f>
        <v>-714.32814599968208</v>
      </c>
      <c r="P179">
        <f>($A179-'характеристики величины'!$AB$2)*('автокор анализ'!D179-'характеристики величины'!$AB$2)</f>
        <v>-192.9379772878529</v>
      </c>
      <c r="Q179">
        <f>($A179-'характеристики величины'!$AB$2)*('автокор анализ'!E179-'характеристики величины'!$AB$2)</f>
        <v>-750.25785691940837</v>
      </c>
      <c r="R179">
        <f>($A179-'характеристики величины'!$AB$2)*('автокор анализ'!F179-'характеристики величины'!$AB$2)</f>
        <v>-591.26305293821713</v>
      </c>
      <c r="S179">
        <f>($A179-'характеристики величины'!$AB$2)*('автокор анализ'!G179-'характеристики величины'!$AB$2)</f>
        <v>-488.38871964684523</v>
      </c>
      <c r="T179">
        <f>($A179-'характеристики величины'!$AB$2)*('автокор анализ'!H179-'характеристики величины'!$AB$2)</f>
        <v>-676.22334676864625</v>
      </c>
      <c r="U179">
        <f>($A179-'характеристики величины'!$AB$2)*('автокор анализ'!I179-'характеристики величины'!$AB$2)</f>
        <v>206.97057061889262</v>
      </c>
      <c r="V179">
        <f>($A179-'характеристики величины'!$AB$2)*('автокор анализ'!J179-'характеристики величины'!$AB$2)</f>
        <v>-503.86337522666349</v>
      </c>
      <c r="W179">
        <f>($A179-'характеристики величины'!$AB$2)*('автокор анализ'!K179-'характеристики величины'!$AB$2)</f>
        <v>-519.03105577246492</v>
      </c>
      <c r="X179">
        <f>($A179-'характеристики величины'!$AB$2)*('автокор анализ'!L179-'характеристики величины'!$AB$2)</f>
        <v>-573.65010779322415</v>
      </c>
    </row>
    <row r="180" spans="1:24" x14ac:dyDescent="0.25">
      <c r="A180" s="1">
        <v>4.9975704653932764</v>
      </c>
      <c r="C180" s="1">
        <v>20.14045770993426</v>
      </c>
      <c r="D180" s="1">
        <f t="shared" si="9"/>
        <v>3.9540533570239447</v>
      </c>
      <c r="E180" s="1">
        <f t="shared" si="11"/>
        <v>8.5717859757718262</v>
      </c>
      <c r="F180" s="1">
        <f t="shared" si="11"/>
        <v>11.5595953417163</v>
      </c>
      <c r="G180" s="1">
        <f t="shared" si="11"/>
        <v>6.1042593000850642</v>
      </c>
      <c r="H180" s="1">
        <f t="shared" si="11"/>
        <v>31.755118692210988</v>
      </c>
      <c r="I180" s="1">
        <f t="shared" si="11"/>
        <v>11.110160391356104</v>
      </c>
      <c r="J180" s="1">
        <f t="shared" si="11"/>
        <v>10.669641006739104</v>
      </c>
      <c r="K180" s="1">
        <f t="shared" si="11"/>
        <v>9.0833238957020406</v>
      </c>
      <c r="L180" s="1">
        <f t="shared" si="11"/>
        <v>9.7718380794139321</v>
      </c>
      <c r="M180" s="1"/>
      <c r="O180">
        <f>($A180-'характеристики величины'!$AB$2)*('автокор анализ'!C180-'характеристики величины'!$AB$2)</f>
        <v>116.2538073498657</v>
      </c>
      <c r="P180">
        <f>($A180-'характеристики величины'!$AB$2)*('автокор анализ'!D180-'характеристики величины'!$AB$2)</f>
        <v>452.06409638525457</v>
      </c>
      <c r="Q180">
        <f>($A180-'характеристики величины'!$AB$2)*('автокор анализ'!E180-'характеристики величины'!$AB$2)</f>
        <v>356.2625773090889</v>
      </c>
      <c r="R180">
        <f>($A180-'характеристики величины'!$AB$2)*('автокор анализ'!F180-'характеристики величины'!$AB$2)</f>
        <v>294.27616544856619</v>
      </c>
      <c r="S180">
        <f>($A180-'характеристики величины'!$AB$2)*('автокор анализ'!G180-'характеристики величины'!$AB$2)</f>
        <v>407.45497483596256</v>
      </c>
      <c r="T180">
        <f>($A180-'характеристики величины'!$AB$2)*('автокор анализ'!H180-'характеристики величины'!$AB$2)</f>
        <v>-124.70907584939924</v>
      </c>
      <c r="U180">
        <f>($A180-'характеристики величины'!$AB$2)*('автокор анализ'!I180-'характеристики величины'!$AB$2)</f>
        <v>303.60034129963634</v>
      </c>
      <c r="V180">
        <f>($A180-'характеристики величины'!$AB$2)*('автокор анализ'!J180-'характеристики величины'!$AB$2)</f>
        <v>312.73955088865966</v>
      </c>
      <c r="W180">
        <f>($A180-'характеристики величины'!$AB$2)*('автокор анализ'!K180-'характеристики величины'!$AB$2)</f>
        <v>345.64998584040723</v>
      </c>
      <c r="X180">
        <f>($A180-'характеристики величины'!$AB$2)*('автокор анализ'!L180-'характеристики величины'!$AB$2)</f>
        <v>331.36576668980365</v>
      </c>
    </row>
    <row r="181" spans="1:24" x14ac:dyDescent="0.25">
      <c r="A181" s="1">
        <v>20.14045770993426</v>
      </c>
      <c r="C181" s="1">
        <v>3.9540533570239447</v>
      </c>
      <c r="D181" s="1">
        <f t="shared" si="9"/>
        <v>8.5717859757718262</v>
      </c>
      <c r="E181" s="1">
        <f t="shared" si="11"/>
        <v>11.5595953417163</v>
      </c>
      <c r="F181" s="1">
        <f t="shared" si="11"/>
        <v>6.1042593000850642</v>
      </c>
      <c r="G181" s="1">
        <f t="shared" si="11"/>
        <v>31.755118692210988</v>
      </c>
      <c r="H181" s="1">
        <f t="shared" si="11"/>
        <v>11.110160391356104</v>
      </c>
      <c r="I181" s="1">
        <f t="shared" si="11"/>
        <v>10.669641006739104</v>
      </c>
      <c r="J181" s="1">
        <f t="shared" si="11"/>
        <v>9.0833238957020406</v>
      </c>
      <c r="K181" s="1">
        <f t="shared" si="11"/>
        <v>9.7718380794139321</v>
      </c>
      <c r="L181" s="1">
        <f t="shared" si="11"/>
        <v>110.05931177375672</v>
      </c>
      <c r="M181" s="1"/>
      <c r="O181">
        <f>($A181-'характеристики величины'!$AB$2)*('автокор анализ'!C181-'характеристики величины'!$AB$2)</f>
        <v>122.1012119562636</v>
      </c>
      <c r="P181">
        <f>($A181-'характеристики величины'!$AB$2)*('автокор анализ'!D181-'характеристики величины'!$AB$2)</f>
        <v>96.225497251236021</v>
      </c>
      <c r="Q181">
        <f>($A181-'характеристики величины'!$AB$2)*('автокор анализ'!E181-'характеристики величины'!$AB$2)</f>
        <v>79.483145727393989</v>
      </c>
      <c r="R181">
        <f>($A181-'характеристики величины'!$AB$2)*('автокор анализ'!F181-'характеристики величины'!$AB$2)</f>
        <v>110.05241655528802</v>
      </c>
      <c r="S181">
        <f>($A181-'характеристики величины'!$AB$2)*('автокор анализ'!G181-'характеристики величины'!$AB$2)</f>
        <v>-33.683562629535842</v>
      </c>
      <c r="T181">
        <f>($A181-'характеристики величины'!$AB$2)*('автокор анализ'!H181-'характеристики величины'!$AB$2)</f>
        <v>82.001578801403824</v>
      </c>
      <c r="U181">
        <f>($A181-'характеристики величины'!$AB$2)*('автокор анализ'!I181-'характеристики величины'!$AB$2)</f>
        <v>84.4700530201373</v>
      </c>
      <c r="V181">
        <f>($A181-'характеристики величины'!$AB$2)*('автокор анализ'!J181-'характеристики величины'!$AB$2)</f>
        <v>93.359066825364664</v>
      </c>
      <c r="W181">
        <f>($A181-'характеристики величины'!$AB$2)*('автокор анализ'!K181-'характеристики величины'!$AB$2)</f>
        <v>89.500940324977407</v>
      </c>
      <c r="X181">
        <f>($A181-'характеристики величины'!$AB$2)*('автокор анализ'!L181-'характеристики величины'!$AB$2)</f>
        <v>-472.46534747330162</v>
      </c>
    </row>
    <row r="182" spans="1:24" x14ac:dyDescent="0.25">
      <c r="A182" s="1">
        <v>3.9540533570239447</v>
      </c>
      <c r="C182" s="1">
        <v>8.5717859757718262</v>
      </c>
      <c r="D182" s="1">
        <f t="shared" si="9"/>
        <v>11.5595953417163</v>
      </c>
      <c r="E182" s="1">
        <f t="shared" si="11"/>
        <v>6.1042593000850642</v>
      </c>
      <c r="F182" s="1">
        <f t="shared" si="11"/>
        <v>31.755118692210988</v>
      </c>
      <c r="G182" s="1">
        <f t="shared" si="11"/>
        <v>11.110160391356104</v>
      </c>
      <c r="H182" s="1">
        <f t="shared" si="11"/>
        <v>10.669641006739104</v>
      </c>
      <c r="I182" s="1">
        <f t="shared" si="11"/>
        <v>9.0833238957020406</v>
      </c>
      <c r="J182" s="1">
        <f t="shared" si="11"/>
        <v>9.7718380794139321</v>
      </c>
      <c r="K182" s="1">
        <f t="shared" si="11"/>
        <v>110.05931177375672</v>
      </c>
      <c r="L182" s="1">
        <f t="shared" si="11"/>
        <v>9.4963018215921835</v>
      </c>
      <c r="M182" s="1"/>
      <c r="O182">
        <f>($A182-'характеристики величины'!$AB$2)*('автокор анализ'!C182-'характеристики величины'!$AB$2)</f>
        <v>374.18208879119402</v>
      </c>
      <c r="P182">
        <f>($A182-'характеристики величины'!$AB$2)*('автокор анализ'!D182-'характеристики величины'!$AB$2)</f>
        <v>309.07784674076214</v>
      </c>
      <c r="Q182">
        <f>($A182-'характеристики величины'!$AB$2)*('автокор анализ'!E182-'характеристики величины'!$AB$2)</f>
        <v>427.94939261950452</v>
      </c>
      <c r="R182">
        <f>($A182-'характеристики величины'!$AB$2)*('автокор анализ'!F182-'характеристики величины'!$AB$2)</f>
        <v>-130.98176868591685</v>
      </c>
      <c r="S182">
        <f>($A182-'характеристики величины'!$AB$2)*('автокор анализ'!G182-'характеристики величины'!$AB$2)</f>
        <v>318.87101565163226</v>
      </c>
      <c r="T182">
        <f>($A182-'характеристики величины'!$AB$2)*('автокор анализ'!H182-'характеристики величины'!$AB$2)</f>
        <v>328.46991475507173</v>
      </c>
      <c r="U182">
        <f>($A182-'характеристики величины'!$AB$2)*('автокор анализ'!I182-'характеристики величины'!$AB$2)</f>
        <v>363.03569875148554</v>
      </c>
      <c r="V182">
        <f>($A182-'характеристики величины'!$AB$2)*('автокор анализ'!J182-'характеристики величины'!$AB$2)</f>
        <v>348.0330032708236</v>
      </c>
      <c r="W182">
        <f>($A182-'характеристики величины'!$AB$2)*('автокор анализ'!K182-'характеристики величины'!$AB$2)</f>
        <v>-1837.2268852759444</v>
      </c>
      <c r="X182">
        <f>($A182-'характеристики величины'!$AB$2)*('автокор анализ'!L182-'характеристики величины'!$AB$2)</f>
        <v>354.03692689037047</v>
      </c>
    </row>
    <row r="183" spans="1:24" x14ac:dyDescent="0.25">
      <c r="A183" s="1">
        <v>8.5717859757718262</v>
      </c>
      <c r="C183" s="1">
        <v>11.5595953417163</v>
      </c>
      <c r="D183" s="1">
        <f t="shared" si="9"/>
        <v>6.1042593000850642</v>
      </c>
      <c r="E183" s="1">
        <f t="shared" si="11"/>
        <v>31.755118692210988</v>
      </c>
      <c r="F183" s="1">
        <f t="shared" si="11"/>
        <v>11.110160391356104</v>
      </c>
      <c r="G183" s="1">
        <f t="shared" si="11"/>
        <v>10.669641006739104</v>
      </c>
      <c r="H183" s="1">
        <f t="shared" si="11"/>
        <v>9.0833238957020406</v>
      </c>
      <c r="I183" s="1">
        <f t="shared" si="11"/>
        <v>9.7718380794139321</v>
      </c>
      <c r="J183" s="1">
        <f t="shared" si="11"/>
        <v>110.05931177375672</v>
      </c>
      <c r="K183" s="1">
        <f t="shared" si="11"/>
        <v>9.4963018215921835</v>
      </c>
      <c r="L183" s="1">
        <f t="shared" si="11"/>
        <v>7.6199634266240306</v>
      </c>
      <c r="M183" s="1"/>
      <c r="O183">
        <f>($A183-'характеристики величины'!$AB$2)*('автокор анализ'!C183-'характеристики величины'!$AB$2)</f>
        <v>243.5780039810283</v>
      </c>
      <c r="P183">
        <f>($A183-'характеристики величины'!$AB$2)*('автокор анализ'!D183-'характеристики величины'!$AB$2)</f>
        <v>337.25826667409916</v>
      </c>
      <c r="Q183">
        <f>($A183-'характеристики величины'!$AB$2)*('автокор анализ'!E183-'характеристики величины'!$AB$2)</f>
        <v>-103.2240845173869</v>
      </c>
      <c r="R183">
        <f>($A183-'характеристики величины'!$AB$2)*('автокор анализ'!F183-'характеристики величины'!$AB$2)</f>
        <v>251.29580246161481</v>
      </c>
      <c r="S183">
        <f>($A183-'характеристики величины'!$AB$2)*('автокор анализ'!G183-'характеристики величины'!$AB$2)</f>
        <v>258.86050083351762</v>
      </c>
      <c r="T183">
        <f>($A183-'характеристики величины'!$AB$2)*('автокор анализ'!H183-'характеристики величины'!$AB$2)</f>
        <v>286.10109656261767</v>
      </c>
      <c r="U183">
        <f>($A183-'характеристики величины'!$AB$2)*('автокор анализ'!I183-'характеристики величины'!$AB$2)</f>
        <v>274.27777548655274</v>
      </c>
      <c r="V183">
        <f>($A183-'характеристики величины'!$AB$2)*('автокор анализ'!J183-'характеристики величины'!$AB$2)</f>
        <v>-1447.8813745300286</v>
      </c>
      <c r="W183">
        <f>($A183-'характеристики величины'!$AB$2)*('автокор анализ'!K183-'характеристики величины'!$AB$2)</f>
        <v>279.00934634070836</v>
      </c>
      <c r="X183">
        <f>($A183-'характеристики величины'!$AB$2)*('автокор анализ'!L183-'характеристики величины'!$AB$2)</f>
        <v>311.23025306401837</v>
      </c>
    </row>
    <row r="184" spans="1:24" x14ac:dyDescent="0.25">
      <c r="A184" s="1">
        <v>11.5595953417163</v>
      </c>
      <c r="C184" s="1">
        <v>6.1042593000850642</v>
      </c>
      <c r="D184" s="1">
        <f t="shared" si="9"/>
        <v>31.755118692210988</v>
      </c>
      <c r="E184" s="1">
        <f t="shared" ref="E184:L194" si="12">D185</f>
        <v>11.110160391356104</v>
      </c>
      <c r="F184" s="1">
        <f t="shared" si="12"/>
        <v>10.669641006739104</v>
      </c>
      <c r="G184" s="1">
        <f t="shared" si="12"/>
        <v>9.0833238957020406</v>
      </c>
      <c r="H184" s="1">
        <f t="shared" si="12"/>
        <v>9.7718380794139321</v>
      </c>
      <c r="I184" s="1">
        <f t="shared" si="12"/>
        <v>110.05931177375672</v>
      </c>
      <c r="J184" s="1">
        <f t="shared" si="12"/>
        <v>9.4963018215921835</v>
      </c>
      <c r="K184" s="1">
        <f t="shared" si="12"/>
        <v>7.6199634266240306</v>
      </c>
      <c r="L184" s="1">
        <f t="shared" si="12"/>
        <v>16.406280466958837</v>
      </c>
      <c r="M184" s="1"/>
      <c r="O184">
        <f>($A184-'характеристики величины'!$AB$2)*('автокор анализ'!C184-'характеристики величины'!$AB$2)</f>
        <v>278.57843007905478</v>
      </c>
      <c r="P184">
        <f>($A184-'характеристики величины'!$AB$2)*('автокор анализ'!D184-'характеристики величины'!$AB$2)</f>
        <v>-85.264043176112651</v>
      </c>
      <c r="Q184">
        <f>($A184-'характеристики величины'!$AB$2)*('автокор анализ'!E184-'характеристики величины'!$AB$2)</f>
        <v>207.5726440320617</v>
      </c>
      <c r="R184">
        <f>($A184-'характеристики величины'!$AB$2)*('автокор анализ'!F184-'характеристики величины'!$AB$2)</f>
        <v>213.82115446072572</v>
      </c>
      <c r="S184">
        <f>($A184-'характеристики величины'!$AB$2)*('автокор анализ'!G184-'характеристики величины'!$AB$2)</f>
        <v>236.32213706811126</v>
      </c>
      <c r="T184">
        <f>($A184-'характеристики величины'!$AB$2)*('автокор анализ'!H184-'характеристики величины'!$AB$2)</f>
        <v>226.55596511872633</v>
      </c>
      <c r="U184">
        <f>($A184-'характеристики величины'!$AB$2)*('автокор анализ'!I184-'характеристики величины'!$AB$2)</f>
        <v>-1195.9633317069874</v>
      </c>
      <c r="V184">
        <f>($A184-'характеристики величины'!$AB$2)*('автокор анализ'!J184-'характеристики величины'!$AB$2)</f>
        <v>230.46428616110484</v>
      </c>
      <c r="W184">
        <f>($A184-'характеристики величины'!$AB$2)*('автокор анализ'!K184-'характеристики величины'!$AB$2)</f>
        <v>257.0790514542478</v>
      </c>
      <c r="X184">
        <f>($A184-'характеристики величины'!$AB$2)*('автокор анализ'!L184-'характеристики величины'!$AB$2)</f>
        <v>132.45027103448635</v>
      </c>
    </row>
    <row r="185" spans="1:24" x14ac:dyDescent="0.25">
      <c r="A185" s="1">
        <v>6.1042593000850642</v>
      </c>
      <c r="C185" s="1">
        <v>31.755118692210988</v>
      </c>
      <c r="D185" s="1">
        <f t="shared" si="9"/>
        <v>11.110160391356104</v>
      </c>
      <c r="E185" s="1">
        <f t="shared" si="12"/>
        <v>10.669641006739104</v>
      </c>
      <c r="F185" s="1">
        <f t="shared" si="12"/>
        <v>9.0833238957020406</v>
      </c>
      <c r="G185" s="1">
        <f t="shared" si="12"/>
        <v>9.7718380794139321</v>
      </c>
      <c r="H185" s="1">
        <f t="shared" si="12"/>
        <v>110.05931177375672</v>
      </c>
      <c r="I185" s="1">
        <f t="shared" si="12"/>
        <v>9.4963018215921835</v>
      </c>
      <c r="J185" s="1">
        <f t="shared" si="12"/>
        <v>7.6199634266240306</v>
      </c>
      <c r="K185" s="1">
        <f t="shared" si="12"/>
        <v>16.406280466958837</v>
      </c>
      <c r="L185" s="1">
        <f t="shared" si="12"/>
        <v>10.792811920745557</v>
      </c>
      <c r="M185" s="1"/>
      <c r="O185">
        <f>($A185-'характеристики величины'!$AB$2)*('автокор анализ'!C185-'характеристики величины'!$AB$2)</f>
        <v>-118.0566510161609</v>
      </c>
      <c r="P185">
        <f>($A185-'характеристики величины'!$AB$2)*('автокор анализ'!D185-'характеристики величины'!$AB$2)</f>
        <v>287.40522128864103</v>
      </c>
      <c r="Q185">
        <f>($A185-'характеристики величины'!$AB$2)*('автокор анализ'!E185-'характеристики величины'!$AB$2)</f>
        <v>296.05691299324343</v>
      </c>
      <c r="R185">
        <f>($A185-'характеристики величины'!$AB$2)*('автокор анализ'!F185-'характеристики величины'!$AB$2)</f>
        <v>327.21178850992578</v>
      </c>
      <c r="S185">
        <f>($A185-'характеристики величины'!$AB$2)*('автокор анализ'!G185-'характеристики величины'!$AB$2)</f>
        <v>313.68954031896305</v>
      </c>
      <c r="T185">
        <f>($A185-'характеристики величины'!$AB$2)*('автокор анализ'!H185-'характеристики величины'!$AB$2)</f>
        <v>-1655.9316262756431</v>
      </c>
      <c r="U185">
        <f>($A185-'характеристики величины'!$AB$2)*('автокор анализ'!I185-'характеристики величины'!$AB$2)</f>
        <v>319.10100423941276</v>
      </c>
      <c r="V185">
        <f>($A185-'характеристики величины'!$AB$2)*('автокор анализ'!J185-'характеристики величины'!$AB$2)</f>
        <v>355.95182600492194</v>
      </c>
      <c r="W185">
        <f>($A185-'характеристики величины'!$AB$2)*('автокор анализ'!K185-'характеристики величины'!$AB$2)</f>
        <v>183.39073356182337</v>
      </c>
      <c r="X185">
        <f>($A185-'характеристики величины'!$AB$2)*('автокор анализ'!L185-'характеристики величины'!$AB$2)</f>
        <v>293.63786672156931</v>
      </c>
    </row>
    <row r="186" spans="1:24" x14ac:dyDescent="0.25">
      <c r="A186" s="1">
        <v>31.755118692210988</v>
      </c>
      <c r="C186" s="1">
        <v>11.110160391356104</v>
      </c>
      <c r="D186" s="1">
        <f t="shared" si="9"/>
        <v>10.669641006739104</v>
      </c>
      <c r="E186" s="1">
        <f t="shared" si="12"/>
        <v>9.0833238957020406</v>
      </c>
      <c r="F186" s="1">
        <f t="shared" si="12"/>
        <v>9.7718380794139321</v>
      </c>
      <c r="G186" s="1">
        <f t="shared" si="12"/>
        <v>110.05931177375672</v>
      </c>
      <c r="H186" s="1">
        <f t="shared" si="12"/>
        <v>9.4963018215921835</v>
      </c>
      <c r="I186" s="1">
        <f t="shared" si="12"/>
        <v>7.6199634266240306</v>
      </c>
      <c r="J186" s="1">
        <f t="shared" si="12"/>
        <v>16.406280466958837</v>
      </c>
      <c r="K186" s="1">
        <f t="shared" si="12"/>
        <v>10.792811920745557</v>
      </c>
      <c r="L186" s="1">
        <f t="shared" si="12"/>
        <v>23.850390544228055</v>
      </c>
      <c r="M186" s="1"/>
      <c r="O186">
        <f>($A186-'характеристики величины'!$AB$2)*('автокор анализ'!C186-'характеристики величины'!$AB$2)</f>
        <v>-87.965644684122879</v>
      </c>
      <c r="P186">
        <f>($A186-'характеристики величины'!$AB$2)*('автокор анализ'!D186-'характеристики величины'!$AB$2)</f>
        <v>-90.613653773837015</v>
      </c>
      <c r="Q186">
        <f>($A186-'характеристики величины'!$AB$2)*('автокор анализ'!E186-'характеристики величины'!$AB$2)</f>
        <v>-100.14917542368977</v>
      </c>
      <c r="R186">
        <f>($A186-'характеристики величины'!$AB$2)*('автокор анализ'!F186-'характеристики величины'!$AB$2)</f>
        <v>-96.010443098774417</v>
      </c>
      <c r="S186">
        <f>($A186-'характеристики величины'!$AB$2)*('автокор анализ'!G186-'характеристики величины'!$AB$2)</f>
        <v>506.82827683173349</v>
      </c>
      <c r="T186">
        <f>($A186-'характеристики величины'!$AB$2)*('автокор анализ'!H186-'характеристики величины'!$AB$2)</f>
        <v>-97.666720985142945</v>
      </c>
      <c r="U186">
        <f>($A186-'характеристики величины'!$AB$2)*('автокор анализ'!I186-'характеристики величины'!$AB$2)</f>
        <v>-108.945591561009</v>
      </c>
      <c r="V186">
        <f>($A186-'характеристики величины'!$AB$2)*('автокор анализ'!J186-'характеристики величины'!$AB$2)</f>
        <v>-56.130101027839537</v>
      </c>
      <c r="W186">
        <f>($A186-'характеристики величины'!$AB$2)*('автокор анализ'!K186-'характеристики величины'!$AB$2)</f>
        <v>-89.873260249131945</v>
      </c>
      <c r="X186">
        <f>($A186-'характеристики величины'!$AB$2)*('автокор анализ'!L186-'характеристики величины'!$AB$2)</f>
        <v>-11.382759962293132</v>
      </c>
    </row>
    <row r="187" spans="1:24" x14ac:dyDescent="0.25">
      <c r="A187" s="1">
        <v>11.110160391356104</v>
      </c>
      <c r="C187" s="1">
        <v>10.669641006739104</v>
      </c>
      <c r="D187" s="1">
        <f t="shared" si="9"/>
        <v>9.0833238957020406</v>
      </c>
      <c r="E187" s="1">
        <f t="shared" si="12"/>
        <v>9.7718380794139321</v>
      </c>
      <c r="F187" s="1">
        <f t="shared" si="12"/>
        <v>110.05931177375672</v>
      </c>
      <c r="G187" s="1">
        <f t="shared" si="12"/>
        <v>9.4963018215921835</v>
      </c>
      <c r="H187" s="1">
        <f t="shared" si="12"/>
        <v>7.6199634266240306</v>
      </c>
      <c r="I187" s="1">
        <f t="shared" si="12"/>
        <v>16.406280466958837</v>
      </c>
      <c r="J187" s="1">
        <f t="shared" si="12"/>
        <v>10.792811920745557</v>
      </c>
      <c r="K187" s="1">
        <f t="shared" si="12"/>
        <v>23.850390544228055</v>
      </c>
      <c r="L187" s="1">
        <f t="shared" si="12"/>
        <v>11.973175538569636</v>
      </c>
      <c r="M187" s="1"/>
      <c r="O187">
        <f>($A187-'характеристики величины'!$AB$2)*('автокор анализ'!C187-'характеристики величины'!$AB$2)</f>
        <v>220.59610356960658</v>
      </c>
      <c r="P187">
        <f>($A187-'характеристики величины'!$AB$2)*('автокор анализ'!D187-'характеристики величины'!$AB$2)</f>
        <v>243.81003252904659</v>
      </c>
      <c r="Q187">
        <f>($A187-'характеристики величины'!$AB$2)*('автокор анализ'!E187-'характеристики величины'!$AB$2)</f>
        <v>233.73441824168282</v>
      </c>
      <c r="R187">
        <f>($A187-'характеристики величины'!$AB$2)*('автокор анализ'!F187-'характеристики величины'!$AB$2)</f>
        <v>-1233.8575743455974</v>
      </c>
      <c r="S187">
        <f>($A187-'характеристики величины'!$AB$2)*('автокор анализ'!G187-'характеристики величины'!$AB$2)</f>
        <v>237.76657490841788</v>
      </c>
      <c r="T187">
        <f>($A187-'характеристики величины'!$AB$2)*('автокор анализ'!H187-'характеристики величины'!$AB$2)</f>
        <v>265.22463225496227</v>
      </c>
      <c r="U187">
        <f>($A187-'характеристики величины'!$AB$2)*('автокор анализ'!I187-'характеристики величины'!$AB$2)</f>
        <v>136.646973872329</v>
      </c>
      <c r="V187">
        <f>($A187-'характеристики величины'!$AB$2)*('автокор анализ'!J187-'характеристики величины'!$AB$2)</f>
        <v>218.79363871077024</v>
      </c>
      <c r="W187">
        <f>($A187-'характеристики величины'!$AB$2)*('автокор анализ'!K187-'характеристики величины'!$AB$2)</f>
        <v>27.71097280567875</v>
      </c>
      <c r="X187">
        <f>($A187-'характеристики величины'!$AB$2)*('автокор анализ'!L187-'характеристики величины'!$AB$2)</f>
        <v>201.52037286762348</v>
      </c>
    </row>
    <row r="188" spans="1:24" x14ac:dyDescent="0.25">
      <c r="A188" s="1">
        <v>10.669641006739104</v>
      </c>
      <c r="C188" s="1">
        <v>9.0833238957020406</v>
      </c>
      <c r="D188" s="1">
        <f t="shared" si="9"/>
        <v>9.7718380794139321</v>
      </c>
      <c r="E188" s="1">
        <f t="shared" si="12"/>
        <v>110.05931177375672</v>
      </c>
      <c r="F188" s="1">
        <f t="shared" si="12"/>
        <v>9.4963018215921835</v>
      </c>
      <c r="G188" s="1">
        <f t="shared" si="12"/>
        <v>7.6199634266240306</v>
      </c>
      <c r="H188" s="1">
        <f t="shared" si="12"/>
        <v>16.406280466958837</v>
      </c>
      <c r="I188" s="1">
        <f t="shared" si="12"/>
        <v>10.792811920745557</v>
      </c>
      <c r="J188" s="1">
        <f t="shared" si="12"/>
        <v>23.850390544228055</v>
      </c>
      <c r="K188" s="1">
        <f t="shared" si="12"/>
        <v>11.973175538569636</v>
      </c>
      <c r="L188" s="1">
        <f t="shared" si="12"/>
        <v>5.1598715815966827</v>
      </c>
      <c r="M188" s="1"/>
      <c r="O188">
        <f>($A188-'характеристики величины'!$AB$2)*('автокор анализ'!C188-'характеристики величины'!$AB$2)</f>
        <v>251.14938853125346</v>
      </c>
      <c r="P188">
        <f>($A188-'характеристики величины'!$AB$2)*('автокор анализ'!D188-'характеристики величины'!$AB$2)</f>
        <v>240.77047039938086</v>
      </c>
      <c r="Q188">
        <f>($A188-'характеристики величины'!$AB$2)*('автокор анализ'!E188-'характеристики величины'!$AB$2)</f>
        <v>-1271.0000983845248</v>
      </c>
      <c r="R188">
        <f>($A188-'характеристики величины'!$AB$2)*('автокор анализ'!F188-'характеристики величины'!$AB$2)</f>
        <v>244.92400612885123</v>
      </c>
      <c r="S188">
        <f>($A188-'характеристики величины'!$AB$2)*('автокор анализ'!G188-'характеристики величины'!$AB$2)</f>
        <v>273.20862691048023</v>
      </c>
      <c r="T188">
        <f>($A188-'характеристики величины'!$AB$2)*('автокор анализ'!H188-'характеристики величины'!$AB$2)</f>
        <v>140.76042555218882</v>
      </c>
      <c r="U188">
        <f>($A188-'характеристики величины'!$AB$2)*('автокор анализ'!I188-'характеристики величины'!$AB$2)</f>
        <v>225.37993210017484</v>
      </c>
      <c r="V188">
        <f>($A188-'характеристики величины'!$AB$2)*('автокор анализ'!J188-'характеристики величины'!$AB$2)</f>
        <v>28.545149695278731</v>
      </c>
      <c r="W188">
        <f>($A188-'характеристики величины'!$AB$2)*('автокор анализ'!K188-'характеристики величины'!$AB$2)</f>
        <v>207.58669320247989</v>
      </c>
      <c r="X188">
        <f>($A188-'характеристики величины'!$AB$2)*('автокор анализ'!L188-'характеристики величины'!$AB$2)</f>
        <v>310.29296367573511</v>
      </c>
    </row>
    <row r="189" spans="1:24" x14ac:dyDescent="0.25">
      <c r="A189" s="1">
        <v>9.0833238957020406</v>
      </c>
      <c r="C189" s="1">
        <v>9.7718380794139321</v>
      </c>
      <c r="D189" s="1">
        <f t="shared" si="9"/>
        <v>110.05931177375672</v>
      </c>
      <c r="E189" s="1">
        <f t="shared" si="12"/>
        <v>9.4963018215921835</v>
      </c>
      <c r="F189" s="1">
        <f t="shared" si="12"/>
        <v>7.6199634266240306</v>
      </c>
      <c r="G189" s="1">
        <f t="shared" si="12"/>
        <v>16.406280466958837</v>
      </c>
      <c r="H189" s="1">
        <f t="shared" si="12"/>
        <v>10.792811920745557</v>
      </c>
      <c r="I189" s="1">
        <f t="shared" si="12"/>
        <v>23.850390544228055</v>
      </c>
      <c r="J189" s="1">
        <f t="shared" si="12"/>
        <v>11.973175538569636</v>
      </c>
      <c r="K189" s="1">
        <f t="shared" si="12"/>
        <v>5.1598715815966827</v>
      </c>
      <c r="L189" s="1">
        <f t="shared" si="12"/>
        <v>5.7489595164778908</v>
      </c>
      <c r="M189" s="1"/>
      <c r="O189">
        <f>($A189-'характеристики величины'!$AB$2)*('автокор анализ'!C189-'характеристики величины'!$AB$2)</f>
        <v>266.10740294233739</v>
      </c>
      <c r="P189">
        <f>($A189-'характеристики величины'!$AB$2)*('автокор анализ'!D189-'характеристики величины'!$AB$2)</f>
        <v>-1404.7509013855836</v>
      </c>
      <c r="Q189">
        <f>($A189-'характеристики величины'!$AB$2)*('автокор анализ'!E189-'характеристики величины'!$AB$2)</f>
        <v>270.69802655230154</v>
      </c>
      <c r="R189">
        <f>($A189-'характеристики величины'!$AB$2)*('автокор анализ'!F189-'характеристики величины'!$AB$2)</f>
        <v>301.95911503596437</v>
      </c>
      <c r="S189">
        <f>($A189-'характеристики величины'!$AB$2)*('автокор анализ'!G189-'характеристики величины'!$AB$2)</f>
        <v>155.57302861359329</v>
      </c>
      <c r="T189">
        <f>($A189-'характеристики величины'!$AB$2)*('автокор анализ'!H189-'характеристики величины'!$AB$2)</f>
        <v>249.09727636870579</v>
      </c>
      <c r="U189">
        <f>($A189-'характеристики величины'!$AB$2)*('автокор анализ'!I189-'характеристики величины'!$AB$2)</f>
        <v>31.549033564667614</v>
      </c>
      <c r="V189">
        <f>($A189-'характеристики величины'!$AB$2)*('автокор анализ'!J189-'характеристики величины'!$AB$2)</f>
        <v>229.4316064668109</v>
      </c>
      <c r="W189">
        <f>($A189-'характеристики величины'!$AB$2)*('автокор анализ'!K189-'характеристики величины'!$AB$2)</f>
        <v>342.94593758970882</v>
      </c>
      <c r="X189">
        <f>($A189-'характеристики величины'!$AB$2)*('автокор анализ'!L189-'характеристики величины'!$AB$2)</f>
        <v>333.13132733264365</v>
      </c>
    </row>
    <row r="190" spans="1:24" x14ac:dyDescent="0.25">
      <c r="A190" s="1">
        <v>9.7718380794139321</v>
      </c>
      <c r="C190" s="1">
        <v>110.05931177375672</v>
      </c>
      <c r="D190" s="1">
        <f t="shared" si="9"/>
        <v>9.4963018215921835</v>
      </c>
      <c r="E190" s="1">
        <f t="shared" si="12"/>
        <v>7.6199634266240306</v>
      </c>
      <c r="F190" s="1">
        <f t="shared" si="12"/>
        <v>16.406280466958837</v>
      </c>
      <c r="G190" s="1">
        <f t="shared" si="12"/>
        <v>10.792811920745557</v>
      </c>
      <c r="H190" s="1">
        <f t="shared" si="12"/>
        <v>23.850390544228055</v>
      </c>
      <c r="I190" s="1">
        <f t="shared" si="12"/>
        <v>11.973175538569636</v>
      </c>
      <c r="J190" s="1">
        <f t="shared" si="12"/>
        <v>5.1598715815966827</v>
      </c>
      <c r="K190" s="1">
        <f t="shared" si="12"/>
        <v>5.7489595164778908</v>
      </c>
      <c r="L190" s="1">
        <f t="shared" si="12"/>
        <v>12.490423692506578</v>
      </c>
      <c r="M190" s="1"/>
      <c r="O190">
        <f>($A190-'характеристики величины'!$AB$2)*('автокор анализ'!C190-'характеристики величины'!$AB$2)</f>
        <v>-1346.6986214799094</v>
      </c>
      <c r="P190">
        <f>($A190-'характеристики величины'!$AB$2)*('автокор анализ'!D190-'характеристики величины'!$AB$2)</f>
        <v>259.5112477491503</v>
      </c>
      <c r="Q190">
        <f>($A190-'характеристики величины'!$AB$2)*('автокор анализ'!E190-'характеристики величины'!$AB$2)</f>
        <v>289.48045063443436</v>
      </c>
      <c r="R190">
        <f>($A190-'характеристики величины'!$AB$2)*('автокор анализ'!F190-'характеристики величины'!$AB$2)</f>
        <v>149.1438681169233</v>
      </c>
      <c r="S190">
        <f>($A190-'характеристики величины'!$AB$2)*('автокор анализ'!G190-'характеристики величины'!$AB$2)</f>
        <v>238.80316315814736</v>
      </c>
      <c r="T190">
        <f>($A190-'характеристики величины'!$AB$2)*('автокор анализ'!H190-'характеристики величины'!$AB$2)</f>
        <v>30.245248441310093</v>
      </c>
      <c r="U190">
        <f>($A190-'характеристики величины'!$AB$2)*('автокор анализ'!I190-'характеристики величины'!$AB$2)</f>
        <v>219.95019034906184</v>
      </c>
      <c r="V190">
        <f>($A190-'характеристики величины'!$AB$2)*('автокор анализ'!J190-'характеристики величины'!$AB$2)</f>
        <v>328.77346505964357</v>
      </c>
      <c r="W190">
        <f>($A190-'характеристики величины'!$AB$2)*('автокор анализ'!K190-'характеристики величины'!$AB$2)</f>
        <v>319.36445020119766</v>
      </c>
      <c r="X190">
        <f>($A190-'характеристики величины'!$AB$2)*('автокор анализ'!L190-'характеристики величины'!$AB$2)</f>
        <v>211.68861295505559</v>
      </c>
    </row>
    <row r="191" spans="1:24" x14ac:dyDescent="0.25">
      <c r="A191" s="1">
        <v>110.05931177375672</v>
      </c>
      <c r="C191" s="1">
        <v>9.4963018215921835</v>
      </c>
      <c r="D191" s="1">
        <f t="shared" si="9"/>
        <v>7.6199634266240306</v>
      </c>
      <c r="E191" s="1">
        <f t="shared" si="12"/>
        <v>16.406280466958837</v>
      </c>
      <c r="F191" s="1">
        <f t="shared" si="12"/>
        <v>10.792811920745557</v>
      </c>
      <c r="G191" s="1">
        <f t="shared" si="12"/>
        <v>23.850390544228055</v>
      </c>
      <c r="H191" s="1">
        <f t="shared" si="12"/>
        <v>11.973175538569636</v>
      </c>
      <c r="I191" s="1">
        <f t="shared" si="12"/>
        <v>5.1598715815966827</v>
      </c>
      <c r="J191" s="1">
        <f t="shared" si="12"/>
        <v>5.7489595164778908</v>
      </c>
      <c r="K191" s="1">
        <f t="shared" si="12"/>
        <v>12.490423692506578</v>
      </c>
      <c r="L191" s="1">
        <f t="shared" si="12"/>
        <v>21.858126279655004</v>
      </c>
      <c r="M191" s="1"/>
      <c r="O191">
        <f>($A191-'характеристики величины'!$AB$2)*('автокор анализ'!C191-'характеристики величины'!$AB$2)</f>
        <v>-1369.9305436997186</v>
      </c>
      <c r="P191">
        <f>($A191-'характеристики величины'!$AB$2)*('автокор анализ'!D191-'характеристики величины'!$AB$2)</f>
        <v>-1528.1345782414885</v>
      </c>
      <c r="Q191">
        <f>($A191-'характеристики величины'!$AB$2)*('автокор анализ'!E191-'характеристики величины'!$AB$2)</f>
        <v>-787.31362170626699</v>
      </c>
      <c r="R191">
        <f>($A191-'характеристики величины'!$AB$2)*('автокор анализ'!F191-'характеристики величины'!$AB$2)</f>
        <v>-1260.6149058274279</v>
      </c>
      <c r="S191">
        <f>($A191-'характеристики величины'!$AB$2)*('автокор анализ'!G191-'характеристики величины'!$AB$2)</f>
        <v>-159.66124782995138</v>
      </c>
      <c r="T191">
        <f>($A191-'характеристики величины'!$AB$2)*('автокор анализ'!H191-'характеристики величины'!$AB$2)</f>
        <v>-1161.0921933642217</v>
      </c>
      <c r="U191">
        <f>($A191-'характеристики величины'!$AB$2)*('автокор анализ'!I191-'характеристики величины'!$AB$2)</f>
        <v>-1735.5579600101269</v>
      </c>
      <c r="V191">
        <f>($A191-'характеристики величины'!$AB$2)*('автокор анализ'!J191-'характеристики величины'!$AB$2)</f>
        <v>-1685.8888340955189</v>
      </c>
      <c r="W191">
        <f>($A191-'характеристики величины'!$AB$2)*('автокор анализ'!K191-'характеристики величины'!$AB$2)</f>
        <v>-1117.4802601268295</v>
      </c>
      <c r="X191">
        <f>($A191-'характеристики величины'!$AB$2)*('автокор анализ'!L191-'характеристики величины'!$AB$2)</f>
        <v>-327.63960683709553</v>
      </c>
    </row>
    <row r="192" spans="1:24" x14ac:dyDescent="0.25">
      <c r="A192" s="1">
        <v>9.4963018215921835</v>
      </c>
      <c r="C192" s="1">
        <v>7.6199634266240306</v>
      </c>
      <c r="D192" s="1">
        <f t="shared" si="9"/>
        <v>16.406280466958837</v>
      </c>
      <c r="E192" s="1">
        <f t="shared" si="12"/>
        <v>10.792811920745557</v>
      </c>
      <c r="F192" s="1">
        <f t="shared" si="12"/>
        <v>23.850390544228055</v>
      </c>
      <c r="G192" s="1">
        <f t="shared" si="12"/>
        <v>11.973175538569636</v>
      </c>
      <c r="H192" s="1">
        <f t="shared" si="12"/>
        <v>5.1598715815966827</v>
      </c>
      <c r="I192" s="1">
        <f t="shared" si="12"/>
        <v>5.7489595164778908</v>
      </c>
      <c r="J192" s="1">
        <f t="shared" si="12"/>
        <v>12.490423692506578</v>
      </c>
      <c r="K192" s="1">
        <f t="shared" si="12"/>
        <v>21.858126279655004</v>
      </c>
      <c r="L192" s="1">
        <f t="shared" si="12"/>
        <v>6.6119530860787332</v>
      </c>
      <c r="M192" s="1"/>
      <c r="O192">
        <f>($A192-'характеристики величины'!$AB$2)*('автокор анализ'!C192-'характеристики величины'!$AB$2)</f>
        <v>294.47428311189253</v>
      </c>
      <c r="P192">
        <f>($A192-'характеристики величины'!$AB$2)*('автокор анализ'!D192-'характеристики величины'!$AB$2)</f>
        <v>151.71675167705217</v>
      </c>
      <c r="Q192">
        <f>($A192-'характеристики величины'!$AB$2)*('автокор анализ'!E192-'характеристики величины'!$AB$2)</f>
        <v>242.92276083489992</v>
      </c>
      <c r="R192">
        <f>($A192-'характеристики величины'!$AB$2)*('автокор анализ'!F192-'характеристики величины'!$AB$2)</f>
        <v>30.767009767935026</v>
      </c>
      <c r="S192">
        <f>($A192-'характеристики величины'!$AB$2)*('автокор анализ'!G192-'характеристики величины'!$AB$2)</f>
        <v>223.74455505169021</v>
      </c>
      <c r="T192">
        <f>($A192-'характеристики величины'!$AB$2)*('автокор анализ'!H192-'характеристики величины'!$AB$2)</f>
        <v>334.44514203797837</v>
      </c>
      <c r="U192">
        <f>($A192-'характеристики величины'!$AB$2)*('автокор анализ'!I192-'характеристики величины'!$AB$2)</f>
        <v>324.87381209442736</v>
      </c>
      <c r="V192">
        <f>($A192-'характеристики величины'!$AB$2)*('автокор анализ'!J192-'характеристики величины'!$AB$2)</f>
        <v>215.34045703698297</v>
      </c>
      <c r="W192">
        <f>($A192-'характеристики величины'!$AB$2)*('автокор анализ'!K192-'характеристики величины'!$AB$2)</f>
        <v>63.136741826392488</v>
      </c>
      <c r="X192">
        <f>($A192-'характеристики величины'!$AB$2)*('автокор анализ'!L192-'характеристики величины'!$AB$2)</f>
        <v>310.85214282449357</v>
      </c>
    </row>
    <row r="193" spans="1:24" x14ac:dyDescent="0.25">
      <c r="A193" s="1">
        <v>7.6199634266240306</v>
      </c>
      <c r="C193" s="1">
        <v>16.406280466958837</v>
      </c>
      <c r="D193" s="1">
        <f t="shared" si="9"/>
        <v>10.792811920745557</v>
      </c>
      <c r="E193" s="1">
        <f t="shared" si="12"/>
        <v>23.850390544228055</v>
      </c>
      <c r="F193" s="1">
        <f t="shared" si="12"/>
        <v>11.973175538569636</v>
      </c>
      <c r="G193" s="1">
        <f t="shared" si="12"/>
        <v>5.1598715815966827</v>
      </c>
      <c r="H193" s="1">
        <f t="shared" si="12"/>
        <v>5.7489595164778908</v>
      </c>
      <c r="I193" s="1">
        <f t="shared" si="12"/>
        <v>12.490423692506578</v>
      </c>
      <c r="J193" s="1">
        <f t="shared" si="12"/>
        <v>21.858126279655004</v>
      </c>
      <c r="K193" s="1">
        <f t="shared" si="12"/>
        <v>6.6119530860787332</v>
      </c>
      <c r="L193" s="1">
        <f t="shared" si="12"/>
        <v>16.340493168966066</v>
      </c>
      <c r="M193" s="1"/>
      <c r="O193">
        <f>($A193-'характеристики величины'!$AB$2)*('автокор анализ'!C193-'характеристики величины'!$AB$2)</f>
        <v>169.23749558138152</v>
      </c>
      <c r="P193">
        <f>($A193-'характеристики величины'!$AB$2)*('автокор анализ'!D193-'характеристики величины'!$AB$2)</f>
        <v>270.9762713014353</v>
      </c>
      <c r="Q193">
        <f>($A193-'характеристики величины'!$AB$2)*('автокор анализ'!E193-'характеристики величины'!$AB$2)</f>
        <v>34.320084117914831</v>
      </c>
      <c r="R193">
        <f>($A193-'характеристики величины'!$AB$2)*('автокор анализ'!F193-'характеристики величины'!$AB$2)</f>
        <v>249.58330394207877</v>
      </c>
      <c r="S193">
        <f>($A193-'характеристики величины'!$AB$2)*('автокор анализ'!G193-'характеристики величины'!$AB$2)</f>
        <v>373.06795473942373</v>
      </c>
      <c r="T193">
        <f>($A193-'характеристики величины'!$AB$2)*('автокор анализ'!H193-'характеристики величины'!$AB$2)</f>
        <v>362.39129648564261</v>
      </c>
      <c r="U193">
        <f>($A193-'характеристики величины'!$AB$2)*('автокор анализ'!I193-'характеристики величины'!$AB$2)</f>
        <v>240.20867335641327</v>
      </c>
      <c r="V193">
        <f>($A193-'характеристики величины'!$AB$2)*('автокор анализ'!J193-'характеристики величины'!$AB$2)</f>
        <v>70.427978108913692</v>
      </c>
      <c r="W193">
        <f>($A193-'характеристики величины'!$AB$2)*('автокор анализ'!K193-'характеристики величины'!$AB$2)</f>
        <v>346.75035924645613</v>
      </c>
      <c r="X193">
        <f>($A193-'характеристики величины'!$AB$2)*('автокор анализ'!L193-'характеристики величины'!$AB$2)</f>
        <v>170.4298277554399</v>
      </c>
    </row>
    <row r="194" spans="1:24" x14ac:dyDescent="0.25">
      <c r="A194" s="1">
        <v>16.406280466958837</v>
      </c>
      <c r="C194" s="1">
        <v>10.792811920745557</v>
      </c>
      <c r="D194" s="1">
        <f t="shared" si="9"/>
        <v>23.850390544228055</v>
      </c>
      <c r="E194" s="1">
        <f t="shared" si="12"/>
        <v>11.973175538569636</v>
      </c>
      <c r="F194" s="1">
        <f t="shared" si="12"/>
        <v>5.1598715815966827</v>
      </c>
      <c r="G194" s="1">
        <f t="shared" si="12"/>
        <v>5.7489595164778908</v>
      </c>
      <c r="H194" s="1">
        <f t="shared" si="12"/>
        <v>12.490423692506578</v>
      </c>
      <c r="I194" s="1">
        <f t="shared" si="12"/>
        <v>21.858126279655004</v>
      </c>
      <c r="J194" s="1">
        <f t="shared" si="12"/>
        <v>6.6119530860787332</v>
      </c>
      <c r="K194" s="1">
        <f t="shared" si="12"/>
        <v>16.340493168966066</v>
      </c>
      <c r="L194" s="1">
        <f t="shared" si="12"/>
        <v>25.856653305360005</v>
      </c>
      <c r="M194" s="1"/>
      <c r="O194">
        <f>($A194-'характеристики величины'!$AB$2)*('автокор анализ'!C194-'характеристики величины'!$AB$2)</f>
        <v>139.6102886437524</v>
      </c>
      <c r="P194">
        <f>($A194-'характеристики величины'!$AB$2)*('автокор анализ'!D194-'характеристики величины'!$AB$2)</f>
        <v>17.682127025247663</v>
      </c>
      <c r="Q194">
        <f>($A194-'характеристики величины'!$AB$2)*('автокор анализ'!E194-'характеристики величины'!$AB$2)</f>
        <v>128.58837025347481</v>
      </c>
      <c r="R194">
        <f>($A194-'характеристики величины'!$AB$2)*('автокор анализ'!F194-'характеристики величины'!$AB$2)</f>
        <v>192.20917239268772</v>
      </c>
      <c r="S194">
        <f>($A194-'характеристики величины'!$AB$2)*('автокор анализ'!G194-'характеристики величины'!$AB$2)</f>
        <v>186.70842749940897</v>
      </c>
      <c r="T194">
        <f>($A194-'характеристики величины'!$AB$2)*('автокор анализ'!H194-'характеристики величины'!$AB$2)</f>
        <v>123.75844593682716</v>
      </c>
      <c r="U194">
        <f>($A194-'характеристики величины'!$AB$2)*('автокор анализ'!I194-'характеристики величины'!$AB$2)</f>
        <v>36.285355559578235</v>
      </c>
      <c r="V194">
        <f>($A194-'характеристики величины'!$AB$2)*('автокор анализ'!J194-'характеристики величины'!$AB$2)</f>
        <v>178.65002536650582</v>
      </c>
      <c r="W194">
        <f>($A194-'характеристики величины'!$AB$2)*('автокор анализ'!K194-'характеристики величины'!$AB$2)</f>
        <v>87.807531383342706</v>
      </c>
      <c r="X194">
        <f>($A194-'характеристики величины'!$AB$2)*('автокор анализ'!L194-'характеристики величины'!$AB$2)</f>
        <v>-1.0518157096300098</v>
      </c>
    </row>
    <row r="195" spans="1:24" x14ac:dyDescent="0.25">
      <c r="A195" s="1">
        <v>10.792811920745557</v>
      </c>
      <c r="C195" s="1">
        <v>23.850390544228055</v>
      </c>
      <c r="D195" s="1">
        <f t="shared" ref="D195:L258" si="13">C196</f>
        <v>11.973175538569636</v>
      </c>
      <c r="E195" s="1">
        <f t="shared" si="13"/>
        <v>5.1598715815966827</v>
      </c>
      <c r="F195" s="1">
        <f t="shared" si="13"/>
        <v>5.7489595164778908</v>
      </c>
      <c r="G195" s="1">
        <f t="shared" si="13"/>
        <v>12.490423692506578</v>
      </c>
      <c r="H195" s="1">
        <f t="shared" si="13"/>
        <v>21.858126279655004</v>
      </c>
      <c r="I195" s="1">
        <f t="shared" si="13"/>
        <v>6.6119530860787332</v>
      </c>
      <c r="J195" s="1">
        <f t="shared" si="13"/>
        <v>16.340493168966066</v>
      </c>
      <c r="K195" s="1">
        <f t="shared" si="13"/>
        <v>25.856653305360005</v>
      </c>
      <c r="L195" s="1">
        <f t="shared" si="13"/>
        <v>64.132170486730701</v>
      </c>
      <c r="M195" s="1"/>
      <c r="O195">
        <f>($A195-'характеристики величины'!$AB$2)*('автокор анализ'!C195-'характеристики величины'!$AB$2)</f>
        <v>28.311910629024201</v>
      </c>
      <c r="P195">
        <f>($A195-'характеристики величины'!$AB$2)*('автокор анализ'!D195-'характеристики величины'!$AB$2)</f>
        <v>205.89052670812725</v>
      </c>
      <c r="Q195">
        <f>($A195-'характеристики величины'!$AB$2)*('автокор анализ'!E195-'характеристики величины'!$AB$2)</f>
        <v>307.75759630559833</v>
      </c>
      <c r="R195">
        <f>($A195-'характеристики величины'!$AB$2)*('автокор анализ'!F195-'характеристики величины'!$AB$2)</f>
        <v>298.95002481891021</v>
      </c>
      <c r="S195">
        <f>($A195-'характеристики величины'!$AB$2)*('автокор анализ'!G195-'характеристики величины'!$AB$2)</f>
        <v>198.15704614876771</v>
      </c>
      <c r="T195">
        <f>($A195-'характеристики величины'!$AB$2)*('автокор анализ'!H195-'характеристики величины'!$AB$2)</f>
        <v>58.098651948280335</v>
      </c>
      <c r="U195">
        <f>($A195-'характеристики величины'!$AB$2)*('автокор анализ'!I195-'характеристики величины'!$AB$2)</f>
        <v>286.04723542746837</v>
      </c>
      <c r="V195">
        <f>($A195-'характеристики величины'!$AB$2)*('автокор анализ'!J195-'характеристики величины'!$AB$2)</f>
        <v>140.59388768844209</v>
      </c>
      <c r="W195">
        <f>($A195-'характеристики величины'!$AB$2)*('автокор анализ'!K195-'характеристики величины'!$AB$2)</f>
        <v>-1.6841250109066794</v>
      </c>
      <c r="X195">
        <f>($A195-'характеристики величины'!$AB$2)*('автокор анализ'!L195-'характеристики величины'!$AB$2)</f>
        <v>-573.94903454918017</v>
      </c>
    </row>
    <row r="196" spans="1:24" x14ac:dyDescent="0.25">
      <c r="A196" s="1">
        <v>23.850390544228055</v>
      </c>
      <c r="C196" s="1">
        <v>11.973175538569636</v>
      </c>
      <c r="D196" s="1">
        <f t="shared" si="13"/>
        <v>5.1598715815966827</v>
      </c>
      <c r="E196" s="1">
        <f t="shared" si="13"/>
        <v>5.7489595164778908</v>
      </c>
      <c r="F196" s="1">
        <f t="shared" si="13"/>
        <v>12.490423692506578</v>
      </c>
      <c r="G196" s="1">
        <f t="shared" si="13"/>
        <v>21.858126279655004</v>
      </c>
      <c r="H196" s="1">
        <f t="shared" si="13"/>
        <v>6.6119530860787332</v>
      </c>
      <c r="I196" s="1">
        <f t="shared" si="13"/>
        <v>16.340493168966066</v>
      </c>
      <c r="J196" s="1">
        <f t="shared" si="13"/>
        <v>25.856653305360005</v>
      </c>
      <c r="K196" s="1">
        <f t="shared" si="13"/>
        <v>64.132170486730701</v>
      </c>
      <c r="L196" s="1">
        <f t="shared" si="13"/>
        <v>62.61212300546309</v>
      </c>
      <c r="M196" s="1"/>
      <c r="O196">
        <f>($A196-'характеристики величины'!$AB$2)*('автокор анализ'!C196-'характеристики величины'!$AB$2)</f>
        <v>26.07674894103279</v>
      </c>
      <c r="P196">
        <f>($A196-'характеристики величины'!$AB$2)*('автокор анализ'!D196-'характеристики величины'!$AB$2)</f>
        <v>38.978566434645096</v>
      </c>
      <c r="Q196">
        <f>($A196-'характеристики величины'!$AB$2)*('автокор анализ'!E196-'характеристики величины'!$AB$2)</f>
        <v>37.863056973813258</v>
      </c>
      <c r="R196">
        <f>($A196-'характеристики величины'!$AB$2)*('автокор анализ'!F196-'характеристики величины'!$AB$2)</f>
        <v>25.097276819556029</v>
      </c>
      <c r="S196">
        <f>($A196-'характеристики величины'!$AB$2)*('автокор анализ'!G196-'характеристики величины'!$AB$2)</f>
        <v>7.3583956721596371</v>
      </c>
      <c r="T196">
        <f>($A196-'характеристики величины'!$AB$2)*('автокор анализ'!H196-'характеристики величины'!$AB$2)</f>
        <v>36.228873968994279</v>
      </c>
      <c r="U196">
        <f>($A196-'характеристики величины'!$AB$2)*('автокор анализ'!I196-'характеристики величины'!$AB$2)</f>
        <v>17.806703253970284</v>
      </c>
      <c r="V196">
        <f>($A196-'характеристики величины'!$AB$2)*('автокор анализ'!J196-'характеристики величины'!$AB$2)</f>
        <v>-0.21330027076468711</v>
      </c>
      <c r="W196">
        <f>($A196-'характеристики величины'!$AB$2)*('автокор анализ'!K196-'характеристики величины'!$AB$2)</f>
        <v>-72.692634858835078</v>
      </c>
      <c r="X196">
        <f>($A196-'характеристики величины'!$AB$2)*('автокор анализ'!L196-'характеристики величины'!$AB$2)</f>
        <v>-69.814240571894615</v>
      </c>
    </row>
    <row r="197" spans="1:24" x14ac:dyDescent="0.25">
      <c r="A197" s="1">
        <v>11.973175538569636</v>
      </c>
      <c r="C197" s="1">
        <v>5.1598715815966827</v>
      </c>
      <c r="D197" s="1">
        <f t="shared" si="13"/>
        <v>5.7489595164778908</v>
      </c>
      <c r="E197" s="1">
        <f t="shared" si="13"/>
        <v>12.490423692506578</v>
      </c>
      <c r="F197" s="1">
        <f t="shared" si="13"/>
        <v>21.858126279655004</v>
      </c>
      <c r="G197" s="1">
        <f t="shared" si="13"/>
        <v>6.6119530860787332</v>
      </c>
      <c r="H197" s="1">
        <f t="shared" si="13"/>
        <v>16.340493168966066</v>
      </c>
      <c r="I197" s="1">
        <f t="shared" si="13"/>
        <v>25.856653305360005</v>
      </c>
      <c r="J197" s="1">
        <f t="shared" si="13"/>
        <v>64.132170486730701</v>
      </c>
      <c r="K197" s="1">
        <f t="shared" si="13"/>
        <v>62.61212300546309</v>
      </c>
      <c r="L197" s="1">
        <f t="shared" si="13"/>
        <v>36.786634203953703</v>
      </c>
      <c r="M197" s="1"/>
      <c r="O197">
        <f>($A197-'характеристики величины'!$AB$2)*('автокор анализ'!C197-'характеристики величины'!$AB$2)</f>
        <v>283.46082603586581</v>
      </c>
      <c r="P197">
        <f>($A197-'характеристики величины'!$AB$2)*('автокор анализ'!D197-'характеристики величины'!$AB$2)</f>
        <v>275.34859251521056</v>
      </c>
      <c r="Q197">
        <f>($A197-'характеристики величины'!$AB$2)*('автокор анализ'!E197-'характеристики величины'!$AB$2)</f>
        <v>182.51299288931671</v>
      </c>
      <c r="R197">
        <f>($A197-'характеристики величины'!$AB$2)*('автокор анализ'!F197-'характеристики величины'!$AB$2)</f>
        <v>53.511894005295844</v>
      </c>
      <c r="S197">
        <f>($A197-'характеристики величины'!$AB$2)*('автокор анализ'!G197-'характеристики величины'!$AB$2)</f>
        <v>263.46444933574168</v>
      </c>
      <c r="T197">
        <f>($A197-'характеристики величины'!$AB$2)*('автокор анализ'!H197-'характеристики величины'!$AB$2)</f>
        <v>129.49431636509888</v>
      </c>
      <c r="U197">
        <f>($A197-'характеристики величины'!$AB$2)*('автокор анализ'!I197-'характеристики величины'!$AB$2)</f>
        <v>-1.5511671278626531</v>
      </c>
      <c r="V197">
        <f>($A197-'характеристики величины'!$AB$2)*('автокор анализ'!J197-'характеристики величины'!$AB$2)</f>
        <v>-528.63704873184565</v>
      </c>
      <c r="W197">
        <f>($A197-'характеристики величины'!$AB$2)*('автокор анализ'!K197-'характеристики величины'!$AB$2)</f>
        <v>-507.70472369108029</v>
      </c>
      <c r="X197">
        <f>($A197-'характеристики величины'!$AB$2)*('автокор анализ'!L197-'характеристики величины'!$AB$2)</f>
        <v>-152.06614490206093</v>
      </c>
    </row>
    <row r="198" spans="1:24" x14ac:dyDescent="0.25">
      <c r="A198" s="1">
        <v>5.1598715815966827</v>
      </c>
      <c r="C198" s="1">
        <v>5.7489595164778908</v>
      </c>
      <c r="D198" s="1">
        <f t="shared" si="13"/>
        <v>12.490423692506578</v>
      </c>
      <c r="E198" s="1">
        <f t="shared" si="13"/>
        <v>21.858126279655004</v>
      </c>
      <c r="F198" s="1">
        <f t="shared" si="13"/>
        <v>6.6119530860787332</v>
      </c>
      <c r="G198" s="1">
        <f t="shared" si="13"/>
        <v>16.340493168966066</v>
      </c>
      <c r="H198" s="1">
        <f t="shared" si="13"/>
        <v>25.856653305360005</v>
      </c>
      <c r="I198" s="1">
        <f t="shared" si="13"/>
        <v>64.132170486730701</v>
      </c>
      <c r="J198" s="1">
        <f t="shared" si="13"/>
        <v>62.61212300546309</v>
      </c>
      <c r="K198" s="1">
        <f t="shared" si="13"/>
        <v>36.786634203953703</v>
      </c>
      <c r="L198" s="1">
        <f t="shared" si="13"/>
        <v>24.187985002236694</v>
      </c>
      <c r="M198" s="1"/>
      <c r="O198">
        <f>($A198-'характеристики величины'!$AB$2)*('автокор анализ'!C198-'характеристики величины'!$AB$2)</f>
        <v>411.58096165706604</v>
      </c>
      <c r="P198">
        <f>($A198-'характеристики величины'!$AB$2)*('автокор анализ'!D198-'характеристики величины'!$AB$2)</f>
        <v>272.81371748484452</v>
      </c>
      <c r="Q198">
        <f>($A198-'характеристики величины'!$AB$2)*('автокор анализ'!E198-'характеристики величины'!$AB$2)</f>
        <v>79.987613496059538</v>
      </c>
      <c r="R198">
        <f>($A198-'характеристики величины'!$AB$2)*('автокор анализ'!F198-'характеристики величины'!$AB$2)</f>
        <v>393.81698097499356</v>
      </c>
      <c r="S198">
        <f>($A198-'характеристики величины'!$AB$2)*('автокор анализ'!G198-'характеристики величины'!$AB$2)</f>
        <v>193.56334736204448</v>
      </c>
      <c r="T198">
        <f>($A198-'характеристики величины'!$AB$2)*('автокор анализ'!H198-'характеристики величины'!$AB$2)</f>
        <v>-2.3186276433981492</v>
      </c>
      <c r="U198">
        <f>($A198-'характеристики величины'!$AB$2)*('автокор анализ'!I198-'характеристики величины'!$AB$2)</f>
        <v>-790.18724191440049</v>
      </c>
      <c r="V198">
        <f>($A198-'характеристики величины'!$AB$2)*('автокор анализ'!J198-'характеристики величины'!$AB$2)</f>
        <v>-758.8983713547276</v>
      </c>
      <c r="W198">
        <f>($A198-'характеристики величины'!$AB$2)*('автокор анализ'!K198-'характеристики величины'!$AB$2)</f>
        <v>-227.30288752362367</v>
      </c>
      <c r="X198">
        <f>($A198-'характеристики величины'!$AB$2)*('автокор анализ'!L198-'характеристики величины'!$AB$2)</f>
        <v>32.029474759241353</v>
      </c>
    </row>
    <row r="199" spans="1:24" x14ac:dyDescent="0.25">
      <c r="A199" s="1">
        <v>5.7489595164778908</v>
      </c>
      <c r="C199" s="1">
        <v>12.490423692506578</v>
      </c>
      <c r="D199" s="1">
        <f t="shared" si="13"/>
        <v>21.858126279655004</v>
      </c>
      <c r="E199" s="1">
        <f t="shared" si="13"/>
        <v>6.6119530860787332</v>
      </c>
      <c r="F199" s="1">
        <f t="shared" si="13"/>
        <v>16.340493168966066</v>
      </c>
      <c r="G199" s="1">
        <f t="shared" si="13"/>
        <v>25.856653305360005</v>
      </c>
      <c r="H199" s="1">
        <f t="shared" si="13"/>
        <v>64.132170486730701</v>
      </c>
      <c r="I199" s="1">
        <f t="shared" si="13"/>
        <v>62.61212300546309</v>
      </c>
      <c r="J199" s="1">
        <f t="shared" si="13"/>
        <v>36.786634203953703</v>
      </c>
      <c r="K199" s="1">
        <f t="shared" si="13"/>
        <v>24.187985002236694</v>
      </c>
      <c r="L199" s="1">
        <f t="shared" si="13"/>
        <v>7.7958151680013117</v>
      </c>
      <c r="M199" s="1"/>
      <c r="O199">
        <f>($A199-'характеристики величины'!$AB$2)*('автокор анализ'!C199-'характеристики величины'!$AB$2)</f>
        <v>265.00618861101316</v>
      </c>
      <c r="P199">
        <f>($A199-'характеристики величины'!$AB$2)*('автокор анализ'!D199-'характеристики величины'!$AB$2)</f>
        <v>77.698485193872742</v>
      </c>
      <c r="Q199">
        <f>($A199-'характеристики величины'!$AB$2)*('автокор анализ'!E199-'характеристики величины'!$AB$2)</f>
        <v>382.54651599136167</v>
      </c>
      <c r="R199">
        <f>($A199-'характеристики величины'!$AB$2)*('автокор анализ'!F199-'характеристики величины'!$AB$2)</f>
        <v>188.02384796524979</v>
      </c>
      <c r="S199">
        <f>($A199-'характеристики величины'!$AB$2)*('автокор анализ'!G199-'характеристики величины'!$AB$2)</f>
        <v>-2.2522719174456944</v>
      </c>
      <c r="T199">
        <f>($A199-'характеристики величины'!$AB$2)*('автокор анализ'!H199-'характеристики величины'!$AB$2)</f>
        <v>-767.57324081556419</v>
      </c>
      <c r="U199">
        <f>($A199-'характеристики величины'!$AB$2)*('автокор анализ'!I199-'характеристики величины'!$AB$2)</f>
        <v>-737.17981188755266</v>
      </c>
      <c r="V199">
        <f>($A199-'характеристики величины'!$AB$2)*('автокор анализ'!J199-'характеристики величины'!$AB$2)</f>
        <v>-220.79781192182762</v>
      </c>
      <c r="W199">
        <f>($A199-'характеристики величины'!$AB$2)*('автокор анализ'!K199-'характеристики величины'!$AB$2)</f>
        <v>31.11283812050517</v>
      </c>
      <c r="X199">
        <f>($A199-'характеристики величины'!$AB$2)*('автокор анализ'!L199-'характеристики величины'!$AB$2)</f>
        <v>358.8751317149472</v>
      </c>
    </row>
    <row r="200" spans="1:24" x14ac:dyDescent="0.25">
      <c r="A200" s="1">
        <v>12.490423692506578</v>
      </c>
      <c r="C200" s="1">
        <v>21.858126279655004</v>
      </c>
      <c r="D200" s="1">
        <f t="shared" si="13"/>
        <v>6.6119530860787332</v>
      </c>
      <c r="E200" s="1">
        <f t="shared" si="13"/>
        <v>16.340493168966066</v>
      </c>
      <c r="F200" s="1">
        <f t="shared" si="13"/>
        <v>25.856653305360005</v>
      </c>
      <c r="G200" s="1">
        <f t="shared" si="13"/>
        <v>64.132170486730701</v>
      </c>
      <c r="H200" s="1">
        <f t="shared" si="13"/>
        <v>62.61212300546309</v>
      </c>
      <c r="I200" s="1">
        <f t="shared" si="13"/>
        <v>36.786634203953703</v>
      </c>
      <c r="J200" s="1">
        <f t="shared" si="13"/>
        <v>24.187985002236694</v>
      </c>
      <c r="K200" s="1">
        <f t="shared" si="13"/>
        <v>7.7958151680013117</v>
      </c>
      <c r="L200" s="1">
        <f t="shared" si="13"/>
        <v>4.0213050962071772</v>
      </c>
      <c r="M200" s="1"/>
      <c r="O200">
        <f>($A200-'характеристики величины'!$AB$2)*('автокор анализ'!C200-'характеристики величины'!$AB$2)</f>
        <v>51.501926870814138</v>
      </c>
      <c r="P200">
        <f>($A200-'характеристики величины'!$AB$2)*('автокор анализ'!D200-'характеристики величины'!$AB$2)</f>
        <v>253.56842726227976</v>
      </c>
      <c r="Q200">
        <f>($A200-'характеристики величины'!$AB$2)*('автокор анализ'!E200-'характеристики величины'!$AB$2)</f>
        <v>124.63036369001198</v>
      </c>
      <c r="R200">
        <f>($A200-'характеристики величины'!$AB$2)*('автокор анализ'!F200-'характеристики величины'!$AB$2)</f>
        <v>-1.4929035398314807</v>
      </c>
      <c r="S200">
        <f>($A200-'характеристики величины'!$AB$2)*('автокор анализ'!G200-'характеристики величины'!$AB$2)</f>
        <v>-508.78084454076884</v>
      </c>
      <c r="T200">
        <f>($A200-'характеристики величины'!$AB$2)*('автокор анализ'!H200-'характеристики величины'!$AB$2)</f>
        <v>-488.63476125358562</v>
      </c>
      <c r="U200">
        <f>($A200-'характеристики величины'!$AB$2)*('автокор анализ'!I200-'характеристики величины'!$AB$2)</f>
        <v>-146.35436887166611</v>
      </c>
      <c r="V200">
        <f>($A200-'характеристики величины'!$AB$2)*('автокор анализ'!J200-'характеристики величины'!$AB$2)</f>
        <v>20.622938910938995</v>
      </c>
      <c r="W200">
        <f>($A200-'характеристики величины'!$AB$2)*('автокор анализ'!K200-'характеристики величины'!$AB$2)</f>
        <v>237.87800680050509</v>
      </c>
      <c r="X200">
        <f>($A200-'характеристики величины'!$AB$2)*('автокор анализ'!L200-'характеристики величины'!$AB$2)</f>
        <v>287.90380876510119</v>
      </c>
    </row>
    <row r="201" spans="1:24" x14ac:dyDescent="0.25">
      <c r="A201" s="1">
        <v>21.858126279655004</v>
      </c>
      <c r="C201" s="1">
        <v>6.6119530860787332</v>
      </c>
      <c r="D201" s="1">
        <f t="shared" si="13"/>
        <v>16.340493168966066</v>
      </c>
      <c r="E201" s="1">
        <f t="shared" si="13"/>
        <v>25.856653305360005</v>
      </c>
      <c r="F201" s="1">
        <f t="shared" si="13"/>
        <v>64.132170486730701</v>
      </c>
      <c r="G201" s="1">
        <f t="shared" si="13"/>
        <v>62.61212300546309</v>
      </c>
      <c r="H201" s="1">
        <f t="shared" si="13"/>
        <v>36.786634203953703</v>
      </c>
      <c r="I201" s="1">
        <f t="shared" si="13"/>
        <v>24.187985002236694</v>
      </c>
      <c r="J201" s="1">
        <f t="shared" si="13"/>
        <v>7.7958151680013117</v>
      </c>
      <c r="K201" s="1">
        <f t="shared" si="13"/>
        <v>4.0213050962071772</v>
      </c>
      <c r="L201" s="1">
        <f t="shared" si="13"/>
        <v>7.4349443598108644</v>
      </c>
      <c r="M201" s="1"/>
      <c r="O201">
        <f>($A201-'характеристики величины'!$AB$2)*('автокор анализ'!C201-'характеристики величины'!$AB$2)</f>
        <v>74.344990939781653</v>
      </c>
      <c r="P201">
        <f>($A201-'характеристики величины'!$AB$2)*('автокор анализ'!D201-'характеристики величины'!$AB$2)</f>
        <v>36.540997471154675</v>
      </c>
      <c r="Q201">
        <f>($A201-'характеристики величины'!$AB$2)*('автокор анализ'!E201-'характеристики величины'!$AB$2)</f>
        <v>-0.4377118292725633</v>
      </c>
      <c r="R201">
        <f>($A201-'характеристики величины'!$AB$2)*('автокор анализ'!F201-'характеристики величины'!$AB$2)</f>
        <v>-149.17199150583966</v>
      </c>
      <c r="S201">
        <f>($A201-'характеристики величины'!$AB$2)*('автокор анализ'!G201-'характеристики величины'!$AB$2)</f>
        <v>-143.26526094151546</v>
      </c>
      <c r="T201">
        <f>($A201-'характеристики величины'!$AB$2)*('автокор анализ'!H201-'характеристики величины'!$AB$2)</f>
        <v>-42.910366819868152</v>
      </c>
      <c r="U201">
        <f>($A201-'характеристики величины'!$AB$2)*('автокор анализ'!I201-'характеристики величины'!$AB$2)</f>
        <v>6.0465422412370939</v>
      </c>
      <c r="V201">
        <f>($A201-'характеристики величины'!$AB$2)*('автокор анализ'!J201-'характеристики величины'!$AB$2)</f>
        <v>69.744638365660023</v>
      </c>
      <c r="W201">
        <f>($A201-'характеристики величины'!$AB$2)*('автокор анализ'!K201-'характеристики величины'!$AB$2)</f>
        <v>84.411952565492427</v>
      </c>
      <c r="X201">
        <f>($A201-'характеристики величины'!$AB$2)*('автокор анализ'!L201-'характеристики величины'!$AB$2)</f>
        <v>71.14694102974083</v>
      </c>
    </row>
    <row r="202" spans="1:24" x14ac:dyDescent="0.25">
      <c r="A202" s="1">
        <v>6.6119530860787332</v>
      </c>
      <c r="C202" s="1">
        <v>16.340493168966066</v>
      </c>
      <c r="D202" s="1">
        <f t="shared" si="13"/>
        <v>25.856653305360005</v>
      </c>
      <c r="E202" s="1">
        <f t="shared" si="13"/>
        <v>64.132170486730701</v>
      </c>
      <c r="F202" s="1">
        <f t="shared" si="13"/>
        <v>62.61212300546309</v>
      </c>
      <c r="G202" s="1">
        <f t="shared" si="13"/>
        <v>36.786634203953703</v>
      </c>
      <c r="H202" s="1">
        <f t="shared" si="13"/>
        <v>24.187985002236694</v>
      </c>
      <c r="I202" s="1">
        <f t="shared" si="13"/>
        <v>7.7958151680013117</v>
      </c>
      <c r="J202" s="1">
        <f t="shared" si="13"/>
        <v>4.0213050962071772</v>
      </c>
      <c r="K202" s="1">
        <f t="shared" si="13"/>
        <v>7.4349443598108644</v>
      </c>
      <c r="L202" s="1">
        <f t="shared" si="13"/>
        <v>2.2007739200751115</v>
      </c>
      <c r="M202" s="1"/>
      <c r="O202">
        <f>($A202-'характеристики величины'!$AB$2)*('автокор анализ'!C202-'характеристики величины'!$AB$2)</f>
        <v>179.90867181721742</v>
      </c>
      <c r="P202">
        <f>($A202-'характеристики величины'!$AB$2)*('автокор анализ'!D202-'характеристики величины'!$AB$2)</f>
        <v>-2.1550630604781658</v>
      </c>
      <c r="Q202">
        <f>($A202-'характеристики величины'!$AB$2)*('автокор анализ'!E202-'характеристики величины'!$AB$2)</f>
        <v>-734.444506757927</v>
      </c>
      <c r="R202">
        <f>($A202-'характеристики величины'!$AB$2)*('автокор анализ'!F202-'характеристики величины'!$AB$2)</f>
        <v>-705.36286903173743</v>
      </c>
      <c r="S202">
        <f>($A202-'характеристики величины'!$AB$2)*('автокор анализ'!G202-'характеристики величины'!$AB$2)</f>
        <v>-211.26809983351365</v>
      </c>
      <c r="T202">
        <f>($A202-'характеристики величины'!$AB$2)*('автокор анализ'!H202-'характеристики величины'!$AB$2)</f>
        <v>29.769996962080526</v>
      </c>
      <c r="U202">
        <f>($A202-'характеристики величины'!$AB$2)*('автокор анализ'!I202-'характеристики величины'!$AB$2)</f>
        <v>343.38595339777248</v>
      </c>
      <c r="V202">
        <f>($A202-'характеристики величины'!$AB$2)*('автокор анализ'!J202-'характеристики величины'!$AB$2)</f>
        <v>415.60010187307626</v>
      </c>
      <c r="W202">
        <f>($A202-'характеристики величины'!$AB$2)*('автокор анализ'!K202-'характеристики величины'!$AB$2)</f>
        <v>350.29015490403071</v>
      </c>
      <c r="X202">
        <f>($A202-'характеристики величины'!$AB$2)*('автокор анализ'!L202-'характеристики величины'!$AB$2)</f>
        <v>450.43061130515997</v>
      </c>
    </row>
    <row r="203" spans="1:24" x14ac:dyDescent="0.25">
      <c r="A203" s="1">
        <v>16.340493168966066</v>
      </c>
      <c r="C203" s="1">
        <v>25.856653305360005</v>
      </c>
      <c r="D203" s="1">
        <f t="shared" si="13"/>
        <v>64.132170486730701</v>
      </c>
      <c r="E203" s="1">
        <f t="shared" si="13"/>
        <v>62.61212300546309</v>
      </c>
      <c r="F203" s="1">
        <f t="shared" si="13"/>
        <v>36.786634203953703</v>
      </c>
      <c r="G203" s="1">
        <f t="shared" si="13"/>
        <v>24.187985002236694</v>
      </c>
      <c r="H203" s="1">
        <f t="shared" si="13"/>
        <v>7.7958151680013117</v>
      </c>
      <c r="I203" s="1">
        <f t="shared" si="13"/>
        <v>4.0213050962071772</v>
      </c>
      <c r="J203" s="1">
        <f t="shared" si="13"/>
        <v>7.4349443598108644</v>
      </c>
      <c r="K203" s="1">
        <f t="shared" si="13"/>
        <v>2.2007739200751115</v>
      </c>
      <c r="L203" s="1">
        <f t="shared" si="13"/>
        <v>7.1159588047338911</v>
      </c>
      <c r="M203" s="1"/>
      <c r="O203">
        <f>($A203-'характеристики величины'!$AB$2)*('автокор анализ'!C203-'характеристики величины'!$AB$2)</f>
        <v>-1.0592260870257735</v>
      </c>
      <c r="P203">
        <f>($A203-'характеристики величины'!$AB$2)*('автокор анализ'!D203-'характеристики величины'!$AB$2)</f>
        <v>-360.98376669226712</v>
      </c>
      <c r="Q203">
        <f>($A203-'характеристики величины'!$AB$2)*('автокор анализ'!E203-'характеристики величины'!$AB$2)</f>
        <v>-346.68997181548144</v>
      </c>
      <c r="R203">
        <f>($A203-'характеристики величины'!$AB$2)*('автокор анализ'!F203-'характеристики величины'!$AB$2)</f>
        <v>-103.83950558289956</v>
      </c>
      <c r="S203">
        <f>($A203-'характеристики величины'!$AB$2)*('автокор анализ'!G203-'характеристики величины'!$AB$2)</f>
        <v>14.632127463554193</v>
      </c>
      <c r="T203">
        <f>($A203-'характеристики величины'!$AB$2)*('автокор анализ'!H203-'характеристики величины'!$AB$2)</f>
        <v>168.77620262139064</v>
      </c>
      <c r="U203">
        <f>($A203-'характеристики величины'!$AB$2)*('автокор анализ'!I203-'характеристики величины'!$AB$2)</f>
        <v>204.26987856998323</v>
      </c>
      <c r="V203">
        <f>($A203-'характеристики величины'!$AB$2)*('автокор анализ'!J203-'характеристики величины'!$AB$2)</f>
        <v>172.16965800542414</v>
      </c>
      <c r="W203">
        <f>($A203-'характеристики величины'!$AB$2)*('автокор анализ'!K203-'характеристики величины'!$AB$2)</f>
        <v>221.38927748292014</v>
      </c>
      <c r="X203">
        <f>($A203-'характеристики величины'!$AB$2)*('автокор анализ'!L203-'характеристики величины'!$AB$2)</f>
        <v>175.1692446296035</v>
      </c>
    </row>
    <row r="204" spans="1:24" x14ac:dyDescent="0.25">
      <c r="A204" s="1">
        <v>25.856653305360005</v>
      </c>
      <c r="C204" s="1">
        <v>64.132170486730701</v>
      </c>
      <c r="D204" s="1">
        <f t="shared" si="13"/>
        <v>62.61212300546309</v>
      </c>
      <c r="E204" s="1">
        <f t="shared" si="13"/>
        <v>36.786634203953703</v>
      </c>
      <c r="F204" s="1">
        <f t="shared" si="13"/>
        <v>24.187985002236694</v>
      </c>
      <c r="G204" s="1">
        <f t="shared" si="13"/>
        <v>7.7958151680013117</v>
      </c>
      <c r="H204" s="1">
        <f t="shared" si="13"/>
        <v>4.0213050962071772</v>
      </c>
      <c r="I204" s="1">
        <f t="shared" si="13"/>
        <v>7.4349443598108644</v>
      </c>
      <c r="J204" s="1">
        <f t="shared" si="13"/>
        <v>2.2007739200751115</v>
      </c>
      <c r="K204" s="1">
        <f t="shared" si="13"/>
        <v>7.1159588047338911</v>
      </c>
      <c r="L204" s="1">
        <f t="shared" si="13"/>
        <v>30.713355053182841</v>
      </c>
      <c r="M204" s="1"/>
      <c r="O204">
        <f>($A204-'характеристики величины'!$AB$2)*('автокор анализ'!C204-'характеристики величины'!$AB$2)</f>
        <v>4.3240982948345206</v>
      </c>
      <c r="P204">
        <f>($A204-'характеристики величины'!$AB$2)*('автокор анализ'!D204-'характеристики величины'!$AB$2)</f>
        <v>4.1528779249553578</v>
      </c>
      <c r="Q204">
        <f>($A204-'характеристики величины'!$AB$2)*('автокор анализ'!E204-'характеристики величины'!$AB$2)</f>
        <v>1.2438571217255081</v>
      </c>
      <c r="R204">
        <f>($A204-'характеристики величины'!$AB$2)*('автокор анализ'!F204-'характеристики величины'!$AB$2)</f>
        <v>-0.1752731376114576</v>
      </c>
      <c r="S204">
        <f>($A204-'характеристики величины'!$AB$2)*('автокор анализ'!G204-'характеристики величины'!$AB$2)</f>
        <v>-2.0217111053249877</v>
      </c>
      <c r="T204">
        <f>($A204-'характеристики величины'!$AB$2)*('автокор анализ'!H204-'характеристики величины'!$AB$2)</f>
        <v>-2.4468774363571417</v>
      </c>
      <c r="U204">
        <f>($A204-'характеристики величины'!$AB$2)*('автокор анализ'!I204-'характеристики величины'!$AB$2)</f>
        <v>-2.0623601205816913</v>
      </c>
      <c r="V204">
        <f>($A204-'характеристики величины'!$AB$2)*('автокор анализ'!J204-'характеристики величины'!$AB$2)</f>
        <v>-2.6519447287906219</v>
      </c>
      <c r="W204">
        <f>($A204-'характеристики величины'!$AB$2)*('автокор анализ'!K204-'характеристики величины'!$AB$2)</f>
        <v>-2.0982911197112992</v>
      </c>
      <c r="X204">
        <f>($A204-'характеристики величины'!$AB$2)*('автокор анализ'!L204-'характеристики величины'!$AB$2)</f>
        <v>0.5597540819262391</v>
      </c>
    </row>
    <row r="205" spans="1:24" x14ac:dyDescent="0.25">
      <c r="A205" s="1">
        <v>64.132170486730701</v>
      </c>
      <c r="C205" s="1">
        <v>62.61212300546309</v>
      </c>
      <c r="D205" s="1">
        <f t="shared" si="13"/>
        <v>36.786634203953703</v>
      </c>
      <c r="E205" s="1">
        <f t="shared" si="13"/>
        <v>24.187985002236694</v>
      </c>
      <c r="F205" s="1">
        <f t="shared" si="13"/>
        <v>7.7958151680013117</v>
      </c>
      <c r="G205" s="1">
        <f t="shared" si="13"/>
        <v>4.0213050962071772</v>
      </c>
      <c r="H205" s="1">
        <f t="shared" si="13"/>
        <v>7.4349443598108644</v>
      </c>
      <c r="I205" s="1">
        <f t="shared" si="13"/>
        <v>2.2007739200751115</v>
      </c>
      <c r="J205" s="1">
        <f t="shared" si="13"/>
        <v>7.1159588047338911</v>
      </c>
      <c r="K205" s="1">
        <f t="shared" si="13"/>
        <v>30.713355053182841</v>
      </c>
      <c r="L205" s="1">
        <f t="shared" si="13"/>
        <v>4.3281250647086909</v>
      </c>
      <c r="M205" s="1"/>
      <c r="O205">
        <f>($A205-'характеристики величины'!$AB$2)*('автокор анализ'!C205-'характеристики величины'!$AB$2)</f>
        <v>1415.2989001365806</v>
      </c>
      <c r="P205">
        <f>($A205-'характеристики величины'!$AB$2)*('автокор анализ'!D205-'характеристики величины'!$AB$2)</f>
        <v>423.90593899388188</v>
      </c>
      <c r="Q205">
        <f>($A205-'характеристики величины'!$AB$2)*('автокор анализ'!E205-'характеристики величины'!$AB$2)</f>
        <v>-59.733005247836687</v>
      </c>
      <c r="R205">
        <f>($A205-'характеристики величины'!$AB$2)*('автокор анализ'!F205-'характеристики величины'!$AB$2)</f>
        <v>-688.998221345773</v>
      </c>
      <c r="S205">
        <f>($A205-'характеристики величины'!$AB$2)*('автокор анализ'!G205-'характеристики величины'!$AB$2)</f>
        <v>-833.89471278101826</v>
      </c>
      <c r="T205">
        <f>($A205-'характеристики величины'!$AB$2)*('автокор анализ'!H205-'характеристики величины'!$AB$2)</f>
        <v>-702.85138718017834</v>
      </c>
      <c r="U205">
        <f>($A205-'характеристики величины'!$AB$2)*('автокор анализ'!I205-'характеристики величины'!$AB$2)</f>
        <v>-903.78155238471561</v>
      </c>
      <c r="V205">
        <f>($A205-'характеристики величины'!$AB$2)*('автокор анализ'!J205-'характеристики величины'!$AB$2)</f>
        <v>-715.09665527326558</v>
      </c>
      <c r="W205">
        <f>($A205-'характеристики величины'!$AB$2)*('автокор анализ'!K205-'характеристики величины'!$AB$2)</f>
        <v>190.76393547149203</v>
      </c>
      <c r="X205">
        <f>($A205-'характеристики величины'!$AB$2)*('автокор анализ'!L205-'характеристики величины'!$AB$2)</f>
        <v>-822.1164591553736</v>
      </c>
    </row>
    <row r="206" spans="1:24" x14ac:dyDescent="0.25">
      <c r="A206" s="1">
        <v>62.61212300546309</v>
      </c>
      <c r="C206" s="1">
        <v>36.786634203953703</v>
      </c>
      <c r="D206" s="1">
        <f t="shared" si="13"/>
        <v>24.187985002236694</v>
      </c>
      <c r="E206" s="1">
        <f t="shared" si="13"/>
        <v>7.7958151680013117</v>
      </c>
      <c r="F206" s="1">
        <f t="shared" si="13"/>
        <v>4.0213050962071772</v>
      </c>
      <c r="G206" s="1">
        <f t="shared" si="13"/>
        <v>7.4349443598108644</v>
      </c>
      <c r="H206" s="1">
        <f t="shared" si="13"/>
        <v>2.2007739200751115</v>
      </c>
      <c r="I206" s="1">
        <f t="shared" si="13"/>
        <v>7.1159588047338911</v>
      </c>
      <c r="J206" s="1">
        <f t="shared" si="13"/>
        <v>30.713355053182841</v>
      </c>
      <c r="K206" s="1">
        <f t="shared" si="13"/>
        <v>4.3281250647086909</v>
      </c>
      <c r="L206" s="1">
        <f t="shared" si="13"/>
        <v>7.4179369636540793</v>
      </c>
      <c r="M206" s="1"/>
      <c r="O206">
        <f>($A206-'характеристики величины'!$AB$2)*('автокор анализ'!C206-'характеристики величины'!$AB$2)</f>
        <v>407.12062868879224</v>
      </c>
      <c r="P206">
        <f>($A206-'характеристики величины'!$AB$2)*('автокор анализ'!D206-'характеристики величины'!$AB$2)</f>
        <v>-57.367770566482164</v>
      </c>
      <c r="Q206">
        <f>($A206-'характеристики величины'!$AB$2)*('автокор анализ'!E206-'характеристики величины'!$AB$2)</f>
        <v>-661.71611019537806</v>
      </c>
      <c r="R206">
        <f>($A206-'характеристики величины'!$AB$2)*('автокор анализ'!F206-'характеристики величины'!$AB$2)</f>
        <v>-800.87516710297336</v>
      </c>
      <c r="S206">
        <f>($A206-'характеристики величины'!$AB$2)*('автокор анализ'!G206-'характеристики величины'!$AB$2)</f>
        <v>-675.02073526673053</v>
      </c>
      <c r="T206">
        <f>($A206-'характеристики величины'!$AB$2)*('автокор анализ'!H206-'характеристики величины'!$AB$2)</f>
        <v>-867.99471287782217</v>
      </c>
      <c r="U206">
        <f>($A206-'характеристики величины'!$AB$2)*('автокор анализ'!I206-'характеристики величины'!$AB$2)</f>
        <v>-686.78113017026226</v>
      </c>
      <c r="V206">
        <f>($A206-'характеристики величины'!$AB$2)*('автокор анализ'!J206-'характеристики величины'!$AB$2)</f>
        <v>183.21029784256677</v>
      </c>
      <c r="W206">
        <f>($A206-'характеристики величины'!$AB$2)*('автокор анализ'!K206-'характеристики величины'!$AB$2)</f>
        <v>-789.56329439765216</v>
      </c>
      <c r="X206">
        <f>($A206-'характеристики величины'!$AB$2)*('автокор анализ'!L206-'характеристики величины'!$AB$2)</f>
        <v>-675.64776583880871</v>
      </c>
    </row>
    <row r="207" spans="1:24" x14ac:dyDescent="0.25">
      <c r="A207" s="1">
        <v>36.786634203953703</v>
      </c>
      <c r="C207" s="1">
        <v>24.187985002236694</v>
      </c>
      <c r="D207" s="1">
        <f t="shared" si="13"/>
        <v>7.7958151680013117</v>
      </c>
      <c r="E207" s="1">
        <f t="shared" si="13"/>
        <v>4.0213050962071772</v>
      </c>
      <c r="F207" s="1">
        <f t="shared" si="13"/>
        <v>7.4349443598108644</v>
      </c>
      <c r="G207" s="1">
        <f t="shared" si="13"/>
        <v>2.2007739200751115</v>
      </c>
      <c r="H207" s="1">
        <f t="shared" si="13"/>
        <v>7.1159588047338911</v>
      </c>
      <c r="I207" s="1">
        <f t="shared" si="13"/>
        <v>30.713355053182841</v>
      </c>
      <c r="J207" s="1">
        <f t="shared" si="13"/>
        <v>4.3281250647086909</v>
      </c>
      <c r="K207" s="1">
        <f t="shared" si="13"/>
        <v>7.4179369636540793</v>
      </c>
      <c r="L207" s="1">
        <f t="shared" si="13"/>
        <v>6.7907605966328042</v>
      </c>
      <c r="M207" s="1"/>
      <c r="O207">
        <f>($A207-'характеристики величины'!$AB$2)*('автокор анализ'!C207-'характеристики величины'!$AB$2)</f>
        <v>-17.182616793967256</v>
      </c>
      <c r="P207">
        <f>($A207-'характеристики величины'!$AB$2)*('автокор анализ'!D207-'характеристики величины'!$AB$2)</f>
        <v>-198.19515793637734</v>
      </c>
      <c r="Q207">
        <f>($A207-'характеристики величины'!$AB$2)*('автокор анализ'!E207-'характеристики величины'!$AB$2)</f>
        <v>-239.87564725366889</v>
      </c>
      <c r="R207">
        <f>($A207-'характеристики величины'!$AB$2)*('автокор анализ'!F207-'характеристики величины'!$AB$2)</f>
        <v>-202.18011799201571</v>
      </c>
      <c r="S207">
        <f>($A207-'характеристики величины'!$AB$2)*('автокор анализ'!G207-'характеристики величины'!$AB$2)</f>
        <v>-259.97908552652018</v>
      </c>
      <c r="T207">
        <f>($A207-'характеристики величины'!$AB$2)*('автокор анализ'!H207-'характеристики величины'!$AB$2)</f>
        <v>-205.70255501506392</v>
      </c>
      <c r="U207">
        <f>($A207-'характеристики величины'!$AB$2)*('автокор анализ'!I207-'характеристики величины'!$AB$2)</f>
        <v>54.874580438667216</v>
      </c>
      <c r="V207">
        <f>($A207-'характеристики величины'!$AB$2)*('автокор анализ'!J207-'характеристики величины'!$AB$2)</f>
        <v>-236.48755020896283</v>
      </c>
      <c r="W207">
        <f>($A207-'характеристики величины'!$AB$2)*('автокор анализ'!K207-'характеристики величины'!$AB$2)</f>
        <v>-202.36792424510404</v>
      </c>
      <c r="X207">
        <f>($A207-'характеристики величины'!$AB$2)*('автокор анализ'!L207-'характеристики величины'!$AB$2)</f>
        <v>-209.29359601931191</v>
      </c>
    </row>
    <row r="208" spans="1:24" x14ac:dyDescent="0.25">
      <c r="A208" s="1">
        <v>24.187985002236694</v>
      </c>
      <c r="C208" s="1">
        <v>7.7958151680013117</v>
      </c>
      <c r="D208" s="1">
        <f t="shared" si="13"/>
        <v>4.0213050962071772</v>
      </c>
      <c r="E208" s="1">
        <f t="shared" si="13"/>
        <v>7.4349443598108644</v>
      </c>
      <c r="F208" s="1">
        <f t="shared" si="13"/>
        <v>2.2007739200751115</v>
      </c>
      <c r="G208" s="1">
        <f t="shared" si="13"/>
        <v>7.1159588047338911</v>
      </c>
      <c r="H208" s="1">
        <f t="shared" si="13"/>
        <v>30.713355053182841</v>
      </c>
      <c r="I208" s="1">
        <f t="shared" si="13"/>
        <v>4.3281250647086909</v>
      </c>
      <c r="J208" s="1">
        <f t="shared" si="13"/>
        <v>7.4179369636540793</v>
      </c>
      <c r="K208" s="1">
        <f t="shared" si="13"/>
        <v>6.7907605966328042</v>
      </c>
      <c r="L208" s="1">
        <f t="shared" si="13"/>
        <v>14.708284211511415</v>
      </c>
      <c r="M208" s="1"/>
      <c r="O208">
        <f>($A208-'характеристики величины'!$AB$2)*('автокор анализ'!C208-'характеристики величины'!$AB$2)</f>
        <v>27.927875785859925</v>
      </c>
      <c r="P208">
        <f>($A208-'характеристики величины'!$AB$2)*('автокор анализ'!D208-'характеристики величины'!$AB$2)</f>
        <v>33.801114771450337</v>
      </c>
      <c r="Q208">
        <f>($A208-'характеристики величины'!$AB$2)*('автокор анализ'!E208-'характеристики величины'!$AB$2)</f>
        <v>28.489400449753116</v>
      </c>
      <c r="R208">
        <f>($A208-'характеристики величины'!$AB$2)*('автокор анализ'!F208-'характеристики величины'!$AB$2)</f>
        <v>36.633910147476243</v>
      </c>
      <c r="S208">
        <f>($A208-'характеристики величины'!$AB$2)*('автокор анализ'!G208-'характеристики величины'!$AB$2)</f>
        <v>28.985750535534642</v>
      </c>
      <c r="T208">
        <f>($A208-'характеристики величины'!$AB$2)*('автокор анализ'!H208-'характеристики величины'!$AB$2)</f>
        <v>-7.7324314188555237</v>
      </c>
      <c r="U208">
        <f>($A208-'характеристики величины'!$AB$2)*('автокор анализ'!I208-'характеристики величины'!$AB$2)</f>
        <v>33.323694664923998</v>
      </c>
      <c r="V208">
        <f>($A208-'характеристики величины'!$AB$2)*('автокор анализ'!J208-'характеристики величины'!$AB$2)</f>
        <v>28.515864414678749</v>
      </c>
      <c r="W208">
        <f>($A208-'характеристики величины'!$AB$2)*('автокор анализ'!K208-'характеристики величины'!$AB$2)</f>
        <v>29.491767676179229</v>
      </c>
      <c r="X208">
        <f>($A208-'характеристики величины'!$AB$2)*('автокор анализ'!L208-'характеристики величины'!$AB$2)</f>
        <v>17.171888412448912</v>
      </c>
    </row>
    <row r="209" spans="1:24" x14ac:dyDescent="0.25">
      <c r="A209" s="1">
        <v>7.7958151680013117</v>
      </c>
      <c r="C209" s="1">
        <v>4.0213050962071772</v>
      </c>
      <c r="D209" s="1">
        <f t="shared" si="13"/>
        <v>7.4349443598108644</v>
      </c>
      <c r="E209" s="1">
        <f t="shared" si="13"/>
        <v>2.2007739200751115</v>
      </c>
      <c r="F209" s="1">
        <f t="shared" si="13"/>
        <v>7.1159588047338911</v>
      </c>
      <c r="G209" s="1">
        <f t="shared" si="13"/>
        <v>30.713355053182841</v>
      </c>
      <c r="H209" s="1">
        <f t="shared" si="13"/>
        <v>4.3281250647086909</v>
      </c>
      <c r="I209" s="1">
        <f t="shared" si="13"/>
        <v>7.4179369636540793</v>
      </c>
      <c r="J209" s="1">
        <f t="shared" si="13"/>
        <v>6.7907605966328042</v>
      </c>
      <c r="K209" s="1">
        <f t="shared" si="13"/>
        <v>14.708284211511415</v>
      </c>
      <c r="L209" s="1">
        <f t="shared" si="13"/>
        <v>1.5006546519477899</v>
      </c>
      <c r="M209" s="1"/>
      <c r="O209">
        <f>($A209-'характеристики величины'!$AB$2)*('автокор анализ'!C209-'характеристики величины'!$AB$2)</f>
        <v>389.88341303783733</v>
      </c>
      <c r="P209">
        <f>($A209-'характеристики величины'!$AB$2)*('автокор анализ'!D209-'характеристики величины'!$AB$2)</f>
        <v>328.61474415433429</v>
      </c>
      <c r="Q209">
        <f>($A209-'характеристики величины'!$AB$2)*('автокор анализ'!E209-'характеристики величины'!$AB$2)</f>
        <v>422.55866464154036</v>
      </c>
      <c r="R209">
        <f>($A209-'характеристики величины'!$AB$2)*('автокор анализ'!F209-'характеристики величины'!$AB$2)</f>
        <v>334.33995963360542</v>
      </c>
      <c r="S209">
        <f>($A209-'характеристики величины'!$AB$2)*('автокор анализ'!G209-'характеристики величины'!$AB$2)</f>
        <v>-89.1907492711088</v>
      </c>
      <c r="T209">
        <f>($A209-'характеристики величины'!$AB$2)*('автокор анализ'!H209-'характеристики величины'!$AB$2)</f>
        <v>384.37654789909948</v>
      </c>
      <c r="U209">
        <f>($A209-'характеристики величины'!$AB$2)*('автокор анализ'!I209-'характеристики величины'!$AB$2)</f>
        <v>328.9199962455001</v>
      </c>
      <c r="V209">
        <f>($A209-'характеристики величины'!$AB$2)*('автокор анализ'!J209-'характеристики величины'!$AB$2)</f>
        <v>340.17668103123202</v>
      </c>
      <c r="W209">
        <f>($A209-'характеристики величины'!$AB$2)*('автокор анализ'!K209-'характеристики величины'!$AB$2)</f>
        <v>198.07141000584227</v>
      </c>
      <c r="X209">
        <f>($A209-'характеристики величины'!$AB$2)*('автокор анализ'!L209-'характеристики величины'!$AB$2)</f>
        <v>435.12454296242947</v>
      </c>
    </row>
    <row r="210" spans="1:24" x14ac:dyDescent="0.25">
      <c r="A210" s="1">
        <v>4.0213050962071772</v>
      </c>
      <c r="C210" s="1">
        <v>7.4349443598108644</v>
      </c>
      <c r="D210" s="1">
        <f t="shared" si="13"/>
        <v>2.2007739200751115</v>
      </c>
      <c r="E210" s="1">
        <f t="shared" si="13"/>
        <v>7.1159588047338911</v>
      </c>
      <c r="F210" s="1">
        <f t="shared" si="13"/>
        <v>30.713355053182841</v>
      </c>
      <c r="G210" s="1">
        <f t="shared" si="13"/>
        <v>4.3281250647086909</v>
      </c>
      <c r="H210" s="1">
        <f t="shared" si="13"/>
        <v>7.4179369636540793</v>
      </c>
      <c r="I210" s="1">
        <f t="shared" si="13"/>
        <v>6.7907605966328042</v>
      </c>
      <c r="J210" s="1">
        <f t="shared" si="13"/>
        <v>14.708284211511415</v>
      </c>
      <c r="K210" s="1">
        <f t="shared" si="13"/>
        <v>1.5006546519477899</v>
      </c>
      <c r="L210" s="1">
        <f t="shared" si="13"/>
        <v>3.1810928367046576</v>
      </c>
      <c r="M210" s="1"/>
      <c r="O210">
        <f>($A210-'характеристики величины'!$AB$2)*('автокор анализ'!C210-'характеристики величины'!$AB$2)</f>
        <v>397.72250377793745</v>
      </c>
      <c r="P210">
        <f>($A210-'характеристики величины'!$AB$2)*('автокор анализ'!D210-'характеристики величины'!$AB$2)</f>
        <v>511.42285330741328</v>
      </c>
      <c r="Q210">
        <f>($A210-'характеристики величины'!$AB$2)*('автокор анализ'!E210-'характеристики величины'!$AB$2)</f>
        <v>404.65173344760342</v>
      </c>
      <c r="R210">
        <f>($A210-'характеристики величины'!$AB$2)*('автокор анализ'!F210-'характеристики величины'!$AB$2)</f>
        <v>-107.94758526499841</v>
      </c>
      <c r="S210">
        <f>($A210-'характеристики величины'!$AB$2)*('автокор анализ'!G210-'характеристики величины'!$AB$2)</f>
        <v>465.21102824331012</v>
      </c>
      <c r="T210">
        <f>($A210-'характеристики величины'!$AB$2)*('автокор анализ'!H210-'характеристики величины'!$AB$2)</f>
        <v>398.09195045719201</v>
      </c>
      <c r="U210">
        <f>($A210-'характеристики величины'!$AB$2)*('автокор анализ'!I210-'характеристики величины'!$AB$2)</f>
        <v>411.715918757037</v>
      </c>
      <c r="V210">
        <f>($A210-'характеристики величины'!$AB$2)*('автокор анализ'!J210-'характеристики величины'!$AB$2)</f>
        <v>239.72587510362007</v>
      </c>
      <c r="W210">
        <f>($A210-'характеристики величины'!$AB$2)*('автокор анализ'!K210-'характеристики величины'!$AB$2)</f>
        <v>526.63133885730599</v>
      </c>
      <c r="X210">
        <f>($A210-'характеристики величины'!$AB$2)*('автокор анализ'!L210-'характеристики величины'!$AB$2)</f>
        <v>490.12767296231857</v>
      </c>
    </row>
    <row r="211" spans="1:24" x14ac:dyDescent="0.25">
      <c r="A211" s="1">
        <v>7.4349443598108644</v>
      </c>
      <c r="C211" s="1">
        <v>2.2007739200751115</v>
      </c>
      <c r="D211" s="1">
        <f t="shared" si="13"/>
        <v>7.1159588047338911</v>
      </c>
      <c r="E211" s="1">
        <f t="shared" si="13"/>
        <v>30.713355053182841</v>
      </c>
      <c r="F211" s="1">
        <f t="shared" si="13"/>
        <v>4.3281250647086909</v>
      </c>
      <c r="G211" s="1">
        <f t="shared" si="13"/>
        <v>7.4179369636540793</v>
      </c>
      <c r="H211" s="1">
        <f t="shared" si="13"/>
        <v>6.7907605966328042</v>
      </c>
      <c r="I211" s="1">
        <f t="shared" si="13"/>
        <v>14.708284211511415</v>
      </c>
      <c r="J211" s="1">
        <f t="shared" si="13"/>
        <v>1.5006546519477899</v>
      </c>
      <c r="K211" s="1">
        <f t="shared" si="13"/>
        <v>3.1810928367046576</v>
      </c>
      <c r="L211" s="1">
        <f t="shared" si="13"/>
        <v>196.62837377482958</v>
      </c>
      <c r="M211" s="1"/>
      <c r="O211">
        <f>($A211-'характеристики величины'!$AB$2)*('автокор анализ'!C211-'характеристики величины'!$AB$2)</f>
        <v>431.05473193850719</v>
      </c>
      <c r="P211">
        <f>($A211-'характеристики величины'!$AB$2)*('автокор анализ'!D211-'характеристики величины'!$AB$2)</f>
        <v>341.06228018883991</v>
      </c>
      <c r="Q211">
        <f>($A211-'характеристики величины'!$AB$2)*('автокор анализ'!E211-'характеристики величины'!$AB$2)</f>
        <v>-90.984040171242285</v>
      </c>
      <c r="R211">
        <f>($A211-'характеристики величины'!$AB$2)*('автокор анализ'!F211-'характеристики величины'!$AB$2)</f>
        <v>392.10491626919753</v>
      </c>
      <c r="S211">
        <f>($A211-'характеристики величины'!$AB$2)*('автокор анализ'!G211-'характеристики величины'!$AB$2)</f>
        <v>335.53334169846926</v>
      </c>
      <c r="T211">
        <f>($A211-'характеристики величины'!$AB$2)*('автокор анализ'!H211-'характеристики величины'!$AB$2)</f>
        <v>347.01635612664609</v>
      </c>
      <c r="U211">
        <f>($A211-'характеристики величины'!$AB$2)*('автокор анализ'!I211-'характеристики величины'!$AB$2)</f>
        <v>202.05388195548812</v>
      </c>
      <c r="V211">
        <f>($A211-'характеристики величины'!$AB$2)*('автокор анализ'!J211-'характеристики величины'!$AB$2)</f>
        <v>443.87326286551507</v>
      </c>
      <c r="W211">
        <f>($A211-'характеристики величины'!$AB$2)*('автокор анализ'!K211-'характеристики величины'!$AB$2)</f>
        <v>413.10600673807255</v>
      </c>
      <c r="X211">
        <f>($A211-'характеристики величины'!$AB$2)*('автокор анализ'!L211-'характеристики величины'!$AB$2)</f>
        <v>-3128.7333145588063</v>
      </c>
    </row>
    <row r="212" spans="1:24" x14ac:dyDescent="0.25">
      <c r="A212" s="1">
        <v>2.2007739200751115</v>
      </c>
      <c r="C212" s="1">
        <v>7.1159588047338911</v>
      </c>
      <c r="D212" s="1">
        <f t="shared" si="13"/>
        <v>30.713355053182841</v>
      </c>
      <c r="E212" s="1">
        <f t="shared" si="13"/>
        <v>4.3281250647086909</v>
      </c>
      <c r="F212" s="1">
        <f t="shared" si="13"/>
        <v>7.4179369636540793</v>
      </c>
      <c r="G212" s="1">
        <f t="shared" si="13"/>
        <v>6.7907605966328042</v>
      </c>
      <c r="H212" s="1">
        <f t="shared" si="13"/>
        <v>14.708284211511415</v>
      </c>
      <c r="I212" s="1">
        <f t="shared" si="13"/>
        <v>1.5006546519477899</v>
      </c>
      <c r="J212" s="1">
        <f t="shared" si="13"/>
        <v>3.1810928367046576</v>
      </c>
      <c r="K212" s="1">
        <f t="shared" si="13"/>
        <v>196.62837377482958</v>
      </c>
      <c r="L212" s="1">
        <f t="shared" si="13"/>
        <v>7.7285828902967904</v>
      </c>
      <c r="M212" s="1"/>
      <c r="O212">
        <f>($A212-'характеристики величины'!$AB$2)*('автокор анализ'!C212-'характеристики величины'!$AB$2)</f>
        <v>438.56468475592658</v>
      </c>
      <c r="P212">
        <f>($A212-'характеристики величины'!$AB$2)*('автокор анализ'!D212-'характеристики величины'!$AB$2)</f>
        <v>-116.99442950251847</v>
      </c>
      <c r="Q212">
        <f>($A212-'характеристики величины'!$AB$2)*('автокор анализ'!E212-'характеристики величины'!$AB$2)</f>
        <v>504.19931778922205</v>
      </c>
      <c r="R212">
        <f>($A212-'характеристики величины'!$AB$2)*('автокор анализ'!F212-'характеристики величины'!$AB$2)</f>
        <v>431.45514111269</v>
      </c>
      <c r="S212">
        <f>($A212-'характеристики величины'!$AB$2)*('автокор анализ'!G212-'характеристики величины'!$AB$2)</f>
        <v>446.22090354163049</v>
      </c>
      <c r="T212">
        <f>($A212-'характеристики величины'!$AB$2)*('автокор анализ'!H212-'характеристики величины'!$AB$2)</f>
        <v>259.81676130956515</v>
      </c>
      <c r="U212">
        <f>($A212-'характеристики величины'!$AB$2)*('автокор анализ'!I212-'характеристики величины'!$AB$2)</f>
        <v>570.7671264392402</v>
      </c>
      <c r="V212">
        <f>($A212-'характеристики величины'!$AB$2)*('автокор анализ'!J212-'характеристики величины'!$AB$2)</f>
        <v>531.20417043934003</v>
      </c>
      <c r="W212">
        <f>($A212-'характеристики величины'!$AB$2)*('автокор анализ'!K212-'характеристики величины'!$AB$2)</f>
        <v>-4023.17119039113</v>
      </c>
      <c r="X212">
        <f>($A212-'характеристики величины'!$AB$2)*('автокор анализ'!L212-'характеристики величины'!$AB$2)</f>
        <v>424.1415301516941</v>
      </c>
    </row>
    <row r="213" spans="1:24" x14ac:dyDescent="0.25">
      <c r="A213" s="1">
        <v>7.1159588047338911</v>
      </c>
      <c r="C213" s="1">
        <v>30.713355053182841</v>
      </c>
      <c r="D213" s="1">
        <f t="shared" si="13"/>
        <v>4.3281250647086909</v>
      </c>
      <c r="E213" s="1">
        <f t="shared" si="13"/>
        <v>7.4179369636540793</v>
      </c>
      <c r="F213" s="1">
        <f t="shared" si="13"/>
        <v>6.7907605966328042</v>
      </c>
      <c r="G213" s="1">
        <f t="shared" si="13"/>
        <v>14.708284211511415</v>
      </c>
      <c r="H213" s="1">
        <f t="shared" si="13"/>
        <v>1.5006546519477899</v>
      </c>
      <c r="I213" s="1">
        <f t="shared" si="13"/>
        <v>3.1810928367046576</v>
      </c>
      <c r="J213" s="1">
        <f t="shared" si="13"/>
        <v>196.62837377482958</v>
      </c>
      <c r="K213" s="1">
        <f t="shared" si="13"/>
        <v>7.7285828902967904</v>
      </c>
      <c r="L213" s="1">
        <f t="shared" si="13"/>
        <v>22.967242966629037</v>
      </c>
      <c r="M213" s="1"/>
      <c r="O213">
        <f>($A213-'характеристики величины'!$AB$2)*('автокор анализ'!C213-'характеристики величины'!$AB$2)</f>
        <v>-92.569188873244457</v>
      </c>
      <c r="P213">
        <f>($A213-'характеристики величины'!$AB$2)*('автокор анализ'!D213-'характеристики величины'!$AB$2)</f>
        <v>398.93627480090231</v>
      </c>
      <c r="Q213">
        <f>($A213-'характеристики величины'!$AB$2)*('автокор анализ'!E213-'характеристики величины'!$AB$2)</f>
        <v>341.37909486650551</v>
      </c>
      <c r="R213">
        <f>($A213-'характеристики величины'!$AB$2)*('автокор анализ'!F213-'характеристики величины'!$AB$2)</f>
        <v>353.0621694962478</v>
      </c>
      <c r="S213">
        <f>($A213-'характеристики величины'!$AB$2)*('автокор анализ'!G213-'характеристики величины'!$AB$2)</f>
        <v>205.57411965996275</v>
      </c>
      <c r="T213">
        <f>($A213-'характеристики величины'!$AB$2)*('автокор анализ'!H213-'характеристики величины'!$AB$2)</f>
        <v>451.6065436162981</v>
      </c>
      <c r="U213">
        <f>($A213-'характеристики величины'!$AB$2)*('автокор анализ'!I213-'характеристики величины'!$AB$2)</f>
        <v>420.3032519817184</v>
      </c>
      <c r="V213">
        <f>($A213-'характеристики величины'!$AB$2)*('автокор анализ'!J213-'характеристики величины'!$AB$2)</f>
        <v>-3183.2429576033392</v>
      </c>
      <c r="W213">
        <f>($A213-'характеристики величины'!$AB$2)*('автокор анализ'!K213-'характеристики величины'!$AB$2)</f>
        <v>335.5923660686247</v>
      </c>
      <c r="X213">
        <f>($A213-'характеристики величины'!$AB$2)*('автокор анализ'!L213-'характеристики величины'!$AB$2)</f>
        <v>51.725797921892898</v>
      </c>
    </row>
    <row r="214" spans="1:24" x14ac:dyDescent="0.25">
      <c r="A214" s="1">
        <v>30.713355053182841</v>
      </c>
      <c r="C214" s="1">
        <v>4.3281250647086909</v>
      </c>
      <c r="D214" s="1">
        <f t="shared" si="13"/>
        <v>7.4179369636540793</v>
      </c>
      <c r="E214" s="1">
        <f t="shared" si="13"/>
        <v>6.7907605966328042</v>
      </c>
      <c r="F214" s="1">
        <f t="shared" si="13"/>
        <v>14.708284211511415</v>
      </c>
      <c r="G214" s="1">
        <f t="shared" si="13"/>
        <v>1.5006546519477899</v>
      </c>
      <c r="H214" s="1">
        <f t="shared" si="13"/>
        <v>3.1810928367046576</v>
      </c>
      <c r="I214" s="1">
        <f t="shared" si="13"/>
        <v>196.62837377482958</v>
      </c>
      <c r="J214" s="1">
        <f t="shared" si="13"/>
        <v>7.7285828902967904</v>
      </c>
      <c r="K214" s="1">
        <f t="shared" si="13"/>
        <v>22.967242966629037</v>
      </c>
      <c r="L214" s="1">
        <f t="shared" si="13"/>
        <v>10.40347968162952</v>
      </c>
      <c r="M214" s="1"/>
      <c r="O214">
        <f>($A214-'характеристики величины'!$AB$2)*('автокор анализ'!C214-'характеристики величины'!$AB$2)</f>
        <v>-106.42289153803276</v>
      </c>
      <c r="P214">
        <f>($A214-'характеристики величины'!$AB$2)*('автокор анализ'!D214-'характеристики величины'!$AB$2)</f>
        <v>-91.068555759842724</v>
      </c>
      <c r="Q214">
        <f>($A214-'характеристики величины'!$AB$2)*('автокор анализ'!E214-'характеристики величины'!$AB$2)</f>
        <v>-94.185210380364069</v>
      </c>
      <c r="R214">
        <f>($A214-'характеристики величины'!$AB$2)*('автокор анализ'!F214-'характеристики величины'!$AB$2)</f>
        <v>-54.840318169906624</v>
      </c>
      <c r="S214">
        <f>($A214-'характеристики величины'!$AB$2)*('автокор анализ'!G214-'характеристики величины'!$AB$2)</f>
        <v>-120.47356243332138</v>
      </c>
      <c r="T214">
        <f>($A214-'характеристики величины'!$AB$2)*('автокор анализ'!H214-'характеристики величины'!$AB$2)</f>
        <v>-112.12288835116907</v>
      </c>
      <c r="U214">
        <f>($A214-'характеристики величины'!$AB$2)*('автокор анализ'!I214-'характеристики величины'!$AB$2)</f>
        <v>849.18304354573206</v>
      </c>
      <c r="V214">
        <f>($A214-'характеристики величины'!$AB$2)*('автокор анализ'!J214-'характеристики величины'!$AB$2)</f>
        <v>-89.524849533768815</v>
      </c>
      <c r="W214">
        <f>($A214-'характеристики величины'!$AB$2)*('автокор анализ'!K214-'характеристики величины'!$AB$2)</f>
        <v>-13.798717563869321</v>
      </c>
      <c r="X214">
        <f>($A214-'характеристики величины'!$AB$2)*('автокор анализ'!L214-'характеристики величины'!$AB$2)</f>
        <v>-76.232369328050069</v>
      </c>
    </row>
    <row r="215" spans="1:24" x14ac:dyDescent="0.25">
      <c r="A215" s="1">
        <v>4.3281250647086909</v>
      </c>
      <c r="C215" s="1">
        <v>7.4179369636540793</v>
      </c>
      <c r="D215" s="1">
        <f t="shared" si="13"/>
        <v>6.7907605966328042</v>
      </c>
      <c r="E215" s="1">
        <f t="shared" si="13"/>
        <v>14.708284211511415</v>
      </c>
      <c r="F215" s="1">
        <f t="shared" si="13"/>
        <v>1.5006546519477899</v>
      </c>
      <c r="G215" s="1">
        <f t="shared" si="13"/>
        <v>3.1810928367046576</v>
      </c>
      <c r="H215" s="1">
        <f t="shared" si="13"/>
        <v>196.62837377482958</v>
      </c>
      <c r="I215" s="1">
        <f t="shared" si="13"/>
        <v>7.7285828902967904</v>
      </c>
      <c r="J215" s="1">
        <f t="shared" si="13"/>
        <v>22.967242966629037</v>
      </c>
      <c r="K215" s="1">
        <f t="shared" si="13"/>
        <v>10.40347968162952</v>
      </c>
      <c r="L215" s="1">
        <f t="shared" si="13"/>
        <v>9.7542091042883072</v>
      </c>
      <c r="M215" s="1"/>
      <c r="O215">
        <f>($A215-'характеристики величины'!$AB$2)*('автокор анализ'!C215-'характеристики величины'!$AB$2)</f>
        <v>392.46914473969895</v>
      </c>
      <c r="P215">
        <f>($A215-'характеристики величины'!$AB$2)*('автокор анализ'!D215-'характеристики величины'!$AB$2)</f>
        <v>405.90068280636962</v>
      </c>
      <c r="Q215">
        <f>($A215-'характеристики величины'!$AB$2)*('автокор анализ'!E215-'характеристики величины'!$AB$2)</f>
        <v>236.33989349907964</v>
      </c>
      <c r="R215">
        <f>($A215-'характеристики величины'!$AB$2)*('автокор анализ'!F215-'характеристики величины'!$AB$2)</f>
        <v>519.19299276732067</v>
      </c>
      <c r="S215">
        <f>($A215-'характеристики величины'!$AB$2)*('автокор анализ'!G215-'характеристики величины'!$AB$2)</f>
        <v>483.20491886324908</v>
      </c>
      <c r="T215">
        <f>($A215-'характеристики величины'!$AB$2)*('автокор анализ'!H215-'характеристики величины'!$AB$2)</f>
        <v>-3659.6401474372474</v>
      </c>
      <c r="U215">
        <f>($A215-'характеристики величины'!$AB$2)*('автокор анализ'!I215-'характеристики величины'!$AB$2)</f>
        <v>385.81638674632217</v>
      </c>
      <c r="V215">
        <f>($A215-'характеристики величины'!$AB$2)*('автокор анализ'!J215-'характеристики величины'!$AB$2)</f>
        <v>59.466967886016327</v>
      </c>
      <c r="W215">
        <f>($A215-'характеристики величины'!$AB$2)*('автокор анализ'!K215-'характеристики величины'!$AB$2)</f>
        <v>328.53109991729536</v>
      </c>
      <c r="X215">
        <f>($A215-'характеристики величины'!$AB$2)*('автокор анализ'!L215-'характеристики величины'!$AB$2)</f>
        <v>342.43580509065197</v>
      </c>
    </row>
    <row r="216" spans="1:24" x14ac:dyDescent="0.25">
      <c r="A216" s="1">
        <v>7.4179369636540793</v>
      </c>
      <c r="C216" s="1">
        <v>6.7907605966328042</v>
      </c>
      <c r="D216" s="1">
        <f t="shared" si="13"/>
        <v>14.708284211511415</v>
      </c>
      <c r="E216" s="1">
        <f t="shared" si="13"/>
        <v>1.5006546519477899</v>
      </c>
      <c r="F216" s="1">
        <f t="shared" si="13"/>
        <v>3.1810928367046576</v>
      </c>
      <c r="G216" s="1">
        <f t="shared" ref="E216:L231" si="14">F217</f>
        <v>196.62837377482958</v>
      </c>
      <c r="H216" s="1">
        <f t="shared" si="14"/>
        <v>7.7285828902967904</v>
      </c>
      <c r="I216" s="1">
        <f t="shared" si="14"/>
        <v>22.967242966629037</v>
      </c>
      <c r="J216" s="1">
        <f t="shared" si="14"/>
        <v>10.40347968162952</v>
      </c>
      <c r="K216" s="1">
        <f t="shared" si="14"/>
        <v>9.7542091042883072</v>
      </c>
      <c r="L216" s="1">
        <f t="shared" si="14"/>
        <v>3.6149807106731338</v>
      </c>
      <c r="M216" s="1"/>
      <c r="O216">
        <f>($A216-'характеристики величины'!$AB$2)*('автокор анализ'!C216-'характеристики величины'!$AB$2)</f>
        <v>347.33870157906631</v>
      </c>
      <c r="P216">
        <f>($A216-'характеристики величины'!$AB$2)*('автокор анализ'!D216-'характеристики величины'!$AB$2)</f>
        <v>202.24157094720942</v>
      </c>
      <c r="Q216">
        <f>($A216-'характеристики величины'!$AB$2)*('автокор анализ'!E216-'характеристики величины'!$AB$2)</f>
        <v>444.28557924544793</v>
      </c>
      <c r="R216">
        <f>($A216-'характеристики величины'!$AB$2)*('автокор анализ'!F216-'характеристики величины'!$AB$2)</f>
        <v>413.48974324008026</v>
      </c>
      <c r="S216">
        <f>($A216-'характеристики величины'!$AB$2)*('автокор анализ'!G216-'характеристики величины'!$AB$2)</f>
        <v>-3131.6396125991664</v>
      </c>
      <c r="T216">
        <f>($A216-'характеристики величины'!$AB$2)*('автокор анализ'!H216-'характеристики величины'!$AB$2)</f>
        <v>330.15210000107817</v>
      </c>
      <c r="U216">
        <f>($A216-'характеристики величины'!$AB$2)*('автокор анализ'!I216-'характеристики величины'!$AB$2)</f>
        <v>50.887274368607727</v>
      </c>
      <c r="V216">
        <f>($A216-'характеристики величины'!$AB$2)*('автокор анализ'!J216-'характеристики величины'!$AB$2)</f>
        <v>281.13174110636203</v>
      </c>
      <c r="W216">
        <f>($A216-'характеристики величины'!$AB$2)*('автокор анализ'!K216-'характеристики величины'!$AB$2)</f>
        <v>293.03032232421464</v>
      </c>
      <c r="X216">
        <f>($A216-'характеристики величины'!$AB$2)*('автокор анализ'!L216-'характеристики величины'!$AB$2)</f>
        <v>405.53828157213195</v>
      </c>
    </row>
    <row r="217" spans="1:24" x14ac:dyDescent="0.25">
      <c r="A217" s="1">
        <v>6.7907605966328042</v>
      </c>
      <c r="C217" s="1">
        <v>14.708284211511415</v>
      </c>
      <c r="D217" s="1">
        <f t="shared" si="13"/>
        <v>1.5006546519477899</v>
      </c>
      <c r="E217" s="1">
        <f t="shared" si="14"/>
        <v>3.1810928367046576</v>
      </c>
      <c r="F217" s="1">
        <f t="shared" si="14"/>
        <v>196.62837377482958</v>
      </c>
      <c r="G217" s="1">
        <f t="shared" si="14"/>
        <v>7.7285828902967904</v>
      </c>
      <c r="H217" s="1">
        <f t="shared" si="14"/>
        <v>22.967242966629037</v>
      </c>
      <c r="I217" s="1">
        <f t="shared" si="14"/>
        <v>10.40347968162952</v>
      </c>
      <c r="J217" s="1">
        <f t="shared" si="14"/>
        <v>9.7542091042883072</v>
      </c>
      <c r="K217" s="1">
        <f t="shared" si="14"/>
        <v>3.6149807106731338</v>
      </c>
      <c r="L217" s="1">
        <f t="shared" si="14"/>
        <v>12.341923308332323</v>
      </c>
      <c r="M217" s="1"/>
      <c r="O217">
        <f>($A217-'характеристики величины'!$AB$2)*('автокор анализ'!C217-'характеристики величины'!$AB$2)</f>
        <v>209.16291851108568</v>
      </c>
      <c r="P217">
        <f>($A217-'характеристики величины'!$AB$2)*('автокор анализ'!D217-'характеристики величины'!$AB$2)</f>
        <v>459.49043993345413</v>
      </c>
      <c r="Q217">
        <f>($A217-'характеристики величины'!$AB$2)*('автокор анализ'!E217-'характеристики величины'!$AB$2)</f>
        <v>427.6406728123668</v>
      </c>
      <c r="R217">
        <f>($A217-'характеристики величины'!$AB$2)*('автокор анализ'!F217-'характеристики величины'!$AB$2)</f>
        <v>-3238.8142458957968</v>
      </c>
      <c r="S217">
        <f>($A217-'характеристики величины'!$AB$2)*('автокор анализ'!G217-'характеристики величины'!$AB$2)</f>
        <v>341.45095128248738</v>
      </c>
      <c r="T217">
        <f>($A217-'характеристики величины'!$AB$2)*('автокор анализ'!H217-'характеристики величины'!$AB$2)</f>
        <v>52.628798185070771</v>
      </c>
      <c r="U217">
        <f>($A217-'характеристики величины'!$AB$2)*('автокор анализ'!I217-'характеристики величины'!$AB$2)</f>
        <v>290.75296033602638</v>
      </c>
      <c r="V217">
        <f>($A217-'характеристики величины'!$AB$2)*('автокор анализ'!J217-'характеристики величины'!$AB$2)</f>
        <v>303.05874871578959</v>
      </c>
      <c r="W217">
        <f>($A217-'характеристики величины'!$AB$2)*('автокор анализ'!K217-'характеристики величины'!$AB$2)</f>
        <v>419.41708692392837</v>
      </c>
      <c r="X217">
        <f>($A217-'характеристики величины'!$AB$2)*('автокор анализ'!L217-'характеристики величины'!$AB$2)</f>
        <v>254.01315125059256</v>
      </c>
    </row>
    <row r="218" spans="1:24" x14ac:dyDescent="0.25">
      <c r="A218" s="1">
        <v>14.708284211511415</v>
      </c>
      <c r="C218" s="1">
        <v>1.5006546519477899</v>
      </c>
      <c r="D218" s="1">
        <f t="shared" si="13"/>
        <v>3.1810928367046576</v>
      </c>
      <c r="E218" s="1">
        <f t="shared" si="14"/>
        <v>196.62837377482958</v>
      </c>
      <c r="F218" s="1">
        <f t="shared" si="14"/>
        <v>7.7285828902967904</v>
      </c>
      <c r="G218" s="1">
        <f t="shared" si="14"/>
        <v>22.967242966629037</v>
      </c>
      <c r="H218" s="1">
        <f t="shared" si="14"/>
        <v>10.40347968162952</v>
      </c>
      <c r="I218" s="1">
        <f t="shared" si="14"/>
        <v>9.7542091042883072</v>
      </c>
      <c r="J218" s="1">
        <f t="shared" si="14"/>
        <v>3.6149807106731338</v>
      </c>
      <c r="K218" s="1">
        <f t="shared" si="14"/>
        <v>12.341923308332323</v>
      </c>
      <c r="L218" s="1">
        <f t="shared" si="14"/>
        <v>2.998831098957051</v>
      </c>
      <c r="M218" s="1"/>
      <c r="O218">
        <f>($A218-'характеристики величины'!$AB$2)*('автокор анализ'!C218-'характеристики величины'!$AB$2)</f>
        <v>267.54308686275914</v>
      </c>
      <c r="P218">
        <f>($A218-'характеристики величины'!$AB$2)*('автокор анализ'!D218-'характеристики величины'!$AB$2)</f>
        <v>248.99822875282808</v>
      </c>
      <c r="Q218">
        <f>($A218-'характеристики величины'!$AB$2)*('автокор анализ'!E218-'характеристики величины'!$AB$2)</f>
        <v>-1885.8332748936743</v>
      </c>
      <c r="R218">
        <f>($A218-'характеристики величины'!$AB$2)*('автокор анализ'!F218-'характеристики величины'!$AB$2)</f>
        <v>198.81336711069002</v>
      </c>
      <c r="S218">
        <f>($A218-'характеристики величины'!$AB$2)*('автокор анализ'!G218-'характеристики величины'!$AB$2)</f>
        <v>30.643665026741843</v>
      </c>
      <c r="T218">
        <f>($A218-'характеристики величины'!$AB$2)*('автокор анализ'!H218-'характеристики величины'!$AB$2)</f>
        <v>169.29393467696886</v>
      </c>
      <c r="U218">
        <f>($A218-'характеристики величины'!$AB$2)*('автокор анализ'!I218-'характеристики величины'!$AB$2)</f>
        <v>176.45910792818722</v>
      </c>
      <c r="V218">
        <f>($A218-'характеристики величины'!$AB$2)*('автокор анализ'!J218-'характеристики величины'!$AB$2)</f>
        <v>244.20996035274453</v>
      </c>
      <c r="W218">
        <f>($A218-'характеристики величины'!$AB$2)*('автокор анализ'!K218-'характеристики величины'!$AB$2)</f>
        <v>147.90179878206547</v>
      </c>
      <c r="X218">
        <f>($A218-'характеристики величины'!$AB$2)*('автокор анализ'!L218-'характеристики величины'!$AB$2)</f>
        <v>251.00961964840445</v>
      </c>
    </row>
    <row r="219" spans="1:24" x14ac:dyDescent="0.25">
      <c r="A219" s="1">
        <v>1.5006546519477899</v>
      </c>
      <c r="C219" s="1">
        <v>3.1810928367046576</v>
      </c>
      <c r="D219" s="1">
        <f t="shared" si="13"/>
        <v>196.62837377482958</v>
      </c>
      <c r="E219" s="1">
        <f t="shared" si="14"/>
        <v>7.7285828902967904</v>
      </c>
      <c r="F219" s="1">
        <f t="shared" si="14"/>
        <v>22.967242966629037</v>
      </c>
      <c r="G219" s="1">
        <f t="shared" si="14"/>
        <v>10.40347968162952</v>
      </c>
      <c r="H219" s="1">
        <f t="shared" si="14"/>
        <v>9.7542091042883072</v>
      </c>
      <c r="I219" s="1">
        <f t="shared" si="14"/>
        <v>3.6149807106731338</v>
      </c>
      <c r="J219" s="1">
        <f t="shared" si="14"/>
        <v>12.341923308332323</v>
      </c>
      <c r="K219" s="1">
        <f t="shared" si="14"/>
        <v>2.998831098957051</v>
      </c>
      <c r="L219" s="1">
        <f t="shared" si="14"/>
        <v>3.8260327940306698</v>
      </c>
      <c r="M219" s="1"/>
      <c r="O219">
        <f>($A219-'характеристики величины'!$AB$2)*('автокор анализ'!C219-'характеристики величины'!$AB$2)</f>
        <v>547.00090478142727</v>
      </c>
      <c r="P219">
        <f>($A219-'характеристики величины'!$AB$2)*('автокор анализ'!D219-'характеристики величины'!$AB$2)</f>
        <v>-4142.8106248006625</v>
      </c>
      <c r="Q219">
        <f>($A219-'характеристики величины'!$AB$2)*('автокор анализ'!E219-'характеристики величины'!$AB$2)</f>
        <v>436.75447908564422</v>
      </c>
      <c r="R219">
        <f>($A219-'характеристики величины'!$AB$2)*('автокор анализ'!F219-'характеристики величины'!$AB$2)</f>
        <v>67.318199729388184</v>
      </c>
      <c r="S219">
        <f>($A219-'характеристики величины'!$AB$2)*('автокор анализ'!G219-'характеристики величины'!$AB$2)</f>
        <v>371.90600072193502</v>
      </c>
      <c r="T219">
        <f>($A219-'характеристики величины'!$AB$2)*('автокор анализ'!H219-'характеристики величины'!$AB$2)</f>
        <v>387.6464992426001</v>
      </c>
      <c r="U219">
        <f>($A219-'характеристики величины'!$AB$2)*('автокор анализ'!I219-'характеристики величины'!$AB$2)</f>
        <v>536.48200607158151</v>
      </c>
      <c r="V219">
        <f>($A219-'характеристики величины'!$AB$2)*('автокор анализ'!J219-'характеристики величины'!$AB$2)</f>
        <v>324.91161948344399</v>
      </c>
      <c r="W219">
        <f>($A219-'характеристики величины'!$AB$2)*('автокор анализ'!K219-'характеристики величины'!$AB$2)</f>
        <v>551.41954119205639</v>
      </c>
      <c r="X219">
        <f>($A219-'характеристики величины'!$AB$2)*('автокор анализ'!L219-'характеристики величины'!$AB$2)</f>
        <v>531.3653950286531</v>
      </c>
    </row>
    <row r="220" spans="1:24" x14ac:dyDescent="0.25">
      <c r="A220" s="1">
        <v>3.1810928367046576</v>
      </c>
      <c r="C220" s="1">
        <v>196.62837377482958</v>
      </c>
      <c r="D220" s="1">
        <f t="shared" si="13"/>
        <v>7.7285828902967904</v>
      </c>
      <c r="E220" s="1">
        <f t="shared" si="14"/>
        <v>22.967242966629037</v>
      </c>
      <c r="F220" s="1">
        <f t="shared" si="14"/>
        <v>10.40347968162952</v>
      </c>
      <c r="G220" s="1">
        <f t="shared" si="14"/>
        <v>9.7542091042883072</v>
      </c>
      <c r="H220" s="1">
        <f t="shared" si="14"/>
        <v>3.6149807106731338</v>
      </c>
      <c r="I220" s="1">
        <f t="shared" si="14"/>
        <v>12.341923308332323</v>
      </c>
      <c r="J220" s="1">
        <f t="shared" si="14"/>
        <v>2.998831098957051</v>
      </c>
      <c r="K220" s="1">
        <f t="shared" si="14"/>
        <v>3.8260327940306698</v>
      </c>
      <c r="L220" s="1">
        <f t="shared" si="14"/>
        <v>40.47347066341429</v>
      </c>
      <c r="M220" s="1"/>
      <c r="O220">
        <f>($A220-'характеристики величины'!$AB$2)*('автокор анализ'!C220-'характеристики величины'!$AB$2)</f>
        <v>-3855.6500178340048</v>
      </c>
      <c r="P220">
        <f>($A220-'характеристики величины'!$AB$2)*('автокор анализ'!D220-'характеристики величины'!$AB$2)</f>
        <v>406.48066435734614</v>
      </c>
      <c r="Q220">
        <f>($A220-'характеристики величины'!$AB$2)*('автокор анализ'!E220-'характеристики величины'!$AB$2)</f>
        <v>62.652011277888796</v>
      </c>
      <c r="R220">
        <f>($A220-'характеристики величины'!$AB$2)*('автокор анализ'!F220-'характеристики величины'!$AB$2)</f>
        <v>346.12718470207608</v>
      </c>
      <c r="S220">
        <f>($A220-'характеристики величины'!$AB$2)*('автокор анализ'!G220-'характеристики величины'!$AB$2)</f>
        <v>360.77662415233783</v>
      </c>
      <c r="T220">
        <f>($A220-'характеристики величины'!$AB$2)*('автокор анализ'!H220-'характеристики величины'!$AB$2)</f>
        <v>499.29553716374477</v>
      </c>
      <c r="U220">
        <f>($A220-'характеристики величины'!$AB$2)*('автокор анализ'!I220-'характеристики величины'!$AB$2)</f>
        <v>302.39023815289499</v>
      </c>
      <c r="V220">
        <f>($A220-'характеристики величины'!$AB$2)*('автокор анализ'!J220-'характеристики величины'!$AB$2)</f>
        <v>513.19767094916881</v>
      </c>
      <c r="W220">
        <f>($A220-'характеристики величины'!$AB$2)*('автокор анализ'!K220-'характеристики величины'!$AB$2)</f>
        <v>494.53358610066277</v>
      </c>
      <c r="X220">
        <f>($A220-'характеристики величины'!$AB$2)*('автокор анализ'!L220-'характеристики величины'!$AB$2)</f>
        <v>-332.33958636503837</v>
      </c>
    </row>
    <row r="221" spans="1:24" x14ac:dyDescent="0.25">
      <c r="A221" s="1">
        <v>196.62837377482958</v>
      </c>
      <c r="C221" s="1">
        <v>7.7285828902967904</v>
      </c>
      <c r="D221" s="1">
        <f t="shared" si="13"/>
        <v>22.967242966629037</v>
      </c>
      <c r="E221" s="1">
        <f t="shared" si="14"/>
        <v>10.40347968162952</v>
      </c>
      <c r="F221" s="1">
        <f t="shared" si="14"/>
        <v>9.7542091042883072</v>
      </c>
      <c r="G221" s="1">
        <f t="shared" si="14"/>
        <v>3.6149807106731338</v>
      </c>
      <c r="H221" s="1">
        <f t="shared" si="14"/>
        <v>12.341923308332323</v>
      </c>
      <c r="I221" s="1">
        <f t="shared" si="14"/>
        <v>2.998831098957051</v>
      </c>
      <c r="J221" s="1">
        <f t="shared" si="14"/>
        <v>3.8260327940306698</v>
      </c>
      <c r="K221" s="1">
        <f t="shared" si="14"/>
        <v>40.47347066341429</v>
      </c>
      <c r="L221" s="1">
        <f t="shared" si="14"/>
        <v>3.7132306347582329</v>
      </c>
      <c r="M221" s="1"/>
      <c r="O221">
        <f>($A221-'характеристики величины'!$AB$2)*('автокор анализ'!C221-'характеристики величины'!$AB$2)</f>
        <v>-3078.5550816383634</v>
      </c>
      <c r="P221">
        <f>($A221-'характеристики величины'!$AB$2)*('автокор анализ'!D221-'характеристики величины'!$AB$2)</f>
        <v>-474.50637781098879</v>
      </c>
      <c r="Q221">
        <f>($A221-'характеристики величины'!$AB$2)*('автокор анализ'!E221-'характеристики величины'!$AB$2)</f>
        <v>-2621.4570502202023</v>
      </c>
      <c r="R221">
        <f>($A221-'характеристики величины'!$AB$2)*('автокор анализ'!F221-'характеристики величины'!$AB$2)</f>
        <v>-2732.4072385497248</v>
      </c>
      <c r="S221">
        <f>($A221-'характеристики величины'!$AB$2)*('автокор анализ'!G221-'характеристики величины'!$AB$2)</f>
        <v>-3781.5053653413056</v>
      </c>
      <c r="T221">
        <f>($A221-'характеристики величины'!$AB$2)*('автокор анализ'!H221-'характеристики величины'!$AB$2)</f>
        <v>-2290.2073479318883</v>
      </c>
      <c r="U221">
        <f>($A221-'характеристики величины'!$AB$2)*('автокор анализ'!I221-'характеристики величины'!$AB$2)</f>
        <v>-3886.7956985934388</v>
      </c>
      <c r="V221">
        <f>($A221-'характеристики величины'!$AB$2)*('автокор анализ'!J221-'характеристики величины'!$AB$2)</f>
        <v>-3745.4398647425455</v>
      </c>
      <c r="W221">
        <f>($A221-'характеристики величины'!$AB$2)*('автокор анализ'!K221-'характеристики величины'!$AB$2)</f>
        <v>2517.034171972884</v>
      </c>
      <c r="X221">
        <f>($A221-'характеристики величины'!$AB$2)*('автокор анализ'!L221-'характеристики величины'!$AB$2)</f>
        <v>-3764.7159897542547</v>
      </c>
    </row>
    <row r="222" spans="1:24" x14ac:dyDescent="0.25">
      <c r="A222" s="1">
        <v>7.7285828902967904</v>
      </c>
      <c r="C222" s="1">
        <v>22.967242966629037</v>
      </c>
      <c r="D222" s="1">
        <f t="shared" si="13"/>
        <v>10.40347968162952</v>
      </c>
      <c r="E222" s="1">
        <f t="shared" si="14"/>
        <v>9.7542091042883072</v>
      </c>
      <c r="F222" s="1">
        <f t="shared" si="14"/>
        <v>3.6149807106731338</v>
      </c>
      <c r="G222" s="1">
        <f t="shared" si="14"/>
        <v>12.341923308332323</v>
      </c>
      <c r="H222" s="1">
        <f t="shared" si="14"/>
        <v>2.998831098957051</v>
      </c>
      <c r="I222" s="1">
        <f t="shared" si="14"/>
        <v>3.8260327940306698</v>
      </c>
      <c r="J222" s="1">
        <f t="shared" si="14"/>
        <v>40.47347066341429</v>
      </c>
      <c r="K222" s="1">
        <f t="shared" si="14"/>
        <v>3.7132306347582329</v>
      </c>
      <c r="L222" s="1">
        <f t="shared" si="14"/>
        <v>68.419486909888306</v>
      </c>
      <c r="M222" s="1"/>
      <c r="O222">
        <f>($A222-'характеристики величины'!$AB$2)*('автокор анализ'!C222-'характеристики величины'!$AB$2)</f>
        <v>50.024682427675792</v>
      </c>
      <c r="P222">
        <f>($A222-'характеристики величины'!$AB$2)*('автокор анализ'!D222-'характеристики величины'!$AB$2)</f>
        <v>276.36626727764173</v>
      </c>
      <c r="Q222">
        <f>($A222-'характеристики величины'!$AB$2)*('автокор анализ'!E222-'характеристики величины'!$AB$2)</f>
        <v>288.06315523535432</v>
      </c>
      <c r="R222">
        <f>($A222-'характеристики величины'!$AB$2)*('автокор анализ'!F222-'характеристики величины'!$AB$2)</f>
        <v>398.66398819006582</v>
      </c>
      <c r="S222">
        <f>($A222-'характеристики величины'!$AB$2)*('автокор анализ'!G222-'характеристики величины'!$AB$2)</f>
        <v>241.44437384034072</v>
      </c>
      <c r="T222">
        <f>($A222-'характеристики величины'!$AB$2)*('автокор анализ'!H222-'характеристики величины'!$AB$2)</f>
        <v>409.7641877446863</v>
      </c>
      <c r="U222">
        <f>($A222-'характеристики величины'!$AB$2)*('автокор анализ'!I222-'характеристики величины'!$AB$2)</f>
        <v>394.86179437684211</v>
      </c>
      <c r="V222">
        <f>($A222-'характеристики величины'!$AB$2)*('автокор анализ'!J222-'характеристики величины'!$AB$2)</f>
        <v>-265.3575188882013</v>
      </c>
      <c r="W222">
        <f>($A222-'характеристики величины'!$AB$2)*('автокор анализ'!K222-'характеристики величины'!$AB$2)</f>
        <v>396.89397366302029</v>
      </c>
      <c r="X222">
        <f>($A222-'характеристики величины'!$AB$2)*('автокор анализ'!L222-'характеристики величины'!$AB$2)</f>
        <v>-768.81698911094577</v>
      </c>
    </row>
    <row r="223" spans="1:24" x14ac:dyDescent="0.25">
      <c r="A223" s="1">
        <v>22.967242966629037</v>
      </c>
      <c r="C223" s="1">
        <v>10.40347968162952</v>
      </c>
      <c r="D223" s="1">
        <f t="shared" si="13"/>
        <v>9.7542091042883072</v>
      </c>
      <c r="E223" s="1">
        <f t="shared" si="14"/>
        <v>3.6149807106731338</v>
      </c>
      <c r="F223" s="1">
        <f t="shared" si="14"/>
        <v>12.341923308332323</v>
      </c>
      <c r="G223" s="1">
        <f t="shared" si="14"/>
        <v>2.998831098957051</v>
      </c>
      <c r="H223" s="1">
        <f t="shared" si="14"/>
        <v>3.8260327940306698</v>
      </c>
      <c r="I223" s="1">
        <f t="shared" si="14"/>
        <v>40.47347066341429</v>
      </c>
      <c r="J223" s="1">
        <f t="shared" si="14"/>
        <v>3.7132306347582329</v>
      </c>
      <c r="K223" s="1">
        <f t="shared" si="14"/>
        <v>68.419486909888306</v>
      </c>
      <c r="L223" s="1">
        <f t="shared" si="14"/>
        <v>53.980874084894559</v>
      </c>
      <c r="M223" s="1"/>
      <c r="O223">
        <f>($A223-'характеристики величины'!$AB$2)*('автокор анализ'!C223-'характеристики величины'!$AB$2)</f>
        <v>42.597112267768111</v>
      </c>
      <c r="P223">
        <f>($A223-'характеристики величины'!$AB$2)*('автокор анализ'!D223-'характеристики величины'!$AB$2)</f>
        <v>44.399986599813978</v>
      </c>
      <c r="Q223">
        <f>($A223-'характеристики величины'!$AB$2)*('автокор анализ'!E223-'характеристики величины'!$AB$2)</f>
        <v>61.447204933256579</v>
      </c>
      <c r="R223">
        <f>($A223-'характеристики величины'!$AB$2)*('автокор анализ'!F223-'характеристики величины'!$AB$2)</f>
        <v>37.214502334923779</v>
      </c>
      <c r="S223">
        <f>($A223-'характеристики величины'!$AB$2)*('автокор анализ'!G223-'характеристики величины'!$AB$2)</f>
        <v>63.158109998771614</v>
      </c>
      <c r="T223">
        <f>($A223-'характеристики величины'!$AB$2)*('автокор анализ'!H223-'характеристики величины'!$AB$2)</f>
        <v>60.861162076720134</v>
      </c>
      <c r="U223">
        <f>($A223-'характеристики величины'!$AB$2)*('автокор анализ'!I223-'характеристики величины'!$AB$2)</f>
        <v>-40.900302828280687</v>
      </c>
      <c r="V223">
        <f>($A223-'характеристики величины'!$AB$2)*('автокор анализ'!J223-'характеристики величины'!$AB$2)</f>
        <v>61.174387601869341</v>
      </c>
      <c r="W223">
        <f>($A223-'характеристики величины'!$AB$2)*('автокор анализ'!K223-'характеристики величины'!$AB$2)</f>
        <v>-118.4999309833493</v>
      </c>
      <c r="X223">
        <f>($A223-'характеристики величины'!$AB$2)*('автокор анализ'!L223-'характеристики величины'!$AB$2)</f>
        <v>-78.407240260896657</v>
      </c>
    </row>
    <row r="224" spans="1:24" x14ac:dyDescent="0.25">
      <c r="A224" s="1">
        <v>10.40347968162952</v>
      </c>
      <c r="C224" s="1">
        <v>9.7542091042883072</v>
      </c>
      <c r="D224" s="1">
        <f t="shared" si="13"/>
        <v>3.6149807106731338</v>
      </c>
      <c r="E224" s="1">
        <f t="shared" si="14"/>
        <v>12.341923308332323</v>
      </c>
      <c r="F224" s="1">
        <f t="shared" si="14"/>
        <v>2.998831098957051</v>
      </c>
      <c r="G224" s="1">
        <f t="shared" si="14"/>
        <v>3.8260327940306698</v>
      </c>
      <c r="H224" s="1">
        <f t="shared" si="14"/>
        <v>40.47347066341429</v>
      </c>
      <c r="I224" s="1">
        <f t="shared" si="14"/>
        <v>3.7132306347582329</v>
      </c>
      <c r="J224" s="1">
        <f t="shared" si="14"/>
        <v>68.419486909888306</v>
      </c>
      <c r="K224" s="1">
        <f t="shared" si="14"/>
        <v>53.980874084894559</v>
      </c>
      <c r="L224" s="1">
        <f t="shared" si="14"/>
        <v>5.7227552809579088</v>
      </c>
      <c r="M224" s="1"/>
      <c r="O224">
        <f>($A224-'характеристики величины'!$AB$2)*('автокор анализ'!C224-'характеристики величины'!$AB$2)</f>
        <v>245.29208319330073</v>
      </c>
      <c r="P224">
        <f>($A224-'характеристики величины'!$AB$2)*('автокор анализ'!D224-'характеристики величины'!$AB$2)</f>
        <v>339.47111381667219</v>
      </c>
      <c r="Q224">
        <f>($A224-'характеристики величины'!$AB$2)*('автокор анализ'!E224-'характеристики величины'!$AB$2)</f>
        <v>205.59517021957058</v>
      </c>
      <c r="R224">
        <f>($A224-'характеристики величины'!$AB$2)*('автокор анализ'!F224-'характеристики величины'!$AB$2)</f>
        <v>348.92317675193249</v>
      </c>
      <c r="S224">
        <f>($A224-'характеристики величины'!$AB$2)*('автокор анализ'!G224-'характеристики величины'!$AB$2)</f>
        <v>336.23346254402571</v>
      </c>
      <c r="T224">
        <f>($A224-'характеристики величины'!$AB$2)*('автокор анализ'!H224-'характеристики величины'!$AB$2)</f>
        <v>-225.95773675363796</v>
      </c>
      <c r="U224">
        <f>($A224-'характеристики величины'!$AB$2)*('автокор анализ'!I224-'характеристики величины'!$AB$2)</f>
        <v>337.96390769631063</v>
      </c>
      <c r="V224">
        <f>($A224-'характеристики величины'!$AB$2)*('автокор анализ'!J224-'характеристики величины'!$AB$2)</f>
        <v>-654.66449778815684</v>
      </c>
      <c r="W224">
        <f>($A224-'характеристики величины'!$AB$2)*('автокор анализ'!K224-'характеристики величины'!$AB$2)</f>
        <v>-433.16849336872463</v>
      </c>
      <c r="X224">
        <f>($A224-'характеристики величины'!$AB$2)*('автокор анализ'!L224-'характеристики величины'!$AB$2)</f>
        <v>307.13673023054224</v>
      </c>
    </row>
    <row r="225" spans="1:24" x14ac:dyDescent="0.25">
      <c r="A225" s="1">
        <v>9.7542091042883072</v>
      </c>
      <c r="C225" s="1">
        <v>3.6149807106731338</v>
      </c>
      <c r="D225" s="1">
        <f t="shared" si="13"/>
        <v>12.341923308332323</v>
      </c>
      <c r="E225" s="1">
        <f t="shared" si="14"/>
        <v>2.998831098957051</v>
      </c>
      <c r="F225" s="1">
        <f t="shared" si="14"/>
        <v>3.8260327940306698</v>
      </c>
      <c r="G225" s="1">
        <f t="shared" si="14"/>
        <v>40.47347066341429</v>
      </c>
      <c r="H225" s="1">
        <f t="shared" si="14"/>
        <v>3.7132306347582329</v>
      </c>
      <c r="I225" s="1">
        <f t="shared" si="14"/>
        <v>68.419486909888306</v>
      </c>
      <c r="J225" s="1">
        <f t="shared" si="14"/>
        <v>53.980874084894559</v>
      </c>
      <c r="K225" s="1">
        <f t="shared" si="14"/>
        <v>5.7227552809579088</v>
      </c>
      <c r="L225" s="1">
        <f t="shared" si="14"/>
        <v>9.3545271671484507</v>
      </c>
      <c r="M225" s="1"/>
      <c r="O225">
        <f>($A225-'характеристики величины'!$AB$2)*('автокор анализ'!C225-'характеристики величины'!$AB$2)</f>
        <v>353.83884263650111</v>
      </c>
      <c r="P225">
        <f>($A225-'характеристики величины'!$AB$2)*('автокор анализ'!D225-'характеристики величины'!$AB$2)</f>
        <v>214.29675198059368</v>
      </c>
      <c r="Q225">
        <f>($A225-'характеристики величины'!$AB$2)*('автокор анализ'!E225-'характеристики величины'!$AB$2)</f>
        <v>363.69095338588886</v>
      </c>
      <c r="R225">
        <f>($A225-'характеристики величины'!$AB$2)*('автокор анализ'!F225-'характеристики величины'!$AB$2)</f>
        <v>350.46416145584402</v>
      </c>
      <c r="S225">
        <f>($A225-'характеристики величины'!$AB$2)*('автокор анализ'!G225-'характеристики величины'!$AB$2)</f>
        <v>-235.5211409853506</v>
      </c>
      <c r="T225">
        <f>($A225-'характеристики величины'!$AB$2)*('автокор анализ'!H225-'характеристики величины'!$AB$2)</f>
        <v>352.26784573120506</v>
      </c>
      <c r="U225">
        <f>($A225-'характеристики величины'!$AB$2)*('автокор анализ'!I225-'характеристики величины'!$AB$2)</f>
        <v>-682.37242812260456</v>
      </c>
      <c r="V225">
        <f>($A225-'характеристики величины'!$AB$2)*('автокор анализ'!J225-'характеристики величины'!$AB$2)</f>
        <v>-451.5018572182824</v>
      </c>
      <c r="W225">
        <f>($A225-'характеристики величины'!$AB$2)*('автокор анализ'!K225-'характеристики величины'!$AB$2)</f>
        <v>320.13594303821725</v>
      </c>
      <c r="X225">
        <f>($A225-'характеристики величины'!$AB$2)*('автокор анализ'!L225-'характеристики величины'!$AB$2)</f>
        <v>262.06462698300328</v>
      </c>
    </row>
    <row r="226" spans="1:24" x14ac:dyDescent="0.25">
      <c r="A226" s="1">
        <v>3.6149807106731338</v>
      </c>
      <c r="C226" s="1">
        <v>12.341923308332323</v>
      </c>
      <c r="D226" s="1">
        <f t="shared" si="13"/>
        <v>2.998831098957051</v>
      </c>
      <c r="E226" s="1">
        <f t="shared" si="14"/>
        <v>3.8260327940306698</v>
      </c>
      <c r="F226" s="1">
        <f t="shared" si="14"/>
        <v>40.47347066341429</v>
      </c>
      <c r="G226" s="1">
        <f t="shared" si="14"/>
        <v>3.7132306347582329</v>
      </c>
      <c r="H226" s="1">
        <f t="shared" si="14"/>
        <v>68.419486909888306</v>
      </c>
      <c r="I226" s="1">
        <f t="shared" si="14"/>
        <v>53.980874084894559</v>
      </c>
      <c r="J226" s="1">
        <f t="shared" si="14"/>
        <v>5.7227552809579088</v>
      </c>
      <c r="K226" s="1">
        <f t="shared" si="14"/>
        <v>9.3545271671484507</v>
      </c>
      <c r="L226" s="1">
        <f t="shared" si="14"/>
        <v>1.2426210292326672</v>
      </c>
      <c r="M226" s="1"/>
      <c r="O226">
        <f>($A226-'характеристики величины'!$AB$2)*('автокор анализ'!C226-'характеристики величины'!$AB$2)</f>
        <v>296.57523445148894</v>
      </c>
      <c r="P226">
        <f>($A226-'характеристики величины'!$AB$2)*('автокор анализ'!D226-'характеристики величины'!$AB$2)</f>
        <v>503.32881283274548</v>
      </c>
      <c r="Q226">
        <f>($A226-'характеристики величины'!$AB$2)*('автокор анализ'!E226-'характеристики величины'!$AB$2)</f>
        <v>485.02364076905809</v>
      </c>
      <c r="R226">
        <f>($A226-'характеристики величины'!$AB$2)*('автокор анализ'!F226-'характеристики величины'!$AB$2)</f>
        <v>-325.94865279310437</v>
      </c>
      <c r="S226">
        <f>($A226-'характеристики величины'!$AB$2)*('автокор анализ'!G226-'характеристики величины'!$AB$2)</f>
        <v>487.5198432634856</v>
      </c>
      <c r="T226">
        <f>($A226-'характеристики величины'!$AB$2)*('автокор анализ'!H226-'характеристики величины'!$AB$2)</f>
        <v>-944.36691635914258</v>
      </c>
      <c r="U226">
        <f>($A226-'характеристики величины'!$AB$2)*('автокор анализ'!I226-'характеристики величины'!$AB$2)</f>
        <v>-624.85440363520263</v>
      </c>
      <c r="V226">
        <f>($A226-'характеристики величины'!$AB$2)*('автокор анализ'!J226-'характеристики величины'!$AB$2)</f>
        <v>443.05100980487924</v>
      </c>
      <c r="W226">
        <f>($A226-'характеристики величины'!$AB$2)*('автокор анализ'!K226-'характеристики величины'!$AB$2)</f>
        <v>362.68341666683096</v>
      </c>
      <c r="X226">
        <f>($A226-'характеристики величины'!$AB$2)*('автокор анализ'!L226-'характеристики величины'!$AB$2)</f>
        <v>542.19204014204672</v>
      </c>
    </row>
    <row r="227" spans="1:24" x14ac:dyDescent="0.25">
      <c r="A227" s="1">
        <v>12.341923308332323</v>
      </c>
      <c r="C227" s="1">
        <v>2.998831098957051</v>
      </c>
      <c r="D227" s="1">
        <f t="shared" si="13"/>
        <v>3.8260327940306698</v>
      </c>
      <c r="E227" s="1">
        <f t="shared" si="14"/>
        <v>40.47347066341429</v>
      </c>
      <c r="F227" s="1">
        <f t="shared" si="14"/>
        <v>3.7132306347582329</v>
      </c>
      <c r="G227" s="1">
        <f t="shared" si="14"/>
        <v>68.419486909888306</v>
      </c>
      <c r="H227" s="1">
        <f t="shared" si="14"/>
        <v>53.980874084894559</v>
      </c>
      <c r="I227" s="1">
        <f t="shared" si="14"/>
        <v>5.7227552809579088</v>
      </c>
      <c r="J227" s="1">
        <f t="shared" si="14"/>
        <v>9.3545271671484507</v>
      </c>
      <c r="K227" s="1">
        <f t="shared" si="14"/>
        <v>1.2426210292326672</v>
      </c>
      <c r="L227" s="1">
        <f t="shared" si="14"/>
        <v>5.519069732497516</v>
      </c>
      <c r="M227" s="1"/>
      <c r="O227">
        <f>($A227-'характеристики величины'!$AB$2)*('автокор анализ'!C227-'характеристики величины'!$AB$2)</f>
        <v>304.83292609882278</v>
      </c>
      <c r="P227">
        <f>($A227-'характеристики величины'!$AB$2)*('автокор анализ'!D227-'характеристики величины'!$AB$2)</f>
        <v>293.74669574472921</v>
      </c>
      <c r="Q227">
        <f>($A227-'характеристики величины'!$AB$2)*('автокор анализ'!E227-'характеристики величины'!$AB$2)</f>
        <v>-197.40551118004083</v>
      </c>
      <c r="R227">
        <f>($A227-'характеристики величины'!$AB$2)*('автокор анализ'!F227-'характеристики величины'!$AB$2)</f>
        <v>295.25848027029417</v>
      </c>
      <c r="S227">
        <f>($A227-'характеристики величины'!$AB$2)*('автокор анализ'!G227-'характеристики величины'!$AB$2)</f>
        <v>-571.94049512984918</v>
      </c>
      <c r="T227">
        <f>($A227-'характеристики величины'!$AB$2)*('автокор анализ'!H227-'характеристики величины'!$AB$2)</f>
        <v>-378.43292771945539</v>
      </c>
      <c r="U227">
        <f>($A227-'характеристики величины'!$AB$2)*('автокор анализ'!I227-'характеристики величины'!$AB$2)</f>
        <v>268.32665304765374</v>
      </c>
      <c r="V227">
        <f>($A227-'характеристики величины'!$AB$2)*('автокор анализ'!J227-'характеристики величины'!$AB$2)</f>
        <v>219.65332468818281</v>
      </c>
      <c r="W227">
        <f>($A227-'характеристики величины'!$AB$2)*('автокор анализ'!K227-'характеристики величины'!$AB$2)</f>
        <v>328.36980894020826</v>
      </c>
      <c r="X227">
        <f>($A227-'характеристики величины'!$AB$2)*('автокор анализ'!L227-'характеристики величины'!$AB$2)</f>
        <v>271.05646480152211</v>
      </c>
    </row>
    <row r="228" spans="1:24" x14ac:dyDescent="0.25">
      <c r="A228" s="1">
        <v>2.998831098957051</v>
      </c>
      <c r="C228" s="1">
        <v>3.8260327940306698</v>
      </c>
      <c r="D228" s="1">
        <f t="shared" si="13"/>
        <v>40.47347066341429</v>
      </c>
      <c r="E228" s="1">
        <f t="shared" si="14"/>
        <v>3.7132306347582329</v>
      </c>
      <c r="F228" s="1">
        <f t="shared" si="14"/>
        <v>68.419486909888306</v>
      </c>
      <c r="G228" s="1">
        <f t="shared" si="14"/>
        <v>53.980874084894559</v>
      </c>
      <c r="H228" s="1">
        <f t="shared" si="14"/>
        <v>5.7227552809579088</v>
      </c>
      <c r="I228" s="1">
        <f t="shared" si="14"/>
        <v>9.3545271671484507</v>
      </c>
      <c r="J228" s="1">
        <f t="shared" si="14"/>
        <v>1.2426210292326672</v>
      </c>
      <c r="K228" s="1">
        <f t="shared" si="14"/>
        <v>5.519069732497516</v>
      </c>
      <c r="L228" s="1">
        <f t="shared" si="14"/>
        <v>7.4741924898508971</v>
      </c>
      <c r="M228" s="1"/>
      <c r="O228">
        <f>($A228-'характеристики величины'!$AB$2)*('автокор анализ'!C228-'характеристики величины'!$AB$2)</f>
        <v>498.52839505019551</v>
      </c>
      <c r="P228">
        <f>($A228-'характеристики величины'!$AB$2)*('автокор анализ'!D228-'характеристики величины'!$AB$2)</f>
        <v>-335.02420312557689</v>
      </c>
      <c r="Q228">
        <f>($A228-'характеристики величины'!$AB$2)*('автокор анализ'!E228-'характеристики величины'!$AB$2)</f>
        <v>501.09410055125949</v>
      </c>
      <c r="R228">
        <f>($A228-'характеристики величины'!$AB$2)*('автокор анализ'!F228-'характеристики величины'!$AB$2)</f>
        <v>-970.66139375089142</v>
      </c>
      <c r="S228">
        <f>($A228-'характеристики величины'!$AB$2)*('автокор анализ'!G228-'характеристики величины'!$AB$2)</f>
        <v>-642.25253534111266</v>
      </c>
      <c r="T228">
        <f>($A228-'характеристики величины'!$AB$2)*('автокор анализ'!H228-'характеристики величины'!$AB$2)</f>
        <v>455.3870992621633</v>
      </c>
      <c r="U228">
        <f>($A228-'характеристики величины'!$AB$2)*('автокор анализ'!I228-'характеристики величины'!$AB$2)</f>
        <v>372.78179128659735</v>
      </c>
      <c r="V228">
        <f>($A228-'характеристики величины'!$AB$2)*('автокор анализ'!J228-'характеристики величины'!$AB$2)</f>
        <v>557.28856257896723</v>
      </c>
      <c r="W228">
        <f>($A228-'характеристики величины'!$AB$2)*('автокор анализ'!K228-'характеристики величины'!$AB$2)</f>
        <v>460.01996387701428</v>
      </c>
      <c r="X228">
        <f>($A228-'характеристики величины'!$AB$2)*('автокор анализ'!L228-'характеристики величины'!$AB$2)</f>
        <v>415.5503433825898</v>
      </c>
    </row>
    <row r="229" spans="1:24" x14ac:dyDescent="0.25">
      <c r="A229" s="1">
        <v>3.8260327940306698</v>
      </c>
      <c r="C229" s="1">
        <v>40.47347066341429</v>
      </c>
      <c r="D229" s="1">
        <f t="shared" si="13"/>
        <v>3.7132306347582329</v>
      </c>
      <c r="E229" s="1">
        <f t="shared" si="14"/>
        <v>68.419486909888306</v>
      </c>
      <c r="F229" s="1">
        <f t="shared" si="14"/>
        <v>53.980874084894559</v>
      </c>
      <c r="G229" s="1">
        <f t="shared" si="14"/>
        <v>5.7227552809579088</v>
      </c>
      <c r="H229" s="1">
        <f t="shared" si="14"/>
        <v>9.3545271671484507</v>
      </c>
      <c r="I229" s="1">
        <f t="shared" si="14"/>
        <v>1.2426210292326672</v>
      </c>
      <c r="J229" s="1">
        <f t="shared" si="14"/>
        <v>5.519069732497516</v>
      </c>
      <c r="K229" s="1">
        <f t="shared" si="14"/>
        <v>7.4741924898508971</v>
      </c>
      <c r="L229" s="1">
        <f t="shared" si="14"/>
        <v>2.9051652693248946</v>
      </c>
      <c r="M229" s="1"/>
      <c r="O229">
        <f>($A229-'характеристики величины'!$AB$2)*('автокор анализ'!C229-'характеристики величины'!$AB$2)</f>
        <v>-322.83996982250289</v>
      </c>
      <c r="P229">
        <f>($A229-'характеристики величины'!$AB$2)*('автокор анализ'!D229-'характеристики величины'!$AB$2)</f>
        <v>482.87020099131615</v>
      </c>
      <c r="Q229">
        <f>($A229-'характеристики величины'!$AB$2)*('автокор анализ'!E229-'характеристики величины'!$AB$2)</f>
        <v>-935.36016843817913</v>
      </c>
      <c r="R229">
        <f>($A229-'характеристики величины'!$AB$2)*('автокор анализ'!F229-'характеристики величины'!$AB$2)</f>
        <v>-618.89495503174692</v>
      </c>
      <c r="S229">
        <f>($A229-'характеристики величины'!$AB$2)*('автокор анализ'!G229-'характеристики величины'!$AB$2)</f>
        <v>438.82548189584855</v>
      </c>
      <c r="T229">
        <f>($A229-'характеристики величины'!$AB$2)*('автокор анализ'!H229-'характеристики величины'!$AB$2)</f>
        <v>359.22438178066011</v>
      </c>
      <c r="U229">
        <f>($A229-'характеристики величины'!$AB$2)*('автокор анализ'!I229-'характеристики величины'!$AB$2)</f>
        <v>537.02097056546802</v>
      </c>
      <c r="V229">
        <f>($A229-'характеристики величины'!$AB$2)*('автокор анализ'!J229-'характеристики величины'!$AB$2)</f>
        <v>443.28985747975105</v>
      </c>
      <c r="W229">
        <f>($A229-'характеристики величины'!$AB$2)*('автокор анализ'!K229-'характеристики величины'!$AB$2)</f>
        <v>400.43751784428633</v>
      </c>
      <c r="X229">
        <f>($A229-'характеристики величины'!$AB$2)*('автокор анализ'!L229-'характеристики величины'!$AB$2)</f>
        <v>500.58136074175559</v>
      </c>
    </row>
    <row r="230" spans="1:24" x14ac:dyDescent="0.25">
      <c r="A230" s="1">
        <v>40.47347066341429</v>
      </c>
      <c r="C230" s="1">
        <v>3.7132306347582329</v>
      </c>
      <c r="D230" s="1">
        <f t="shared" si="13"/>
        <v>68.419486909888306</v>
      </c>
      <c r="E230" s="1">
        <f t="shared" si="14"/>
        <v>53.980874084894559</v>
      </c>
      <c r="F230" s="1">
        <f t="shared" si="14"/>
        <v>5.7227552809579088</v>
      </c>
      <c r="G230" s="1">
        <f t="shared" si="14"/>
        <v>9.3545271671484507</v>
      </c>
      <c r="H230" s="1">
        <f t="shared" si="14"/>
        <v>1.2426210292326672</v>
      </c>
      <c r="I230" s="1">
        <f t="shared" si="14"/>
        <v>5.519069732497516</v>
      </c>
      <c r="J230" s="1">
        <f t="shared" si="14"/>
        <v>7.4741924898508971</v>
      </c>
      <c r="K230" s="1">
        <f t="shared" si="14"/>
        <v>2.9051652693248946</v>
      </c>
      <c r="L230" s="1">
        <f t="shared" si="14"/>
        <v>5.4377667137916932</v>
      </c>
      <c r="M230" s="1"/>
      <c r="O230">
        <f>($A230-'характеристики величины'!$AB$2)*('автокор анализ'!C230-'характеристики величины'!$AB$2)</f>
        <v>-324.50148458226602</v>
      </c>
      <c r="P230">
        <f>($A230-'характеристики величины'!$AB$2)*('автокор анализ'!D230-'характеристики величины'!$AB$2)</f>
        <v>628.58665259148199</v>
      </c>
      <c r="Q230">
        <f>($A230-'характеристики величины'!$AB$2)*('автокор анализ'!E230-'характеристики величины'!$AB$2)</f>
        <v>415.91369957387036</v>
      </c>
      <c r="R230">
        <f>($A230-'характеристики величины'!$AB$2)*('автокор анализ'!F230-'характеристики величины'!$AB$2)</f>
        <v>-294.90227405913589</v>
      </c>
      <c r="S230">
        <f>($A230-'характеристики величины'!$AB$2)*('автокор анализ'!G230-'характеристики величины'!$AB$2)</f>
        <v>-241.40823961938224</v>
      </c>
      <c r="T230">
        <f>($A230-'характеристики величины'!$AB$2)*('автокор анализ'!H230-'характеристики величины'!$AB$2)</f>
        <v>-360.89222702611477</v>
      </c>
      <c r="U230">
        <f>($A230-'характеристики величины'!$AB$2)*('автокор анализ'!I230-'характеристики величины'!$AB$2)</f>
        <v>-297.90245195732689</v>
      </c>
      <c r="V230">
        <f>($A230-'характеристики величины'!$AB$2)*('автокор анализ'!J230-'характеристики величины'!$AB$2)</f>
        <v>-269.10455181566567</v>
      </c>
      <c r="W230">
        <f>($A230-'характеристики величины'!$AB$2)*('автокор анализ'!K230-'характеристики величины'!$AB$2)</f>
        <v>-336.40385010594559</v>
      </c>
      <c r="X230">
        <f>($A230-'характеристики величины'!$AB$2)*('автокор анализ'!L230-'характеристики величины'!$AB$2)</f>
        <v>-299.10000142326192</v>
      </c>
    </row>
    <row r="231" spans="1:24" x14ac:dyDescent="0.25">
      <c r="A231" s="1">
        <v>3.7132306347582329</v>
      </c>
      <c r="C231" s="1">
        <v>68.419486909888306</v>
      </c>
      <c r="D231" s="1">
        <f t="shared" si="13"/>
        <v>53.980874084894559</v>
      </c>
      <c r="E231" s="1">
        <f t="shared" si="14"/>
        <v>5.7227552809579088</v>
      </c>
      <c r="F231" s="1">
        <f t="shared" si="14"/>
        <v>9.3545271671484507</v>
      </c>
      <c r="G231" s="1">
        <f t="shared" si="14"/>
        <v>1.2426210292326672</v>
      </c>
      <c r="H231" s="1">
        <f t="shared" si="14"/>
        <v>5.519069732497516</v>
      </c>
      <c r="I231" s="1">
        <f t="shared" si="14"/>
        <v>7.4741924898508971</v>
      </c>
      <c r="J231" s="1">
        <f t="shared" si="14"/>
        <v>2.9051652693248946</v>
      </c>
      <c r="K231" s="1">
        <f t="shared" si="14"/>
        <v>5.4377667137916932</v>
      </c>
      <c r="L231" s="1">
        <f t="shared" si="14"/>
        <v>3.9109137522023216</v>
      </c>
      <c r="M231" s="1"/>
      <c r="O231">
        <f>($A231-'характеристики величины'!$AB$2)*('автокор анализ'!C231-'характеристики величины'!$AB$2)</f>
        <v>-940.17405417360715</v>
      </c>
      <c r="P231">
        <f>($A231-'характеристики величины'!$AB$2)*('автокор анализ'!D231-'характеристики величины'!$AB$2)</f>
        <v>-622.08013406361692</v>
      </c>
      <c r="Q231">
        <f>($A231-'характеристики величины'!$AB$2)*('автокор анализ'!E231-'характеристики величины'!$AB$2)</f>
        <v>441.08392286748841</v>
      </c>
      <c r="R231">
        <f>($A231-'характеристики величины'!$AB$2)*('автокор анализ'!F231-'характеристики величины'!$AB$2)</f>
        <v>361.07315104155276</v>
      </c>
      <c r="S231">
        <f>($A231-'характеристики величины'!$AB$2)*('автокор анализ'!G231-'характеристики величины'!$AB$2)</f>
        <v>539.78478035453281</v>
      </c>
      <c r="T231">
        <f>($A231-'характеристики величины'!$AB$2)*('автокор анализ'!H231-'характеристики величины'!$AB$2)</f>
        <v>445.57127462106985</v>
      </c>
      <c r="U231">
        <f>($A231-'характеристики величины'!$AB$2)*('автокор анализ'!I231-'характеристики величины'!$AB$2)</f>
        <v>402.49839291693297</v>
      </c>
      <c r="V231">
        <f>($A231-'характеристики величины'!$AB$2)*('автокор анализ'!J231-'характеристики величины'!$AB$2)</f>
        <v>503.1576319506521</v>
      </c>
      <c r="W231">
        <f>($A231-'характеристики величины'!$AB$2)*('автокор анализ'!K231-'характеристики величины'!$AB$2)</f>
        <v>447.36244363781526</v>
      </c>
      <c r="X231">
        <f>($A231-'характеристики величины'!$AB$2)*('автокор анализ'!L231-'характеристики величины'!$AB$2)</f>
        <v>481.00020717301976</v>
      </c>
    </row>
    <row r="232" spans="1:24" x14ac:dyDescent="0.25">
      <c r="A232" s="1">
        <v>68.419486909888306</v>
      </c>
      <c r="C232" s="1">
        <v>53.980874084894559</v>
      </c>
      <c r="D232" s="1">
        <f t="shared" si="13"/>
        <v>5.7227552809579088</v>
      </c>
      <c r="E232" s="1">
        <f t="shared" ref="E232:L247" si="15">D233</f>
        <v>9.3545271671484507</v>
      </c>
      <c r="F232" s="1">
        <f t="shared" si="15"/>
        <v>1.2426210292326672</v>
      </c>
      <c r="G232" s="1">
        <f t="shared" si="15"/>
        <v>5.519069732497516</v>
      </c>
      <c r="H232" s="1">
        <f t="shared" si="15"/>
        <v>7.4741924898508971</v>
      </c>
      <c r="I232" s="1">
        <f t="shared" si="15"/>
        <v>2.9051652693248946</v>
      </c>
      <c r="J232" s="1">
        <f t="shared" si="15"/>
        <v>5.4377667137916932</v>
      </c>
      <c r="K232" s="1">
        <f t="shared" si="15"/>
        <v>3.9109137522023216</v>
      </c>
      <c r="L232" s="1">
        <f t="shared" si="15"/>
        <v>4.3540471061468509</v>
      </c>
      <c r="M232" s="1"/>
      <c r="O232">
        <f>($A232-'характеристики величины'!$AB$2)*('автокор анализ'!C232-'характеристики величины'!$AB$2)</f>
        <v>1205.0215105120021</v>
      </c>
      <c r="P232">
        <f>($A232-'характеристики величины'!$AB$2)*('автокор анализ'!D232-'характеристики величины'!$AB$2)</f>
        <v>-854.41663524009095</v>
      </c>
      <c r="Q232">
        <f>($A232-'характеристики величины'!$AB$2)*('автокор анализ'!E232-'характеристики величины'!$AB$2)</f>
        <v>-699.42904466536891</v>
      </c>
      <c r="R232">
        <f>($A232-'характеристики величины'!$AB$2)*('автокор анализ'!F232-'характеристики величины'!$AB$2)</f>
        <v>-1045.6084927921681</v>
      </c>
      <c r="S232">
        <f>($A232-'характеристики величины'!$AB$2)*('автокор анализ'!G232-'характеристики величины'!$AB$2)</f>
        <v>-863.10901278472807</v>
      </c>
      <c r="T232">
        <f>($A232-'характеристики величины'!$AB$2)*('автокор анализ'!H232-'характеристики величины'!$AB$2)</f>
        <v>-779.67322030221828</v>
      </c>
      <c r="U232">
        <f>($A232-'характеристики величины'!$AB$2)*('автокор анализ'!I232-'характеристики величины'!$AB$2)</f>
        <v>-974.65862752789985</v>
      </c>
      <c r="V232">
        <f>($A232-'характеристики величины'!$AB$2)*('автокор анализ'!J232-'характеристики величины'!$AB$2)</f>
        <v>-866.57865773230344</v>
      </c>
      <c r="W232">
        <f>($A232-'характеристики величины'!$AB$2)*('автокор анализ'!K232-'характеристики величины'!$AB$2)</f>
        <v>-931.73783322414204</v>
      </c>
      <c r="X232">
        <f>($A232-'характеристики величины'!$AB$2)*('автокор анализ'!L232-'характеристики величины'!$AB$2)</f>
        <v>-912.82690682694522</v>
      </c>
    </row>
    <row r="233" spans="1:24" x14ac:dyDescent="0.25">
      <c r="A233" s="1">
        <v>53.980874084894559</v>
      </c>
      <c r="C233" s="1">
        <v>5.7227552809579088</v>
      </c>
      <c r="D233" s="1">
        <f t="shared" si="13"/>
        <v>9.3545271671484507</v>
      </c>
      <c r="E233" s="1">
        <f t="shared" si="15"/>
        <v>1.2426210292326672</v>
      </c>
      <c r="F233" s="1">
        <f t="shared" si="15"/>
        <v>5.519069732497516</v>
      </c>
      <c r="G233" s="1">
        <f t="shared" si="15"/>
        <v>7.4741924898508971</v>
      </c>
      <c r="H233" s="1">
        <f t="shared" si="15"/>
        <v>2.9051652693248946</v>
      </c>
      <c r="I233" s="1">
        <f t="shared" si="15"/>
        <v>5.4377667137916932</v>
      </c>
      <c r="J233" s="1">
        <f t="shared" si="15"/>
        <v>3.9109137522023216</v>
      </c>
      <c r="K233" s="1">
        <f t="shared" si="15"/>
        <v>4.3540471061468509</v>
      </c>
      <c r="L233" s="1">
        <f t="shared" si="15"/>
        <v>18.879653340172602</v>
      </c>
      <c r="M233" s="1"/>
      <c r="O233">
        <f>($A233-'характеристики величины'!$AB$2)*('автокор анализ'!C233-'характеристики величины'!$AB$2)</f>
        <v>-565.33746345886038</v>
      </c>
      <c r="P233">
        <f>($A233-'характеристики величины'!$AB$2)*('автокор анализ'!D233-'характеристики величины'!$AB$2)</f>
        <v>-462.7876210175408</v>
      </c>
      <c r="Q233">
        <f>($A233-'характеристики величины'!$AB$2)*('автокор анализ'!E233-'характеристики величины'!$AB$2)</f>
        <v>-691.84239714628382</v>
      </c>
      <c r="R233">
        <f>($A233-'характеристики величины'!$AB$2)*('автокор анализ'!F233-'характеристики величины'!$AB$2)</f>
        <v>-571.08890423123137</v>
      </c>
      <c r="S233">
        <f>($A233-'характеристики величины'!$AB$2)*('автокор анализ'!G233-'характеристики величины'!$AB$2)</f>
        <v>-515.88237226748129</v>
      </c>
      <c r="T233">
        <f>($A233-'характеристики величины'!$AB$2)*('автокор анализ'!H233-'характеристики величины'!$AB$2)</f>
        <v>-644.89736446913059</v>
      </c>
      <c r="U233">
        <f>($A233-'характеристики величины'!$AB$2)*('автокор анализ'!I233-'характеристики величины'!$AB$2)</f>
        <v>-573.38464637021013</v>
      </c>
      <c r="V233">
        <f>($A233-'характеристики величины'!$AB$2)*('автокор анализ'!J233-'характеристики величины'!$AB$2)</f>
        <v>-616.49818310896478</v>
      </c>
      <c r="W233">
        <f>($A233-'характеристики величины'!$AB$2)*('автокор анализ'!K233-'характеристики величины'!$AB$2)</f>
        <v>-603.98548763921394</v>
      </c>
      <c r="X233">
        <f>($A233-'характеристики величины'!$AB$2)*('автокор анализ'!L233-'характеристики величины'!$AB$2)</f>
        <v>-193.82794544113588</v>
      </c>
    </row>
    <row r="234" spans="1:24" x14ac:dyDescent="0.25">
      <c r="A234" s="1">
        <v>5.7227552809579088</v>
      </c>
      <c r="C234" s="1">
        <v>9.3545271671484507</v>
      </c>
      <c r="D234" s="1">
        <f t="shared" si="13"/>
        <v>1.2426210292326672</v>
      </c>
      <c r="E234" s="1">
        <f t="shared" si="15"/>
        <v>5.519069732497516</v>
      </c>
      <c r="F234" s="1">
        <f t="shared" si="15"/>
        <v>7.4741924898508971</v>
      </c>
      <c r="G234" s="1">
        <f t="shared" si="15"/>
        <v>2.9051652693248946</v>
      </c>
      <c r="H234" s="1">
        <f t="shared" si="15"/>
        <v>5.4377667137916932</v>
      </c>
      <c r="I234" s="1">
        <f t="shared" si="15"/>
        <v>3.9109137522023216</v>
      </c>
      <c r="J234" s="1">
        <f t="shared" si="15"/>
        <v>4.3540471061468509</v>
      </c>
      <c r="K234" s="1">
        <f t="shared" si="15"/>
        <v>18.879653340172602</v>
      </c>
      <c r="L234" s="1">
        <f t="shared" si="15"/>
        <v>2.1407194815579254</v>
      </c>
      <c r="M234" s="1"/>
      <c r="O234">
        <f>($A234-'характеристики величины'!$AB$2)*('автокор анализ'!C234-'характеристики величины'!$AB$2)</f>
        <v>328.13807764524154</v>
      </c>
      <c r="P234">
        <f>($A234-'характеристики величины'!$AB$2)*('автокор анализ'!D234-'характеристики величины'!$AB$2)</f>
        <v>490.54863164642143</v>
      </c>
      <c r="Q234">
        <f>($A234-'характеристики величины'!$AB$2)*('автокор анализ'!E234-'характеристики величины'!$AB$2)</f>
        <v>404.92875498037785</v>
      </c>
      <c r="R234">
        <f>($A234-'характеристики величины'!$AB$2)*('автокор анализ'!F234-'характеристики величины'!$AB$2)</f>
        <v>365.78474064348842</v>
      </c>
      <c r="S234">
        <f>($A234-'характеристики величины'!$AB$2)*('автокор анализ'!G234-'характеристики величины'!$AB$2)</f>
        <v>457.26240686840339</v>
      </c>
      <c r="T234">
        <f>($A234-'характеристики величины'!$AB$2)*('автокор анализ'!H234-'характеристики величины'!$AB$2)</f>
        <v>406.55654357722341</v>
      </c>
      <c r="U234">
        <f>($A234-'характеристики величины'!$AB$2)*('автокор анализ'!I234-'характеристики величины'!$AB$2)</f>
        <v>437.12605845499115</v>
      </c>
      <c r="V234">
        <f>($A234-'характеристики величины'!$AB$2)*('автокор анализ'!J234-'характеристики величины'!$AB$2)</f>
        <v>428.25397188410005</v>
      </c>
      <c r="W234">
        <f>($A234-'характеристики величины'!$AB$2)*('автокор анализ'!K234-'характеристики величины'!$AB$2)</f>
        <v>137.43308274136055</v>
      </c>
      <c r="X234">
        <f>($A234-'характеристики величины'!$AB$2)*('автокор анализ'!L234-'характеристики величины'!$AB$2)</f>
        <v>472.56757211369563</v>
      </c>
    </row>
    <row r="235" spans="1:24" x14ac:dyDescent="0.25">
      <c r="A235" s="1">
        <v>9.3545271671484507</v>
      </c>
      <c r="C235" s="1">
        <v>1.2426210292326672</v>
      </c>
      <c r="D235" s="1">
        <f t="shared" si="13"/>
        <v>5.519069732497516</v>
      </c>
      <c r="E235" s="1">
        <f t="shared" si="15"/>
        <v>7.4741924898508971</v>
      </c>
      <c r="F235" s="1">
        <f t="shared" si="15"/>
        <v>2.9051652693248946</v>
      </c>
      <c r="G235" s="1">
        <f t="shared" si="15"/>
        <v>5.4377667137916932</v>
      </c>
      <c r="H235" s="1">
        <f t="shared" si="15"/>
        <v>3.9109137522023216</v>
      </c>
      <c r="I235" s="1">
        <f t="shared" si="15"/>
        <v>4.3540471061468509</v>
      </c>
      <c r="J235" s="1">
        <f t="shared" si="15"/>
        <v>18.879653340172602</v>
      </c>
      <c r="K235" s="1">
        <f t="shared" si="15"/>
        <v>2.1407194815579254</v>
      </c>
      <c r="L235" s="1">
        <f t="shared" si="15"/>
        <v>10.784550495827428</v>
      </c>
      <c r="M235" s="1"/>
      <c r="O235">
        <f>($A235-'характеристики величины'!$AB$2)*('автокор анализ'!C235-'характеристики величины'!$AB$2)</f>
        <v>401.56516931338575</v>
      </c>
      <c r="P235">
        <f>($A235-'характеристики величины'!$AB$2)*('автокор анализ'!D235-'характеристики величины'!$AB$2)</f>
        <v>331.47637882059541</v>
      </c>
      <c r="Q235">
        <f>($A235-'характеристики величины'!$AB$2)*('автокор анализ'!E235-'характеристики величины'!$AB$2)</f>
        <v>299.43292434791334</v>
      </c>
      <c r="R235">
        <f>($A235-'характеристики величины'!$AB$2)*('автокор анализ'!F235-'характеристики величины'!$AB$2)</f>
        <v>374.31692596608264</v>
      </c>
      <c r="S235">
        <f>($A235-'характеристики величины'!$AB$2)*('автокор анализ'!G235-'характеристики величины'!$AB$2)</f>
        <v>332.80889339984276</v>
      </c>
      <c r="T235">
        <f>($A235-'характеристики величины'!$AB$2)*('автокор анализ'!H235-'характеристики величины'!$AB$2)</f>
        <v>357.83322661736344</v>
      </c>
      <c r="U235">
        <f>($A235-'характеристики величины'!$AB$2)*('автокор анализ'!I235-'характеристики величины'!$AB$2)</f>
        <v>350.5704993031614</v>
      </c>
      <c r="V235">
        <f>($A235-'характеристики величины'!$AB$2)*('автокор анализ'!J235-'характеристики величины'!$AB$2)</f>
        <v>112.50329851103071</v>
      </c>
      <c r="W235">
        <f>($A235-'характеристики величины'!$AB$2)*('автокор анализ'!K235-'характеристики величины'!$AB$2)</f>
        <v>386.84579849084605</v>
      </c>
      <c r="X235">
        <f>($A235-'характеристики величины'!$AB$2)*('автокор анализ'!L235-'характеристики величины'!$AB$2)</f>
        <v>245.17786253461819</v>
      </c>
    </row>
    <row r="236" spans="1:24" x14ac:dyDescent="0.25">
      <c r="A236" s="1">
        <v>1.2426210292326672</v>
      </c>
      <c r="C236" s="1">
        <v>5.519069732497516</v>
      </c>
      <c r="D236" s="1">
        <f t="shared" si="13"/>
        <v>7.4741924898508971</v>
      </c>
      <c r="E236" s="1">
        <f t="shared" si="15"/>
        <v>2.9051652693248946</v>
      </c>
      <c r="F236" s="1">
        <f t="shared" si="15"/>
        <v>5.4377667137916932</v>
      </c>
      <c r="G236" s="1">
        <f t="shared" si="15"/>
        <v>3.9109137522023216</v>
      </c>
      <c r="H236" s="1">
        <f t="shared" si="15"/>
        <v>4.3540471061468509</v>
      </c>
      <c r="I236" s="1">
        <f t="shared" si="15"/>
        <v>18.879653340172602</v>
      </c>
      <c r="J236" s="1">
        <f t="shared" si="15"/>
        <v>2.1407194815579254</v>
      </c>
      <c r="K236" s="1">
        <f t="shared" si="15"/>
        <v>10.784550495827428</v>
      </c>
      <c r="L236" s="1">
        <f t="shared" si="15"/>
        <v>0.82797705248360109</v>
      </c>
      <c r="M236" s="1"/>
      <c r="O236">
        <f>($A236-'характеристики величины'!$AB$2)*('автокор анализ'!C236-'характеристики величины'!$AB$2)</f>
        <v>495.53921087253588</v>
      </c>
      <c r="P236">
        <f>($A236-'характеристики величины'!$AB$2)*('автокор анализ'!D236-'характеристики величины'!$AB$2)</f>
        <v>447.63598410410009</v>
      </c>
      <c r="Q236">
        <f>($A236-'характеристики величины'!$AB$2)*('автокор анализ'!E236-'характеристики величины'!$AB$2)</f>
        <v>559.58350567675859</v>
      </c>
      <c r="R236">
        <f>($A236-'характеристики величины'!$AB$2)*('автокор анализ'!F236-'характеристики величины'!$AB$2)</f>
        <v>497.53124790825416</v>
      </c>
      <c r="S236">
        <f>($A236-'характеристики величины'!$AB$2)*('автокор анализ'!G236-'характеристики величины'!$AB$2)</f>
        <v>534.9412690365865</v>
      </c>
      <c r="T236">
        <f>($A236-'характеристики величины'!$AB$2)*('автокор анализ'!H236-'характеристики величины'!$AB$2)</f>
        <v>524.08388554860664</v>
      </c>
      <c r="U236">
        <f>($A236-'характеристики величины'!$AB$2)*('автокор анализ'!I236-'характеристики величины'!$AB$2)</f>
        <v>168.18633038973465</v>
      </c>
      <c r="V236">
        <f>($A236-'характеристики величины'!$AB$2)*('автокор анализ'!J236-'характеристики величины'!$AB$2)</f>
        <v>578.31349067941267</v>
      </c>
      <c r="W236">
        <f>($A236-'характеристики величины'!$AB$2)*('автокор анализ'!K236-'характеристики величины'!$AB$2)</f>
        <v>366.52760886342526</v>
      </c>
      <c r="X236">
        <f>($A236-'характеристики величины'!$AB$2)*('автокор анализ'!L236-'характеристики величины'!$AB$2)</f>
        <v>610.47750597307163</v>
      </c>
    </row>
    <row r="237" spans="1:24" x14ac:dyDescent="0.25">
      <c r="A237" s="1">
        <v>5.519069732497516</v>
      </c>
      <c r="C237" s="1">
        <v>7.4741924898508971</v>
      </c>
      <c r="D237" s="1">
        <f t="shared" si="13"/>
        <v>2.9051652693248946</v>
      </c>
      <c r="E237" s="1">
        <f t="shared" si="15"/>
        <v>5.4377667137916932</v>
      </c>
      <c r="F237" s="1">
        <f t="shared" si="15"/>
        <v>3.9109137522023216</v>
      </c>
      <c r="G237" s="1">
        <f t="shared" si="15"/>
        <v>4.3540471061468509</v>
      </c>
      <c r="H237" s="1">
        <f t="shared" si="15"/>
        <v>18.879653340172602</v>
      </c>
      <c r="I237" s="1">
        <f t="shared" si="15"/>
        <v>2.1407194815579254</v>
      </c>
      <c r="J237" s="1">
        <f t="shared" si="15"/>
        <v>10.784550495827428</v>
      </c>
      <c r="K237" s="1">
        <f t="shared" si="15"/>
        <v>0.82797705248360109</v>
      </c>
      <c r="L237" s="1">
        <f t="shared" si="15"/>
        <v>2.8703636725383475</v>
      </c>
      <c r="M237" s="1"/>
      <c r="O237">
        <f>($A237-'характеристики величины'!$AB$2)*('автокор анализ'!C237-'характеристики величины'!$AB$2)</f>
        <v>369.50603881887668</v>
      </c>
      <c r="P237">
        <f>($A237-'характеристики величины'!$AB$2)*('автокор анализ'!D237-'характеристики величины'!$AB$2)</f>
        <v>461.91434985913497</v>
      </c>
      <c r="Q237">
        <f>($A237-'характеристики величины'!$AB$2)*('автокор анализ'!E237-'характеристики величины'!$AB$2)</f>
        <v>410.69263225370725</v>
      </c>
      <c r="R237">
        <f>($A237-'характеристики величины'!$AB$2)*('автокор анализ'!F237-'характеристики величины'!$AB$2)</f>
        <v>441.57314501437463</v>
      </c>
      <c r="S237">
        <f>($A237-'характеристики величины'!$AB$2)*('автокор анализ'!G237-'характеристики величины'!$AB$2)</f>
        <v>432.61079858324428</v>
      </c>
      <c r="T237">
        <f>($A237-'характеристики величины'!$AB$2)*('автокор анализ'!H237-'характеристики величины'!$AB$2)</f>
        <v>138.83125336800754</v>
      </c>
      <c r="U237">
        <f>($A237-'характеристики величины'!$AB$2)*('автокор анализ'!I237-'характеристики величины'!$AB$2)</f>
        <v>477.37522166397673</v>
      </c>
      <c r="V237">
        <f>($A237-'характеристики величины'!$AB$2)*('автокор анализ'!J237-'характеристики величины'!$AB$2)</f>
        <v>302.55423978020264</v>
      </c>
      <c r="W237">
        <f>($A237-'характеристики величины'!$AB$2)*('автокор анализ'!K237-'характеристики величины'!$AB$2)</f>
        <v>503.92536129910002</v>
      </c>
      <c r="X237">
        <f>($A237-'характеристики величины'!$AB$2)*('автокор анализ'!L237-'характеристики величины'!$AB$2)</f>
        <v>462.61821013952493</v>
      </c>
    </row>
    <row r="238" spans="1:24" x14ac:dyDescent="0.25">
      <c r="A238" s="1">
        <v>7.4741924898508971</v>
      </c>
      <c r="C238" s="1">
        <v>2.9051652693248946</v>
      </c>
      <c r="D238" s="1">
        <f t="shared" si="13"/>
        <v>5.4377667137916932</v>
      </c>
      <c r="E238" s="1">
        <f t="shared" si="15"/>
        <v>3.9109137522023216</v>
      </c>
      <c r="F238" s="1">
        <f t="shared" si="15"/>
        <v>4.3540471061468509</v>
      </c>
      <c r="G238" s="1">
        <f t="shared" si="15"/>
        <v>18.879653340172602</v>
      </c>
      <c r="H238" s="1">
        <f t="shared" si="15"/>
        <v>2.1407194815579254</v>
      </c>
      <c r="I238" s="1">
        <f t="shared" si="15"/>
        <v>10.784550495827428</v>
      </c>
      <c r="J238" s="1">
        <f t="shared" si="15"/>
        <v>0.82797705248360109</v>
      </c>
      <c r="K238" s="1">
        <f t="shared" si="15"/>
        <v>2.8703636725383475</v>
      </c>
      <c r="L238" s="1">
        <f t="shared" si="15"/>
        <v>4.2460078458593911</v>
      </c>
      <c r="M238" s="1"/>
      <c r="O238">
        <f>($A238-'характеристики величины'!$AB$2)*('автокор анализ'!C238-'характеристики величины'!$AB$2)</f>
        <v>417.26160116961029</v>
      </c>
      <c r="P238">
        <f>($A238-'характеристики величины'!$AB$2)*('автокор анализ'!D238-'характеристики величины'!$AB$2)</f>
        <v>370.99143028356559</v>
      </c>
      <c r="Q238">
        <f>($A238-'характеристики величины'!$AB$2)*('автокор анализ'!E238-'характеристики величины'!$AB$2)</f>
        <v>398.88675807189725</v>
      </c>
      <c r="R238">
        <f>($A238-'характеристики величины'!$AB$2)*('автокор анализ'!F238-'характеристики величины'!$AB$2)</f>
        <v>390.7907917456061</v>
      </c>
      <c r="S238">
        <f>($A238-'характеристики величины'!$AB$2)*('автокор анализ'!G238-'характеристики величины'!$AB$2)</f>
        <v>125.41058984286727</v>
      </c>
      <c r="T238">
        <f>($A238-'характеристики величины'!$AB$2)*('автокор анализ'!H238-'характеристики величины'!$AB$2)</f>
        <v>431.22788761802593</v>
      </c>
      <c r="U238">
        <f>($A238-'характеристики величины'!$AB$2)*('автокор анализ'!I238-'характеристики величины'!$AB$2)</f>
        <v>273.30665646096702</v>
      </c>
      <c r="V238">
        <f>($A238-'характеристики величины'!$AB$2)*('автокор анализ'!J238-'характеристики величины'!$AB$2)</f>
        <v>455.21145465552263</v>
      </c>
      <c r="W238">
        <f>($A238-'характеристики величины'!$AB$2)*('автокор анализ'!K238-'характеристики величины'!$AB$2)</f>
        <v>417.89742005613061</v>
      </c>
      <c r="X238">
        <f>($A238-'характеристики величины'!$AB$2)*('автокор анализ'!L238-'характеристики величины'!$AB$2)</f>
        <v>392.76464951419592</v>
      </c>
    </row>
    <row r="239" spans="1:24" x14ac:dyDescent="0.25">
      <c r="A239" s="1">
        <v>2.9051652693248946</v>
      </c>
      <c r="C239" s="1">
        <v>5.4377667137916932</v>
      </c>
      <c r="D239" s="1">
        <f t="shared" si="13"/>
        <v>3.9109137522023216</v>
      </c>
      <c r="E239" s="1">
        <f t="shared" si="15"/>
        <v>4.3540471061468509</v>
      </c>
      <c r="F239" s="1">
        <f t="shared" si="15"/>
        <v>18.879653340172602</v>
      </c>
      <c r="G239" s="1">
        <f t="shared" si="15"/>
        <v>2.1407194815579254</v>
      </c>
      <c r="H239" s="1">
        <f t="shared" si="15"/>
        <v>10.784550495827428</v>
      </c>
      <c r="I239" s="1">
        <f t="shared" si="15"/>
        <v>0.82797705248360109</v>
      </c>
      <c r="J239" s="1">
        <f t="shared" si="15"/>
        <v>2.8703636725383475</v>
      </c>
      <c r="K239" s="1">
        <f t="shared" si="15"/>
        <v>4.2460078458593911</v>
      </c>
      <c r="L239" s="1">
        <f t="shared" si="15"/>
        <v>7.0448288534565453</v>
      </c>
      <c r="M239" s="1"/>
      <c r="O239">
        <f>($A239-'характеристики величины'!$AB$2)*('автокор анализ'!C239-'характеристики величины'!$AB$2)</f>
        <v>463.77121702940173</v>
      </c>
      <c r="P239">
        <f>($A239-'характеристики величины'!$AB$2)*('автокор анализ'!D239-'характеристики величины'!$AB$2)</f>
        <v>498.64277756097596</v>
      </c>
      <c r="Q239">
        <f>($A239-'характеристики величины'!$AB$2)*('автокор анализ'!E239-'характеристики величины'!$AB$2)</f>
        <v>488.52212287818929</v>
      </c>
      <c r="R239">
        <f>($A239-'характеристики величины'!$AB$2)*('автокор анализ'!F239-'характеристики величины'!$AB$2)</f>
        <v>156.77403069754456</v>
      </c>
      <c r="S239">
        <f>($A239-'характеристики величины'!$AB$2)*('автокор анализ'!G239-'характеристики величины'!$AB$2)</f>
        <v>539.07197291529803</v>
      </c>
      <c r="T239">
        <f>($A239-'характеристики величины'!$AB$2)*('автокор анализ'!H239-'характеристики величины'!$AB$2)</f>
        <v>341.65684256441489</v>
      </c>
      <c r="U239">
        <f>($A239-'характеристики величины'!$AB$2)*('автокор анализ'!I239-'характеристики величины'!$AB$2)</f>
        <v>569.05349584477472</v>
      </c>
      <c r="V239">
        <f>($A239-'характеристики величины'!$AB$2)*('автокор анализ'!J239-'характеристики величины'!$AB$2)</f>
        <v>522.40774118351453</v>
      </c>
      <c r="W239">
        <f>($A239-'характеристики величины'!$AB$2)*('автокор анализ'!K239-'характеристики величины'!$AB$2)</f>
        <v>490.98961496791799</v>
      </c>
      <c r="X239">
        <f>($A239-'характеристики величины'!$AB$2)*('автокор анализ'!L239-'характеристики величины'!$AB$2)</f>
        <v>427.06777138589416</v>
      </c>
    </row>
    <row r="240" spans="1:24" x14ac:dyDescent="0.25">
      <c r="A240" s="1">
        <v>5.4377667137916932</v>
      </c>
      <c r="C240" s="1">
        <v>3.9109137522023216</v>
      </c>
      <c r="D240" s="1">
        <f t="shared" si="13"/>
        <v>4.3540471061468509</v>
      </c>
      <c r="E240" s="1">
        <f t="shared" si="15"/>
        <v>18.879653340172602</v>
      </c>
      <c r="F240" s="1">
        <f t="shared" si="15"/>
        <v>2.1407194815579254</v>
      </c>
      <c r="G240" s="1">
        <f t="shared" si="15"/>
        <v>10.784550495827428</v>
      </c>
      <c r="H240" s="1">
        <f t="shared" si="15"/>
        <v>0.82797705248360109</v>
      </c>
      <c r="I240" s="1">
        <f t="shared" si="15"/>
        <v>2.8703636725383475</v>
      </c>
      <c r="J240" s="1">
        <f t="shared" si="15"/>
        <v>4.2460078458593911</v>
      </c>
      <c r="K240" s="1">
        <f t="shared" si="15"/>
        <v>7.0448288534565453</v>
      </c>
      <c r="L240" s="1">
        <f t="shared" si="15"/>
        <v>8.1080140519646449</v>
      </c>
      <c r="M240" s="1"/>
      <c r="O240">
        <f>($A240-'характеристики величины'!$AB$2)*('автокор анализ'!C240-'характеристики величины'!$AB$2)</f>
        <v>443.34824179692464</v>
      </c>
      <c r="P240">
        <f>($A240-'характеристики величины'!$AB$2)*('автокор анализ'!D240-'характеристики величины'!$AB$2)</f>
        <v>434.34986728642934</v>
      </c>
      <c r="Q240">
        <f>($A240-'характеристики величины'!$AB$2)*('автокор анализ'!E240-'характеристики величины'!$AB$2)</f>
        <v>139.3893464358342</v>
      </c>
      <c r="R240">
        <f>($A240-'характеристики величины'!$AB$2)*('автокор анализ'!F240-'характеристики величины'!$AB$2)</f>
        <v>479.29424058442589</v>
      </c>
      <c r="S240">
        <f>($A240-'характеристики величины'!$AB$2)*('автокор анализ'!G240-'характеристики величины'!$AB$2)</f>
        <v>303.77048914600863</v>
      </c>
      <c r="T240">
        <f>($A240-'характеристики величины'!$AB$2)*('автокор анализ'!H240-'характеристики величины'!$AB$2)</f>
        <v>505.95111014181617</v>
      </c>
      <c r="U240">
        <f>($A240-'характеристики величины'!$AB$2)*('автокор анализ'!I240-'характеристики величины'!$AB$2)</f>
        <v>464.47790678466623</v>
      </c>
      <c r="V240">
        <f>($A240-'характеристики величины'!$AB$2)*('автокор анализ'!J240-'характеристики величины'!$AB$2)</f>
        <v>436.5437389894949</v>
      </c>
      <c r="W240">
        <f>($A240-'характеристики величины'!$AB$2)*('автокор анализ'!K240-'характеристики величины'!$AB$2)</f>
        <v>379.7101935341156</v>
      </c>
      <c r="X240">
        <f>($A240-'характеристики величины'!$AB$2)*('автокор анализ'!L240-'характеристики величины'!$AB$2)</f>
        <v>358.12089427457761</v>
      </c>
    </row>
    <row r="241" spans="1:24" x14ac:dyDescent="0.25">
      <c r="A241" s="1">
        <v>3.9109137522023216</v>
      </c>
      <c r="C241" s="1">
        <v>4.3540471061468509</v>
      </c>
      <c r="D241" s="1">
        <f t="shared" si="13"/>
        <v>18.879653340172602</v>
      </c>
      <c r="E241" s="1">
        <f t="shared" si="15"/>
        <v>2.1407194815579254</v>
      </c>
      <c r="F241" s="1">
        <f t="shared" si="15"/>
        <v>10.784550495827428</v>
      </c>
      <c r="G241" s="1">
        <f t="shared" si="15"/>
        <v>0.82797705248360109</v>
      </c>
      <c r="H241" s="1">
        <f t="shared" si="15"/>
        <v>2.8703636725383475</v>
      </c>
      <c r="I241" s="1">
        <f t="shared" si="15"/>
        <v>4.2460078458593911</v>
      </c>
      <c r="J241" s="1">
        <f t="shared" si="15"/>
        <v>7.0448288534565453</v>
      </c>
      <c r="K241" s="1">
        <f t="shared" si="15"/>
        <v>8.1080140519646449</v>
      </c>
      <c r="L241" s="1">
        <f t="shared" si="15"/>
        <v>101.84193089292316</v>
      </c>
      <c r="M241" s="1"/>
      <c r="O241">
        <f>($A241-'характеристики величины'!$AB$2)*('автокор анализ'!C241-'характеристики величины'!$AB$2)</f>
        <v>467.00919829445888</v>
      </c>
      <c r="P241">
        <f>($A241-'характеристики величины'!$AB$2)*('автокор анализ'!D241-'характеристики величины'!$AB$2)</f>
        <v>149.87021254656051</v>
      </c>
      <c r="Q241">
        <f>($A241-'характеристики величины'!$AB$2)*('автокор анализ'!E241-'характеристики величины'!$AB$2)</f>
        <v>515.33299743102668</v>
      </c>
      <c r="R241">
        <f>($A241-'характеристики величины'!$AB$2)*('автокор анализ'!F241-'характеристики величины'!$AB$2)</f>
        <v>326.61138700899392</v>
      </c>
      <c r="S241">
        <f>($A241-'характеристики величины'!$AB$2)*('автокор анализ'!G241-'характеристики величины'!$AB$2)</f>
        <v>543.99423165405301</v>
      </c>
      <c r="T241">
        <f>($A241-'характеристики величины'!$AB$2)*('автокор анализ'!H241-'характеристики величины'!$AB$2)</f>
        <v>499.40260423736203</v>
      </c>
      <c r="U241">
        <f>($A241-'характеристики величины'!$AB$2)*('автокор анализ'!I241-'характеристики величины'!$AB$2)</f>
        <v>469.3680300620623</v>
      </c>
      <c r="V241">
        <f>($A241-'характеристики величины'!$AB$2)*('автокор анализ'!J241-'характеристики величины'!$AB$2)</f>
        <v>408.26109646227474</v>
      </c>
      <c r="W241">
        <f>($A241-'характеристики величины'!$AB$2)*('автокор анализ'!K241-'характеристики величины'!$AB$2)</f>
        <v>385.04846973367665</v>
      </c>
      <c r="X241">
        <f>($A241-'характеристики величины'!$AB$2)*('автокор анализ'!L241-'характеристики величины'!$AB$2)</f>
        <v>-1661.4533311678013</v>
      </c>
    </row>
    <row r="242" spans="1:24" x14ac:dyDescent="0.25">
      <c r="A242" s="1">
        <v>4.3540471061468509</v>
      </c>
      <c r="C242" s="1">
        <v>18.879653340172602</v>
      </c>
      <c r="D242" s="1">
        <f t="shared" si="13"/>
        <v>2.1407194815579254</v>
      </c>
      <c r="E242" s="1">
        <f t="shared" si="15"/>
        <v>10.784550495827428</v>
      </c>
      <c r="F242" s="1">
        <f t="shared" si="15"/>
        <v>0.82797705248360109</v>
      </c>
      <c r="G242" s="1">
        <f t="shared" si="15"/>
        <v>2.8703636725383475</v>
      </c>
      <c r="H242" s="1">
        <f t="shared" si="15"/>
        <v>4.2460078458593911</v>
      </c>
      <c r="I242" s="1">
        <f t="shared" si="15"/>
        <v>7.0448288534565453</v>
      </c>
      <c r="J242" s="1">
        <f t="shared" si="15"/>
        <v>8.1080140519646449</v>
      </c>
      <c r="K242" s="1">
        <f t="shared" si="15"/>
        <v>101.84193089292316</v>
      </c>
      <c r="L242" s="1">
        <f t="shared" si="15"/>
        <v>100.01513904097163</v>
      </c>
      <c r="M242" s="1"/>
      <c r="O242">
        <f>($A242-'характеристики величины'!$AB$2)*('автокор анализ'!C242-'характеристики величины'!$AB$2)</f>
        <v>146.82838634015548</v>
      </c>
      <c r="P242">
        <f>($A242-'характеристики величины'!$AB$2)*('автокор анализ'!D242-'характеристики величины'!$AB$2)</f>
        <v>504.87359132239806</v>
      </c>
      <c r="Q242">
        <f>($A242-'характеристики величины'!$AB$2)*('автокор анализ'!E242-'характеристики величины'!$AB$2)</f>
        <v>319.98235072864833</v>
      </c>
      <c r="R242">
        <f>($A242-'характеристики величины'!$AB$2)*('автокор анализ'!F242-'характеристики величины'!$AB$2)</f>
        <v>532.95310558996346</v>
      </c>
      <c r="S242">
        <f>($A242-'характеристики величины'!$AB$2)*('автокор анализ'!G242-'характеристики величины'!$AB$2)</f>
        <v>489.26652780626875</v>
      </c>
      <c r="T242">
        <f>($A242-'характеристики величины'!$AB$2)*('автокор анализ'!H242-'характеристики величины'!$AB$2)</f>
        <v>459.841547447327</v>
      </c>
      <c r="U242">
        <f>($A242-'характеристики величины'!$AB$2)*('автокор анализ'!I242-'характеристики величины'!$AB$2)</f>
        <v>399.9748647877264</v>
      </c>
      <c r="V242">
        <f>($A242-'характеристики величины'!$AB$2)*('автокор анализ'!J242-'характеристики величины'!$AB$2)</f>
        <v>377.23337088200736</v>
      </c>
      <c r="W242">
        <f>($A242-'характеристики величины'!$AB$2)*('автокор анализ'!K242-'характеристики величины'!$AB$2)</f>
        <v>-1627.7318050713791</v>
      </c>
      <c r="X242">
        <f>($A242-'характеристики величины'!$AB$2)*('автокор анализ'!L242-'характеристики величины'!$AB$2)</f>
        <v>-1588.6567917750419</v>
      </c>
    </row>
    <row r="243" spans="1:24" x14ac:dyDescent="0.25">
      <c r="A243" s="1">
        <v>18.879653340172602</v>
      </c>
      <c r="C243" s="1">
        <v>2.1407194815579254</v>
      </c>
      <c r="D243" s="1">
        <f t="shared" si="13"/>
        <v>10.784550495827428</v>
      </c>
      <c r="E243" s="1">
        <f t="shared" si="15"/>
        <v>0.82797705248360109</v>
      </c>
      <c r="F243" s="1">
        <f t="shared" si="15"/>
        <v>2.8703636725383475</v>
      </c>
      <c r="G243" s="1">
        <f t="shared" si="15"/>
        <v>4.2460078458593911</v>
      </c>
      <c r="H243" s="1">
        <f t="shared" si="15"/>
        <v>7.0448288534565453</v>
      </c>
      <c r="I243" s="1">
        <f t="shared" si="15"/>
        <v>8.1080140519646449</v>
      </c>
      <c r="J243" s="1">
        <f t="shared" si="15"/>
        <v>101.84193089292316</v>
      </c>
      <c r="K243" s="1">
        <f t="shared" si="15"/>
        <v>100.01513904097163</v>
      </c>
      <c r="L243" s="1">
        <f t="shared" si="15"/>
        <v>8.9260896423745937</v>
      </c>
      <c r="M243" s="1"/>
      <c r="O243">
        <f>($A243-'характеристики величины'!$AB$2)*('автокор анализ'!C243-'характеристики величины'!$AB$2)</f>
        <v>162.02146064139075</v>
      </c>
      <c r="P243">
        <f>($A243-'характеристики величины'!$AB$2)*('автокор анализ'!D243-'характеристики величины'!$AB$2)</f>
        <v>102.68710571437923</v>
      </c>
      <c r="Q243">
        <f>($A243-'характеристики величины'!$AB$2)*('автокор анализ'!E243-'характеристики величины'!$AB$2)</f>
        <v>171.03259529752401</v>
      </c>
      <c r="R243">
        <f>($A243-'характеристики величины'!$AB$2)*('автокор анализ'!F243-'характеристики величины'!$AB$2)</f>
        <v>157.0129213343873</v>
      </c>
      <c r="S243">
        <f>($A243-'характеристики величины'!$AB$2)*('автокор анализ'!G243-'характеристики величины'!$AB$2)</f>
        <v>147.57000655523896</v>
      </c>
      <c r="T243">
        <f>($A243-'характеристики величины'!$AB$2)*('автокор анализ'!H243-'характеристики величины'!$AB$2)</f>
        <v>128.35789577151377</v>
      </c>
      <c r="U243">
        <f>($A243-'характеристики величины'!$AB$2)*('автокор анализ'!I243-'характеристики величины'!$AB$2)</f>
        <v>121.05981141316792</v>
      </c>
      <c r="V243">
        <f>($A243-'характеристики величины'!$AB$2)*('автокор анализ'!J243-'характеристики величины'!$AB$2)</f>
        <v>-522.36339773554016</v>
      </c>
      <c r="W243">
        <f>($A243-'характеристики величины'!$AB$2)*('автокор анализ'!K243-'характеристики величины'!$AB$2)</f>
        <v>-509.82364355217766</v>
      </c>
      <c r="X243">
        <f>($A243-'характеристики величины'!$AB$2)*('автокор анализ'!L243-'характеристики величины'!$AB$2)</f>
        <v>115.44424727749971</v>
      </c>
    </row>
    <row r="244" spans="1:24" x14ac:dyDescent="0.25">
      <c r="A244" s="1">
        <v>2.1407194815579254</v>
      </c>
      <c r="C244" s="1">
        <v>10.784550495827428</v>
      </c>
      <c r="D244" s="1">
        <f t="shared" si="13"/>
        <v>0.82797705248360109</v>
      </c>
      <c r="E244" s="1">
        <f t="shared" si="15"/>
        <v>2.8703636725383475</v>
      </c>
      <c r="F244" s="1">
        <f t="shared" si="15"/>
        <v>4.2460078458593911</v>
      </c>
      <c r="G244" s="1">
        <f t="shared" si="15"/>
        <v>7.0448288534565453</v>
      </c>
      <c r="H244" s="1">
        <f t="shared" si="15"/>
        <v>8.1080140519646449</v>
      </c>
      <c r="I244" s="1">
        <f t="shared" si="15"/>
        <v>101.84193089292316</v>
      </c>
      <c r="J244" s="1">
        <f t="shared" si="15"/>
        <v>100.01513904097163</v>
      </c>
      <c r="K244" s="1">
        <f t="shared" si="15"/>
        <v>8.9260896423745937</v>
      </c>
      <c r="L244" s="1">
        <f t="shared" si="15"/>
        <v>11.078351448476788</v>
      </c>
      <c r="M244" s="1"/>
      <c r="O244">
        <f>($A244-'характеристики величины'!$AB$2)*('автокор анализ'!C244-'характеристики величины'!$AB$2)</f>
        <v>353.09253977916114</v>
      </c>
      <c r="P244">
        <f>($A244-'характеристики величины'!$AB$2)*('автокор анализ'!D244-'характеристики величины'!$AB$2)</f>
        <v>588.10045368887768</v>
      </c>
      <c r="Q244">
        <f>($A244-'характеристики величины'!$AB$2)*('автокор анализ'!E244-'характеристики величины'!$AB$2)</f>
        <v>539.89340517892492</v>
      </c>
      <c r="R244">
        <f>($A244-'характеристики величины'!$AB$2)*('автокор анализ'!F244-'характеристики величины'!$AB$2)</f>
        <v>507.42367356956697</v>
      </c>
      <c r="S244">
        <f>($A244-'характеристики величины'!$AB$2)*('автокор анализ'!G244-'характеристики величины'!$AB$2)</f>
        <v>441.36228305757174</v>
      </c>
      <c r="T244">
        <f>($A244-'характеристики величины'!$AB$2)*('автокор анализ'!H244-'характеристики величины'!$AB$2)</f>
        <v>416.26761198194072</v>
      </c>
      <c r="U244">
        <f>($A244-'характеристики величины'!$AB$2)*('автокор анализ'!I244-'характеристики величины'!$AB$2)</f>
        <v>-1796.1614314764602</v>
      </c>
      <c r="V244">
        <f>($A244-'характеристики величины'!$AB$2)*('автокор анализ'!J244-'характеристики величины'!$AB$2)</f>
        <v>-1753.043129309825</v>
      </c>
      <c r="W244">
        <f>($A244-'характеристики величины'!$AB$2)*('автокор анализ'!K244-'характеристики величины'!$AB$2)</f>
        <v>396.95833464705322</v>
      </c>
      <c r="X244">
        <f>($A244-'характеристики величины'!$AB$2)*('автокор анализ'!L244-'характеристики величины'!$AB$2)</f>
        <v>346.15786999746314</v>
      </c>
    </row>
    <row r="245" spans="1:24" x14ac:dyDescent="0.25">
      <c r="A245" s="1">
        <v>10.784550495827428</v>
      </c>
      <c r="C245" s="1">
        <v>0.82797705248360109</v>
      </c>
      <c r="D245" s="1">
        <f t="shared" si="13"/>
        <v>2.8703636725383475</v>
      </c>
      <c r="E245" s="1">
        <f t="shared" si="15"/>
        <v>4.2460078458593911</v>
      </c>
      <c r="F245" s="1">
        <f t="shared" si="15"/>
        <v>7.0448288534565453</v>
      </c>
      <c r="G245" s="1">
        <f t="shared" si="15"/>
        <v>8.1080140519646449</v>
      </c>
      <c r="H245" s="1">
        <f t="shared" si="15"/>
        <v>101.84193089292316</v>
      </c>
      <c r="I245" s="1">
        <f t="shared" si="15"/>
        <v>100.01513904097163</v>
      </c>
      <c r="J245" s="1">
        <f t="shared" si="15"/>
        <v>8.9260896423745937</v>
      </c>
      <c r="K245" s="1">
        <f t="shared" si="15"/>
        <v>11.078351448476788</v>
      </c>
      <c r="L245" s="1">
        <f t="shared" si="15"/>
        <v>2.6694978466341723</v>
      </c>
      <c r="M245" s="1"/>
      <c r="O245">
        <f>($A245-'характеристики величины'!$AB$2)*('автокор анализ'!C245-'характеристики величины'!$AB$2)</f>
        <v>372.73045940678657</v>
      </c>
      <c r="P245">
        <f>($A245-'характеристики величины'!$AB$2)*('автокор анализ'!D245-'характеристики величины'!$AB$2)</f>
        <v>342.17745570639215</v>
      </c>
      <c r="Q245">
        <f>($A245-'характеристики величины'!$AB$2)*('автокор анализ'!E245-'характеристики величины'!$AB$2)</f>
        <v>321.59855986698574</v>
      </c>
      <c r="R245">
        <f>($A245-'характеристики величины'!$AB$2)*('автокор анализ'!F245-'характеристики величины'!$AB$2)</f>
        <v>279.72970518384784</v>
      </c>
      <c r="S245">
        <f>($A245-'характеристики величины'!$AB$2)*('автокор анализ'!G245-'характеристики величины'!$AB$2)</f>
        <v>263.82502730099338</v>
      </c>
      <c r="T245">
        <f>($A245-'характеристики величины'!$AB$2)*('автокор анализ'!H245-'характеристики величины'!$AB$2)</f>
        <v>-1138.383878678572</v>
      </c>
      <c r="U245">
        <f>($A245-'характеристики величины'!$AB$2)*('автокор анализ'!I245-'характеристики величины'!$AB$2)</f>
        <v>-1111.0560565784501</v>
      </c>
      <c r="V245">
        <f>($A245-'характеристики величины'!$AB$2)*('автокор анализ'!J245-'характеристики величины'!$AB$2)</f>
        <v>251.58705712650826</v>
      </c>
      <c r="W245">
        <f>($A245-'характеристики величины'!$AB$2)*('автокор анализ'!K245-'характеристики величины'!$AB$2)</f>
        <v>219.390379827332</v>
      </c>
      <c r="X245">
        <f>($A245-'характеристики величины'!$AB$2)*('автокор анализ'!L245-'характеристики величины'!$AB$2)</f>
        <v>345.18230026514107</v>
      </c>
    </row>
    <row r="246" spans="1:24" x14ac:dyDescent="0.25">
      <c r="A246" s="1">
        <v>0.82797705248360109</v>
      </c>
      <c r="C246" s="1">
        <v>2.8703636725383475</v>
      </c>
      <c r="D246" s="1">
        <f t="shared" si="13"/>
        <v>4.2460078458593911</v>
      </c>
      <c r="E246" s="1">
        <f t="shared" si="15"/>
        <v>7.0448288534565453</v>
      </c>
      <c r="F246" s="1">
        <f t="shared" si="15"/>
        <v>8.1080140519646449</v>
      </c>
      <c r="G246" s="1">
        <f t="shared" si="15"/>
        <v>101.84193089292316</v>
      </c>
      <c r="H246" s="1">
        <f t="shared" si="15"/>
        <v>100.01513904097163</v>
      </c>
      <c r="I246" s="1">
        <f t="shared" si="15"/>
        <v>8.9260896423745937</v>
      </c>
      <c r="J246" s="1">
        <f t="shared" si="15"/>
        <v>11.078351448476788</v>
      </c>
      <c r="K246" s="1">
        <f t="shared" si="15"/>
        <v>2.6694978466341723</v>
      </c>
      <c r="L246" s="1">
        <f t="shared" si="15"/>
        <v>6.7768579385818519</v>
      </c>
      <c r="M246" s="1"/>
      <c r="O246">
        <f>($A246-'характеристики величины'!$AB$2)*('автокор анализ'!C246-'характеристики величины'!$AB$2)</f>
        <v>569.92061364110293</v>
      </c>
      <c r="P246">
        <f>($A246-'характеристики величины'!$AB$2)*('автокор анализ'!D246-'характеристики величины'!$AB$2)</f>
        <v>535.64501555811751</v>
      </c>
      <c r="Q246">
        <f>($A246-'характеристики величины'!$AB$2)*('автокор анализ'!E246-'характеристики величины'!$AB$2)</f>
        <v>465.90949395806496</v>
      </c>
      <c r="R246">
        <f>($A246-'характеристики величины'!$AB$2)*('автокор анализ'!F246-'характеристики величины'!$AB$2)</f>
        <v>439.41913456238854</v>
      </c>
      <c r="S246">
        <f>($A246-'характеристики величины'!$AB$2)*('автокор анализ'!G246-'характеристики величины'!$AB$2)</f>
        <v>-1896.0583985764631</v>
      </c>
      <c r="T246">
        <f>($A246-'характеристики величины'!$AB$2)*('автокор анализ'!H246-'характеристики величины'!$AB$2)</f>
        <v>-1850.5419892366838</v>
      </c>
      <c r="U246">
        <f>($A246-'характеристики величины'!$AB$2)*('автокор анализ'!I246-'характеристики величины'!$AB$2)</f>
        <v>419.03593468977988</v>
      </c>
      <c r="V246">
        <f>($A246-'характеристики величины'!$AB$2)*('автокор анализ'!J246-'характеристики величины'!$AB$2)</f>
        <v>365.41010464884329</v>
      </c>
      <c r="W246">
        <f>($A246-'характеристики величины'!$AB$2)*('автокор анализ'!K246-'характеристики величины'!$AB$2)</f>
        <v>574.92539354772464</v>
      </c>
      <c r="X246">
        <f>($A246-'характеристики величины'!$AB$2)*('автокор анализ'!L246-'характеристики величины'!$AB$2)</f>
        <v>472.58626659615271</v>
      </c>
    </row>
    <row r="247" spans="1:24" x14ac:dyDescent="0.25">
      <c r="A247" s="1">
        <v>2.8703636725383475</v>
      </c>
      <c r="C247" s="1">
        <v>4.2460078458593911</v>
      </c>
      <c r="D247" s="1">
        <f t="shared" si="13"/>
        <v>7.0448288534565453</v>
      </c>
      <c r="E247" s="1">
        <f t="shared" si="15"/>
        <v>8.1080140519646449</v>
      </c>
      <c r="F247" s="1">
        <f t="shared" si="15"/>
        <v>101.84193089292316</v>
      </c>
      <c r="G247" s="1">
        <f t="shared" si="15"/>
        <v>100.01513904097163</v>
      </c>
      <c r="H247" s="1">
        <f t="shared" si="15"/>
        <v>8.9260896423745937</v>
      </c>
      <c r="I247" s="1">
        <f t="shared" si="15"/>
        <v>11.078351448476788</v>
      </c>
      <c r="J247" s="1">
        <f t="shared" si="15"/>
        <v>2.6694978466341723</v>
      </c>
      <c r="K247" s="1">
        <f t="shared" si="15"/>
        <v>6.7768579385818519</v>
      </c>
      <c r="L247" s="1">
        <f t="shared" si="15"/>
        <v>283.16691225129165</v>
      </c>
      <c r="M247" s="1"/>
      <c r="O247">
        <f>($A247-'характеристики величины'!$AB$2)*('автокор анализ'!C247-'характеристики величины'!$AB$2)</f>
        <v>491.73777983477106</v>
      </c>
      <c r="P247">
        <f>($A247-'характеристики величины'!$AB$2)*('автокор анализ'!D247-'характеристики величины'!$AB$2)</f>
        <v>427.71853281256313</v>
      </c>
      <c r="Q247">
        <f>($A247-'характеристики величины'!$AB$2)*('автокор анализ'!E247-'характеристики величины'!$AB$2)</f>
        <v>403.39960864095985</v>
      </c>
      <c r="R247">
        <f>($A247-'характеристики величины'!$AB$2)*('автокор анализ'!F247-'характеристики величины'!$AB$2)</f>
        <v>-1740.6370268965941</v>
      </c>
      <c r="S247">
        <f>($A247-'характеристики величины'!$AB$2)*('автокор анализ'!G247-'характеристики величины'!$AB$2)</f>
        <v>-1698.8516327928655</v>
      </c>
      <c r="T247">
        <f>($A247-'характеристики величины'!$AB$2)*('автокор анализ'!H247-'характеристики величины'!$AB$2)</f>
        <v>384.6872354083979</v>
      </c>
      <c r="U247">
        <f>($A247-'характеристики величины'!$AB$2)*('автокор анализ'!I247-'характеристики величины'!$AB$2)</f>
        <v>335.45715608309928</v>
      </c>
      <c r="V247">
        <f>($A247-'характеристики величины'!$AB$2)*('автокор анализ'!J247-'характеристики величины'!$AB$2)</f>
        <v>527.79831489557807</v>
      </c>
      <c r="W247">
        <f>($A247-'характеристики величины'!$AB$2)*('автокор анализ'!K247-'характеристики величины'!$AB$2)</f>
        <v>433.84800523954698</v>
      </c>
      <c r="X247">
        <f>($A247-'характеристики величины'!$AB$2)*('автокор анализ'!L247-'характеристики величины'!$AB$2)</f>
        <v>-5888.2008551546269</v>
      </c>
    </row>
    <row r="248" spans="1:24" x14ac:dyDescent="0.25">
      <c r="A248" s="1">
        <v>4.2460078458593911</v>
      </c>
      <c r="C248" s="1">
        <v>7.0448288534565453</v>
      </c>
      <c r="D248" s="1">
        <f t="shared" si="13"/>
        <v>8.1080140519646449</v>
      </c>
      <c r="E248" s="1">
        <f t="shared" ref="E248:L258" si="16">D249</f>
        <v>101.84193089292316</v>
      </c>
      <c r="F248" s="1">
        <f t="shared" si="16"/>
        <v>100.01513904097163</v>
      </c>
      <c r="G248" s="1">
        <f t="shared" si="16"/>
        <v>8.9260896423745937</v>
      </c>
      <c r="H248" s="1">
        <f t="shared" si="16"/>
        <v>11.078351448476788</v>
      </c>
      <c r="I248" s="1">
        <f t="shared" si="16"/>
        <v>2.6694978466341723</v>
      </c>
      <c r="J248" s="1">
        <f t="shared" si="16"/>
        <v>6.7768579385818519</v>
      </c>
      <c r="K248" s="1">
        <f t="shared" si="16"/>
        <v>283.16691225129165</v>
      </c>
      <c r="L248" s="1">
        <f t="shared" si="16"/>
        <v>66.874147868688453</v>
      </c>
      <c r="M248" s="1"/>
      <c r="O248">
        <f>($A248-'характеристики величины'!$AB$2)*('автокор анализ'!C248-'характеристики величины'!$AB$2)</f>
        <v>401.99511068598656</v>
      </c>
      <c r="P248">
        <f>($A248-'характеристики величины'!$AB$2)*('автокор анализ'!D248-'характеристики величины'!$AB$2)</f>
        <v>379.13875103787217</v>
      </c>
      <c r="Q248">
        <f>($A248-'характеристики величины'!$AB$2)*('автокор анализ'!E248-'характеристики величины'!$AB$2)</f>
        <v>-1635.9533679548576</v>
      </c>
      <c r="R248">
        <f>($A248-'характеристики величины'!$AB$2)*('автокор анализ'!F248-'характеристики величины'!$AB$2)</f>
        <v>-1596.6809894181365</v>
      </c>
      <c r="S248">
        <f>($A248-'характеристики величины'!$AB$2)*('автокор анализ'!G248-'характеристики величины'!$AB$2)</f>
        <v>361.55175872459381</v>
      </c>
      <c r="T248">
        <f>($A248-'характеристики величины'!$AB$2)*('автокор анализ'!H248-'характеристики величины'!$AB$2)</f>
        <v>315.28242581232115</v>
      </c>
      <c r="U248">
        <f>($A248-'характеристики величины'!$AB$2)*('автокор анализ'!I248-'характеристики величины'!$AB$2)</f>
        <v>496.05599416311543</v>
      </c>
      <c r="V248">
        <f>($A248-'характеристики величины'!$AB$2)*('автокор анализ'!J248-'характеристики величины'!$AB$2)</f>
        <v>407.75595048530357</v>
      </c>
      <c r="W248">
        <f>($A248-'характеристики величины'!$AB$2)*('автокор анализ'!K248-'характеристики величины'!$AB$2)</f>
        <v>-5534.0785421297041</v>
      </c>
      <c r="X248">
        <f>($A248-'характеристики величины'!$AB$2)*('автокор анализ'!L248-'характеристики величины'!$AB$2)</f>
        <v>-884.21582869955716</v>
      </c>
    </row>
    <row r="249" spans="1:24" x14ac:dyDescent="0.25">
      <c r="A249" s="1">
        <v>7.0448288534565453</v>
      </c>
      <c r="C249" s="1">
        <v>8.1080140519646449</v>
      </c>
      <c r="D249" s="1">
        <f t="shared" si="13"/>
        <v>101.84193089292316</v>
      </c>
      <c r="E249" s="1">
        <f t="shared" si="16"/>
        <v>100.01513904097163</v>
      </c>
      <c r="F249" s="1">
        <f t="shared" si="16"/>
        <v>8.9260896423745937</v>
      </c>
      <c r="G249" s="1">
        <f t="shared" si="16"/>
        <v>11.078351448476788</v>
      </c>
      <c r="H249" s="1">
        <f t="shared" si="16"/>
        <v>2.6694978466341723</v>
      </c>
      <c r="I249" s="1">
        <f t="shared" si="16"/>
        <v>6.7768579385818519</v>
      </c>
      <c r="J249" s="1">
        <f t="shared" si="16"/>
        <v>283.16691225129165</v>
      </c>
      <c r="K249" s="1">
        <f t="shared" si="16"/>
        <v>66.874147868688453</v>
      </c>
      <c r="L249" s="1">
        <f t="shared" si="16"/>
        <v>45.060422387496679</v>
      </c>
      <c r="M249" s="1"/>
      <c r="O249">
        <f>($A249-'характеристики величины'!$AB$2)*('автокор анализ'!C249-'характеристики величины'!$AB$2)</f>
        <v>329.7787499280517</v>
      </c>
      <c r="P249">
        <f>($A249-'характеристики величины'!$AB$2)*('автокор анализ'!D249-'характеристики величины'!$AB$2)</f>
        <v>-1422.968913485839</v>
      </c>
      <c r="Q249">
        <f>($A249-'характеристики величины'!$AB$2)*('автокор анализ'!E249-'характеристики величины'!$AB$2)</f>
        <v>-1388.8093983608671</v>
      </c>
      <c r="R249">
        <f>($A249-'характеристики величины'!$AB$2)*('автокор анализ'!F249-'характеристики величины'!$AB$2)</f>
        <v>314.48140476301518</v>
      </c>
      <c r="S249">
        <f>($A249-'характеристики величины'!$AB$2)*('автокор анализ'!G249-'характеристики величины'!$AB$2)</f>
        <v>274.23586740751028</v>
      </c>
      <c r="T249">
        <f>($A249-'характеристики величины'!$AB$2)*('автокор анализ'!H249-'характеристики величины'!$AB$2)</f>
        <v>431.47455964765851</v>
      </c>
      <c r="U249">
        <f>($A249-'характеристики величины'!$AB$2)*('автокор анализ'!I249-'характеристики величины'!$AB$2)</f>
        <v>354.67028168095595</v>
      </c>
      <c r="V249">
        <f>($A249-'характеристики величины'!$AB$2)*('автокор анализ'!J249-'характеристики величины'!$AB$2)</f>
        <v>-4813.597920632722</v>
      </c>
      <c r="W249">
        <f>($A249-'характеристики величины'!$AB$2)*('автокор анализ'!K249-'характеристики величины'!$AB$2)</f>
        <v>-769.09993994786566</v>
      </c>
      <c r="X249">
        <f>($A249-'характеристики величины'!$AB$2)*('автокор анализ'!L249-'характеристики величины'!$AB$2)</f>
        <v>-361.20109547320482</v>
      </c>
    </row>
    <row r="250" spans="1:24" x14ac:dyDescent="0.25">
      <c r="A250" s="1">
        <v>8.1080140519646449</v>
      </c>
      <c r="C250" s="1">
        <v>101.84193089292316</v>
      </c>
      <c r="D250" s="1">
        <f t="shared" si="13"/>
        <v>100.01513904097163</v>
      </c>
      <c r="E250" s="1">
        <f t="shared" si="16"/>
        <v>8.9260896423745937</v>
      </c>
      <c r="F250" s="1">
        <f t="shared" si="16"/>
        <v>11.078351448476788</v>
      </c>
      <c r="G250" s="1">
        <f t="shared" si="16"/>
        <v>2.6694978466341723</v>
      </c>
      <c r="H250" s="1">
        <f t="shared" si="16"/>
        <v>6.7768579385818519</v>
      </c>
      <c r="I250" s="1">
        <f t="shared" si="16"/>
        <v>283.16691225129165</v>
      </c>
      <c r="J250" s="1">
        <f t="shared" si="16"/>
        <v>66.874147868688453</v>
      </c>
      <c r="K250" s="1">
        <f t="shared" si="16"/>
        <v>45.060422387496679</v>
      </c>
      <c r="L250" s="1">
        <f t="shared" si="16"/>
        <v>27.519415602549682</v>
      </c>
      <c r="M250" s="1"/>
      <c r="O250">
        <f>($A250-'характеристики величины'!$AB$2)*('автокор анализ'!C250-'характеристики величины'!$AB$2)</f>
        <v>-1342.0627323155795</v>
      </c>
      <c r="P250">
        <f>($A250-'характеристики величины'!$AB$2)*('автокор анализ'!D250-'характеристики величины'!$AB$2)</f>
        <v>-1309.8454352483577</v>
      </c>
      <c r="Q250">
        <f>($A250-'характеристики величины'!$AB$2)*('автокор анализ'!E250-'характеристики величины'!$AB$2)</f>
        <v>296.60083880876294</v>
      </c>
      <c r="R250">
        <f>($A250-'характеристики величины'!$AB$2)*('автокор анализ'!F250-'характеристики величины'!$AB$2)</f>
        <v>258.6435543488202</v>
      </c>
      <c r="S250">
        <f>($A250-'характеристики величины'!$AB$2)*('автокор анализ'!G250-'характеристики величины'!$AB$2)</f>
        <v>406.94207790306785</v>
      </c>
      <c r="T250">
        <f>($A250-'характеристики величины'!$AB$2)*('автокор анализ'!H250-'характеристики величины'!$AB$2)</f>
        <v>334.50468439106692</v>
      </c>
      <c r="U250">
        <f>($A250-'характеристики величины'!$AB$2)*('автокор анализ'!I250-'характеристики величины'!$AB$2)</f>
        <v>-4539.9097031624869</v>
      </c>
      <c r="V250">
        <f>($A250-'характеристики величины'!$AB$2)*('автокор анализ'!J250-'характеристики величины'!$AB$2)</f>
        <v>-725.37098811361545</v>
      </c>
      <c r="W250">
        <f>($A250-'характеристики величины'!$AB$2)*('автокор анализ'!K250-'характеристики величины'!$AB$2)</f>
        <v>-340.66417369487664</v>
      </c>
      <c r="X250">
        <f>($A250-'характеристики величины'!$AB$2)*('автокор анализ'!L250-'характеристики величины'!$AB$2)</f>
        <v>-31.311016768388985</v>
      </c>
    </row>
    <row r="251" spans="1:24" x14ac:dyDescent="0.25">
      <c r="A251" s="1">
        <v>101.84193089292316</v>
      </c>
      <c r="C251" s="1">
        <v>100.01513904097163</v>
      </c>
      <c r="D251" s="1">
        <f t="shared" si="13"/>
        <v>8.9260896423745937</v>
      </c>
      <c r="E251" s="1">
        <f t="shared" si="16"/>
        <v>11.078351448476788</v>
      </c>
      <c r="F251" s="1">
        <f t="shared" si="16"/>
        <v>2.6694978466341723</v>
      </c>
      <c r="G251" s="1">
        <f t="shared" si="16"/>
        <v>6.7768579385818519</v>
      </c>
      <c r="H251" s="1">
        <f t="shared" si="16"/>
        <v>283.16691225129165</v>
      </c>
      <c r="I251" s="1">
        <f t="shared" si="16"/>
        <v>66.874147868688453</v>
      </c>
      <c r="J251" s="1">
        <f t="shared" si="16"/>
        <v>45.060422387496679</v>
      </c>
      <c r="K251" s="1">
        <f t="shared" si="16"/>
        <v>27.519415602549682</v>
      </c>
      <c r="L251" s="1">
        <f t="shared" si="16"/>
        <v>59.625465898760638</v>
      </c>
      <c r="M251" s="1"/>
      <c r="O251">
        <f>($A251-'характеристики величины'!$AB$2)*('автокор анализ'!C251-'характеристики величины'!$AB$2)</f>
        <v>5651.8782251324092</v>
      </c>
      <c r="P251">
        <f>($A251-'характеристики величины'!$AB$2)*('автокор анализ'!D251-'характеристики величины'!$AB$2)</f>
        <v>-1279.8088822605273</v>
      </c>
      <c r="Q251">
        <f>($A251-'характеристики величины'!$AB$2)*('автокор анализ'!E251-'характеристики величины'!$AB$2)</f>
        <v>-1116.0262375673158</v>
      </c>
      <c r="R251">
        <f>($A251-'характеристики величины'!$AB$2)*('автокор анализ'!F251-'характеристики величины'!$AB$2)</f>
        <v>-1755.9224982559783</v>
      </c>
      <c r="S251">
        <f>($A251-'характеристики величины'!$AB$2)*('автокор анализ'!G251-'характеристики величины'!$AB$2)</f>
        <v>-1443.3609424734836</v>
      </c>
      <c r="T251">
        <f>($A251-'характеристики величины'!$AB$2)*('автокор анализ'!H251-'характеристики величины'!$AB$2)</f>
        <v>19589.347036588508</v>
      </c>
      <c r="U251">
        <f>($A251-'характеристики величины'!$AB$2)*('автокор анализ'!I251-'характеристики величины'!$AB$2)</f>
        <v>3129.9177616974198</v>
      </c>
      <c r="V251">
        <f>($A251-'характеристики величины'!$AB$2)*('автокор анализ'!J251-'характеристики величины'!$AB$2)</f>
        <v>1469.938645870631</v>
      </c>
      <c r="W251">
        <f>($A251-'характеристики величины'!$AB$2)*('автокор анализ'!K251-'характеристики величины'!$AB$2)</f>
        <v>135.10453151020766</v>
      </c>
      <c r="X251">
        <f>($A251-'характеристики величины'!$AB$2)*('автокор анализ'!L251-'характеристики величины'!$AB$2)</f>
        <v>2578.3081479372595</v>
      </c>
    </row>
    <row r="252" spans="1:24" x14ac:dyDescent="0.25">
      <c r="A252" s="1">
        <v>100.01513904097163</v>
      </c>
      <c r="C252" s="1">
        <v>8.9260896423745937</v>
      </c>
      <c r="D252" s="1">
        <f t="shared" si="13"/>
        <v>11.078351448476788</v>
      </c>
      <c r="E252" s="1">
        <f t="shared" si="16"/>
        <v>2.6694978466341723</v>
      </c>
      <c r="F252" s="1">
        <f t="shared" si="16"/>
        <v>6.7768579385818519</v>
      </c>
      <c r="G252" s="1">
        <f t="shared" si="16"/>
        <v>283.16691225129165</v>
      </c>
      <c r="H252" s="1">
        <f t="shared" si="16"/>
        <v>66.874147868688453</v>
      </c>
      <c r="I252" s="1">
        <f t="shared" si="16"/>
        <v>45.060422387496679</v>
      </c>
      <c r="J252" s="1">
        <f t="shared" si="16"/>
        <v>27.519415602549682</v>
      </c>
      <c r="K252" s="1">
        <f t="shared" si="16"/>
        <v>59.625465898760638</v>
      </c>
      <c r="L252" s="1">
        <f t="shared" si="16"/>
        <v>19.615495199880566</v>
      </c>
      <c r="M252" s="1"/>
      <c r="O252">
        <f>($A252-'характеристики величины'!$AB$2)*('автокор анализ'!C252-'характеристики величины'!$AB$2)</f>
        <v>-1249.086039016147</v>
      </c>
      <c r="P252">
        <f>($A252-'характеристики величины'!$AB$2)*('автокор анализ'!D252-'характеристики величины'!$AB$2)</f>
        <v>-1089.2351286535893</v>
      </c>
      <c r="Q252">
        <f>($A252-'характеристики величины'!$AB$2)*('автокор анализ'!E252-'характеристики величины'!$AB$2)</f>
        <v>-1713.7701640981525</v>
      </c>
      <c r="R252">
        <f>($A252-'характеристики величины'!$AB$2)*('автокор анализ'!F252-'характеристики величины'!$AB$2)</f>
        <v>-1408.7119002646589</v>
      </c>
      <c r="S252">
        <f>($A252-'характеристики величины'!$AB$2)*('автокор анализ'!G252-'характеристики величины'!$AB$2)</f>
        <v>19119.088979618435</v>
      </c>
      <c r="T252">
        <f>($A252-'характеристики величины'!$AB$2)*('автокор анализ'!H252-'характеристики величины'!$AB$2)</f>
        <v>3054.7815643375575</v>
      </c>
      <c r="U252">
        <f>($A252-'характеристики величины'!$AB$2)*('автокор анализ'!I252-'характеристики величины'!$AB$2)</f>
        <v>1434.6515844805172</v>
      </c>
      <c r="V252">
        <f>($A252-'характеристики величины'!$AB$2)*('автокор анализ'!J252-'характеристики величины'!$AB$2)</f>
        <v>131.86123838986146</v>
      </c>
      <c r="W252">
        <f>($A252-'характеристики величины'!$AB$2)*('автокор анализ'!K252-'характеристики величины'!$AB$2)</f>
        <v>2516.4137837374492</v>
      </c>
      <c r="X252">
        <f>($A252-'характеристики величины'!$AB$2)*('автокор анализ'!L252-'характеристики величины'!$AB$2)</f>
        <v>-455.17183919282905</v>
      </c>
    </row>
    <row r="253" spans="1:24" x14ac:dyDescent="0.25">
      <c r="A253" s="1">
        <v>8.9260896423745937</v>
      </c>
      <c r="C253" s="1">
        <v>11.078351448476788</v>
      </c>
      <c r="D253" s="1">
        <f t="shared" si="13"/>
        <v>2.6694978466341723</v>
      </c>
      <c r="E253" s="1">
        <f t="shared" si="16"/>
        <v>6.7768579385818519</v>
      </c>
      <c r="F253" s="1">
        <f t="shared" si="16"/>
        <v>283.16691225129165</v>
      </c>
      <c r="G253" s="1">
        <f t="shared" si="16"/>
        <v>66.874147868688453</v>
      </c>
      <c r="H253" s="1">
        <f t="shared" si="16"/>
        <v>45.060422387496679</v>
      </c>
      <c r="I253" s="1">
        <f t="shared" si="16"/>
        <v>27.519415602549682</v>
      </c>
      <c r="J253" s="1">
        <f t="shared" si="16"/>
        <v>59.625465898760638</v>
      </c>
      <c r="K253" s="1">
        <f t="shared" si="16"/>
        <v>19.615495199880566</v>
      </c>
      <c r="L253" s="1">
        <f t="shared" si="16"/>
        <v>13.134691291149743</v>
      </c>
      <c r="M253" s="1"/>
      <c r="O253">
        <f>($A253-'характеристики величины'!$AB$2)*('автокор анализ'!C253-'характеристики величины'!$AB$2)</f>
        <v>246.64593556213671</v>
      </c>
      <c r="P253">
        <f>($A253-'характеристики величины'!$AB$2)*('автокор анализ'!D253-'характеристики величины'!$AB$2)</f>
        <v>388.06538124138615</v>
      </c>
      <c r="Q253">
        <f>($A253-'характеристики величины'!$AB$2)*('автокор анализ'!E253-'характеристики величины'!$AB$2)</f>
        <v>318.9881187616316</v>
      </c>
      <c r="R253">
        <f>($A253-'характеристики величины'!$AB$2)*('автокор анализ'!F253-'характеристики величины'!$AB$2)</f>
        <v>-4329.318311926615</v>
      </c>
      <c r="S253">
        <f>($A253-'характеристики величины'!$AB$2)*('автокор анализ'!G253-'характеристики величины'!$AB$2)</f>
        <v>-691.72342780144106</v>
      </c>
      <c r="T253">
        <f>($A253-'характеристики величины'!$AB$2)*('автокор анализ'!H253-'характеристики величины'!$AB$2)</f>
        <v>-324.86188973476874</v>
      </c>
      <c r="U253">
        <f>($A253-'характеристики величины'!$AB$2)*('автокор анализ'!I253-'характеристики величины'!$AB$2)</f>
        <v>-29.858602290261476</v>
      </c>
      <c r="V253">
        <f>($A253-'характеристики величины'!$AB$2)*('автокор анализ'!J253-'характеристики величины'!$AB$2)</f>
        <v>-569.81565836807476</v>
      </c>
      <c r="W253">
        <f>($A253-'характеристики величины'!$AB$2)*('автокор анализ'!K253-'характеристики величины'!$AB$2)</f>
        <v>103.06891612835409</v>
      </c>
      <c r="X253">
        <f>($A253-'характеристики величины'!$AB$2)*('автокор анализ'!L253-'характеристики величины'!$AB$2)</f>
        <v>212.06257206830205</v>
      </c>
    </row>
    <row r="254" spans="1:24" x14ac:dyDescent="0.25">
      <c r="A254" s="1">
        <v>11.078351448476788</v>
      </c>
      <c r="C254" s="1">
        <v>2.6694978466341723</v>
      </c>
      <c r="D254" s="1">
        <f t="shared" si="13"/>
        <v>6.7768579385818519</v>
      </c>
      <c r="E254" s="1">
        <f t="shared" si="16"/>
        <v>283.16691225129165</v>
      </c>
      <c r="F254" s="1">
        <f t="shared" si="16"/>
        <v>66.874147868688453</v>
      </c>
      <c r="G254" s="1">
        <f t="shared" si="16"/>
        <v>45.060422387496679</v>
      </c>
      <c r="H254" s="1">
        <f t="shared" si="16"/>
        <v>27.519415602549682</v>
      </c>
      <c r="I254" s="1">
        <f t="shared" si="16"/>
        <v>59.625465898760638</v>
      </c>
      <c r="J254" s="1">
        <f t="shared" si="16"/>
        <v>19.615495199880566</v>
      </c>
      <c r="K254" s="1">
        <f t="shared" si="16"/>
        <v>13.134691291149743</v>
      </c>
      <c r="L254" s="1">
        <f t="shared" si="16"/>
        <v>10.743730430306995</v>
      </c>
      <c r="M254" s="1"/>
      <c r="O254">
        <f>($A254-'характеристики величины'!$AB$2)*('автокор анализ'!C254-'характеристики величины'!$AB$2)</f>
        <v>338.40298607084281</v>
      </c>
      <c r="P254">
        <f>($A254-'характеристики величины'!$AB$2)*('автокор анализ'!D254-'характеристики величины'!$AB$2)</f>
        <v>278.16583784089568</v>
      </c>
      <c r="Q254">
        <f>($A254-'характеристики величины'!$AB$2)*('автокор анализ'!E254-'характеристики величины'!$AB$2)</f>
        <v>-3775.2768353635947</v>
      </c>
      <c r="R254">
        <f>($A254-'характеристики величины'!$AB$2)*('автокор анализ'!F254-'характеристики величины'!$AB$2)</f>
        <v>-603.20060695535847</v>
      </c>
      <c r="S254">
        <f>($A254-'характеристики величины'!$AB$2)*('автокор анализ'!G254-'характеристики величины'!$AB$2)</f>
        <v>-283.28791709065342</v>
      </c>
      <c r="T254">
        <f>($A254-'характеристики величины'!$AB$2)*('автокор анализ'!H254-'характеристики величины'!$AB$2)</f>
        <v>-26.037468589967073</v>
      </c>
      <c r="U254">
        <f>($A254-'характеристики величины'!$AB$2)*('автокор анализ'!I254-'характеристики величины'!$AB$2)</f>
        <v>-496.89389887044939</v>
      </c>
      <c r="V254">
        <f>($A254-'характеристики величины'!$AB$2)*('автокор анализ'!J254-'характеристики величины'!$AB$2)</f>
        <v>89.878743827511869</v>
      </c>
      <c r="W254">
        <f>($A254-'характеристики величины'!$AB$2)*('автокор анализ'!K254-'характеристики величины'!$AB$2)</f>
        <v>184.92401304186063</v>
      </c>
      <c r="X254">
        <f>($A254-'характеристики величины'!$AB$2)*('автокор анализ'!L254-'характеристики величины'!$AB$2)</f>
        <v>219.98903304557092</v>
      </c>
    </row>
    <row r="255" spans="1:24" x14ac:dyDescent="0.25">
      <c r="A255" s="1">
        <v>2.6694978466341723</v>
      </c>
      <c r="C255" s="1">
        <v>6.7768579385818519</v>
      </c>
      <c r="D255" s="1">
        <f t="shared" si="13"/>
        <v>283.16691225129165</v>
      </c>
      <c r="E255" s="1">
        <f t="shared" si="16"/>
        <v>66.874147868688453</v>
      </c>
      <c r="F255" s="1">
        <f t="shared" si="16"/>
        <v>45.060422387496679</v>
      </c>
      <c r="G255" s="1">
        <f t="shared" si="16"/>
        <v>27.519415602549682</v>
      </c>
      <c r="H255" s="1">
        <f t="shared" si="16"/>
        <v>59.625465898760638</v>
      </c>
      <c r="I255" s="1">
        <f t="shared" si="16"/>
        <v>19.615495199880566</v>
      </c>
      <c r="J255" s="1">
        <f t="shared" si="16"/>
        <v>13.134691291149743</v>
      </c>
      <c r="K255" s="1">
        <f t="shared" si="16"/>
        <v>10.743730430306995</v>
      </c>
      <c r="L255" s="1">
        <f t="shared" si="16"/>
        <v>11.754375898993148</v>
      </c>
      <c r="M255" s="1"/>
      <c r="O255">
        <f>($A255-'характеристики величины'!$AB$2)*('автокор анализ'!C255-'характеристики величины'!$AB$2)</f>
        <v>437.65785827377698</v>
      </c>
      <c r="P255">
        <f>($A255-'характеристики величины'!$AB$2)*('автокор анализ'!D255-'характеристики величины'!$AB$2)</f>
        <v>-5939.9083186516191</v>
      </c>
      <c r="Q255">
        <f>($A255-'характеристики величины'!$AB$2)*('автокор анализ'!E255-'характеристики величины'!$AB$2)</f>
        <v>-949.05789941223395</v>
      </c>
      <c r="R255">
        <f>($A255-'характеристики величины'!$AB$2)*('автокор анализ'!F255-'характеристики величины'!$AB$2)</f>
        <v>-445.71678546540346</v>
      </c>
      <c r="S255">
        <f>($A255-'характеристики величины'!$AB$2)*('автокор анализ'!G255-'характеристики величины'!$AB$2)</f>
        <v>-40.966578881169767</v>
      </c>
      <c r="T255">
        <f>($A255-'характеристики величины'!$AB$2)*('автокор анализ'!H255-'характеристики величины'!$AB$2)</f>
        <v>-781.79808583588579</v>
      </c>
      <c r="U255">
        <f>($A255-'характеристики величины'!$AB$2)*('автокор анализ'!I255-'характеристики величины'!$AB$2)</f>
        <v>141.4125430829707</v>
      </c>
      <c r="V255">
        <f>($A255-'характеристики величины'!$AB$2)*('автокор анализ'!J255-'характеристики величины'!$AB$2)</f>
        <v>290.95394358808636</v>
      </c>
      <c r="W255">
        <f>($A255-'характеристики величины'!$AB$2)*('автокор анализ'!K255-'характеристики величины'!$AB$2)</f>
        <v>346.1242034383589</v>
      </c>
      <c r="X255">
        <f>($A255-'характеристики величины'!$AB$2)*('автокор анализ'!L255-'характеристики величины'!$AB$2)</f>
        <v>322.80405042495386</v>
      </c>
    </row>
    <row r="256" spans="1:24" x14ac:dyDescent="0.25">
      <c r="A256" s="1">
        <v>6.7768579385818519</v>
      </c>
      <c r="C256" s="1">
        <v>283.16691225129165</v>
      </c>
      <c r="D256" s="1">
        <f t="shared" si="13"/>
        <v>66.874147868688453</v>
      </c>
      <c r="E256" s="1">
        <f t="shared" si="16"/>
        <v>45.060422387496679</v>
      </c>
      <c r="F256" s="1">
        <f t="shared" si="16"/>
        <v>27.519415602549682</v>
      </c>
      <c r="G256" s="1">
        <f t="shared" si="16"/>
        <v>59.625465898760638</v>
      </c>
      <c r="H256" s="1">
        <f t="shared" si="16"/>
        <v>19.615495199880566</v>
      </c>
      <c r="I256" s="1">
        <f t="shared" si="16"/>
        <v>13.134691291149743</v>
      </c>
      <c r="J256" s="1">
        <f t="shared" si="16"/>
        <v>10.743730430306995</v>
      </c>
      <c r="K256" s="1">
        <f t="shared" si="16"/>
        <v>11.754375898993148</v>
      </c>
      <c r="L256" s="1">
        <f t="shared" si="16"/>
        <v>8.9763902337237251</v>
      </c>
      <c r="M256" s="1"/>
      <c r="O256">
        <f>($A256-'характеристики величины'!$AB$2)*('автокор анализ'!C256-'характеристики величины'!$AB$2)</f>
        <v>-4882.5797707646043</v>
      </c>
      <c r="P256">
        <f>($A256-'характеристики величины'!$AB$2)*('автокор анализ'!D256-'характеристики величины'!$AB$2)</f>
        <v>-780.12162012736644</v>
      </c>
      <c r="Q256">
        <f>($A256-'характеристики величины'!$AB$2)*('автокор анализ'!E256-'характеристики величины'!$AB$2)</f>
        <v>-366.37733167868532</v>
      </c>
      <c r="R256">
        <f>($A256-'характеристики величины'!$AB$2)*('автокор анализ'!F256-'характеристики величины'!$AB$2)</f>
        <v>-33.674356335526376</v>
      </c>
      <c r="S256">
        <f>($A256-'характеристики величины'!$AB$2)*('автокор анализ'!G256-'характеристики величины'!$AB$2)</f>
        <v>-642.63475359352049</v>
      </c>
      <c r="T256">
        <f>($A256-'характеристики величины'!$AB$2)*('автокор анализ'!H256-'характеристики величины'!$AB$2)</f>
        <v>116.24051839675992</v>
      </c>
      <c r="U256">
        <f>($A256-'характеристики величины'!$AB$2)*('автокор анализ'!I256-'характеристики величины'!$AB$2)</f>
        <v>239.16292356341606</v>
      </c>
      <c r="V256">
        <f>($A256-'характеристики величины'!$AB$2)*('автокор анализ'!J256-'характеристики величины'!$AB$2)</f>
        <v>284.51264619245421</v>
      </c>
      <c r="W256">
        <f>($A256-'характеристики величины'!$AB$2)*('автокор анализ'!K256-'характеристики величины'!$AB$2)</f>
        <v>265.34357804423843</v>
      </c>
      <c r="X256">
        <f>($A256-'характеристики величины'!$AB$2)*('автокор анализ'!L256-'характеристики величины'!$AB$2)</f>
        <v>318.03405970398734</v>
      </c>
    </row>
    <row r="257" spans="1:24" x14ac:dyDescent="0.25">
      <c r="A257" s="1">
        <v>283.16691225129165</v>
      </c>
      <c r="C257" s="1">
        <v>66.874147868688453</v>
      </c>
      <c r="D257" s="1">
        <f t="shared" si="13"/>
        <v>45.060422387496679</v>
      </c>
      <c r="E257" s="1">
        <f t="shared" si="16"/>
        <v>27.519415602549682</v>
      </c>
      <c r="F257" s="1">
        <f t="shared" si="16"/>
        <v>59.625465898760638</v>
      </c>
      <c r="G257" s="1">
        <f t="shared" si="16"/>
        <v>19.615495199880566</v>
      </c>
      <c r="H257" s="1">
        <f t="shared" si="16"/>
        <v>13.134691291149743</v>
      </c>
      <c r="I257" s="1">
        <f t="shared" si="16"/>
        <v>10.743730430306995</v>
      </c>
      <c r="J257" s="1">
        <f t="shared" si="16"/>
        <v>11.754375898993148</v>
      </c>
      <c r="K257" s="1">
        <f t="shared" si="16"/>
        <v>8.9763902337237251</v>
      </c>
      <c r="L257" s="1">
        <f t="shared" si="16"/>
        <v>68.282246033768075</v>
      </c>
      <c r="M257" s="1"/>
      <c r="O257">
        <f>($A257-'характеристики величины'!$AB$2)*('автокор анализ'!C257-'характеристики величины'!$AB$2)</f>
        <v>10587.838909671344</v>
      </c>
      <c r="P257">
        <f>($A257-'характеристики величины'!$AB$2)*('автокор анализ'!D257-'характеристики величины'!$AB$2)</f>
        <v>4972.4864276108892</v>
      </c>
      <c r="Q257">
        <f>($A257-'характеристики величины'!$AB$2)*('автокор анализ'!E257-'характеристики величины'!$AB$2)</f>
        <v>457.0295849629365</v>
      </c>
      <c r="R257">
        <f>($A257-'характеристики величины'!$AB$2)*('автокор анализ'!F257-'характеристики величины'!$AB$2)</f>
        <v>8721.86217284128</v>
      </c>
      <c r="S257">
        <f>($A257-'характеристики величины'!$AB$2)*('автокор анализ'!G257-'характеристики величины'!$AB$2)</f>
        <v>-1577.6205296818289</v>
      </c>
      <c r="T257">
        <f>($A257-'характеристики величины'!$AB$2)*('автокор анализ'!H257-'характеристики величины'!$AB$2)</f>
        <v>-3245.9278688393069</v>
      </c>
      <c r="U257">
        <f>($A257-'характеристики величины'!$AB$2)*('автокор анализ'!I257-'характеристики величины'!$AB$2)</f>
        <v>-3861.4159483981593</v>
      </c>
      <c r="V257">
        <f>($A257-'характеристики величины'!$AB$2)*('автокор анализ'!J257-'характеристики величины'!$AB$2)</f>
        <v>-3601.2526605653152</v>
      </c>
      <c r="W257">
        <f>($A257-'характеристики величины'!$AB$2)*('автокор анализ'!K257-'характеристики величины'!$AB$2)</f>
        <v>-4316.3697878093108</v>
      </c>
      <c r="X257">
        <f>($A257-'характеристики величины'!$AB$2)*('автокор анализ'!L257-'характеристики величины'!$AB$2)</f>
        <v>10950.315623384558</v>
      </c>
    </row>
    <row r="258" spans="1:24" x14ac:dyDescent="0.25">
      <c r="A258" s="1">
        <v>66.874147868688453</v>
      </c>
      <c r="C258" s="1">
        <v>45.060422387496679</v>
      </c>
      <c r="D258" s="1">
        <f t="shared" si="13"/>
        <v>27.519415602549682</v>
      </c>
      <c r="E258" s="1">
        <f t="shared" si="16"/>
        <v>59.625465898760638</v>
      </c>
      <c r="F258" s="1">
        <f t="shared" si="16"/>
        <v>19.615495199880566</v>
      </c>
      <c r="G258" s="1">
        <f t="shared" si="16"/>
        <v>13.134691291149743</v>
      </c>
      <c r="H258" s="1">
        <f t="shared" si="16"/>
        <v>10.743730430306995</v>
      </c>
      <c r="I258" s="1">
        <f t="shared" si="16"/>
        <v>11.754375898993148</v>
      </c>
      <c r="J258" s="1">
        <f t="shared" si="16"/>
        <v>8.9763902337237251</v>
      </c>
      <c r="K258" s="1">
        <f t="shared" si="16"/>
        <v>68.282246033768075</v>
      </c>
      <c r="L258" s="1">
        <f t="shared" si="16"/>
        <v>3.3734423013253698</v>
      </c>
      <c r="M258" s="1"/>
      <c r="O258">
        <f>($A258-'характеристики величины'!$AB$2)*('автокор анализ'!C258-'характеристики величины'!$AB$2)</f>
        <v>794.48659317278896</v>
      </c>
      <c r="P258">
        <f>($A258-'характеристики величины'!$AB$2)*('автокор анализ'!D258-'характеристики величины'!$AB$2)</f>
        <v>73.022598095021081</v>
      </c>
      <c r="Q258">
        <f>($A258-'характеристики величины'!$AB$2)*('автокор анализ'!E258-'характеристики величины'!$AB$2)</f>
        <v>1393.5488139990018</v>
      </c>
      <c r="R258">
        <f>($A258-'характеристики величины'!$AB$2)*('автокор анализ'!F258-'характеристики величины'!$AB$2)</f>
        <v>-252.06672319638335</v>
      </c>
      <c r="S258">
        <f>($A258-'характеристики величины'!$AB$2)*('автокор анализ'!G258-'характеристики величины'!$AB$2)</f>
        <v>-518.62306951289168</v>
      </c>
      <c r="T258">
        <f>($A258-'характеристики величины'!$AB$2)*('автокор анализ'!H258-'характеристики величины'!$AB$2)</f>
        <v>-616.96361494945734</v>
      </c>
      <c r="U258">
        <f>($A258-'характеристики величины'!$AB$2)*('автокор анализ'!I258-'характеристики величины'!$AB$2)</f>
        <v>-575.39562934949288</v>
      </c>
      <c r="V258">
        <f>($A258-'характеристики величины'!$AB$2)*('автокор анализ'!J258-'характеристики величины'!$AB$2)</f>
        <v>-689.65455763712043</v>
      </c>
      <c r="W258">
        <f>($A258-'характеристики величины'!$AB$2)*('автокор анализ'!K258-'характеристики величины'!$AB$2)</f>
        <v>1749.603358489117</v>
      </c>
      <c r="X258">
        <f>($A258-'характеристики величины'!$AB$2)*('автокор анализ'!L258-'характеристики величины'!$AB$2)</f>
        <v>-920.10456823684285</v>
      </c>
    </row>
    <row r="259" spans="1:24" x14ac:dyDescent="0.25">
      <c r="A259" s="1">
        <v>45.060422387496679</v>
      </c>
      <c r="C259" s="1">
        <v>27.519415602549682</v>
      </c>
      <c r="D259" s="1">
        <f t="shared" ref="D259:L300" si="17">C260</f>
        <v>59.625465898760638</v>
      </c>
      <c r="E259" s="1">
        <f t="shared" si="17"/>
        <v>19.615495199880566</v>
      </c>
      <c r="F259" s="1">
        <f t="shared" si="17"/>
        <v>13.134691291149743</v>
      </c>
      <c r="G259" s="1">
        <f t="shared" si="17"/>
        <v>10.743730430306995</v>
      </c>
      <c r="H259" s="1">
        <f t="shared" si="17"/>
        <v>11.754375898993148</v>
      </c>
      <c r="I259" s="1">
        <f t="shared" si="17"/>
        <v>8.9763902337237251</v>
      </c>
      <c r="J259" s="1">
        <f t="shared" si="17"/>
        <v>68.282246033768075</v>
      </c>
      <c r="K259" s="1">
        <f t="shared" si="17"/>
        <v>3.3734423013253698</v>
      </c>
      <c r="L259" s="1">
        <f t="shared" si="17"/>
        <v>7.1635461394284805</v>
      </c>
      <c r="M259" s="1"/>
      <c r="O259">
        <f>($A259-'характеристики величины'!$AB$2)*('автокор анализ'!C259-'характеристики величины'!$AB$2)</f>
        <v>34.294427884117496</v>
      </c>
      <c r="P259">
        <f>($A259-'характеристики величины'!$AB$2)*('автокор анализ'!D259-'характеристики величины'!$AB$2)</f>
        <v>654.46807634121649</v>
      </c>
      <c r="Q259">
        <f>($A259-'характеристики величины'!$AB$2)*('автокор анализ'!E259-'характеристики величины'!$AB$2)</f>
        <v>-118.3809435182721</v>
      </c>
      <c r="R259">
        <f>($A259-'характеристики величины'!$AB$2)*('автокор анализ'!F259-'характеристики величины'!$AB$2)</f>
        <v>-243.56681247229159</v>
      </c>
      <c r="S259">
        <f>($A259-'характеристики величины'!$AB$2)*('автокор анализ'!G259-'характеристики величины'!$AB$2)</f>
        <v>-289.75159405415963</v>
      </c>
      <c r="T259">
        <f>($A259-'характеристики величины'!$AB$2)*('автокор анализ'!H259-'характеристики величины'!$AB$2)</f>
        <v>-270.22955126692534</v>
      </c>
      <c r="U259">
        <f>($A259-'характеристики величины'!$AB$2)*('автокор анализ'!I259-'характеристики величины'!$AB$2)</f>
        <v>-323.89026286167984</v>
      </c>
      <c r="V259">
        <f>($A259-'характеристики величины'!$AB$2)*('автокор анализ'!J259-'характеристики величины'!$AB$2)</f>
        <v>821.6859954152452</v>
      </c>
      <c r="W259">
        <f>($A259-'характеристики величины'!$AB$2)*('автокор анализ'!K259-'характеристики величины'!$AB$2)</f>
        <v>-432.11910537865344</v>
      </c>
      <c r="X259">
        <f>($A259-'характеристики величины'!$AB$2)*('автокор анализ'!L259-'характеристики величины'!$AB$2)</f>
        <v>-358.90790363874146</v>
      </c>
    </row>
    <row r="260" spans="1:24" x14ac:dyDescent="0.25">
      <c r="A260" s="1">
        <v>27.519415602549682</v>
      </c>
      <c r="C260" s="1">
        <v>59.625465898760638</v>
      </c>
      <c r="D260" s="1">
        <f t="shared" si="17"/>
        <v>19.615495199880566</v>
      </c>
      <c r="E260" s="1">
        <f t="shared" si="17"/>
        <v>13.134691291149743</v>
      </c>
      <c r="F260" s="1">
        <f t="shared" si="17"/>
        <v>10.743730430306995</v>
      </c>
      <c r="G260" s="1">
        <f t="shared" si="17"/>
        <v>11.754375898993148</v>
      </c>
      <c r="H260" s="1">
        <f t="shared" si="17"/>
        <v>8.9763902337237251</v>
      </c>
      <c r="I260" s="1">
        <f t="shared" si="17"/>
        <v>68.282246033768075</v>
      </c>
      <c r="J260" s="1">
        <f t="shared" si="17"/>
        <v>3.3734423013253698</v>
      </c>
      <c r="K260" s="1">
        <f t="shared" si="17"/>
        <v>7.1635461394284805</v>
      </c>
      <c r="L260" s="1">
        <f t="shared" si="17"/>
        <v>6.5571150324348597</v>
      </c>
      <c r="M260" s="1"/>
      <c r="O260">
        <f>($A260-'характеристики величины'!$AB$2)*('автокор анализ'!C260-'характеристики величины'!$AB$2)</f>
        <v>60.153260879875425</v>
      </c>
      <c r="P260">
        <f>($A260-'характеристики величины'!$AB$2)*('автокор анализ'!D260-'характеристики величины'!$AB$2)</f>
        <v>-10.880591485027274</v>
      </c>
      <c r="Q260">
        <f>($A260-'характеристики величины'!$AB$2)*('автокор анализ'!E260-'характеристики величины'!$AB$2)</f>
        <v>-22.386635104088352</v>
      </c>
      <c r="R260">
        <f>($A260-'характеристики величины'!$AB$2)*('автокор анализ'!F260-'характеристики величины'!$AB$2)</f>
        <v>-26.631556003371049</v>
      </c>
      <c r="S260">
        <f>($A260-'характеристики величины'!$AB$2)*('автокор анализ'!G260-'характеристики величины'!$AB$2)</f>
        <v>-24.837252239536511</v>
      </c>
      <c r="T260">
        <f>($A260-'характеристики величины'!$AB$2)*('автокор анализ'!H260-'характеристики величины'!$AB$2)</f>
        <v>-29.769298431314592</v>
      </c>
      <c r="U260">
        <f>($A260-'характеристики величины'!$AB$2)*('автокор анализ'!I260-'характеристики величины'!$AB$2)</f>
        <v>75.522540869944336</v>
      </c>
      <c r="V260">
        <f>($A260-'характеристики величины'!$AB$2)*('автокор анализ'!J260-'характеристики величины'!$AB$2)</f>
        <v>-39.716793250383837</v>
      </c>
      <c r="W260">
        <f>($A260-'характеристики величины'!$AB$2)*('автокор анализ'!K260-'характеристики величины'!$AB$2)</f>
        <v>-32.987828650292208</v>
      </c>
      <c r="X260">
        <f>($A260-'характеристики величины'!$AB$2)*('автокор анализ'!L260-'характеристики величины'!$AB$2)</f>
        <v>-34.064488717050892</v>
      </c>
    </row>
    <row r="261" spans="1:24" x14ac:dyDescent="0.25">
      <c r="A261" s="1">
        <v>59.625465898760638</v>
      </c>
      <c r="C261" s="1">
        <v>19.615495199880566</v>
      </c>
      <c r="D261" s="1">
        <f t="shared" si="17"/>
        <v>13.134691291149743</v>
      </c>
      <c r="E261" s="1">
        <f t="shared" si="17"/>
        <v>10.743730430306995</v>
      </c>
      <c r="F261" s="1">
        <f t="shared" si="17"/>
        <v>11.754375898993148</v>
      </c>
      <c r="G261" s="1">
        <f t="shared" si="17"/>
        <v>8.9763902337237251</v>
      </c>
      <c r="H261" s="1">
        <f t="shared" si="17"/>
        <v>68.282246033768075</v>
      </c>
      <c r="I261" s="1">
        <f t="shared" si="17"/>
        <v>3.3734423013253698</v>
      </c>
      <c r="J261" s="1">
        <f t="shared" si="17"/>
        <v>7.1635461394284805</v>
      </c>
      <c r="K261" s="1">
        <f t="shared" si="17"/>
        <v>6.5571150324348597</v>
      </c>
      <c r="L261" s="1">
        <f t="shared" si="17"/>
        <v>1.8677914575142285</v>
      </c>
      <c r="M261" s="1"/>
      <c r="O261">
        <f>($A261-'характеристики величины'!$AB$2)*('автокор анализ'!C261-'характеристики величины'!$AB$2)</f>
        <v>-207.64305509695677</v>
      </c>
      <c r="P261">
        <f>($A261-'характеристики величины'!$AB$2)*('автокор анализ'!D261-'характеристики величины'!$AB$2)</f>
        <v>-427.22211496961023</v>
      </c>
      <c r="Q261">
        <f>($A261-'характеристики величины'!$AB$2)*('автокор анализ'!E261-'характеристики величины'!$AB$2)</f>
        <v>-508.23134552338206</v>
      </c>
      <c r="R261">
        <f>($A261-'характеристики величины'!$AB$2)*('автокор анализ'!F261-'характеристики величины'!$AB$2)</f>
        <v>-473.98920751027219</v>
      </c>
      <c r="S261">
        <f>($A261-'характеристики величины'!$AB$2)*('автокор анализ'!G261-'характеристики величины'!$AB$2)</f>
        <v>-568.11140119334334</v>
      </c>
      <c r="T261">
        <f>($A261-'характеристики величины'!$AB$2)*('автокор анализ'!H261-'характеристики величины'!$AB$2)</f>
        <v>1441.2572272839736</v>
      </c>
      <c r="U261">
        <f>($A261-'характеристики величины'!$AB$2)*('автокор анализ'!I261-'характеристики величины'!$AB$2)</f>
        <v>-757.94742413704546</v>
      </c>
      <c r="V261">
        <f>($A261-'характеристики величины'!$AB$2)*('автокор анализ'!J261-'характеристики величины'!$AB$2)</f>
        <v>-629.53319508295317</v>
      </c>
      <c r="W261">
        <f>($A261-'характеристики величины'!$AB$2)*('автокор анализ'!K261-'характеристики величины'!$AB$2)</f>
        <v>-650.07996277203597</v>
      </c>
      <c r="X261">
        <f>($A261-'характеристики величины'!$AB$2)*('автокор анализ'!L261-'характеристики величины'!$AB$2)</f>
        <v>-808.96106402439432</v>
      </c>
    </row>
    <row r="262" spans="1:24" x14ac:dyDescent="0.25">
      <c r="A262" s="1">
        <v>19.615495199880566</v>
      </c>
      <c r="C262" s="1">
        <v>13.134691291149743</v>
      </c>
      <c r="D262" s="1">
        <f t="shared" si="17"/>
        <v>10.743730430306995</v>
      </c>
      <c r="E262" s="1">
        <f t="shared" si="17"/>
        <v>11.754375898993148</v>
      </c>
      <c r="F262" s="1">
        <f t="shared" si="17"/>
        <v>8.9763902337237251</v>
      </c>
      <c r="G262" s="1">
        <f t="shared" si="17"/>
        <v>68.282246033768075</v>
      </c>
      <c r="H262" s="1">
        <f t="shared" si="17"/>
        <v>3.3734423013253698</v>
      </c>
      <c r="I262" s="1">
        <f t="shared" si="17"/>
        <v>7.1635461394284805</v>
      </c>
      <c r="J262" s="1">
        <f t="shared" si="17"/>
        <v>6.5571150324348597</v>
      </c>
      <c r="K262" s="1">
        <f t="shared" si="17"/>
        <v>1.8677914575142285</v>
      </c>
      <c r="L262" s="1">
        <f t="shared" si="17"/>
        <v>5.3539274983744987</v>
      </c>
      <c r="M262" s="1"/>
      <c r="O262">
        <f>($A262-'характеристики величины'!$AB$2)*('автокор анализ'!C262-'характеристики величины'!$AB$2)</f>
        <v>77.276430876066428</v>
      </c>
      <c r="P262">
        <f>($A262-'характеристики величины'!$AB$2)*('автокор анализ'!D262-'характеристики величины'!$AB$2)</f>
        <v>91.929474306782026</v>
      </c>
      <c r="Q262">
        <f>($A262-'характеристики величины'!$AB$2)*('автокор анализ'!E262-'характеристики величины'!$AB$2)</f>
        <v>85.735716730802991</v>
      </c>
      <c r="R262">
        <f>($A262-'характеристики величины'!$AB$2)*('автокор анализ'!F262-'характеристики величины'!$AB$2)</f>
        <v>102.76064811707022</v>
      </c>
      <c r="S262">
        <f>($A262-'характеристики величины'!$AB$2)*('автокор анализ'!G262-'характеристики величины'!$AB$2)</f>
        <v>-260.69627623739387</v>
      </c>
      <c r="T262">
        <f>($A262-'характеристики величины'!$AB$2)*('автокор анализ'!H262-'характеристики величины'!$AB$2)</f>
        <v>137.09840777597711</v>
      </c>
      <c r="U262">
        <f>($A262-'характеристики величины'!$AB$2)*('автокор анализ'!I262-'характеристики величины'!$AB$2)</f>
        <v>113.87069332185104</v>
      </c>
      <c r="V262">
        <f>($A262-'характеристики величины'!$AB$2)*('автокор анализ'!J262-'характеристики величины'!$AB$2)</f>
        <v>117.58721645447244</v>
      </c>
      <c r="W262">
        <f>($A262-'характеристики величины'!$AB$2)*('автокор анализ'!K262-'характеристики величины'!$AB$2)</f>
        <v>146.32581403225595</v>
      </c>
      <c r="X262">
        <f>($A262-'характеристики величины'!$AB$2)*('автокор анализ'!L262-'характеристики величины'!$AB$2)</f>
        <v>124.96097128275844</v>
      </c>
    </row>
    <row r="263" spans="1:24" x14ac:dyDescent="0.25">
      <c r="A263" s="1">
        <v>13.134691291149743</v>
      </c>
      <c r="C263" s="1">
        <v>10.743730430306995</v>
      </c>
      <c r="D263" s="1">
        <f t="shared" si="17"/>
        <v>11.754375898993148</v>
      </c>
      <c r="E263" s="1">
        <f t="shared" si="17"/>
        <v>8.9763902337237251</v>
      </c>
      <c r="F263" s="1">
        <f t="shared" si="17"/>
        <v>68.282246033768075</v>
      </c>
      <c r="G263" s="1">
        <f t="shared" si="17"/>
        <v>3.3734423013253698</v>
      </c>
      <c r="H263" s="1">
        <f t="shared" si="17"/>
        <v>7.1635461394284805</v>
      </c>
      <c r="I263" s="1">
        <f t="shared" si="17"/>
        <v>6.5571150324348597</v>
      </c>
      <c r="J263" s="1">
        <f t="shared" si="17"/>
        <v>1.8677914575142285</v>
      </c>
      <c r="K263" s="1">
        <f t="shared" si="17"/>
        <v>5.3539274983744987</v>
      </c>
      <c r="L263" s="1">
        <f t="shared" si="17"/>
        <v>9.4740778118923998</v>
      </c>
      <c r="M263" s="1"/>
      <c r="O263">
        <f>($A263-'характеристики величины'!$AB$2)*('автокор анализ'!C263-'характеристики величины'!$AB$2)</f>
        <v>189.1433567236291</v>
      </c>
      <c r="P263">
        <f>($A263-'характеристики величины'!$AB$2)*('автокор анализ'!D263-'характеристики величины'!$AB$2)</f>
        <v>176.39980404384772</v>
      </c>
      <c r="Q263">
        <f>($A263-'характеристики величины'!$AB$2)*('автокор анализ'!E263-'характеристики величины'!$AB$2)</f>
        <v>211.42831578799121</v>
      </c>
      <c r="R263">
        <f>($A263-'характеристики величины'!$AB$2)*('автокор анализ'!F263-'характеристики величины'!$AB$2)</f>
        <v>-536.37823064602685</v>
      </c>
      <c r="S263">
        <f>($A263-'характеристики величины'!$AB$2)*('автокор анализ'!G263-'характеристики величины'!$AB$2)</f>
        <v>282.07768230760064</v>
      </c>
      <c r="T263">
        <f>($A263-'характеристики величины'!$AB$2)*('автокор анализ'!H263-'характеристики величины'!$AB$2)</f>
        <v>234.28704808500027</v>
      </c>
      <c r="U263">
        <f>($A263-'характеристики величины'!$AB$2)*('автокор анализ'!I263-'характеристики величины'!$AB$2)</f>
        <v>241.9337323062019</v>
      </c>
      <c r="V263">
        <f>($A263-'характеристики величины'!$AB$2)*('автокор анализ'!J263-'характеристики величины'!$AB$2)</f>
        <v>301.06291643763461</v>
      </c>
      <c r="W263">
        <f>($A263-'характеристики величины'!$AB$2)*('автокор анализ'!K263-'характеристики величины'!$AB$2)</f>
        <v>257.10510960816248</v>
      </c>
      <c r="X263">
        <f>($A263-'характеристики величины'!$AB$2)*('автокор анализ'!L263-'характеристики величины'!$AB$2)</f>
        <v>205.15281357977341</v>
      </c>
    </row>
    <row r="264" spans="1:24" x14ac:dyDescent="0.25">
      <c r="A264" s="1">
        <v>10.743730430306995</v>
      </c>
      <c r="C264" s="1">
        <v>11.754375898993148</v>
      </c>
      <c r="D264" s="1">
        <f t="shared" si="17"/>
        <v>8.9763902337237251</v>
      </c>
      <c r="E264" s="1">
        <f t="shared" si="17"/>
        <v>68.282246033768075</v>
      </c>
      <c r="F264" s="1">
        <f t="shared" si="17"/>
        <v>3.3734423013253698</v>
      </c>
      <c r="G264" s="1">
        <f t="shared" si="17"/>
        <v>7.1635461394284805</v>
      </c>
      <c r="H264" s="1">
        <f t="shared" si="17"/>
        <v>6.5571150324348597</v>
      </c>
      <c r="I264" s="1">
        <f t="shared" si="17"/>
        <v>1.8677914575142285</v>
      </c>
      <c r="J264" s="1">
        <f t="shared" si="17"/>
        <v>5.3539274983744987</v>
      </c>
      <c r="K264" s="1">
        <f t="shared" si="17"/>
        <v>9.4740778118923998</v>
      </c>
      <c r="L264" s="1">
        <f t="shared" si="17"/>
        <v>138.18467107511051</v>
      </c>
      <c r="M264" s="1"/>
      <c r="O264">
        <f>($A264-'характеристики величины'!$AB$2)*('автокор анализ'!C264-'характеристики величины'!$AB$2)</f>
        <v>209.84847604540064</v>
      </c>
      <c r="P264">
        <f>($A264-'характеристики величины'!$AB$2)*('автокор анализ'!D264-'характеристики величины'!$AB$2)</f>
        <v>251.51904278718553</v>
      </c>
      <c r="Q264">
        <f>($A264-'характеристики величины'!$AB$2)*('автокор анализ'!E264-'характеристики величины'!$AB$2)</f>
        <v>-638.08548368352251</v>
      </c>
      <c r="R264">
        <f>($A264-'характеристики величины'!$AB$2)*('автокор анализ'!F264-'характеристики величины'!$AB$2)</f>
        <v>335.56483851849924</v>
      </c>
      <c r="S264">
        <f>($A264-'характеристики величины'!$AB$2)*('автокор анализ'!G264-'характеристики величины'!$AB$2)</f>
        <v>278.71221436046443</v>
      </c>
      <c r="T264">
        <f>($A264-'характеристики величины'!$AB$2)*('автокор анализ'!H264-'характеристики величины'!$AB$2)</f>
        <v>287.80885162328536</v>
      </c>
      <c r="U264">
        <f>($A264-'характеристики величины'!$AB$2)*('автокор анализ'!I264-'характеристики величины'!$AB$2)</f>
        <v>358.15002488618046</v>
      </c>
      <c r="V264">
        <f>($A264-'характеристики величины'!$AB$2)*('автокор анализ'!J264-'характеристики величины'!$AB$2)</f>
        <v>305.85700322743816</v>
      </c>
      <c r="W264">
        <f>($A264-'характеристики величины'!$AB$2)*('автокор анализ'!K264-'характеристики величины'!$AB$2)</f>
        <v>244.05358905863881</v>
      </c>
      <c r="X264">
        <f>($A264-'характеристики величины'!$AB$2)*('автокор анализ'!L264-'характеристики величины'!$AB$2)</f>
        <v>-1686.6415307916243</v>
      </c>
    </row>
    <row r="265" spans="1:24" x14ac:dyDescent="0.25">
      <c r="A265" s="1">
        <v>11.754375898993148</v>
      </c>
      <c r="C265" s="1">
        <v>8.9763902337237251</v>
      </c>
      <c r="D265" s="1">
        <f t="shared" si="17"/>
        <v>68.282246033768075</v>
      </c>
      <c r="E265" s="1">
        <f t="shared" si="17"/>
        <v>3.3734423013253698</v>
      </c>
      <c r="F265" s="1">
        <f t="shared" si="17"/>
        <v>7.1635461394284805</v>
      </c>
      <c r="G265" s="1">
        <f t="shared" si="17"/>
        <v>6.5571150324348597</v>
      </c>
      <c r="H265" s="1">
        <f t="shared" si="17"/>
        <v>1.8677914575142285</v>
      </c>
      <c r="I265" s="1">
        <f t="shared" si="17"/>
        <v>5.3539274983744987</v>
      </c>
      <c r="J265" s="1">
        <f t="shared" si="17"/>
        <v>9.4740778118923998</v>
      </c>
      <c r="K265" s="1">
        <f t="shared" si="17"/>
        <v>138.18467107511051</v>
      </c>
      <c r="L265" s="1">
        <f t="shared" si="17"/>
        <v>9.541763214582005</v>
      </c>
      <c r="M265" s="1"/>
      <c r="O265">
        <f>($A265-'характеристики величины'!$AB$2)*('автокор анализ'!C265-'характеристики величины'!$AB$2)</f>
        <v>234.57292198628375</v>
      </c>
      <c r="P265">
        <f>($A265-'характеристики величины'!$AB$2)*('автокор анализ'!D265-'характеристики величины'!$AB$2)</f>
        <v>-595.09441005355507</v>
      </c>
      <c r="Q265">
        <f>($A265-'характеристики величины'!$AB$2)*('автокор анализ'!E265-'характеристики величины'!$AB$2)</f>
        <v>312.95612377843457</v>
      </c>
      <c r="R265">
        <f>($A265-'характеристики величины'!$AB$2)*('автокор анализ'!F265-'характеристики величины'!$AB$2)</f>
        <v>259.93395089022869</v>
      </c>
      <c r="S265">
        <f>($A265-'характеристики величины'!$AB$2)*('автокор анализ'!G265-'характеристики величины'!$AB$2)</f>
        <v>268.41770130269617</v>
      </c>
      <c r="T265">
        <f>($A265-'характеристики величины'!$AB$2)*('автокор анализ'!H265-'характеристики величины'!$AB$2)</f>
        <v>334.01963094339465</v>
      </c>
      <c r="U265">
        <f>($A265-'характеристики величины'!$AB$2)*('автокор анализ'!I265-'характеристики величины'!$AB$2)</f>
        <v>285.24985687757118</v>
      </c>
      <c r="V265">
        <f>($A265-'характеристики величины'!$AB$2)*('автокор анализ'!J265-'характеристики величины'!$AB$2)</f>
        <v>227.61045395343456</v>
      </c>
      <c r="W265">
        <f>($A265-'характеристики величины'!$AB$2)*('автокор анализ'!K265-'характеристики величины'!$AB$2)</f>
        <v>-1573.0038880434508</v>
      </c>
      <c r="X265">
        <f>($A265-'характеристики величины'!$AB$2)*('автокор анализ'!L265-'характеристики величины'!$AB$2)</f>
        <v>226.66355981102706</v>
      </c>
    </row>
    <row r="266" spans="1:24" x14ac:dyDescent="0.25">
      <c r="A266" s="1">
        <v>8.9763902337237251</v>
      </c>
      <c r="C266" s="1">
        <v>68.282246033768075</v>
      </c>
      <c r="D266" s="1">
        <f t="shared" si="17"/>
        <v>3.3734423013253698</v>
      </c>
      <c r="E266" s="1">
        <f t="shared" si="17"/>
        <v>7.1635461394284805</v>
      </c>
      <c r="F266" s="1">
        <f t="shared" si="17"/>
        <v>6.5571150324348597</v>
      </c>
      <c r="G266" s="1">
        <f t="shared" si="17"/>
        <v>1.8677914575142285</v>
      </c>
      <c r="H266" s="1">
        <f t="shared" si="17"/>
        <v>5.3539274983744987</v>
      </c>
      <c r="I266" s="1">
        <f t="shared" si="17"/>
        <v>9.4740778118923998</v>
      </c>
      <c r="J266" s="1">
        <f t="shared" si="17"/>
        <v>138.18467107511051</v>
      </c>
      <c r="K266" s="1">
        <f t="shared" si="17"/>
        <v>9.541763214582005</v>
      </c>
      <c r="L266" s="1">
        <f t="shared" si="17"/>
        <v>57.2403263502759</v>
      </c>
      <c r="M266" s="1"/>
      <c r="O266">
        <f>($A266-'характеристики величины'!$AB$2)*('автокор анализ'!C266-'характеристики величины'!$AB$2)</f>
        <v>-713.2650148590659</v>
      </c>
      <c r="P266">
        <f>($A266-'характеристики величины'!$AB$2)*('автокор анализ'!D266-'характеристики величины'!$AB$2)</f>
        <v>375.10124529143582</v>
      </c>
      <c r="Q266">
        <f>($A266-'характеристики величины'!$AB$2)*('автокор анализ'!E266-'характеристики величины'!$AB$2)</f>
        <v>311.55021827109687</v>
      </c>
      <c r="R266">
        <f>($A266-'характеристики величины'!$AB$2)*('автокор анализ'!F266-'характеристики величины'!$AB$2)</f>
        <v>321.71862560576608</v>
      </c>
      <c r="S266">
        <f>($A266-'характеристики величины'!$AB$2)*('автокор анализ'!G266-'характеристики величины'!$AB$2)</f>
        <v>400.34742891740399</v>
      </c>
      <c r="T266">
        <f>($A266-'характеристики величины'!$AB$2)*('автокор анализ'!H266-'характеристики величины'!$AB$2)</f>
        <v>341.89321890289165</v>
      </c>
      <c r="U266">
        <f>($A266-'характеристики величины'!$AB$2)*('автокор анализ'!I266-'характеристики величины'!$AB$2)</f>
        <v>272.80809746904697</v>
      </c>
      <c r="V266">
        <f>($A266-'характеристики величины'!$AB$2)*('автокор анализ'!J266-'характеристики величины'!$AB$2)</f>
        <v>-1885.3624275813811</v>
      </c>
      <c r="W266">
        <f>($A266-'характеристики величины'!$AB$2)*('автокор анализ'!K266-'характеристики величины'!$AB$2)</f>
        <v>271.67317424821977</v>
      </c>
      <c r="X266">
        <f>($A266-'характеристики величины'!$AB$2)*('автокор анализ'!L266-'характеристики величины'!$AB$2)</f>
        <v>-528.11828375704238</v>
      </c>
    </row>
    <row r="267" spans="1:24" x14ac:dyDescent="0.25">
      <c r="A267" s="1">
        <v>68.282246033768075</v>
      </c>
      <c r="C267" s="1">
        <v>3.3734423013253698</v>
      </c>
      <c r="D267" s="1">
        <f t="shared" si="17"/>
        <v>7.1635461394284805</v>
      </c>
      <c r="E267" s="1">
        <f t="shared" si="17"/>
        <v>6.5571150324348597</v>
      </c>
      <c r="F267" s="1">
        <f t="shared" si="17"/>
        <v>1.8677914575142285</v>
      </c>
      <c r="G267" s="1">
        <f t="shared" si="17"/>
        <v>5.3539274983744987</v>
      </c>
      <c r="H267" s="1">
        <f t="shared" si="17"/>
        <v>9.4740778118923998</v>
      </c>
      <c r="I267" s="1">
        <f t="shared" si="17"/>
        <v>138.18467107511051</v>
      </c>
      <c r="J267" s="1">
        <f t="shared" si="17"/>
        <v>9.541763214582005</v>
      </c>
      <c r="K267" s="1">
        <f t="shared" si="17"/>
        <v>57.2403263502759</v>
      </c>
      <c r="L267" s="1">
        <f t="shared" si="17"/>
        <v>69.339239153445718</v>
      </c>
      <c r="M267" s="1"/>
      <c r="O267">
        <f>($A267-'характеристики величины'!$AB$2)*('автокор анализ'!C267-'характеристики величины'!$AB$2)</f>
        <v>-951.60452616143516</v>
      </c>
      <c r="P267">
        <f>($A267-'характеристики величины'!$AB$2)*('автокор анализ'!D267-'характеристики величины'!$AB$2)</f>
        <v>-790.38020149203635</v>
      </c>
      <c r="Q267">
        <f>($A267-'характеристики величины'!$AB$2)*('автокор анализ'!E267-'характеристики величины'!$AB$2)</f>
        <v>-816.17670994139212</v>
      </c>
      <c r="R267">
        <f>($A267-'характеристики величины'!$AB$2)*('автокор анализ'!F267-'характеристики величины'!$AB$2)</f>
        <v>-1015.6522543637454</v>
      </c>
      <c r="S267">
        <f>($A267-'характеристики величины'!$AB$2)*('автокор анализ'!G267-'характеристики величины'!$AB$2)</f>
        <v>-867.35818303966118</v>
      </c>
      <c r="T267">
        <f>($A267-'характеристики величины'!$AB$2)*('автокор анализ'!H267-'характеристики величины'!$AB$2)</f>
        <v>-692.09426410550566</v>
      </c>
      <c r="U267">
        <f>($A267-'характеристики величины'!$AB$2)*('автокор анализ'!I267-'характеристики величины'!$AB$2)</f>
        <v>4783.0270948506395</v>
      </c>
      <c r="V267">
        <f>($A267-'характеристики величины'!$AB$2)*('автокор анализ'!J267-'характеристики величины'!$AB$2)</f>
        <v>-689.21504659465529</v>
      </c>
      <c r="W267">
        <f>($A267-'характеристики величины'!$AB$2)*('автокор анализ'!K267-'характеристики величины'!$AB$2)</f>
        <v>1339.7976025948558</v>
      </c>
      <c r="X267">
        <f>($A267-'характеристики величины'!$AB$2)*('автокор анализ'!L267-'характеристики величины'!$AB$2)</f>
        <v>1854.4639888596873</v>
      </c>
    </row>
    <row r="268" spans="1:24" x14ac:dyDescent="0.25">
      <c r="A268" s="1">
        <v>3.3734423013253698</v>
      </c>
      <c r="C268" s="1">
        <v>7.1635461394284805</v>
      </c>
      <c r="D268" s="1">
        <f t="shared" si="17"/>
        <v>6.5571150324348597</v>
      </c>
      <c r="E268" s="1">
        <f t="shared" si="17"/>
        <v>1.8677914575142285</v>
      </c>
      <c r="F268" s="1">
        <f t="shared" si="17"/>
        <v>5.3539274983744987</v>
      </c>
      <c r="G268" s="1">
        <f t="shared" si="17"/>
        <v>9.4740778118923998</v>
      </c>
      <c r="H268" s="1">
        <f t="shared" si="17"/>
        <v>138.18467107511051</v>
      </c>
      <c r="I268" s="1">
        <f t="shared" si="17"/>
        <v>9.541763214582005</v>
      </c>
      <c r="J268" s="1">
        <f t="shared" si="17"/>
        <v>57.2403263502759</v>
      </c>
      <c r="K268" s="1">
        <f t="shared" si="17"/>
        <v>69.339239153445718</v>
      </c>
      <c r="L268" s="1">
        <f t="shared" si="17"/>
        <v>23.732119518445955</v>
      </c>
      <c r="M268" s="1"/>
      <c r="O268">
        <f>($A268-'характеристики величины'!$AB$2)*('автокор анализ'!C268-'характеристики величины'!$AB$2)</f>
        <v>415.65560017259344</v>
      </c>
      <c r="P268">
        <f>($A268-'характеристики величины'!$AB$2)*('автокор анализ'!D268-'характеристики величины'!$AB$2)</f>
        <v>429.22180942433459</v>
      </c>
      <c r="Q268">
        <f>($A268-'характеристики величины'!$AB$2)*('автокор анализ'!E268-'характеристики величины'!$AB$2)</f>
        <v>534.12464856442091</v>
      </c>
      <c r="R268">
        <f>($A268-'характеристики величины'!$AB$2)*('автокор анализ'!F268-'характеристики величины'!$AB$2)</f>
        <v>456.13779982771115</v>
      </c>
      <c r="S268">
        <f>($A268-'характеристики величины'!$AB$2)*('автокор анализ'!G268-'характеристики величины'!$AB$2)</f>
        <v>363.9676907135709</v>
      </c>
      <c r="T268">
        <f>($A268-'характеристики величины'!$AB$2)*('автокор анализ'!H268-'характеристики величины'!$AB$2)</f>
        <v>-2515.3615867387712</v>
      </c>
      <c r="U268">
        <f>($A268-'характеристики величины'!$AB$2)*('автокор анализ'!I268-'характеристики величины'!$AB$2)</f>
        <v>362.45352970569041</v>
      </c>
      <c r="V268">
        <f>($A268-'характеристики величины'!$AB$2)*('автокор анализ'!J268-'характеристики величины'!$AB$2)</f>
        <v>-704.59049399908042</v>
      </c>
      <c r="W268">
        <f>($A268-'характеристики величины'!$AB$2)*('автокор анализ'!K268-'характеристики величины'!$AB$2)</f>
        <v>-975.25006425113679</v>
      </c>
      <c r="X268">
        <f>($A268-'характеристики величины'!$AB$2)*('автокор анализ'!L268-'характеристики величины'!$AB$2)</f>
        <v>45.007177177128547</v>
      </c>
    </row>
    <row r="269" spans="1:24" x14ac:dyDescent="0.25">
      <c r="A269" s="1">
        <v>7.1635461394284805</v>
      </c>
      <c r="C269" s="1">
        <v>6.5571150324348597</v>
      </c>
      <c r="D269" s="1">
        <f t="shared" si="17"/>
        <v>1.8677914575142285</v>
      </c>
      <c r="E269" s="1">
        <f t="shared" si="17"/>
        <v>5.3539274983744987</v>
      </c>
      <c r="F269" s="1">
        <f t="shared" si="17"/>
        <v>9.4740778118923998</v>
      </c>
      <c r="G269" s="1">
        <f t="shared" si="17"/>
        <v>138.18467107511051</v>
      </c>
      <c r="H269" s="1">
        <f t="shared" si="17"/>
        <v>9.541763214582005</v>
      </c>
      <c r="I269" s="1">
        <f t="shared" si="17"/>
        <v>57.2403263502759</v>
      </c>
      <c r="J269" s="1">
        <f t="shared" si="17"/>
        <v>69.339239153445718</v>
      </c>
      <c r="K269" s="1">
        <f t="shared" si="17"/>
        <v>23.732119518445955</v>
      </c>
      <c r="L269" s="1">
        <f t="shared" si="17"/>
        <v>4.0100054899608208</v>
      </c>
      <c r="M269" s="1"/>
      <c r="O269">
        <f>($A269-'характеристики величины'!$AB$2)*('автокор анализ'!C269-'характеристики величины'!$AB$2)</f>
        <v>356.50147817816304</v>
      </c>
      <c r="P269">
        <f>($A269-'характеристики величины'!$AB$2)*('автокор анализ'!D269-'характеристики величины'!$AB$2)</f>
        <v>443.63129403883528</v>
      </c>
      <c r="Q269">
        <f>($A269-'характеристики величины'!$AB$2)*('автокор анализ'!E269-'характеристики величины'!$AB$2)</f>
        <v>378.85726289073955</v>
      </c>
      <c r="R269">
        <f>($A269-'характеристики величины'!$AB$2)*('автокор анализ'!F269-'характеристики величины'!$AB$2)</f>
        <v>302.30295129342528</v>
      </c>
      <c r="S269">
        <f>($A269-'характеристики величины'!$AB$2)*('автокор анализ'!G269-'характеристики величины'!$AB$2)</f>
        <v>-2089.1998126274657</v>
      </c>
      <c r="T269">
        <f>($A269-'характеристики величины'!$AB$2)*('автокор анализ'!H269-'характеристики величины'!$AB$2)</f>
        <v>301.04532499006217</v>
      </c>
      <c r="U269">
        <f>($A269-'характеристики величины'!$AB$2)*('автокор анализ'!I269-'характеристики величины'!$AB$2)</f>
        <v>-585.21619150211166</v>
      </c>
      <c r="V269">
        <f>($A269-'характеристики величины'!$AB$2)*('автокор анализ'!J269-'характеристики величины'!$AB$2)</f>
        <v>-810.01962590199923</v>
      </c>
      <c r="W269">
        <f>($A269-'характеристики величины'!$AB$2)*('автокор анализ'!K269-'характеристики величины'!$AB$2)</f>
        <v>37.38189635282577</v>
      </c>
      <c r="X269">
        <f>($A269-'характеристики величины'!$AB$2)*('автокор анализ'!L269-'характеристики величины'!$AB$2)</f>
        <v>403.82795967746546</v>
      </c>
    </row>
    <row r="270" spans="1:24" x14ac:dyDescent="0.25">
      <c r="A270" s="1">
        <v>6.5571150324348597</v>
      </c>
      <c r="C270" s="1">
        <v>1.8677914575142285</v>
      </c>
      <c r="D270" s="1">
        <f t="shared" si="17"/>
        <v>5.3539274983744987</v>
      </c>
      <c r="E270" s="1">
        <f t="shared" si="17"/>
        <v>9.4740778118923998</v>
      </c>
      <c r="F270" s="1">
        <f t="shared" si="17"/>
        <v>138.18467107511051</v>
      </c>
      <c r="G270" s="1">
        <f t="shared" si="17"/>
        <v>9.541763214582005</v>
      </c>
      <c r="H270" s="1">
        <f t="shared" si="17"/>
        <v>57.2403263502759</v>
      </c>
      <c r="I270" s="1">
        <f t="shared" si="17"/>
        <v>69.339239153445718</v>
      </c>
      <c r="J270" s="1">
        <f t="shared" si="17"/>
        <v>23.732119518445955</v>
      </c>
      <c r="K270" s="1">
        <f t="shared" si="17"/>
        <v>4.0100054899608208</v>
      </c>
      <c r="L270" s="1">
        <f t="shared" si="17"/>
        <v>1.3610713793542439</v>
      </c>
      <c r="M270" s="1"/>
      <c r="O270">
        <f>($A270-'характеристики величины'!$AB$2)*('автокор анализ'!C270-'характеристики величины'!$AB$2)</f>
        <v>458.11057679853474</v>
      </c>
      <c r="P270">
        <f>($A270-'характеристики величины'!$AB$2)*('автокор анализ'!D270-'характеристики величины'!$AB$2)</f>
        <v>391.22244431204979</v>
      </c>
      <c r="Q270">
        <f>($A270-'характеристики величины'!$AB$2)*('автокор анализ'!E270-'характеристики величины'!$AB$2)</f>
        <v>312.16954539912871</v>
      </c>
      <c r="R270">
        <f>($A270-'характеристики величины'!$AB$2)*('автокор анализ'!F270-'характеристики величины'!$AB$2)</f>
        <v>-2157.3873260761811</v>
      </c>
      <c r="S270">
        <f>($A270-'характеристики величины'!$AB$2)*('автокор анализ'!G270-'характеристики величины'!$AB$2)</f>
        <v>310.87087256208525</v>
      </c>
      <c r="T270">
        <f>($A270-'характеристики величины'!$AB$2)*('автокор анализ'!H270-'характеристики величины'!$AB$2)</f>
        <v>-604.31653637447255</v>
      </c>
      <c r="U270">
        <f>($A270-'характеристики величины'!$AB$2)*('автокор анализ'!I270-'характеристики величины'!$AB$2)</f>
        <v>-836.45712785900571</v>
      </c>
      <c r="V270">
        <f>($A270-'характеристики величины'!$AB$2)*('автокор анализ'!J270-'характеристики величины'!$AB$2)</f>
        <v>38.601970442862708</v>
      </c>
      <c r="W270">
        <f>($A270-'характеристики величины'!$AB$2)*('автокор анализ'!K270-'характеристики величины'!$AB$2)</f>
        <v>417.00813721005107</v>
      </c>
      <c r="X270">
        <f>($A270-'характеристики величины'!$AB$2)*('автокор анализ'!L270-'характеристики величины'!$AB$2)</f>
        <v>467.83296265045442</v>
      </c>
    </row>
    <row r="271" spans="1:24" x14ac:dyDescent="0.25">
      <c r="A271" s="1">
        <v>1.8677914575142285</v>
      </c>
      <c r="C271" s="1">
        <v>5.3539274983744987</v>
      </c>
      <c r="D271" s="1">
        <f t="shared" si="17"/>
        <v>9.4740778118923998</v>
      </c>
      <c r="E271" s="1">
        <f t="shared" si="17"/>
        <v>138.18467107511051</v>
      </c>
      <c r="F271" s="1">
        <f t="shared" si="17"/>
        <v>9.541763214582005</v>
      </c>
      <c r="G271" s="1">
        <f t="shared" si="17"/>
        <v>57.2403263502759</v>
      </c>
      <c r="H271" s="1">
        <f t="shared" si="17"/>
        <v>69.339239153445718</v>
      </c>
      <c r="I271" s="1">
        <f t="shared" si="17"/>
        <v>23.732119518445955</v>
      </c>
      <c r="J271" s="1">
        <f t="shared" si="17"/>
        <v>4.0100054899608208</v>
      </c>
      <c r="K271" s="1">
        <f t="shared" si="17"/>
        <v>1.3610713793542439</v>
      </c>
      <c r="L271" s="1">
        <f t="shared" si="17"/>
        <v>9.757661841924433</v>
      </c>
      <c r="M271" s="1"/>
      <c r="O271">
        <f>($A271-'характеристики величины'!$AB$2)*('автокор анализ'!C271-'характеристики величины'!$AB$2)</f>
        <v>486.83814752783229</v>
      </c>
      <c r="P271">
        <f>($A271-'характеристики величины'!$AB$2)*('автокор анализ'!D271-'характеристики величины'!$AB$2)</f>
        <v>388.46453061751509</v>
      </c>
      <c r="Q271">
        <f>($A271-'характеристики величины'!$AB$2)*('автокор анализ'!E271-'характеристики величины'!$AB$2)</f>
        <v>-2684.6579601890239</v>
      </c>
      <c r="R271">
        <f>($A271-'характеристики величины'!$AB$2)*('автокор анализ'!F271-'характеристики величины'!$AB$2)</f>
        <v>386.84845902596129</v>
      </c>
      <c r="S271">
        <f>($A271-'характеристики величины'!$AB$2)*('автокор анализ'!G271-'характеристики величины'!$AB$2)</f>
        <v>-752.01294651264595</v>
      </c>
      <c r="T271">
        <f>($A271-'характеристики величины'!$AB$2)*('автокор анализ'!H271-'характеристики величины'!$AB$2)</f>
        <v>-1040.8892550359924</v>
      </c>
      <c r="U271">
        <f>($A271-'характеристики величины'!$AB$2)*('автокор анализ'!I271-'характеристики величины'!$AB$2)</f>
        <v>48.036384554505958</v>
      </c>
      <c r="V271">
        <f>($A271-'характеристики величины'!$AB$2)*('автокор анализ'!J271-'характеристики величины'!$AB$2)</f>
        <v>518.92592558274248</v>
      </c>
      <c r="W271">
        <f>($A271-'характеристики величины'!$AB$2)*('автокор анализ'!K271-'характеристики величины'!$AB$2)</f>
        <v>582.17246019642471</v>
      </c>
      <c r="X271">
        <f>($A271-'характеристики величины'!$AB$2)*('автокор анализ'!L271-'характеристики величины'!$AB$2)</f>
        <v>381.69361581842958</v>
      </c>
    </row>
    <row r="272" spans="1:24" x14ac:dyDescent="0.25">
      <c r="A272" s="1">
        <v>5.3539274983744987</v>
      </c>
      <c r="C272" s="1">
        <v>9.4740778118923998</v>
      </c>
      <c r="D272" s="1">
        <f t="shared" si="17"/>
        <v>138.18467107511051</v>
      </c>
      <c r="E272" s="1">
        <f t="shared" si="17"/>
        <v>9.541763214582005</v>
      </c>
      <c r="F272" s="1">
        <f t="shared" si="17"/>
        <v>57.2403263502759</v>
      </c>
      <c r="G272" s="1">
        <f t="shared" si="17"/>
        <v>69.339239153445718</v>
      </c>
      <c r="H272" s="1">
        <f t="shared" si="17"/>
        <v>23.732119518445955</v>
      </c>
      <c r="I272" s="1">
        <f t="shared" si="17"/>
        <v>4.0100054899608208</v>
      </c>
      <c r="J272" s="1">
        <f t="shared" si="17"/>
        <v>1.3610713793542439</v>
      </c>
      <c r="K272" s="1">
        <f t="shared" si="17"/>
        <v>9.757661841924433</v>
      </c>
      <c r="L272" s="1">
        <f t="shared" si="17"/>
        <v>46.763392940471419</v>
      </c>
      <c r="M272" s="1"/>
      <c r="O272">
        <f>($A272-'характеристики величины'!$AB$2)*('автокор анализ'!C272-'характеристики величины'!$AB$2)</f>
        <v>331.745327206345</v>
      </c>
      <c r="P272">
        <f>($A272-'характеристики величины'!$AB$2)*('автокор анализ'!D272-'характеристики величины'!$AB$2)</f>
        <v>-2292.6745255847823</v>
      </c>
      <c r="Q272">
        <f>($A272-'характеристики величины'!$AB$2)*('автокор анализ'!E272-'характеристики величины'!$AB$2)</f>
        <v>330.36521613654759</v>
      </c>
      <c r="R272">
        <f>($A272-'характеристики величины'!$AB$2)*('автокор анализ'!F272-'характеристики величины'!$AB$2)</f>
        <v>-642.21250935746809</v>
      </c>
      <c r="S272">
        <f>($A272-'характеристики величины'!$AB$2)*('автокор анализ'!G272-'характеристики величины'!$AB$2)</f>
        <v>-888.91036190245848</v>
      </c>
      <c r="T272">
        <f>($A272-'характеристики величины'!$AB$2)*('автокор анализ'!H272-'характеристики величины'!$AB$2)</f>
        <v>41.022654208641107</v>
      </c>
      <c r="U272">
        <f>($A272-'характеристики величины'!$AB$2)*('автокор анализ'!I272-'характеристики величины'!$AB$2)</f>
        <v>443.15822272021973</v>
      </c>
      <c r="V272">
        <f>($A272-'характеристики величины'!$AB$2)*('автокор анализ'!J272-'характеристики величины'!$AB$2)</f>
        <v>497.17021266105218</v>
      </c>
      <c r="W272">
        <f>($A272-'характеристики величины'!$AB$2)*('автокор анализ'!K272-'характеристики величины'!$AB$2)</f>
        <v>325.96302491496658</v>
      </c>
      <c r="X272">
        <f>($A272-'характеристики величины'!$AB$2)*('автокор анализ'!L272-'характеристики величины'!$AB$2)</f>
        <v>-428.5869534497939</v>
      </c>
    </row>
    <row r="273" spans="1:24" x14ac:dyDescent="0.25">
      <c r="A273" s="1">
        <v>9.4740778118923998</v>
      </c>
      <c r="C273" s="1">
        <v>138.18467107511051</v>
      </c>
      <c r="D273" s="1">
        <f t="shared" si="17"/>
        <v>9.541763214582005</v>
      </c>
      <c r="E273" s="1">
        <f t="shared" si="17"/>
        <v>57.2403263502759</v>
      </c>
      <c r="F273" s="1">
        <f t="shared" si="17"/>
        <v>69.339239153445718</v>
      </c>
      <c r="G273" s="1">
        <f t="shared" si="17"/>
        <v>23.732119518445955</v>
      </c>
      <c r="H273" s="1">
        <f t="shared" si="17"/>
        <v>4.0100054899608208</v>
      </c>
      <c r="I273" s="1">
        <f t="shared" si="17"/>
        <v>1.3610713793542439</v>
      </c>
      <c r="J273" s="1">
        <f t="shared" si="17"/>
        <v>9.757661841924433</v>
      </c>
      <c r="K273" s="1">
        <f t="shared" si="17"/>
        <v>46.763392940471419</v>
      </c>
      <c r="L273" s="1">
        <f t="shared" si="17"/>
        <v>56.283449908035628</v>
      </c>
      <c r="M273" s="1"/>
      <c r="O273">
        <f>($A273-'характеристики величины'!$AB$2)*('автокор анализ'!C273-'характеристики величины'!$AB$2)</f>
        <v>-1829.402108200878</v>
      </c>
      <c r="P273">
        <f>($A273-'характеристики величины'!$AB$2)*('автокор анализ'!D273-'характеристики величины'!$AB$2)</f>
        <v>263.60951636704073</v>
      </c>
      <c r="Q273">
        <f>($A273-'характеристики величины'!$AB$2)*('автокор анализ'!E273-'характеристики величины'!$AB$2)</f>
        <v>-512.4429592690924</v>
      </c>
      <c r="R273">
        <f>($A273-'характеристики величины'!$AB$2)*('автокор анализ'!F273-'характеристики величины'!$AB$2)</f>
        <v>-709.29147243487694</v>
      </c>
      <c r="S273">
        <f>($A273-'характеристики величины'!$AB$2)*('автокор анализ'!G273-'характеристики величины'!$AB$2)</f>
        <v>32.73335541342999</v>
      </c>
      <c r="T273">
        <f>($A273-'характеристики величины'!$AB$2)*('автокор анализ'!H273-'характеристики величины'!$AB$2)</f>
        <v>353.61084962730979</v>
      </c>
      <c r="U273">
        <f>($A273-'характеристики величины'!$AB$2)*('автокор анализ'!I273-'характеристики величины'!$AB$2)</f>
        <v>396.70883286183829</v>
      </c>
      <c r="V273">
        <f>($A273-'характеристики величины'!$AB$2)*('автокор анализ'!J273-'характеристики величины'!$AB$2)</f>
        <v>260.09685994259269</v>
      </c>
      <c r="W273">
        <f>($A273-'характеристики величины'!$AB$2)*('автокор анализ'!K273-'характеристики величины'!$AB$2)</f>
        <v>-341.98394383453029</v>
      </c>
      <c r="X273">
        <f>($A273-'характеристики величины'!$AB$2)*('автокор анализ'!L273-'характеристики величины'!$AB$2)</f>
        <v>-496.87464267712437</v>
      </c>
    </row>
    <row r="274" spans="1:24" x14ac:dyDescent="0.25">
      <c r="A274" s="1">
        <v>138.18467107511051</v>
      </c>
      <c r="C274" s="1">
        <v>9.541763214582005</v>
      </c>
      <c r="D274" s="1">
        <f t="shared" si="17"/>
        <v>57.2403263502759</v>
      </c>
      <c r="E274" s="1">
        <f t="shared" si="17"/>
        <v>69.339239153445718</v>
      </c>
      <c r="F274" s="1">
        <f t="shared" si="17"/>
        <v>23.732119518445955</v>
      </c>
      <c r="G274" s="1">
        <f t="shared" si="17"/>
        <v>4.0100054899608208</v>
      </c>
      <c r="H274" s="1">
        <f t="shared" si="17"/>
        <v>1.3610713793542439</v>
      </c>
      <c r="I274" s="1">
        <f t="shared" si="17"/>
        <v>9.757661841924433</v>
      </c>
      <c r="J274" s="1">
        <f t="shared" si="17"/>
        <v>46.763392940471419</v>
      </c>
      <c r="K274" s="1">
        <f t="shared" si="17"/>
        <v>56.283449908035628</v>
      </c>
      <c r="L274" s="1">
        <f t="shared" si="17"/>
        <v>130.38443040456767</v>
      </c>
      <c r="M274" s="1"/>
      <c r="O274">
        <f>($A274-'характеристики величины'!$AB$2)*('автокор анализ'!C274-'характеристики величины'!$AB$2)</f>
        <v>-1821.7915169021244</v>
      </c>
      <c r="P274">
        <f>($A274-'характеристики величины'!$AB$2)*('автокор анализ'!D274-'характеристики величины'!$AB$2)</f>
        <v>3541.4663664599693</v>
      </c>
      <c r="Q274">
        <f>($A274-'характеристики величины'!$AB$2)*('автокор анализ'!E274-'характеристики величины'!$AB$2)</f>
        <v>4901.8760980301167</v>
      </c>
      <c r="R274">
        <f>($A274-'характеристики величины'!$AB$2)*('автокор анализ'!F274-'характеристики величины'!$AB$2)</f>
        <v>-226.21849936895902</v>
      </c>
      <c r="S274">
        <f>($A274-'характеристики величины'!$AB$2)*('автокор анализ'!G274-'характеристики величины'!$AB$2)</f>
        <v>-2443.7860021662373</v>
      </c>
      <c r="T274">
        <f>($A274-'характеристики величины'!$AB$2)*('автокор анализ'!H274-'характеристики величины'!$AB$2)</f>
        <v>-2741.6338998230567</v>
      </c>
      <c r="U274">
        <f>($A274-'характеристики величины'!$AB$2)*('автокор анализ'!I274-'характеристики величины'!$AB$2)</f>
        <v>-1797.5157329166141</v>
      </c>
      <c r="V274">
        <f>($A274-'характеристики величины'!$AB$2)*('автокор анализ'!J274-'характеристики величины'!$AB$2)</f>
        <v>2363.4330671393659</v>
      </c>
      <c r="W274">
        <f>($A274-'характеристики величины'!$AB$2)*('автокор анализ'!K274-'характеристики величины'!$AB$2)</f>
        <v>3433.8745484915944</v>
      </c>
      <c r="X274">
        <f>($A274-'характеристики величины'!$AB$2)*('автокор анализ'!L274-'характеристики величины'!$AB$2)</f>
        <v>11765.837645205633</v>
      </c>
    </row>
    <row r="275" spans="1:24" x14ac:dyDescent="0.25">
      <c r="A275" s="1">
        <v>9.541763214582005</v>
      </c>
      <c r="C275" s="1">
        <v>57.2403263502759</v>
      </c>
      <c r="D275" s="1">
        <f t="shared" si="17"/>
        <v>69.339239153445718</v>
      </c>
      <c r="E275" s="1">
        <f t="shared" si="17"/>
        <v>23.732119518445955</v>
      </c>
      <c r="F275" s="1">
        <f t="shared" si="17"/>
        <v>4.0100054899608208</v>
      </c>
      <c r="G275" s="1">
        <f t="shared" si="17"/>
        <v>1.3610713793542439</v>
      </c>
      <c r="H275" s="1">
        <f t="shared" si="17"/>
        <v>9.757661841924433</v>
      </c>
      <c r="I275" s="1">
        <f t="shared" si="17"/>
        <v>46.763392940471419</v>
      </c>
      <c r="J275" s="1">
        <f t="shared" si="17"/>
        <v>56.283449908035628</v>
      </c>
      <c r="K275" s="1">
        <f t="shared" si="17"/>
        <v>130.38443040456767</v>
      </c>
      <c r="L275" s="1">
        <f t="shared" si="17"/>
        <v>17.477293911939704</v>
      </c>
      <c r="M275" s="1"/>
      <c r="O275">
        <f>($A275-'характеристики величины'!$AB$2)*('автокор анализ'!C275-'характеристики величины'!$AB$2)</f>
        <v>-510.3111185384854</v>
      </c>
      <c r="P275">
        <f>($A275-'характеристики величины'!$AB$2)*('автокор анализ'!D275-'характеристики величины'!$AB$2)</f>
        <v>-706.34071191908095</v>
      </c>
      <c r="Q275">
        <f>($A275-'характеристики величины'!$AB$2)*('автокор анализ'!E275-'характеристики величины'!$AB$2)</f>
        <v>32.597179671217987</v>
      </c>
      <c r="R275">
        <f>($A275-'характеристики величины'!$AB$2)*('автокор анализ'!F275-'характеристики величины'!$AB$2)</f>
        <v>352.13977465518946</v>
      </c>
      <c r="S275">
        <f>($A275-'характеристики величины'!$AB$2)*('автокор анализ'!G275-'характеристики величины'!$AB$2)</f>
        <v>395.05846371774334</v>
      </c>
      <c r="T275">
        <f>($A275-'характеристики величины'!$AB$2)*('автокор анализ'!H275-'характеристики величины'!$AB$2)</f>
        <v>259.01481740517647</v>
      </c>
      <c r="U275">
        <f>($A275-'характеристики величины'!$AB$2)*('автокор анализ'!I275-'характеристики величины'!$AB$2)</f>
        <v>-340.5612385607181</v>
      </c>
      <c r="V275">
        <f>($A275-'характеристики величины'!$AB$2)*('автокор анализ'!J275-'характеристики величины'!$AB$2)</f>
        <v>-494.80756851383461</v>
      </c>
      <c r="W275">
        <f>($A275-'характеристики величины'!$AB$2)*('автокор анализ'!K275-'характеристики величины'!$AB$2)</f>
        <v>-1695.4100781899872</v>
      </c>
      <c r="X275">
        <f>($A275-'характеристики величины'!$AB$2)*('автокор анализ'!L275-'характеристики величины'!$AB$2)</f>
        <v>133.93941928044313</v>
      </c>
    </row>
    <row r="276" spans="1:24" x14ac:dyDescent="0.25">
      <c r="A276" s="1">
        <v>57.2403263502759</v>
      </c>
      <c r="C276" s="1">
        <v>69.339239153445718</v>
      </c>
      <c r="D276" s="1">
        <f t="shared" si="17"/>
        <v>23.732119518445955</v>
      </c>
      <c r="E276" s="1">
        <f t="shared" si="17"/>
        <v>4.0100054899608208</v>
      </c>
      <c r="F276" s="1">
        <f t="shared" si="17"/>
        <v>1.3610713793542439</v>
      </c>
      <c r="G276" s="1">
        <f t="shared" si="17"/>
        <v>9.757661841924433</v>
      </c>
      <c r="H276" s="1">
        <f t="shared" si="17"/>
        <v>46.763392940471419</v>
      </c>
      <c r="I276" s="1">
        <f t="shared" si="17"/>
        <v>56.283449908035628</v>
      </c>
      <c r="J276" s="1">
        <f t="shared" si="17"/>
        <v>130.38443040456767</v>
      </c>
      <c r="K276" s="1">
        <f t="shared" si="17"/>
        <v>17.477293911939704</v>
      </c>
      <c r="L276" s="1">
        <f t="shared" si="17"/>
        <v>7.0933761065749978</v>
      </c>
      <c r="M276" s="1"/>
      <c r="O276">
        <f>($A276-'характеристики величины'!$AB$2)*('автокор анализ'!C276-'характеристики величины'!$AB$2)</f>
        <v>1373.0889903233683</v>
      </c>
      <c r="P276">
        <f>($A276-'характеристики величины'!$AB$2)*('автокор анализ'!D276-'характеристики величины'!$AB$2)</f>
        <v>-63.367193433513634</v>
      </c>
      <c r="Q276">
        <f>($A276-'характеристики величины'!$AB$2)*('автокор анализ'!E276-'характеристики величины'!$AB$2)</f>
        <v>-684.54109960659457</v>
      </c>
      <c r="R276">
        <f>($A276-'характеристики величины'!$AB$2)*('автокор анализ'!F276-'характеристики величины'!$AB$2)</f>
        <v>-767.97276146110175</v>
      </c>
      <c r="S276">
        <f>($A276-'характеристики величины'!$AB$2)*('автокор анализ'!G276-'характеристики величины'!$AB$2)</f>
        <v>-503.51110747019919</v>
      </c>
      <c r="T276">
        <f>($A276-'характеристики величины'!$AB$2)*('автокор анализ'!H276-'характеристики величины'!$AB$2)</f>
        <v>662.03303775046061</v>
      </c>
      <c r="U276">
        <f>($A276-'характеристики величины'!$AB$2)*('автокор анализ'!I276-'характеристики величины'!$AB$2)</f>
        <v>961.87974612010817</v>
      </c>
      <c r="V276">
        <f>($A276-'характеристики величины'!$AB$2)*('автокор анализ'!J276-'характеристики величины'!$AB$2)</f>
        <v>3295.787533074611</v>
      </c>
      <c r="W276">
        <f>($A276-'характеристики величины'!$AB$2)*('автокор анализ'!K276-'характеристики величины'!$AB$2)</f>
        <v>-260.37114791898182</v>
      </c>
      <c r="X276">
        <f>($A276-'характеристики величины'!$AB$2)*('автокор анализ'!L276-'характеристики величины'!$AB$2)</f>
        <v>-587.42628892579228</v>
      </c>
    </row>
    <row r="277" spans="1:24" x14ac:dyDescent="0.25">
      <c r="A277" s="1">
        <v>69.339239153445718</v>
      </c>
      <c r="C277" s="1">
        <v>23.732119518445955</v>
      </c>
      <c r="D277" s="1">
        <f t="shared" si="17"/>
        <v>4.0100054899608208</v>
      </c>
      <c r="E277" s="1">
        <f t="shared" si="17"/>
        <v>1.3610713793542439</v>
      </c>
      <c r="F277" s="1">
        <f t="shared" si="17"/>
        <v>9.757661841924433</v>
      </c>
      <c r="G277" s="1">
        <f t="shared" si="17"/>
        <v>46.763392940471419</v>
      </c>
      <c r="H277" s="1">
        <f t="shared" si="17"/>
        <v>56.283449908035628</v>
      </c>
      <c r="I277" s="1">
        <f t="shared" si="17"/>
        <v>130.38443040456767</v>
      </c>
      <c r="J277" s="1">
        <f t="shared" si="17"/>
        <v>17.477293911939704</v>
      </c>
      <c r="K277" s="1">
        <f t="shared" si="17"/>
        <v>7.0933761065749978</v>
      </c>
      <c r="L277" s="1">
        <f t="shared" si="17"/>
        <v>13.301696650498336</v>
      </c>
      <c r="M277" s="1"/>
      <c r="O277">
        <f>($A277-'характеристики величины'!$AB$2)*('автокор анализ'!C277-'характеристики величины'!$AB$2)</f>
        <v>-87.708903247748097</v>
      </c>
      <c r="P277">
        <f>($A277-'характеристики величины'!$AB$2)*('автокор анализ'!D277-'характеристики величины'!$AB$2)</f>
        <v>-947.49894734564293</v>
      </c>
      <c r="Q277">
        <f>($A277-'характеристики величины'!$AB$2)*('автокор анализ'!E277-'характеристики величины'!$AB$2)</f>
        <v>-1062.9798320257212</v>
      </c>
      <c r="R277">
        <f>($A277-'характеристики величины'!$AB$2)*('автокор анализ'!F277-'характеристики величины'!$AB$2)</f>
        <v>-696.92856218425459</v>
      </c>
      <c r="S277">
        <f>($A277-'характеристики величины'!$AB$2)*('автокор анализ'!G277-'характеристики величины'!$AB$2)</f>
        <v>916.3446968152748</v>
      </c>
      <c r="T277">
        <f>($A277-'характеристики величины'!$AB$2)*('автокор анализ'!H277-'характеристики величины'!$AB$2)</f>
        <v>1331.3737443166908</v>
      </c>
      <c r="U277">
        <f>($A277-'характеристики величины'!$AB$2)*('автокор анализ'!I277-'характеристики величины'!$AB$2)</f>
        <v>4561.8228329281219</v>
      </c>
      <c r="V277">
        <f>($A277-'характеристики величины'!$AB$2)*('автокор анализ'!J277-'характеристики величины'!$AB$2)</f>
        <v>-360.38944734536915</v>
      </c>
      <c r="W277">
        <f>($A277-'характеристики величины'!$AB$2)*('автокор анализ'!K277-'характеристики величины'!$AB$2)</f>
        <v>-813.07870443456977</v>
      </c>
      <c r="X277">
        <f>($A277-'характеристики величины'!$AB$2)*('автокор анализ'!L277-'характеристики величины'!$AB$2)</f>
        <v>-542.42555911129853</v>
      </c>
    </row>
    <row r="278" spans="1:24" x14ac:dyDescent="0.25">
      <c r="A278" s="1">
        <v>23.732119518445955</v>
      </c>
      <c r="C278" s="1">
        <v>4.0100054899608208</v>
      </c>
      <c r="D278" s="1">
        <f t="shared" si="17"/>
        <v>1.3610713793542439</v>
      </c>
      <c r="E278" s="1">
        <f t="shared" si="17"/>
        <v>9.757661841924433</v>
      </c>
      <c r="F278" s="1">
        <f t="shared" si="17"/>
        <v>46.763392940471419</v>
      </c>
      <c r="G278" s="1">
        <f t="shared" si="17"/>
        <v>56.283449908035628</v>
      </c>
      <c r="H278" s="1">
        <f t="shared" si="17"/>
        <v>130.38443040456767</v>
      </c>
      <c r="I278" s="1">
        <f t="shared" si="17"/>
        <v>17.477293911939704</v>
      </c>
      <c r="J278" s="1">
        <f t="shared" si="17"/>
        <v>7.0933761065749978</v>
      </c>
      <c r="K278" s="1">
        <f t="shared" si="17"/>
        <v>13.301696650498336</v>
      </c>
      <c r="L278" s="1">
        <f t="shared" si="17"/>
        <v>49.203884948189547</v>
      </c>
      <c r="M278" s="1"/>
      <c r="O278">
        <f>($A278-'характеристики величины'!$AB$2)*('автокор анализ'!C278-'характеристики величины'!$AB$2)</f>
        <v>43.726480583288449</v>
      </c>
      <c r="P278">
        <f>($A278-'характеристики величины'!$AB$2)*('автокор анализ'!D278-'характеристики величины'!$AB$2)</f>
        <v>49.055850790875979</v>
      </c>
      <c r="Q278">
        <f>($A278-'характеристики величины'!$AB$2)*('автокор анализ'!E278-'характеристики величины'!$AB$2)</f>
        <v>32.162814879805978</v>
      </c>
      <c r="R278">
        <f>($A278-'характеристики величины'!$AB$2)*('автокор анализ'!F278-'характеристики величины'!$AB$2)</f>
        <v>-42.288731512728162</v>
      </c>
      <c r="S278">
        <f>($A278-'характеристики величины'!$AB$2)*('автокор анализ'!G278-'характеристики величины'!$AB$2)</f>
        <v>-61.442061063025974</v>
      </c>
      <c r="T278">
        <f>($A278-'характеристики величины'!$AB$2)*('автокор анализ'!H278-'характеристики величины'!$AB$2)</f>
        <v>-210.52525502771547</v>
      </c>
      <c r="U278">
        <f>($A278-'характеристики величины'!$AB$2)*('автокор анализ'!I278-'характеристики величины'!$AB$2)</f>
        <v>16.631746363324133</v>
      </c>
      <c r="V278">
        <f>($A278-'характеристики величины'!$AB$2)*('автокор анализ'!J278-'характеристики величины'!$AB$2)</f>
        <v>37.523070903395904</v>
      </c>
      <c r="W278">
        <f>($A278-'характеристики величины'!$AB$2)*('автокор анализ'!K278-'характеристики величины'!$AB$2)</f>
        <v>25.032598447528652</v>
      </c>
      <c r="X278">
        <f>($A278-'характеристики величины'!$AB$2)*('автокор анализ'!L278-'характеристики величины'!$AB$2)</f>
        <v>-47.198738653226712</v>
      </c>
    </row>
    <row r="279" spans="1:24" x14ac:dyDescent="0.25">
      <c r="A279" s="1">
        <v>4.0100054899608208</v>
      </c>
      <c r="C279" s="1">
        <v>1.3610713793542439</v>
      </c>
      <c r="D279" s="1">
        <f t="shared" si="17"/>
        <v>9.757661841924433</v>
      </c>
      <c r="E279" s="1">
        <f t="shared" si="17"/>
        <v>46.763392940471419</v>
      </c>
      <c r="F279" s="1">
        <f t="shared" si="17"/>
        <v>56.283449908035628</v>
      </c>
      <c r="G279" s="1">
        <f t="shared" si="17"/>
        <v>130.38443040456767</v>
      </c>
      <c r="H279" s="1">
        <f t="shared" si="17"/>
        <v>17.477293911939704</v>
      </c>
      <c r="I279" s="1">
        <f t="shared" si="17"/>
        <v>7.0933761065749978</v>
      </c>
      <c r="J279" s="1">
        <f t="shared" si="17"/>
        <v>13.301696650498336</v>
      </c>
      <c r="K279" s="1">
        <f t="shared" si="17"/>
        <v>49.203884948189547</v>
      </c>
      <c r="L279" s="1">
        <f t="shared" si="17"/>
        <v>2.284788193446718</v>
      </c>
      <c r="M279" s="1"/>
      <c r="O279">
        <f>($A279-'характеристики величины'!$AB$2)*('автокор анализ'!C279-'характеристики величины'!$AB$2)</f>
        <v>529.93898298110673</v>
      </c>
      <c r="P279">
        <f>($A279-'характеристики величины'!$AB$2)*('автокор анализ'!D279-'характеристики величины'!$AB$2)</f>
        <v>347.44743251673668</v>
      </c>
      <c r="Q279">
        <f>($A279-'характеристики величины'!$AB$2)*('автокор анализ'!E279-'характеристики величины'!$AB$2)</f>
        <v>-456.83536230879957</v>
      </c>
      <c r="R279">
        <f>($A279-'характеристики величины'!$AB$2)*('автокор анализ'!F279-'характеристики величины'!$AB$2)</f>
        <v>-663.74434093107311</v>
      </c>
      <c r="S279">
        <f>($A279-'характеристики величины'!$AB$2)*('автокор анализ'!G279-'характеристики величины'!$AB$2)</f>
        <v>-2274.2555218709203</v>
      </c>
      <c r="T279">
        <f>($A279-'характеристики величины'!$AB$2)*('автокор анализ'!H279-'характеристики величины'!$AB$2)</f>
        <v>179.66890005746293</v>
      </c>
      <c r="U279">
        <f>($A279-'характеристики величины'!$AB$2)*('автокор анализ'!I279-'характеристики величины'!$AB$2)</f>
        <v>405.35303561735452</v>
      </c>
      <c r="V279">
        <f>($A279-'характеристики величины'!$AB$2)*('автокор анализ'!J279-'характеристики величины'!$AB$2)</f>
        <v>270.42135746884435</v>
      </c>
      <c r="W279">
        <f>($A279-'характеристики величины'!$AB$2)*('автокор анализ'!K279-'характеристики величины'!$AB$2)</f>
        <v>-509.87703111112165</v>
      </c>
      <c r="X279">
        <f>($A279-'характеристики величины'!$AB$2)*('автокор анализ'!L279-'характеристики величины'!$AB$2)</f>
        <v>509.86291587444151</v>
      </c>
    </row>
    <row r="280" spans="1:24" x14ac:dyDescent="0.25">
      <c r="A280" s="1">
        <v>1.3610713793542439</v>
      </c>
      <c r="C280" s="1">
        <v>9.757661841924433</v>
      </c>
      <c r="D280" s="1">
        <f t="shared" si="17"/>
        <v>46.763392940471419</v>
      </c>
      <c r="E280" s="1">
        <f t="shared" si="17"/>
        <v>56.283449908035628</v>
      </c>
      <c r="F280" s="1">
        <f t="shared" si="17"/>
        <v>130.38443040456767</v>
      </c>
      <c r="G280" s="1">
        <f t="shared" si="17"/>
        <v>17.477293911939704</v>
      </c>
      <c r="H280" s="1">
        <f t="shared" si="17"/>
        <v>7.0933761065749978</v>
      </c>
      <c r="I280" s="1">
        <f t="shared" si="17"/>
        <v>13.301696650498336</v>
      </c>
      <c r="J280" s="1">
        <f t="shared" si="17"/>
        <v>49.203884948189547</v>
      </c>
      <c r="K280" s="1">
        <f t="shared" si="17"/>
        <v>2.284788193446718</v>
      </c>
      <c r="L280" s="1">
        <f t="shared" si="17"/>
        <v>9.3867774310318186</v>
      </c>
      <c r="M280" s="1"/>
      <c r="O280">
        <f>($A280-'характеристики величины'!$AB$2)*('автокор анализ'!C280-'характеристики величины'!$AB$2)</f>
        <v>389.79422034089004</v>
      </c>
      <c r="P280">
        <f>($A280-'характеристики величины'!$AB$2)*('автокор анализ'!D280-'характеристики величины'!$AB$2)</f>
        <v>-512.51431787952197</v>
      </c>
      <c r="Q280">
        <f>($A280-'характеристики величины'!$AB$2)*('автокор анализ'!E280-'характеристики величины'!$AB$2)</f>
        <v>-744.64130013809415</v>
      </c>
      <c r="R280">
        <f>($A280-'характеристики величины'!$AB$2)*('автокор анализ'!F280-'характеристики величины'!$AB$2)</f>
        <v>-2551.4410959445981</v>
      </c>
      <c r="S280">
        <f>($A280-'характеристики величины'!$AB$2)*('автокор анализ'!G280-'характеристики величины'!$AB$2)</f>
        <v>201.56689117002034</v>
      </c>
      <c r="T280">
        <f>($A280-'характеристики величины'!$AB$2)*('автокор анализ'!H280-'характеристики величины'!$AB$2)</f>
        <v>454.75734080627757</v>
      </c>
      <c r="U280">
        <f>($A280-'характеристики величины'!$AB$2)*('автокор анализ'!I280-'характеристики величины'!$AB$2)</f>
        <v>303.38023059938922</v>
      </c>
      <c r="V280">
        <f>($A280-'характеристики величины'!$AB$2)*('автокор анализ'!J280-'характеристики величины'!$AB$2)</f>
        <v>-572.02068920775139</v>
      </c>
      <c r="W280">
        <f>($A280-'характеристики величины'!$AB$2)*('автокор анализ'!K280-'характеристики величины'!$AB$2)</f>
        <v>572.00485361030053</v>
      </c>
      <c r="X280">
        <f>($A280-'характеристики величины'!$AB$2)*('автокор анализ'!L280-'характеристики величины'!$AB$2)</f>
        <v>398.83747285088828</v>
      </c>
    </row>
    <row r="281" spans="1:24" x14ac:dyDescent="0.25">
      <c r="A281" s="1">
        <v>9.757661841924433</v>
      </c>
      <c r="C281" s="1">
        <v>46.763392940471419</v>
      </c>
      <c r="D281" s="1">
        <f t="shared" si="17"/>
        <v>56.283449908035628</v>
      </c>
      <c r="E281" s="1">
        <f t="shared" si="17"/>
        <v>130.38443040456767</v>
      </c>
      <c r="F281" s="1">
        <f t="shared" si="17"/>
        <v>17.477293911939704</v>
      </c>
      <c r="G281" s="1">
        <f t="shared" si="17"/>
        <v>7.0933761065749978</v>
      </c>
      <c r="H281" s="1">
        <f t="shared" si="17"/>
        <v>13.301696650498336</v>
      </c>
      <c r="I281" s="1">
        <f t="shared" si="17"/>
        <v>49.203884948189547</v>
      </c>
      <c r="J281" s="1">
        <f t="shared" si="17"/>
        <v>2.284788193446718</v>
      </c>
      <c r="K281" s="1">
        <f t="shared" si="17"/>
        <v>9.3867774310318186</v>
      </c>
      <c r="L281" s="1">
        <f t="shared" si="17"/>
        <v>1.6734954100299351</v>
      </c>
      <c r="M281" s="1"/>
      <c r="O281">
        <f>($A281-'характеристики величины'!$AB$2)*('автокор анализ'!C281-'характеристики величины'!$AB$2)</f>
        <v>-336.0231830343667</v>
      </c>
      <c r="P281">
        <f>($A281-'характеристики величины'!$AB$2)*('автокор анализ'!D281-'характеристики величины'!$AB$2)</f>
        <v>-488.21414575596435</v>
      </c>
      <c r="Q281">
        <f>($A281-'характеристики величины'!$AB$2)*('автокор анализ'!E281-'характеристики величины'!$AB$2)</f>
        <v>-1672.8183554581876</v>
      </c>
      <c r="R281">
        <f>($A281-'характеристики величины'!$AB$2)*('автокор анализ'!F281-'характеристики величины'!$AB$2)</f>
        <v>132.15464622632015</v>
      </c>
      <c r="S281">
        <f>($A281-'характеристики величины'!$AB$2)*('автокор анализ'!G281-'характеристики величины'!$AB$2)</f>
        <v>298.15559065393927</v>
      </c>
      <c r="T281">
        <f>($A281-'характеристики величины'!$AB$2)*('автокор анализ'!H281-'характеристики величины'!$AB$2)</f>
        <v>198.90720551473623</v>
      </c>
      <c r="U281">
        <f>($A281-'характеристики величины'!$AB$2)*('автокор анализ'!I281-'характеристики величины'!$AB$2)</f>
        <v>-375.03774244661122</v>
      </c>
      <c r="V281">
        <f>($A281-'характеристики величины'!$AB$2)*('автокор анализ'!J281-'характеристики величины'!$AB$2)</f>
        <v>375.02736004815904</v>
      </c>
      <c r="W281">
        <f>($A281-'характеристики величины'!$AB$2)*('автокор анализ'!K281-'характеристики величины'!$AB$2)</f>
        <v>261.49247438632995</v>
      </c>
      <c r="X281">
        <f>($A281-'характеристики величины'!$AB$2)*('автокор анализ'!L281-'характеристики величины'!$AB$2)</f>
        <v>384.79970043750114</v>
      </c>
    </row>
    <row r="282" spans="1:24" x14ac:dyDescent="0.25">
      <c r="A282" s="1">
        <v>46.763392940471419</v>
      </c>
      <c r="C282" s="1">
        <v>56.283449908035628</v>
      </c>
      <c r="D282" s="1">
        <f t="shared" si="17"/>
        <v>130.38443040456767</v>
      </c>
      <c r="E282" s="1">
        <f t="shared" si="17"/>
        <v>17.477293911939704</v>
      </c>
      <c r="F282" s="1">
        <f t="shared" si="17"/>
        <v>7.0933761065749978</v>
      </c>
      <c r="G282" s="1">
        <f t="shared" si="17"/>
        <v>13.301696650498336</v>
      </c>
      <c r="H282" s="1">
        <f t="shared" si="17"/>
        <v>49.203884948189547</v>
      </c>
      <c r="I282" s="1">
        <f t="shared" si="17"/>
        <v>2.284788193446718</v>
      </c>
      <c r="J282" s="1">
        <f t="shared" si="17"/>
        <v>9.3867774310318186</v>
      </c>
      <c r="K282" s="1">
        <f t="shared" ref="E282:L297" si="18">J283</f>
        <v>1.6734954100299351</v>
      </c>
      <c r="L282" s="1">
        <f t="shared" si="18"/>
        <v>16.366330503506791</v>
      </c>
      <c r="M282" s="1"/>
      <c r="O282">
        <f>($A282-'характеристики величины'!$AB$2)*('автокор анализ'!C282-'характеристики величины'!$AB$2)</f>
        <v>641.92008714861765</v>
      </c>
      <c r="P282">
        <f>($A282-'характеристики величины'!$AB$2)*('автокор анализ'!D282-'характеристики величины'!$AB$2)</f>
        <v>2199.4768358397337</v>
      </c>
      <c r="Q282">
        <f>($A282-'характеристики величины'!$AB$2)*('автокор анализ'!E282-'характеристики величины'!$AB$2)</f>
        <v>-173.7612946288904</v>
      </c>
      <c r="R282">
        <f>($A282-'характеристики величины'!$AB$2)*('автокор анализ'!F282-'характеристики величины'!$AB$2)</f>
        <v>-392.02482025601176</v>
      </c>
      <c r="S282">
        <f>($A282-'характеристики величины'!$AB$2)*('автокор анализ'!G282-'характеристики величины'!$AB$2)</f>
        <v>-261.52976477320277</v>
      </c>
      <c r="T282">
        <f>($A282-'характеристики величины'!$AB$2)*('автокор анализ'!H282-'характеристики величины'!$AB$2)</f>
        <v>493.1120132592111</v>
      </c>
      <c r="U282">
        <f>($A282-'характеристики величины'!$AB$2)*('автокор анализ'!I282-'характеристики величины'!$AB$2)</f>
        <v>-493.0983621387403</v>
      </c>
      <c r="V282">
        <f>($A282-'характеристики величины'!$AB$2)*('автокор анализ'!J282-'характеристики величины'!$AB$2)</f>
        <v>-343.81894380972051</v>
      </c>
      <c r="W282">
        <f>($A282-'характеристики величины'!$AB$2)*('автокор анализ'!K282-'характеристики величины'!$AB$2)</f>
        <v>-505.94735811500203</v>
      </c>
      <c r="X282">
        <f>($A282-'характеристики величины'!$AB$2)*('автокор анализ'!L282-'характеристики величины'!$AB$2)</f>
        <v>-197.11305789516123</v>
      </c>
    </row>
    <row r="283" spans="1:24" x14ac:dyDescent="0.25">
      <c r="A283" s="1">
        <v>56.283449908035628</v>
      </c>
      <c r="C283" s="1">
        <v>130.38443040456767</v>
      </c>
      <c r="D283" s="1">
        <f t="shared" si="17"/>
        <v>17.477293911939704</v>
      </c>
      <c r="E283" s="1">
        <f t="shared" si="18"/>
        <v>7.0933761065749978</v>
      </c>
      <c r="F283" s="1">
        <f t="shared" si="18"/>
        <v>13.301696650498336</v>
      </c>
      <c r="G283" s="1">
        <f t="shared" si="18"/>
        <v>49.203884948189547</v>
      </c>
      <c r="H283" s="1">
        <f t="shared" si="18"/>
        <v>2.284788193446718</v>
      </c>
      <c r="I283" s="1">
        <f t="shared" si="18"/>
        <v>9.3867774310318186</v>
      </c>
      <c r="J283" s="1">
        <f t="shared" si="18"/>
        <v>1.6734954100299351</v>
      </c>
      <c r="K283" s="1">
        <f t="shared" si="18"/>
        <v>16.366330503506791</v>
      </c>
      <c r="L283" s="1">
        <f t="shared" si="18"/>
        <v>5.6126771380730904</v>
      </c>
      <c r="M283" s="1"/>
      <c r="O283">
        <f>($A283-'характеристики величины'!$AB$2)*('автокор анализ'!C283-'характеристики величины'!$AB$2)</f>
        <v>3195.6595816476829</v>
      </c>
      <c r="P283">
        <f>($A283-'характеристики величины'!$AB$2)*('автокор анализ'!D283-'характеристики величины'!$AB$2)</f>
        <v>-252.46092027530707</v>
      </c>
      <c r="Q283">
        <f>($A283-'характеристики величины'!$AB$2)*('автокор анализ'!E283-'характеристики величины'!$AB$2)</f>
        <v>-569.57993495600476</v>
      </c>
      <c r="R283">
        <f>($A283-'характеристики величины'!$AB$2)*('автокор анализ'!F283-'характеристики величины'!$AB$2)</f>
        <v>-379.98131422214635</v>
      </c>
      <c r="S283">
        <f>($A283-'характеристики величины'!$AB$2)*('автокор анализ'!G283-'характеристики величины'!$AB$2)</f>
        <v>716.45134166450487</v>
      </c>
      <c r="T283">
        <f>($A283-'характеристики величины'!$AB$2)*('автокор анализ'!H283-'характеристики величины'!$AB$2)</f>
        <v>-716.43150770525517</v>
      </c>
      <c r="U283">
        <f>($A283-'характеристики величины'!$AB$2)*('автокор анализ'!I283-'характеристики величины'!$AB$2)</f>
        <v>-499.54074725139736</v>
      </c>
      <c r="V283">
        <f>($A283-'характеристики величины'!$AB$2)*('автокор анализ'!J283-'характеристики величины'!$AB$2)</f>
        <v>-735.10004580350562</v>
      </c>
      <c r="W283">
        <f>($A283-'характеристики величины'!$AB$2)*('автокор анализ'!K283-'характеристики величины'!$AB$2)</f>
        <v>-286.38911847873851</v>
      </c>
      <c r="X283">
        <f>($A283-'характеристики величины'!$AB$2)*('автокор анализ'!L283-'характеристики величины'!$AB$2)</f>
        <v>-614.79964939629633</v>
      </c>
    </row>
    <row r="284" spans="1:24" x14ac:dyDescent="0.25">
      <c r="A284" s="1">
        <v>130.38443040456767</v>
      </c>
      <c r="C284" s="1">
        <v>17.477293911939704</v>
      </c>
      <c r="D284" s="1">
        <f t="shared" si="17"/>
        <v>7.0933761065749978</v>
      </c>
      <c r="E284" s="1">
        <f t="shared" si="18"/>
        <v>13.301696650498336</v>
      </c>
      <c r="F284" s="1">
        <f t="shared" si="18"/>
        <v>49.203884948189547</v>
      </c>
      <c r="G284" s="1">
        <f t="shared" si="18"/>
        <v>2.284788193446718</v>
      </c>
      <c r="H284" s="1">
        <f t="shared" si="18"/>
        <v>9.3867774310318186</v>
      </c>
      <c r="I284" s="1">
        <f t="shared" si="18"/>
        <v>1.6734954100299351</v>
      </c>
      <c r="J284" s="1">
        <f t="shared" si="18"/>
        <v>16.366330503506791</v>
      </c>
      <c r="K284" s="1">
        <f t="shared" si="18"/>
        <v>5.6126771380730904</v>
      </c>
      <c r="L284" s="1">
        <f t="shared" si="18"/>
        <v>87.327948121421258</v>
      </c>
      <c r="M284" s="1"/>
      <c r="O284">
        <f>($A284-'характеристики величины'!$AB$2)*('автокор анализ'!C284-'характеристики величины'!$AB$2)</f>
        <v>-865.03282451692553</v>
      </c>
      <c r="P284">
        <f>($A284-'характеристики величины'!$AB$2)*('автокор анализ'!D284-'характеристики величины'!$AB$2)</f>
        <v>-1951.6103299705451</v>
      </c>
      <c r="Q284">
        <f>($A284-'характеристики величины'!$AB$2)*('автокор анализ'!E284-'характеристики величины'!$AB$2)</f>
        <v>-1301.9690696952043</v>
      </c>
      <c r="R284">
        <f>($A284-'характеристики величины'!$AB$2)*('автокор анализ'!F284-'характеристики величины'!$AB$2)</f>
        <v>2454.8509410214842</v>
      </c>
      <c r="S284">
        <f>($A284-'характеристики величины'!$AB$2)*('автокор анализ'!G284-'характеристики величины'!$AB$2)</f>
        <v>-2454.7829818863738</v>
      </c>
      <c r="T284">
        <f>($A284-'характеристики величины'!$AB$2)*('автокор анализ'!H284-'характеристики величины'!$AB$2)</f>
        <v>-1711.6278554516421</v>
      </c>
      <c r="U284">
        <f>($A284-'характеристики величины'!$AB$2)*('автокор анализ'!I284-'характеристики величины'!$AB$2)</f>
        <v>-2518.7489146062621</v>
      </c>
      <c r="V284">
        <f>($A284-'характеристики величины'!$AB$2)*('автокор анализ'!J284-'характеристики величины'!$AB$2)</f>
        <v>-981.28450058100498</v>
      </c>
      <c r="W284">
        <f>($A284-'характеристики величины'!$AB$2)*('автокор анализ'!K284-'характеристики величины'!$AB$2)</f>
        <v>-2106.5512897970316</v>
      </c>
      <c r="X284">
        <f>($A284-'характеристики величины'!$AB$2)*('автокор анализ'!L284-'характеристики величины'!$AB$2)</f>
        <v>6444.1688687043088</v>
      </c>
    </row>
    <row r="285" spans="1:24" x14ac:dyDescent="0.25">
      <c r="A285" s="1">
        <v>17.477293911939704</v>
      </c>
      <c r="C285" s="1">
        <v>7.0933761065749978</v>
      </c>
      <c r="D285" s="1">
        <f t="shared" si="17"/>
        <v>13.301696650498336</v>
      </c>
      <c r="E285" s="1">
        <f t="shared" si="18"/>
        <v>49.203884948189547</v>
      </c>
      <c r="F285" s="1">
        <f t="shared" si="18"/>
        <v>2.284788193446718</v>
      </c>
      <c r="G285" s="1">
        <f t="shared" si="18"/>
        <v>9.3867774310318186</v>
      </c>
      <c r="H285" s="1">
        <f t="shared" si="18"/>
        <v>1.6734954100299351</v>
      </c>
      <c r="I285" s="1">
        <f t="shared" si="18"/>
        <v>16.366330503506791</v>
      </c>
      <c r="J285" s="1">
        <f t="shared" si="18"/>
        <v>5.6126771380730904</v>
      </c>
      <c r="K285" s="1">
        <f t="shared" si="18"/>
        <v>87.327948121421258</v>
      </c>
      <c r="L285" s="1">
        <f t="shared" si="18"/>
        <v>11.240801546894962</v>
      </c>
      <c r="M285" s="1"/>
      <c r="O285">
        <f>($A285-'характеристики величины'!$AB$2)*('автокор анализ'!C285-'характеристики величины'!$AB$2)</f>
        <v>154.17954489042307</v>
      </c>
      <c r="P285">
        <f>($A285-'характеристики величины'!$AB$2)*('автокор анализ'!D285-'характеристики величины'!$AB$2)</f>
        <v>102.85711012302529</v>
      </c>
      <c r="Q285">
        <f>($A285-'характеристики величины'!$AB$2)*('автокор анализ'!E285-'характеристики величины'!$AB$2)</f>
        <v>-193.93615367173814</v>
      </c>
      <c r="R285">
        <f>($A285-'характеристики величины'!$AB$2)*('автокор анализ'!F285-'характеристики величины'!$AB$2)</f>
        <v>193.93078481896995</v>
      </c>
      <c r="S285">
        <f>($A285-'характеристики величины'!$AB$2)*('автокор анализ'!G285-'характеристики величины'!$AB$2)</f>
        <v>135.22064303650615</v>
      </c>
      <c r="T285">
        <f>($A285-'характеристики величины'!$AB$2)*('автокор анализ'!H285-'характеристики величины'!$AB$2)</f>
        <v>198.98416983327897</v>
      </c>
      <c r="U285">
        <f>($A285-'характеристики величины'!$AB$2)*('автокор анализ'!I285-'характеристики величины'!$AB$2)</f>
        <v>77.5226464956705</v>
      </c>
      <c r="V285">
        <f>($A285-'характеристики величины'!$AB$2)*('автокор анализ'!J285-'характеристики величины'!$AB$2)</f>
        <v>166.42006560507494</v>
      </c>
      <c r="W285">
        <f>($A285-'характеристики величины'!$AB$2)*('автокор анализ'!K285-'характеристики величины'!$AB$2)</f>
        <v>-509.09703034255728</v>
      </c>
      <c r="X285">
        <f>($A285-'характеристики величины'!$AB$2)*('автокор анализ'!L285-'характеристики величины'!$AB$2)</f>
        <v>119.89394863173611</v>
      </c>
    </row>
    <row r="286" spans="1:24" x14ac:dyDescent="0.25">
      <c r="A286" s="1">
        <v>7.0933761065749978</v>
      </c>
      <c r="C286" s="1">
        <v>13.301696650498336</v>
      </c>
      <c r="D286" s="1">
        <f t="shared" si="17"/>
        <v>49.203884948189547</v>
      </c>
      <c r="E286" s="1">
        <f t="shared" si="18"/>
        <v>2.284788193446718</v>
      </c>
      <c r="F286" s="1">
        <f t="shared" si="18"/>
        <v>9.3867774310318186</v>
      </c>
      <c r="G286" s="1">
        <f t="shared" si="18"/>
        <v>1.6734954100299351</v>
      </c>
      <c r="H286" s="1">
        <f t="shared" si="18"/>
        <v>16.366330503506791</v>
      </c>
      <c r="I286" s="1">
        <f t="shared" si="18"/>
        <v>5.6126771380730904</v>
      </c>
      <c r="J286" s="1">
        <f t="shared" si="18"/>
        <v>87.327948121421258</v>
      </c>
      <c r="K286" s="1">
        <f t="shared" si="18"/>
        <v>11.240801546894962</v>
      </c>
      <c r="L286" s="1">
        <f t="shared" si="18"/>
        <v>14.277588175616566</v>
      </c>
      <c r="M286" s="1"/>
      <c r="O286">
        <f>($A286-'характеристики величины'!$AB$2)*('автокор анализ'!C286-'характеристики величины'!$AB$2)</f>
        <v>232.05708839906157</v>
      </c>
      <c r="P286">
        <f>($A286-'характеристики величины'!$AB$2)*('автокор анализ'!D286-'характеристики величины'!$AB$2)</f>
        <v>-437.54154771165406</v>
      </c>
      <c r="Q286">
        <f>($A286-'характеристики величины'!$AB$2)*('автокор анализ'!E286-'характеристики величины'!$AB$2)</f>
        <v>437.52943498225756</v>
      </c>
      <c r="R286">
        <f>($A286-'характеристики величины'!$AB$2)*('автокор анализ'!F286-'характеристики величины'!$AB$2)</f>
        <v>305.07282070212528</v>
      </c>
      <c r="S286">
        <f>($A286-'характеристики величины'!$AB$2)*('автокор анализ'!G286-'характеристики величины'!$AB$2)</f>
        <v>448.93043401457902</v>
      </c>
      <c r="T286">
        <f>($A286-'характеристики величины'!$AB$2)*('автокор анализ'!H286-'характеристики величины'!$AB$2)</f>
        <v>174.89971873852883</v>
      </c>
      <c r="U286">
        <f>($A286-'характеристики величины'!$AB$2)*('автокор анализ'!I286-'характеристики величины'!$AB$2)</f>
        <v>375.46219050198039</v>
      </c>
      <c r="V286">
        <f>($A286-'характеристики величины'!$AB$2)*('автокор анализ'!J286-'характеристики величины'!$AB$2)</f>
        <v>-1148.5795627798429</v>
      </c>
      <c r="W286">
        <f>($A286-'характеристики величины'!$AB$2)*('автокор анализ'!K286-'характеристики величины'!$AB$2)</f>
        <v>270.4940922690684</v>
      </c>
      <c r="X286">
        <f>($A286-'характеристики величины'!$AB$2)*('автокор анализ'!L286-'характеристики величины'!$AB$2)</f>
        <v>213.85609104500347</v>
      </c>
    </row>
    <row r="287" spans="1:24" x14ac:dyDescent="0.25">
      <c r="A287" s="1">
        <v>13.301696650498336</v>
      </c>
      <c r="C287" s="1">
        <v>49.203884948189547</v>
      </c>
      <c r="D287" s="1">
        <f t="shared" si="17"/>
        <v>2.284788193446718</v>
      </c>
      <c r="E287" s="1">
        <f t="shared" si="18"/>
        <v>9.3867774310318186</v>
      </c>
      <c r="F287" s="1">
        <f t="shared" si="18"/>
        <v>1.6734954100299351</v>
      </c>
      <c r="G287" s="1">
        <f t="shared" si="18"/>
        <v>16.366330503506791</v>
      </c>
      <c r="H287" s="1">
        <f t="shared" si="18"/>
        <v>5.6126771380730904</v>
      </c>
      <c r="I287" s="1">
        <f t="shared" si="18"/>
        <v>87.327948121421258</v>
      </c>
      <c r="J287" s="1">
        <f t="shared" si="18"/>
        <v>11.240801546894962</v>
      </c>
      <c r="K287" s="1">
        <f t="shared" si="18"/>
        <v>14.277588175616566</v>
      </c>
      <c r="L287" s="1">
        <f t="shared" si="18"/>
        <v>36.212125152592463</v>
      </c>
      <c r="M287" s="1"/>
      <c r="O287">
        <f>($A287-'характеристики величины'!$AB$2)*('автокор анализ'!C287-'характеристики величины'!$AB$2)</f>
        <v>-291.89513556004789</v>
      </c>
      <c r="P287">
        <f>($A287-'характеристики величины'!$AB$2)*('автокор анализ'!D287-'характеристики величины'!$AB$2)</f>
        <v>291.88705484906694</v>
      </c>
      <c r="Q287">
        <f>($A287-'характеристики величины'!$AB$2)*('автокор анализ'!E287-'характеристики величины'!$AB$2)</f>
        <v>203.52186625535674</v>
      </c>
      <c r="R287">
        <f>($A287-'характеристики величины'!$AB$2)*('автокор анализ'!F287-'характеристики величины'!$AB$2)</f>
        <v>299.49295233574992</v>
      </c>
      <c r="S287">
        <f>($A287-'характеристики величины'!$AB$2)*('автокор анализ'!G287-'характеристики величины'!$AB$2)</f>
        <v>116.68006701900991</v>
      </c>
      <c r="T287">
        <f>($A287-'характеристики величины'!$AB$2)*('автокор анализ'!H287-'характеристики величины'!$AB$2)</f>
        <v>250.48041167160906</v>
      </c>
      <c r="U287">
        <f>($A287-'характеристики величины'!$AB$2)*('автокор анализ'!I287-'характеристики величины'!$AB$2)</f>
        <v>-766.24674601203105</v>
      </c>
      <c r="V287">
        <f>($A287-'характеристики величины'!$AB$2)*('автокор анализ'!J287-'характеристики величины'!$AB$2)</f>
        <v>180.45351382974229</v>
      </c>
      <c r="W287">
        <f>($A287-'характеристики величины'!$AB$2)*('автокор анализ'!K287-'характеристики величины'!$AB$2)</f>
        <v>142.6688574202814</v>
      </c>
      <c r="X287">
        <f>($A287-'характеристики величины'!$AB$2)*('автокор анализ'!L287-'характеристики величины'!$AB$2)</f>
        <v>-130.24756526712503</v>
      </c>
    </row>
    <row r="288" spans="1:24" x14ac:dyDescent="0.25">
      <c r="A288" s="1">
        <v>49.203884948189547</v>
      </c>
      <c r="C288" s="1">
        <v>2.284788193446718</v>
      </c>
      <c r="D288" s="1">
        <f t="shared" si="17"/>
        <v>9.3867774310318186</v>
      </c>
      <c r="E288" s="1">
        <f t="shared" si="18"/>
        <v>1.6734954100299351</v>
      </c>
      <c r="F288" s="1">
        <f t="shared" si="18"/>
        <v>16.366330503506791</v>
      </c>
      <c r="G288" s="1">
        <f t="shared" si="18"/>
        <v>5.6126771380730904</v>
      </c>
      <c r="H288" s="1">
        <f t="shared" si="18"/>
        <v>87.327948121421258</v>
      </c>
      <c r="I288" s="1">
        <f t="shared" si="18"/>
        <v>11.240801546894962</v>
      </c>
      <c r="J288" s="1">
        <f t="shared" si="18"/>
        <v>14.277588175616566</v>
      </c>
      <c r="K288" s="1">
        <f t="shared" si="18"/>
        <v>36.212125152592463</v>
      </c>
      <c r="L288" s="1">
        <f t="shared" si="18"/>
        <v>21.633957974524172</v>
      </c>
      <c r="M288" s="1"/>
      <c r="O288">
        <f>($A288-'характеристики величины'!$AB$2)*('автокор анализ'!C288-'характеристики величины'!$AB$2)</f>
        <v>-550.3504099647821</v>
      </c>
      <c r="P288">
        <f>($A288-'характеристики величины'!$AB$2)*('автокор анализ'!D288-'характеристики величины'!$AB$2)</f>
        <v>-383.73864366253576</v>
      </c>
      <c r="Q288">
        <f>($A288-'характеристики величины'!$AB$2)*('автокор анализ'!E288-'характеристики величины'!$AB$2)</f>
        <v>-564.6912610933482</v>
      </c>
      <c r="R288">
        <f>($A288-'характеристики величины'!$AB$2)*('автокор анализ'!F288-'характеристики величины'!$AB$2)</f>
        <v>-219.99921425715678</v>
      </c>
      <c r="S288">
        <f>($A288-'характеристики величины'!$AB$2)*('автокор анализ'!G288-'характеристики величины'!$AB$2)</f>
        <v>-472.27855761845922</v>
      </c>
      <c r="T288">
        <f>($A288-'характеристики величины'!$AB$2)*('автокор анализ'!H288-'характеристики величины'!$AB$2)</f>
        <v>1444.7513303389294</v>
      </c>
      <c r="U288">
        <f>($A288-'характеристики величины'!$AB$2)*('автокор анализ'!I288-'характеристики величины'!$AB$2)</f>
        <v>-340.24347317197106</v>
      </c>
      <c r="V288">
        <f>($A288-'характеристики величины'!$AB$2)*('автокор анализ'!J288-'характеристики величины'!$AB$2)</f>
        <v>-269.00084421715803</v>
      </c>
      <c r="W288">
        <f>($A288-'характеристики величины'!$AB$2)*('автокор анализ'!K288-'характеристики величины'!$AB$2)</f>
        <v>245.58060986549475</v>
      </c>
      <c r="X288">
        <f>($A288-'характеристики величины'!$AB$2)*('автокор анализ'!L288-'характеристики величины'!$AB$2)</f>
        <v>-96.42134222607082</v>
      </c>
    </row>
    <row r="289" spans="1:24" x14ac:dyDescent="0.25">
      <c r="A289" s="1">
        <v>2.284788193446718</v>
      </c>
      <c r="C289" s="1">
        <v>9.3867774310318186</v>
      </c>
      <c r="D289" s="1">
        <f t="shared" si="17"/>
        <v>1.6734954100299351</v>
      </c>
      <c r="E289" s="1">
        <f t="shared" si="18"/>
        <v>16.366330503506791</v>
      </c>
      <c r="F289" s="1">
        <f t="shared" si="18"/>
        <v>5.6126771380730904</v>
      </c>
      <c r="G289" s="1">
        <f t="shared" si="18"/>
        <v>87.327948121421258</v>
      </c>
      <c r="H289" s="1">
        <f t="shared" si="18"/>
        <v>11.240801546894962</v>
      </c>
      <c r="I289" s="1">
        <f t="shared" si="18"/>
        <v>14.277588175616566</v>
      </c>
      <c r="J289" s="1">
        <f t="shared" si="18"/>
        <v>36.212125152592463</v>
      </c>
      <c r="K289" s="1">
        <f t="shared" si="18"/>
        <v>21.633957974524172</v>
      </c>
      <c r="L289" s="1">
        <f t="shared" si="18"/>
        <v>23.805685145371086</v>
      </c>
      <c r="M289" s="1"/>
      <c r="O289">
        <f>($A289-'характеристики величины'!$AB$2)*('автокор анализ'!C289-'характеристики величины'!$AB$2)</f>
        <v>383.72802039173098</v>
      </c>
      <c r="P289">
        <f>($A289-'характеристики величины'!$AB$2)*('автокор анализ'!D289-'характеристики величины'!$AB$2)</f>
        <v>564.67562840092398</v>
      </c>
      <c r="Q289">
        <f>($A289-'характеристики величины'!$AB$2)*('автокор анализ'!E289-'характеристики величины'!$AB$2)</f>
        <v>219.99312388479402</v>
      </c>
      <c r="R289">
        <f>($A289-'характеристики величины'!$AB$2)*('автокор анализ'!F289-'характеристики величины'!$AB$2)</f>
        <v>472.26548324324131</v>
      </c>
      <c r="S289">
        <f>($A289-'характеристики величины'!$AB$2)*('автокор анализ'!G289-'характеристики величины'!$AB$2)</f>
        <v>-1444.7113344071117</v>
      </c>
      <c r="T289">
        <f>($A289-'характеристики величины'!$AB$2)*('автокор анализ'!H289-'характеристики величины'!$AB$2)</f>
        <v>340.23405400448621</v>
      </c>
      <c r="U289">
        <f>($A289-'характеристики величины'!$AB$2)*('автокор анализ'!I289-'характеристики величины'!$AB$2)</f>
        <v>268.99339730280104</v>
      </c>
      <c r="V289">
        <f>($A289-'характеристики величины'!$AB$2)*('автокор анализ'!J289-'характеристики величины'!$AB$2)</f>
        <v>-245.57381130776258</v>
      </c>
      <c r="W289">
        <f>($A289-'характеристики величины'!$AB$2)*('автокор анализ'!K289-'характеристики величины'!$AB$2)</f>
        <v>96.41867293527423</v>
      </c>
      <c r="X289">
        <f>($A289-'характеристики величины'!$AB$2)*('автокор анализ'!L289-'характеристики величины'!$AB$2)</f>
        <v>45.471639526754004</v>
      </c>
    </row>
    <row r="290" spans="1:24" x14ac:dyDescent="0.25">
      <c r="A290" s="1">
        <v>9.3867774310318186</v>
      </c>
      <c r="C290" s="1">
        <v>1.6734954100299351</v>
      </c>
      <c r="D290" s="1">
        <f t="shared" si="17"/>
        <v>16.366330503506791</v>
      </c>
      <c r="E290" s="1">
        <f t="shared" si="18"/>
        <v>5.6126771380730904</v>
      </c>
      <c r="F290" s="1">
        <f t="shared" si="18"/>
        <v>87.327948121421258</v>
      </c>
      <c r="G290" s="1">
        <f t="shared" si="18"/>
        <v>11.240801546894962</v>
      </c>
      <c r="H290" s="1">
        <f t="shared" si="18"/>
        <v>14.277588175616566</v>
      </c>
      <c r="I290" s="1">
        <f t="shared" si="18"/>
        <v>36.212125152592463</v>
      </c>
      <c r="J290" s="1">
        <f t="shared" si="18"/>
        <v>21.633957974524172</v>
      </c>
      <c r="K290" s="1">
        <f t="shared" si="18"/>
        <v>23.805685145371086</v>
      </c>
      <c r="L290" s="1">
        <f t="shared" si="18"/>
        <v>2.7959083183802318</v>
      </c>
      <c r="M290" s="1"/>
      <c r="O290">
        <f>($A290-'характеристики величины'!$AB$2)*('автокор анализ'!C290-'характеристики величины'!$AB$2)</f>
        <v>393.72707974493352</v>
      </c>
      <c r="P290">
        <f>($A290-'характеристики величины'!$AB$2)*('автокор анализ'!D290-'характеристики величины'!$AB$2)</f>
        <v>153.39293193228877</v>
      </c>
      <c r="Q290">
        <f>($A290-'характеристики величины'!$AB$2)*('автокор анализ'!E290-'характеристики величины'!$AB$2)</f>
        <v>329.29296082470518</v>
      </c>
      <c r="R290">
        <f>($A290-'характеристики величины'!$AB$2)*('автокор анализ'!F290-'характеристики величины'!$AB$2)</f>
        <v>-1007.3428817555595</v>
      </c>
      <c r="S290">
        <f>($A290-'характеристики величины'!$AB$2)*('автокор анализ'!G290-'характеристики величины'!$AB$2)</f>
        <v>237.23241056519299</v>
      </c>
      <c r="T290">
        <f>($A290-'характеристики величины'!$AB$2)*('автокор анализ'!H290-'характеристики величины'!$AB$2)</f>
        <v>187.55897981753097</v>
      </c>
      <c r="U290">
        <f>($A290-'характеристики величины'!$AB$2)*('автокор анализ'!I290-'характеристики величины'!$AB$2)</f>
        <v>-171.22938325113745</v>
      </c>
      <c r="V290">
        <f>($A290-'характеристики величины'!$AB$2)*('автокор анализ'!J290-'характеристики величины'!$AB$2)</f>
        <v>67.229114589542036</v>
      </c>
      <c r="W290">
        <f>($A290-'характеристики величины'!$AB$2)*('автокор анализ'!K290-'характеристики величины'!$AB$2)</f>
        <v>31.705664175347735</v>
      </c>
      <c r="X290">
        <f>($A290-'характеристики величины'!$AB$2)*('автокор анализ'!L290-'характеристики величины'!$AB$2)</f>
        <v>375.36750869509285</v>
      </c>
    </row>
    <row r="291" spans="1:24" x14ac:dyDescent="0.25">
      <c r="A291" s="1">
        <v>1.6734954100299351</v>
      </c>
      <c r="C291" s="1">
        <v>16.366330503506791</v>
      </c>
      <c r="D291" s="1">
        <f t="shared" si="17"/>
        <v>5.6126771380730904</v>
      </c>
      <c r="E291" s="1">
        <f t="shared" si="18"/>
        <v>87.327948121421258</v>
      </c>
      <c r="F291" s="1">
        <f t="shared" si="18"/>
        <v>11.240801546894962</v>
      </c>
      <c r="G291" s="1">
        <f t="shared" si="18"/>
        <v>14.277588175616566</v>
      </c>
      <c r="H291" s="1">
        <f t="shared" si="18"/>
        <v>36.212125152592463</v>
      </c>
      <c r="I291" s="1">
        <f t="shared" si="18"/>
        <v>21.633957974524172</v>
      </c>
      <c r="J291" s="1">
        <f t="shared" si="18"/>
        <v>23.805685145371086</v>
      </c>
      <c r="K291" s="1">
        <f t="shared" si="18"/>
        <v>2.7959083183802318</v>
      </c>
      <c r="L291" s="1">
        <f t="shared" si="18"/>
        <v>5.0446869342623302</v>
      </c>
      <c r="M291" s="1"/>
      <c r="O291">
        <f>($A291-'характеристики величины'!$AB$2)*('автокор анализ'!C291-'характеристики величины'!$AB$2)</f>
        <v>225.72563281331816</v>
      </c>
      <c r="P291">
        <f>($A291-'характеристики величины'!$AB$2)*('автокор анализ'!D291-'характеристики величины'!$AB$2)</f>
        <v>484.57162286942065</v>
      </c>
      <c r="Q291">
        <f>($A291-'характеристики величины'!$AB$2)*('автокор анализ'!E291-'характеристики величины'!$AB$2)</f>
        <v>-1482.3571502280001</v>
      </c>
      <c r="R291">
        <f>($A291-'характеристики величины'!$AB$2)*('автокор анализ'!F291-'характеристики величины'!$AB$2)</f>
        <v>349.09976179538091</v>
      </c>
      <c r="S291">
        <f>($A291-'характеристики величины'!$AB$2)*('автокор анализ'!G291-'характеристики величины'!$AB$2)</f>
        <v>276.00273934278164</v>
      </c>
      <c r="T291">
        <f>($A291-'характеристики величины'!$AB$2)*('автокор анализ'!H291-'характеристики величины'!$AB$2)</f>
        <v>-251.97289342939592</v>
      </c>
      <c r="U291">
        <f>($A291-'характеристики величины'!$AB$2)*('автокор анализ'!I291-'характеристики величины'!$AB$2)</f>
        <v>98.931119205037447</v>
      </c>
      <c r="V291">
        <f>($A291-'характеристики величины'!$AB$2)*('автокор анализ'!J291-'характеристики величины'!$AB$2)</f>
        <v>46.656524649428363</v>
      </c>
      <c r="W291">
        <f>($A291-'характеристики величины'!$AB$2)*('автокор анализ'!K291-'характеристики величины'!$AB$2)</f>
        <v>552.37270303406399</v>
      </c>
      <c r="X291">
        <f>($A291-'характеристики величины'!$AB$2)*('автокор анализ'!L291-'характеристики величины'!$AB$2)</f>
        <v>498.24344040448716</v>
      </c>
    </row>
    <row r="292" spans="1:24" x14ac:dyDescent="0.25">
      <c r="A292" s="1">
        <v>16.366330503506791</v>
      </c>
      <c r="C292" s="1">
        <v>5.6126771380730904</v>
      </c>
      <c r="D292" s="1">
        <f t="shared" si="17"/>
        <v>87.327948121421258</v>
      </c>
      <c r="E292" s="1">
        <f t="shared" si="18"/>
        <v>11.240801546894962</v>
      </c>
      <c r="F292" s="1">
        <f t="shared" si="18"/>
        <v>14.277588175616566</v>
      </c>
      <c r="G292" s="1">
        <f t="shared" si="18"/>
        <v>36.212125152592463</v>
      </c>
      <c r="H292" s="1">
        <f t="shared" si="18"/>
        <v>21.633957974524172</v>
      </c>
      <c r="I292" s="1">
        <f t="shared" si="18"/>
        <v>23.805685145371086</v>
      </c>
      <c r="J292" s="1">
        <f t="shared" si="18"/>
        <v>2.7959083183802318</v>
      </c>
      <c r="K292" s="1">
        <f t="shared" si="18"/>
        <v>5.0446869342623302</v>
      </c>
      <c r="L292" s="1">
        <f t="shared" si="18"/>
        <v>4.970428689079136</v>
      </c>
      <c r="M292" s="1"/>
      <c r="O292">
        <f>($A292-'характеристики величины'!$AB$2)*('автокор анализ'!C292-'характеристики величины'!$AB$2)</f>
        <v>188.78524182609067</v>
      </c>
      <c r="P292">
        <f>($A292-'характеристики величины'!$AB$2)*('автокор анализ'!D292-'характеристики величины'!$AB$2)</f>
        <v>-577.51453009422107</v>
      </c>
      <c r="Q292">
        <f>($A292-'характеристики величины'!$AB$2)*('автокор анализ'!E292-'характеристики величины'!$AB$2)</f>
        <v>136.00648457644263</v>
      </c>
      <c r="R292">
        <f>($A292-'характеристики величины'!$AB$2)*('автокор анализ'!F292-'характеристики величины'!$AB$2)</f>
        <v>107.52846727372538</v>
      </c>
      <c r="S292">
        <f>($A292-'характеристики величины'!$AB$2)*('автокор анализ'!G292-'характеристики величины'!$AB$2)</f>
        <v>-98.166630843974971</v>
      </c>
      <c r="T292">
        <f>($A292-'характеристики величины'!$AB$2)*('автокор анализ'!H292-'характеристики величины'!$AB$2)</f>
        <v>38.542775477964149</v>
      </c>
      <c r="U292">
        <f>($A292-'характеристики величины'!$AB$2)*('автокор анализ'!I292-'характеристики величины'!$AB$2)</f>
        <v>18.177010111631805</v>
      </c>
      <c r="V292">
        <f>($A292-'характеристики величины'!$AB$2)*('автокор анализ'!J292-'характеристики величины'!$AB$2)</f>
        <v>215.2000022265394</v>
      </c>
      <c r="W292">
        <f>($A292-'характеристики величины'!$AB$2)*('автокор анализ'!K292-'характеристики величины'!$AB$2)</f>
        <v>194.11167296185536</v>
      </c>
      <c r="X292">
        <f>($A292-'характеристики величины'!$AB$2)*('автокор анализ'!L292-'характеристики величины'!$AB$2)</f>
        <v>194.80804312207525</v>
      </c>
    </row>
    <row r="293" spans="1:24" x14ac:dyDescent="0.25">
      <c r="A293" s="1">
        <v>5.6126771380730904</v>
      </c>
      <c r="C293" s="1">
        <v>87.327948121421258</v>
      </c>
      <c r="D293" s="1">
        <f t="shared" si="17"/>
        <v>11.240801546894962</v>
      </c>
      <c r="E293" s="1">
        <f t="shared" si="18"/>
        <v>14.277588175616566</v>
      </c>
      <c r="F293" s="1">
        <f t="shared" si="18"/>
        <v>36.212125152592463</v>
      </c>
      <c r="G293" s="1">
        <f t="shared" si="18"/>
        <v>21.633957974524172</v>
      </c>
      <c r="H293" s="1">
        <f t="shared" si="18"/>
        <v>23.805685145371086</v>
      </c>
      <c r="I293" s="1">
        <f t="shared" si="18"/>
        <v>2.7959083183802318</v>
      </c>
      <c r="J293" s="1">
        <f t="shared" si="18"/>
        <v>5.0446869342623302</v>
      </c>
      <c r="K293" s="1">
        <f t="shared" si="18"/>
        <v>4.970428689079136</v>
      </c>
      <c r="L293" s="1">
        <f t="shared" si="18"/>
        <v>10.5701340026609</v>
      </c>
      <c r="M293" s="1"/>
      <c r="O293">
        <f>($A293-'характеристики величины'!$AB$2)*('автокор анализ'!C293-'характеристики величины'!$AB$2)</f>
        <v>-1239.7668337023538</v>
      </c>
      <c r="P293">
        <f>($A293-'характеристики величины'!$AB$2)*('автокор анализ'!D293-'характеристики величины'!$AB$2)</f>
        <v>291.96898079571201</v>
      </c>
      <c r="Q293">
        <f>($A293-'характеристики величины'!$AB$2)*('автокор анализ'!E293-'характеристики величины'!$AB$2)</f>
        <v>230.83441274293864</v>
      </c>
      <c r="R293">
        <f>($A293-'характеристики величины'!$AB$2)*('автокор анализ'!F293-'характеристики величины'!$AB$2)</f>
        <v>-210.73709275644856</v>
      </c>
      <c r="S293">
        <f>($A293-'характеристики величины'!$AB$2)*('автокор анализ'!G293-'характеристики величины'!$AB$2)</f>
        <v>82.740870101779777</v>
      </c>
      <c r="T293">
        <f>($A293-'характеристики величины'!$AB$2)*('автокор анализ'!H293-'характеристики величины'!$AB$2)</f>
        <v>39.021103535865706</v>
      </c>
      <c r="U293">
        <f>($A293-'характеристики величины'!$AB$2)*('автокор анализ'!I293-'характеристики величины'!$AB$2)</f>
        <v>461.97595293335451</v>
      </c>
      <c r="V293">
        <f>($A293-'характеристики величины'!$AB$2)*('автокор анализ'!J293-'характеристики величины'!$AB$2)</f>
        <v>416.70503793787464</v>
      </c>
      <c r="W293">
        <f>($A293-'характеристики величины'!$AB$2)*('автокор анализ'!K293-'характеристики величины'!$AB$2)</f>
        <v>418.19995552631997</v>
      </c>
      <c r="X293">
        <f>($A293-'характеристики величины'!$AB$2)*('автокор анализ'!L293-'характеристики величины'!$AB$2)</f>
        <v>305.47041360497855</v>
      </c>
    </row>
    <row r="294" spans="1:24" x14ac:dyDescent="0.25">
      <c r="A294" s="1">
        <v>87.327948121421258</v>
      </c>
      <c r="C294" s="1">
        <v>11.240801546894962</v>
      </c>
      <c r="D294" s="1">
        <f t="shared" si="17"/>
        <v>14.277588175616566</v>
      </c>
      <c r="E294" s="1">
        <f t="shared" si="18"/>
        <v>36.212125152592463</v>
      </c>
      <c r="F294" s="1">
        <f t="shared" si="18"/>
        <v>21.633957974524172</v>
      </c>
      <c r="G294" s="1">
        <f t="shared" si="18"/>
        <v>23.805685145371086</v>
      </c>
      <c r="H294" s="1">
        <f t="shared" si="18"/>
        <v>2.7959083183802318</v>
      </c>
      <c r="I294" s="1">
        <f t="shared" si="18"/>
        <v>5.0446869342623302</v>
      </c>
      <c r="J294" s="1">
        <f t="shared" si="18"/>
        <v>4.970428689079136</v>
      </c>
      <c r="K294" s="1">
        <f t="shared" si="18"/>
        <v>10.5701340026609</v>
      </c>
      <c r="L294" s="1">
        <f t="shared" si="18"/>
        <v>62.527735800155568</v>
      </c>
      <c r="M294" s="1"/>
      <c r="O294">
        <f>($A294-'характеристики величины'!$AB$2)*('автокор анализ'!C294-'характеристики величины'!$AB$2)</f>
        <v>-893.16477874713314</v>
      </c>
      <c r="P294">
        <f>($A294-'характеристики величины'!$AB$2)*('автокор анализ'!D294-'характеристики величины'!$AB$2)</f>
        <v>-706.14750451531233</v>
      </c>
      <c r="Q294">
        <f>($A294-'характеристики величины'!$AB$2)*('автокор анализ'!E294-'характеристики величины'!$AB$2)</f>
        <v>644.66762295315641</v>
      </c>
      <c r="R294">
        <f>($A294-'характеристики величины'!$AB$2)*('автокор анализ'!F294-'характеристики величины'!$AB$2)</f>
        <v>-253.11329558501771</v>
      </c>
      <c r="S294">
        <f>($A294-'характеристики величины'!$AB$2)*('автокор анализ'!G294-'характеристики величины'!$AB$2)</f>
        <v>-119.36978788327613</v>
      </c>
      <c r="T294">
        <f>($A294-'характеристики величины'!$AB$2)*('автокор анализ'!H294-'характеристики величины'!$AB$2)</f>
        <v>-1413.2345452030138</v>
      </c>
      <c r="U294">
        <f>($A294-'характеристики величины'!$AB$2)*('автокор анализ'!I294-'характеристики величины'!$AB$2)</f>
        <v>-1274.7459062201294</v>
      </c>
      <c r="V294">
        <f>($A294-'характеристики величины'!$AB$2)*('автокор анализ'!J294-'характеристики величины'!$AB$2)</f>
        <v>-1279.3190212595769</v>
      </c>
      <c r="W294">
        <f>($A294-'характеристики величины'!$AB$2)*('автокор анализ'!K294-'характеристики величины'!$AB$2)</f>
        <v>-934.46712605468963</v>
      </c>
      <c r="X294">
        <f>($A294-'характеристики величины'!$AB$2)*('автокор анализ'!L294-'характеристики величины'!$AB$2)</f>
        <v>2265.2865121784839</v>
      </c>
    </row>
    <row r="295" spans="1:24" x14ac:dyDescent="0.25">
      <c r="A295" s="1">
        <v>11.240801546894962</v>
      </c>
      <c r="C295" s="1">
        <v>14.277588175616566</v>
      </c>
      <c r="D295" s="1">
        <f t="shared" si="17"/>
        <v>36.212125152592463</v>
      </c>
      <c r="E295" s="1">
        <f t="shared" si="18"/>
        <v>21.633957974524172</v>
      </c>
      <c r="F295" s="1">
        <f t="shared" si="18"/>
        <v>23.805685145371086</v>
      </c>
      <c r="G295" s="1">
        <f t="shared" si="18"/>
        <v>2.7959083183802318</v>
      </c>
      <c r="H295" s="1">
        <f t="shared" si="18"/>
        <v>5.0446869342623302</v>
      </c>
      <c r="I295" s="1">
        <f t="shared" si="18"/>
        <v>4.970428689079136</v>
      </c>
      <c r="J295" s="1">
        <f t="shared" si="18"/>
        <v>10.5701340026609</v>
      </c>
      <c r="K295" s="1">
        <f t="shared" si="18"/>
        <v>62.527735800155568</v>
      </c>
      <c r="L295" s="1">
        <f t="shared" si="18"/>
        <v>1.9880460426396103</v>
      </c>
      <c r="M295" s="1"/>
      <c r="O295">
        <f>($A295-'характеристики величины'!$AB$2)*('автокор анализ'!C295-'характеристики величины'!$AB$2)</f>
        <v>166.29995381395221</v>
      </c>
      <c r="P295">
        <f>($A295-'характеристики величины'!$AB$2)*('автокор анализ'!D295-'характеристики величины'!$AB$2)</f>
        <v>-151.82124872911101</v>
      </c>
      <c r="Q295">
        <f>($A295-'характеристики величины'!$AB$2)*('автокор анализ'!E295-'характеристики величины'!$AB$2)</f>
        <v>59.608975598345296</v>
      </c>
      <c r="R295">
        <f>($A295-'характеристики величины'!$AB$2)*('автокор анализ'!F295-'характеристики величины'!$AB$2)</f>
        <v>28.111959731976413</v>
      </c>
      <c r="S295">
        <f>($A295-'характеристики величины'!$AB$2)*('автокор анализ'!G295-'характеристики величины'!$AB$2)</f>
        <v>332.8211713455778</v>
      </c>
      <c r="T295">
        <f>($A295-'характеристики величины'!$AB$2)*('автокор анализ'!H295-'характеристики величины'!$AB$2)</f>
        <v>300.20666216818063</v>
      </c>
      <c r="U295">
        <f>($A295-'характеристики величины'!$AB$2)*('автокор анализ'!I295-'характеристики величины'!$AB$2)</f>
        <v>301.28364511435416</v>
      </c>
      <c r="V295">
        <f>($A295-'характеристики величины'!$AB$2)*('автокор анализ'!J295-'характеристики величины'!$AB$2)</f>
        <v>220.06994135059179</v>
      </c>
      <c r="W295">
        <f>($A295-'характеристики величины'!$AB$2)*('автокор анализ'!K295-'характеристики величины'!$AB$2)</f>
        <v>-533.48208404308241</v>
      </c>
      <c r="X295">
        <f>($A295-'характеристики величины'!$AB$2)*('автокор анализ'!L295-'характеристики величины'!$AB$2)</f>
        <v>344.53776782160764</v>
      </c>
    </row>
    <row r="296" spans="1:24" x14ac:dyDescent="0.25">
      <c r="A296" s="1">
        <v>14.277588175616566</v>
      </c>
      <c r="C296" s="1">
        <v>36.212125152592463</v>
      </c>
      <c r="D296" s="1">
        <f t="shared" si="17"/>
        <v>21.633957974524172</v>
      </c>
      <c r="E296" s="1">
        <f t="shared" si="18"/>
        <v>23.805685145371086</v>
      </c>
      <c r="F296" s="1">
        <f t="shared" si="18"/>
        <v>2.7959083183802318</v>
      </c>
      <c r="G296" s="1">
        <f t="shared" si="18"/>
        <v>5.0446869342623302</v>
      </c>
      <c r="H296" s="1">
        <f t="shared" si="18"/>
        <v>4.970428689079136</v>
      </c>
      <c r="I296" s="1">
        <f t="shared" si="18"/>
        <v>10.5701340026609</v>
      </c>
      <c r="J296" s="1">
        <f t="shared" si="18"/>
        <v>62.527735800155568</v>
      </c>
      <c r="K296" s="1">
        <f t="shared" si="18"/>
        <v>1.9880460426396103</v>
      </c>
      <c r="L296" s="1">
        <f t="shared" si="18"/>
        <v>28.821628399442819</v>
      </c>
      <c r="M296" s="1"/>
      <c r="O296">
        <f>($A296-'характеристики величины'!$AB$2)*('автокор анализ'!C296-'характеристики величины'!$AB$2)</f>
        <v>-120.03182220513013</v>
      </c>
      <c r="P296">
        <f>($A296-'характеристики величины'!$AB$2)*('автокор анализ'!D296-'характеристики величины'!$AB$2)</f>
        <v>47.127618964700233</v>
      </c>
      <c r="Q296">
        <f>($A296-'характеристики величины'!$AB$2)*('автокор анализ'!E296-'характеристики величины'!$AB$2)</f>
        <v>22.225675131990656</v>
      </c>
      <c r="R296">
        <f>($A296-'характеристики величины'!$AB$2)*('автокор анализ'!F296-'характеристики величины'!$AB$2)</f>
        <v>263.13267740496121</v>
      </c>
      <c r="S296">
        <f>($A296-'характеристики величины'!$AB$2)*('автокор анализ'!G296-'характеристики величины'!$AB$2)</f>
        <v>237.34722905922987</v>
      </c>
      <c r="T296">
        <f>($A296-'характеристики величины'!$AB$2)*('автокор анализ'!H296-'характеристики величины'!$AB$2)</f>
        <v>238.19870555935873</v>
      </c>
      <c r="U296">
        <f>($A296-'характеристики величины'!$AB$2)*('автокор анализ'!I296-'характеристики величины'!$AB$2)</f>
        <v>173.99011201666281</v>
      </c>
      <c r="V296">
        <f>($A296-'характеристики величины'!$AB$2)*('автокор анализ'!J296-'характеристики величины'!$AB$2)</f>
        <v>-421.77776297793798</v>
      </c>
      <c r="W296">
        <f>($A296-'характеристики величины'!$AB$2)*('автокор анализ'!K296-'характеристики величины'!$AB$2)</f>
        <v>272.39596852417338</v>
      </c>
      <c r="X296">
        <f>($A296-'характеристики величины'!$AB$2)*('автокор анализ'!L296-'характеристики величины'!$AB$2)</f>
        <v>-35.289255314932191</v>
      </c>
    </row>
    <row r="297" spans="1:24" x14ac:dyDescent="0.25">
      <c r="A297" s="1">
        <v>36.212125152592463</v>
      </c>
      <c r="C297" s="1">
        <v>21.633957974524172</v>
      </c>
      <c r="D297" s="1">
        <f t="shared" si="17"/>
        <v>23.805685145371086</v>
      </c>
      <c r="E297" s="1">
        <f t="shared" si="18"/>
        <v>2.7959083183802318</v>
      </c>
      <c r="F297" s="1">
        <f t="shared" si="18"/>
        <v>5.0446869342623302</v>
      </c>
      <c r="G297" s="1">
        <f t="shared" si="18"/>
        <v>4.970428689079136</v>
      </c>
      <c r="H297" s="1">
        <f t="shared" si="18"/>
        <v>10.5701340026609</v>
      </c>
      <c r="I297" s="1">
        <f t="shared" si="18"/>
        <v>62.527735800155568</v>
      </c>
      <c r="J297" s="1">
        <f t="shared" si="18"/>
        <v>1.9880460426396103</v>
      </c>
      <c r="K297" s="1">
        <f t="shared" si="18"/>
        <v>28.821628399442819</v>
      </c>
      <c r="L297" s="1">
        <f t="shared" si="18"/>
        <v>5.9296266798627872</v>
      </c>
      <c r="M297" s="1"/>
      <c r="O297">
        <f>($A297-'характеристики величины'!$AB$2)*('автокор анализ'!C297-'характеристики величины'!$AB$2)</f>
        <v>-43.024509609035356</v>
      </c>
      <c r="P297">
        <f>($A297-'характеристики величины'!$AB$2)*('автокор анализ'!D297-'характеристики величины'!$AB$2)</f>
        <v>-20.290623508900044</v>
      </c>
      <c r="Q297">
        <f>($A297-'характеристики величины'!$AB$2)*('автокор анализ'!E297-'характеристики величины'!$AB$2)</f>
        <v>-240.22334792557172</v>
      </c>
      <c r="R297">
        <f>($A297-'характеристики величины'!$AB$2)*('автокор анализ'!F297-'характеристики величины'!$AB$2)</f>
        <v>-216.6828785682045</v>
      </c>
      <c r="S297">
        <f>($A297-'характеристики величины'!$AB$2)*('автокор анализ'!G297-'характеристики величины'!$AB$2)</f>
        <v>-217.46022229289176</v>
      </c>
      <c r="T297">
        <f>($A297-'характеристики величины'!$AB$2)*('автокор анализ'!H297-'характеристики величины'!$AB$2)</f>
        <v>-158.84187257466007</v>
      </c>
      <c r="U297">
        <f>($A297-'характеристики величины'!$AB$2)*('автокор анализ'!I297-'характеристики величины'!$AB$2)</f>
        <v>385.05619029287527</v>
      </c>
      <c r="V297">
        <f>($A297-'характеристики величины'!$AB$2)*('автокор анализ'!J297-'характеристики величины'!$AB$2)</f>
        <v>-248.68014176589614</v>
      </c>
      <c r="W297">
        <f>($A297-'характеристики величины'!$AB$2)*('автокор анализ'!K297-'характеристики величины'!$AB$2)</f>
        <v>32.216838825026336</v>
      </c>
      <c r="X297">
        <f>($A297-'характеристики величины'!$AB$2)*('автокор анализ'!L297-'характеристики величины'!$AB$2)</f>
        <v>-207.4192290398349</v>
      </c>
    </row>
    <row r="298" spans="1:24" x14ac:dyDescent="0.25">
      <c r="A298" s="1">
        <v>21.633957974524172</v>
      </c>
      <c r="C298" s="1">
        <v>23.805685145371086</v>
      </c>
      <c r="D298" s="1">
        <f t="shared" si="17"/>
        <v>2.7959083183802318</v>
      </c>
      <c r="E298" s="1">
        <f t="shared" ref="E298:L300" si="19">D299</f>
        <v>5.0446869342623302</v>
      </c>
      <c r="F298" s="1">
        <f t="shared" si="19"/>
        <v>4.970428689079136</v>
      </c>
      <c r="G298" s="1">
        <f t="shared" si="19"/>
        <v>10.5701340026609</v>
      </c>
      <c r="H298" s="1">
        <f t="shared" si="19"/>
        <v>62.527735800155568</v>
      </c>
      <c r="I298" s="1">
        <f t="shared" si="19"/>
        <v>1.9880460426396103</v>
      </c>
      <c r="J298" s="1">
        <f t="shared" si="19"/>
        <v>28.821628399442819</v>
      </c>
      <c r="K298" s="1">
        <f t="shared" si="19"/>
        <v>5.9296266798627872</v>
      </c>
      <c r="L298" s="1">
        <f t="shared" si="19"/>
        <v>6.8546309672291637</v>
      </c>
      <c r="M298" s="1"/>
      <c r="O298">
        <f>($A298-'характеристики величины'!$AB$2)*('автокор анализ'!C298-'характеристики величины'!$AB$2)</f>
        <v>7.9666271470030248</v>
      </c>
      <c r="P298">
        <f>($A298-'характеристики величины'!$AB$2)*('автокор анализ'!D298-'характеристики величины'!$AB$2)</f>
        <v>94.317941688109215</v>
      </c>
      <c r="Q298">
        <f>($A298-'характеристики величины'!$AB$2)*('автокор анализ'!E298-'характеристики величины'!$AB$2)</f>
        <v>85.075340436682168</v>
      </c>
      <c r="R298">
        <f>($A298-'характеристики величины'!$AB$2)*('автокор анализ'!F298-'характеристики величины'!$AB$2)</f>
        <v>85.3805458246255</v>
      </c>
      <c r="S298">
        <f>($A298-'характеристики величины'!$AB$2)*('автокор анализ'!G298-'характеристики величины'!$AB$2)</f>
        <v>62.365455333544908</v>
      </c>
      <c r="T298">
        <f>($A298-'характеристики величины'!$AB$2)*('автокор анализ'!H298-'характеристики величины'!$AB$2)</f>
        <v>-151.18308697429856</v>
      </c>
      <c r="U298">
        <f>($A298-'характеристики величины'!$AB$2)*('автокор анализ'!I298-'характеристики величины'!$AB$2)</f>
        <v>97.638299160386254</v>
      </c>
      <c r="V298">
        <f>($A298-'характеристики величины'!$AB$2)*('автокор анализ'!J298-'характеристики величины'!$AB$2)</f>
        <v>-12.649169832632184</v>
      </c>
      <c r="W298">
        <f>($A298-'характеристики величины'!$AB$2)*('автокор анализ'!K298-'характеристики величины'!$AB$2)</f>
        <v>81.438190411171107</v>
      </c>
      <c r="X298">
        <f>($A298-'характеристики величины'!$AB$2)*('автокор анализ'!L298-'характеристики величины'!$AB$2)</f>
        <v>77.636372960752908</v>
      </c>
    </row>
    <row r="299" spans="1:24" x14ac:dyDescent="0.25">
      <c r="A299" s="1">
        <v>23.805685145371086</v>
      </c>
      <c r="C299" s="1">
        <v>2.7959083183802318</v>
      </c>
      <c r="D299" s="1">
        <f t="shared" si="17"/>
        <v>5.0446869342623302</v>
      </c>
      <c r="E299" s="1">
        <f t="shared" si="19"/>
        <v>4.970428689079136</v>
      </c>
      <c r="F299" s="1">
        <f t="shared" si="19"/>
        <v>10.5701340026609</v>
      </c>
      <c r="G299" s="1">
        <f t="shared" si="19"/>
        <v>62.527735800155568</v>
      </c>
      <c r="H299" s="1">
        <f t="shared" si="19"/>
        <v>1.9880460426396103</v>
      </c>
      <c r="I299" s="1">
        <f t="shared" si="19"/>
        <v>28.821628399442819</v>
      </c>
      <c r="J299" s="1">
        <f t="shared" si="19"/>
        <v>5.9296266798627872</v>
      </c>
      <c r="K299" s="1">
        <f t="shared" si="19"/>
        <v>6.8546309672291637</v>
      </c>
      <c r="L299" s="1">
        <f t="shared" si="19"/>
        <v>6.8384475370813336</v>
      </c>
      <c r="M299" s="1"/>
      <c r="O299">
        <f>($A299-'характеристики величины'!$AB$2)*('автокор анализ'!C299-'характеристики величины'!$AB$2)</f>
        <v>44.480921742473768</v>
      </c>
      <c r="P299">
        <f>($A299-'характеристики величины'!$AB$2)*('автокор анализ'!D299-'характеристики величины'!$AB$2)</f>
        <v>40.122054112377391</v>
      </c>
      <c r="Q299">
        <f>($A299-'характеристики величины'!$AB$2)*('автокор анализ'!E299-'характеристики величины'!$AB$2)</f>
        <v>40.265990851596975</v>
      </c>
      <c r="R299">
        <f>($A299-'характеристики величины'!$AB$2)*('автокор анализ'!F299-'характеристики величины'!$AB$2)</f>
        <v>29.411932538757739</v>
      </c>
      <c r="S299">
        <f>($A299-'характеристики величины'!$AB$2)*('автокор анализ'!G299-'характеристики величины'!$AB$2)</f>
        <v>-71.29887421342211</v>
      </c>
      <c r="T299">
        <f>($A299-'характеристики величины'!$AB$2)*('автокор анализ'!H299-'характеристики величины'!$AB$2)</f>
        <v>46.046822760222682</v>
      </c>
      <c r="U299">
        <f>($A299-'характеристики величины'!$AB$2)*('автокор анализ'!I299-'характеристики величины'!$AB$2)</f>
        <v>-5.9654263373678544</v>
      </c>
      <c r="V299">
        <f>($A299-'характеристики величины'!$AB$2)*('автокор анализ'!J299-'характеристики величины'!$AB$2)</f>
        <v>38.4067517769492</v>
      </c>
      <c r="W299">
        <f>($A299-'характеристики величины'!$AB$2)*('автокор анализ'!K299-'характеристики величины'!$AB$2)</f>
        <v>36.613791270554451</v>
      </c>
      <c r="X299">
        <f>($A299-'характеристики величины'!$AB$2)*('автокор анализ'!L299-'характеристики величины'!$AB$2)</f>
        <v>36.645160045282694</v>
      </c>
    </row>
    <row r="300" spans="1:24" x14ac:dyDescent="0.25">
      <c r="A300" s="1">
        <v>2.7959083183802318</v>
      </c>
      <c r="C300" s="1">
        <v>5.0446869342623302</v>
      </c>
      <c r="D300" s="1">
        <f t="shared" si="17"/>
        <v>4.970428689079136</v>
      </c>
      <c r="E300" s="1">
        <f t="shared" si="19"/>
        <v>10.5701340026609</v>
      </c>
      <c r="F300" s="1">
        <f t="shared" si="19"/>
        <v>62.527735800155568</v>
      </c>
      <c r="G300" s="1">
        <f t="shared" si="19"/>
        <v>1.9880460426396103</v>
      </c>
      <c r="H300" s="1">
        <f t="shared" si="19"/>
        <v>28.821628399442819</v>
      </c>
      <c r="I300" s="1">
        <f t="shared" si="19"/>
        <v>5.9296266798627872</v>
      </c>
      <c r="J300" s="1">
        <f t="shared" si="19"/>
        <v>6.8546309672291637</v>
      </c>
      <c r="K300" s="1">
        <f t="shared" si="19"/>
        <v>6.8384475370813336</v>
      </c>
      <c r="L300" s="1">
        <f t="shared" si="19"/>
        <v>53.575204328971388</v>
      </c>
      <c r="M300" s="1"/>
      <c r="O300">
        <f>($A300-'характеристики величины'!$AB$2)*('автокор анализ'!C300-'характеристики величины'!$AB$2)</f>
        <v>475.01025093184728</v>
      </c>
      <c r="P300">
        <f>($A300-'характеристики величины'!$AB$2)*('автокор анализ'!D300-'характеристики величины'!$AB$2)</f>
        <v>476.71433682992978</v>
      </c>
      <c r="Q300">
        <f>($A300-'характеристики величины'!$AB$2)*('автокор анализ'!E300-'характеристики величины'!$AB$2)</f>
        <v>348.21171958182282</v>
      </c>
      <c r="R300">
        <f>($A300-'характеристики величины'!$AB$2)*('автокор анализ'!F300-'характеристики величины'!$AB$2)</f>
        <v>-844.11670540137891</v>
      </c>
      <c r="S300">
        <f>($A300-'характеристики величины'!$AB$2)*('автокор анализ'!G300-'характеристики величины'!$AB$2)</f>
        <v>545.15436255294026</v>
      </c>
      <c r="T300">
        <f>($A300-'характеристики величины'!$AB$2)*('автокор анализ'!H300-'характеристики величины'!$AB$2)</f>
        <v>-70.625463329764969</v>
      </c>
      <c r="U300">
        <f>($A300-'характеристики величины'!$AB$2)*('автокор анализ'!I300-'характеристики величины'!$AB$2)</f>
        <v>454.70256203601946</v>
      </c>
      <c r="V300">
        <f>($A300-'характеристики величины'!$AB$2)*('автокор анализ'!J300-'характеристики величины'!$AB$2)</f>
        <v>433.47546788804743</v>
      </c>
      <c r="W300">
        <f>($A300-'характеристики величины'!$AB$2)*('автокор анализ'!K300-'характеристики величины'!$AB$2)</f>
        <v>433.84684691847679</v>
      </c>
      <c r="X300">
        <f>($A300-'характеристики величины'!$AB$2)*('автокор анализ'!L300-'характеристики величины'!$AB$2)</f>
        <v>-638.67308638576287</v>
      </c>
    </row>
    <row r="301" spans="1:24" x14ac:dyDescent="0.25">
      <c r="A301" s="1">
        <v>5.0446869342623302</v>
      </c>
      <c r="C301" s="1">
        <v>4.970428689079136</v>
      </c>
      <c r="D301" s="1">
        <f>C2</f>
        <v>10.5701340026609</v>
      </c>
      <c r="E301" s="1">
        <f t="shared" ref="E301:L301" si="20">D2</f>
        <v>62.527735800155568</v>
      </c>
      <c r="F301" s="1">
        <f t="shared" si="20"/>
        <v>1.9880460426396103</v>
      </c>
      <c r="G301" s="1">
        <f t="shared" si="20"/>
        <v>28.821628399442819</v>
      </c>
      <c r="H301" s="1">
        <f t="shared" si="20"/>
        <v>5.9296266798627872</v>
      </c>
      <c r="I301" s="1">
        <f t="shared" si="20"/>
        <v>6.8546309672291637</v>
      </c>
      <c r="J301" s="1">
        <f t="shared" si="20"/>
        <v>6.8384475370813336</v>
      </c>
      <c r="K301" s="1">
        <f t="shared" si="20"/>
        <v>53.575204328971388</v>
      </c>
      <c r="L301" s="1">
        <f t="shared" si="20"/>
        <v>9.1084710180224491</v>
      </c>
      <c r="M301" s="1"/>
      <c r="O301">
        <f>($A301-'характеристики величины'!$AB$2)*('автокор анализ'!C301-'характеристики величины'!$AB$2)</f>
        <v>429.99914725626883</v>
      </c>
      <c r="P301">
        <f>($A301-'характеристики величины'!$AB$2)*('автокор анализ'!D301-'характеристики величины'!$AB$2)</f>
        <v>314.08902757258591</v>
      </c>
      <c r="Q301">
        <f>($A301-'характеристики величины'!$AB$2)*('автокор анализ'!E301-'характеристики величины'!$AB$2)</f>
        <v>-761.39825355589255</v>
      </c>
      <c r="R301">
        <f>($A301-'характеристики величины'!$AB$2)*('автокор анализ'!F301-'характеристики величины'!$AB$2)</f>
        <v>491.73245465958826</v>
      </c>
      <c r="S301">
        <f>($A301-'характеристики величины'!$AB$2)*('автокор анализ'!G301-'характеристики величины'!$AB$2)</f>
        <v>-63.704585031626756</v>
      </c>
      <c r="T301">
        <f>($A301-'характеристики величины'!$AB$2)*('автокор анализ'!H301-'характеристики величины'!$AB$2)</f>
        <v>410.14439639242988</v>
      </c>
      <c r="U301">
        <f>($A301-'характеристики величины'!$AB$2)*('автокор анализ'!I301-'характеристики величины'!$AB$2)</f>
        <v>390.99743210548661</v>
      </c>
      <c r="V301">
        <f>($A301-'характеристики величины'!$AB$2)*('автокор анализ'!J301-'характеристики величины'!$AB$2)</f>
        <v>391.33241818426785</v>
      </c>
      <c r="W301">
        <f>($A301-'характеристики величины'!$AB$2)*('автокор анализ'!K301-'характеристики величины'!$AB$2)</f>
        <v>-576.08689587068704</v>
      </c>
      <c r="X301">
        <f>($A301-'характеристики величины'!$AB$2)*('автокор анализ'!L301-'характеристики величины'!$AB$2)</f>
        <v>344.34446459991119</v>
      </c>
    </row>
    <row r="302" spans="1:24" x14ac:dyDescent="0.25">
      <c r="O302">
        <f>SUM(O2:O301)/300</f>
        <v>-31.329184250830114</v>
      </c>
      <c r="P302">
        <f>SUM(P2:P301)/300</f>
        <v>2.7409479083857349</v>
      </c>
      <c r="Q302">
        <f t="shared" ref="Q302:X302" si="21">SUM(Q2:Q301)/300</f>
        <v>-145.54886841865573</v>
      </c>
      <c r="R302">
        <f t="shared" si="21"/>
        <v>-128.58625253053208</v>
      </c>
      <c r="S302">
        <f t="shared" si="21"/>
        <v>-27.933971320333967</v>
      </c>
      <c r="T302">
        <f t="shared" si="21"/>
        <v>4.6152906944246306</v>
      </c>
      <c r="U302">
        <f t="shared" si="21"/>
        <v>-0.43945260415754395</v>
      </c>
      <c r="V302">
        <f t="shared" si="21"/>
        <v>-21.630433032780019</v>
      </c>
      <c r="W302">
        <f t="shared" si="21"/>
        <v>130.97923104868548</v>
      </c>
      <c r="X302">
        <f t="shared" si="21"/>
        <v>52.098981306580939</v>
      </c>
    </row>
    <row r="303" spans="1:24" x14ac:dyDescent="0.25">
      <c r="O303">
        <f>COVAR($A$2:$A$301,C2:C301)</f>
        <v>-31.354995821787302</v>
      </c>
      <c r="P303">
        <f>COVAR($A$2:$A$301,D2:D301)</f>
        <v>2.7151363374285089</v>
      </c>
      <c r="Q303">
        <f t="shared" ref="Q303:X303" si="22">COVAR($A$2:$A$301,E2:E301)</f>
        <v>-145.57467998961303</v>
      </c>
      <c r="R303">
        <f t="shared" si="22"/>
        <v>-128.61206410148915</v>
      </c>
      <c r="S303">
        <f t="shared" si="22"/>
        <v>-27.959782891291226</v>
      </c>
      <c r="T303">
        <f t="shared" si="22"/>
        <v>4.5894791234674521</v>
      </c>
      <c r="U303">
        <f t="shared" si="22"/>
        <v>-0.46526417511472912</v>
      </c>
      <c r="V303">
        <f t="shared" si="22"/>
        <v>-21.656244603737242</v>
      </c>
      <c r="W303">
        <f t="shared" si="22"/>
        <v>130.9534194777284</v>
      </c>
      <c r="X303">
        <f t="shared" si="22"/>
        <v>52.073169735623814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B41" sqref="B41"/>
    </sheetView>
  </sheetViews>
  <sheetFormatPr defaultRowHeight="15" x14ac:dyDescent="0.25"/>
  <cols>
    <col min="6" max="6" width="13.42578125" customWidth="1"/>
  </cols>
  <sheetData>
    <row r="1" spans="1:7" x14ac:dyDescent="0.25">
      <c r="A1" s="1">
        <v>4.970428689079136</v>
      </c>
      <c r="C1" t="s">
        <v>19</v>
      </c>
      <c r="D1" s="1">
        <f>MAX(A1:A300)</f>
        <v>283.16691225129165</v>
      </c>
    </row>
    <row r="2" spans="1:7" x14ac:dyDescent="0.25">
      <c r="A2" s="1">
        <v>10.570134002660886</v>
      </c>
      <c r="C2" t="s">
        <v>20</v>
      </c>
      <c r="D2" s="1">
        <f>MIN(A1:A300)</f>
        <v>5.3552004184979032E-2</v>
      </c>
    </row>
    <row r="3" spans="1:7" x14ac:dyDescent="0.25">
      <c r="A3" s="1">
        <v>62.527735800155568</v>
      </c>
      <c r="D3">
        <f>(D1-D2)/10</f>
        <v>28.31133602471067</v>
      </c>
    </row>
    <row r="4" spans="1:7" x14ac:dyDescent="0.25">
      <c r="A4" s="1">
        <v>1.9880460426396103</v>
      </c>
    </row>
    <row r="5" spans="1:7" x14ac:dyDescent="0.25">
      <c r="A5" s="1">
        <v>28.821628399442819</v>
      </c>
      <c r="C5" t="s">
        <v>21</v>
      </c>
      <c r="D5" s="1">
        <f>MIN(A1:A303)</f>
        <v>5.3552004184979032E-2</v>
      </c>
      <c r="E5" s="1">
        <f>D5+$D$3</f>
        <v>28.364888028895649</v>
      </c>
      <c r="F5" t="s">
        <v>22</v>
      </c>
      <c r="G5">
        <f t="shared" ref="G5:G13" si="0">COUNTIFS($A$1:$A$300,"&gt;="&amp;D5,$A$1:$A$300,"&lt;"&amp;E5)</f>
        <v>227</v>
      </c>
    </row>
    <row r="6" spans="1:7" x14ac:dyDescent="0.25">
      <c r="A6" s="1">
        <v>5.9296266798627872</v>
      </c>
      <c r="D6" s="1">
        <f>E5</f>
        <v>28.364888028895649</v>
      </c>
      <c r="E6" s="1">
        <f t="shared" ref="E6:E14" si="1">D6+$D$3</f>
        <v>56.676224053606319</v>
      </c>
      <c r="F6" t="s">
        <v>23</v>
      </c>
      <c r="G6">
        <f t="shared" si="0"/>
        <v>28</v>
      </c>
    </row>
    <row r="7" spans="1:7" x14ac:dyDescent="0.25">
      <c r="A7" s="1">
        <v>6.8546309672291637</v>
      </c>
      <c r="D7" s="1">
        <f t="shared" ref="D7:D12" si="2">E6</f>
        <v>56.676224053606319</v>
      </c>
      <c r="E7" s="1">
        <f t="shared" si="1"/>
        <v>84.987560078316989</v>
      </c>
      <c r="F7" t="s">
        <v>24</v>
      </c>
      <c r="G7">
        <f t="shared" si="0"/>
        <v>21</v>
      </c>
    </row>
    <row r="8" spans="1:7" x14ac:dyDescent="0.25">
      <c r="A8" s="1">
        <v>6.8384475370813336</v>
      </c>
      <c r="D8" s="1">
        <f t="shared" si="2"/>
        <v>84.987560078316989</v>
      </c>
      <c r="E8" s="1">
        <f t="shared" si="1"/>
        <v>113.29889610302766</v>
      </c>
      <c r="F8" t="s">
        <v>25</v>
      </c>
      <c r="G8">
        <f t="shared" si="0"/>
        <v>11</v>
      </c>
    </row>
    <row r="9" spans="1:7" x14ac:dyDescent="0.25">
      <c r="A9" s="1">
        <v>53.575204328971388</v>
      </c>
      <c r="D9" s="1">
        <f t="shared" si="2"/>
        <v>113.29889610302766</v>
      </c>
      <c r="E9" s="1">
        <f t="shared" si="1"/>
        <v>141.61023212773833</v>
      </c>
      <c r="F9" t="s">
        <v>26</v>
      </c>
      <c r="G9">
        <f t="shared" si="0"/>
        <v>7</v>
      </c>
    </row>
    <row r="10" spans="1:7" x14ac:dyDescent="0.25">
      <c r="A10" s="1">
        <v>9.1084710180224491</v>
      </c>
      <c r="D10" s="1">
        <f t="shared" si="2"/>
        <v>141.61023212773833</v>
      </c>
      <c r="E10" s="1">
        <f t="shared" si="1"/>
        <v>169.921568152449</v>
      </c>
      <c r="F10" t="s">
        <v>27</v>
      </c>
      <c r="G10">
        <f t="shared" si="0"/>
        <v>1</v>
      </c>
    </row>
    <row r="11" spans="1:7" x14ac:dyDescent="0.25">
      <c r="A11" s="1">
        <v>8.435472184178515</v>
      </c>
      <c r="D11" s="1">
        <f t="shared" si="2"/>
        <v>169.921568152449</v>
      </c>
      <c r="E11" s="1">
        <f t="shared" si="1"/>
        <v>198.23290417715967</v>
      </c>
      <c r="F11" t="s">
        <v>28</v>
      </c>
      <c r="G11">
        <f t="shared" si="0"/>
        <v>3</v>
      </c>
    </row>
    <row r="12" spans="1:7" x14ac:dyDescent="0.25">
      <c r="A12" s="1">
        <v>3.8204897897603018</v>
      </c>
      <c r="D12" s="1">
        <f t="shared" si="2"/>
        <v>198.23290417715967</v>
      </c>
      <c r="E12" s="1">
        <f t="shared" si="1"/>
        <v>226.54424020187034</v>
      </c>
      <c r="F12" t="s">
        <v>29</v>
      </c>
      <c r="G12">
        <f t="shared" si="0"/>
        <v>0</v>
      </c>
    </row>
    <row r="13" spans="1:7" x14ac:dyDescent="0.25">
      <c r="A13" s="1">
        <v>2.8861930141005878</v>
      </c>
      <c r="D13" s="1">
        <f>E12</f>
        <v>226.54424020187034</v>
      </c>
      <c r="E13" s="1">
        <f t="shared" si="1"/>
        <v>254.85557622658101</v>
      </c>
      <c r="F13" t="s">
        <v>30</v>
      </c>
      <c r="G13">
        <f t="shared" si="0"/>
        <v>1</v>
      </c>
    </row>
    <row r="14" spans="1:7" x14ac:dyDescent="0.25">
      <c r="A14" s="1">
        <v>12.098529945491023</v>
      </c>
      <c r="D14" s="1">
        <f>E13</f>
        <v>254.85557622658101</v>
      </c>
      <c r="E14" s="1">
        <f t="shared" si="1"/>
        <v>283.16691225129171</v>
      </c>
      <c r="F14" t="s">
        <v>31</v>
      </c>
      <c r="G14">
        <f>COUNTIFS($A$1:$A$300,"&gt;="&amp;D14,$A$1:$A$300,"&lt;="&amp;E14)</f>
        <v>1</v>
      </c>
    </row>
    <row r="15" spans="1:7" x14ac:dyDescent="0.25">
      <c r="A15" s="1">
        <v>9.9714924811632848</v>
      </c>
      <c r="G15">
        <f>SUM(G5:G14)</f>
        <v>300</v>
      </c>
    </row>
    <row r="16" spans="1:7" x14ac:dyDescent="0.25">
      <c r="A16" s="1">
        <v>11.082737591155176</v>
      </c>
    </row>
    <row r="17" spans="1:1" x14ac:dyDescent="0.25">
      <c r="A17" s="1">
        <v>132.46458162053068</v>
      </c>
    </row>
    <row r="18" spans="1:1" x14ac:dyDescent="0.25">
      <c r="A18" s="1">
        <v>9.3490258848570633</v>
      </c>
    </row>
    <row r="19" spans="1:1" x14ac:dyDescent="0.25">
      <c r="A19" s="1">
        <v>9.5790379522111717</v>
      </c>
    </row>
    <row r="20" spans="1:1" x14ac:dyDescent="0.25">
      <c r="A20" s="1">
        <v>9.861102948027975</v>
      </c>
    </row>
    <row r="21" spans="1:1" x14ac:dyDescent="0.25">
      <c r="A21" s="1">
        <v>11.754452781842977</v>
      </c>
    </row>
    <row r="22" spans="1:1" x14ac:dyDescent="0.25">
      <c r="A22" s="1">
        <v>57.349129920077317</v>
      </c>
    </row>
    <row r="23" spans="1:1" x14ac:dyDescent="0.25">
      <c r="A23" s="1">
        <v>4.7258166365659262</v>
      </c>
    </row>
    <row r="24" spans="1:1" x14ac:dyDescent="0.25">
      <c r="A24" s="1">
        <v>35.972977504063152</v>
      </c>
    </row>
    <row r="25" spans="1:1" x14ac:dyDescent="0.25">
      <c r="A25" s="1">
        <v>109.0282687826879</v>
      </c>
    </row>
    <row r="26" spans="1:1" x14ac:dyDescent="0.25">
      <c r="A26" s="1">
        <v>86.245174954671114</v>
      </c>
    </row>
    <row r="27" spans="1:1" x14ac:dyDescent="0.25">
      <c r="A27" s="1">
        <v>3.1454389618464065</v>
      </c>
    </row>
    <row r="28" spans="1:1" x14ac:dyDescent="0.25">
      <c r="A28" s="1">
        <v>4.4756985767431097</v>
      </c>
    </row>
    <row r="29" spans="1:1" x14ac:dyDescent="0.25">
      <c r="A29" s="1">
        <v>38.136124222051734</v>
      </c>
    </row>
    <row r="30" spans="1:1" x14ac:dyDescent="0.25">
      <c r="A30" s="1">
        <v>9.6158536908665226</v>
      </c>
    </row>
    <row r="31" spans="1:1" x14ac:dyDescent="0.25">
      <c r="A31" s="1">
        <v>31.883198937249823</v>
      </c>
    </row>
    <row r="32" spans="1:1" x14ac:dyDescent="0.25">
      <c r="A32" s="1">
        <v>47.886078888786628</v>
      </c>
    </row>
    <row r="33" spans="1:1" x14ac:dyDescent="0.25">
      <c r="A33" s="1">
        <v>30.900963164493803</v>
      </c>
    </row>
    <row r="34" spans="1:1" x14ac:dyDescent="0.25">
      <c r="A34" s="1">
        <v>2.2954528257096527</v>
      </c>
    </row>
    <row r="35" spans="1:1" x14ac:dyDescent="0.25">
      <c r="A35" s="1">
        <v>158.7656724075452</v>
      </c>
    </row>
    <row r="36" spans="1:1" x14ac:dyDescent="0.25">
      <c r="A36" s="1">
        <v>5.3552004184979032E-2</v>
      </c>
    </row>
    <row r="37" spans="1:1" x14ac:dyDescent="0.25">
      <c r="A37" s="1">
        <v>11.706209219706437</v>
      </c>
    </row>
    <row r="38" spans="1:1" x14ac:dyDescent="0.25">
      <c r="A38" s="1">
        <v>10.130649397322776</v>
      </c>
    </row>
    <row r="39" spans="1:1" x14ac:dyDescent="0.25">
      <c r="A39" s="1">
        <v>10.947159568373808</v>
      </c>
    </row>
    <row r="40" spans="1:1" x14ac:dyDescent="0.25">
      <c r="A40" s="1">
        <v>2.9408948712925902</v>
      </c>
    </row>
    <row r="41" spans="1:1" x14ac:dyDescent="0.25">
      <c r="A41" s="1">
        <v>64.116871917143726</v>
      </c>
    </row>
    <row r="42" spans="1:1" x14ac:dyDescent="0.25">
      <c r="A42" s="1">
        <v>1.2235584469705618</v>
      </c>
    </row>
    <row r="43" spans="1:1" x14ac:dyDescent="0.25">
      <c r="A43" s="1">
        <v>6.9488283659174161</v>
      </c>
    </row>
    <row r="44" spans="1:1" x14ac:dyDescent="0.25">
      <c r="A44" s="1">
        <v>63.090989804470723</v>
      </c>
    </row>
    <row r="45" spans="1:1" x14ac:dyDescent="0.25">
      <c r="A45" s="1">
        <v>7.9547724868910006</v>
      </c>
    </row>
    <row r="46" spans="1:1" x14ac:dyDescent="0.25">
      <c r="A46" s="1">
        <v>14.973076434016548</v>
      </c>
    </row>
    <row r="47" spans="1:1" x14ac:dyDescent="0.25">
      <c r="A47" s="1">
        <v>3.6971036917116344</v>
      </c>
    </row>
    <row r="48" spans="1:1" x14ac:dyDescent="0.25">
      <c r="A48" s="1">
        <v>29.292182518843251</v>
      </c>
    </row>
    <row r="49" spans="1:1" x14ac:dyDescent="0.25">
      <c r="A49" s="1">
        <v>27.826408555999752</v>
      </c>
    </row>
    <row r="50" spans="1:1" x14ac:dyDescent="0.25">
      <c r="A50" s="1">
        <v>63.730657022168259</v>
      </c>
    </row>
    <row r="51" spans="1:1" x14ac:dyDescent="0.25">
      <c r="A51" s="1">
        <v>49.855847248160302</v>
      </c>
    </row>
    <row r="52" spans="1:1" x14ac:dyDescent="0.25">
      <c r="A52" s="1">
        <v>22.765124235601277</v>
      </c>
    </row>
    <row r="53" spans="1:1" x14ac:dyDescent="0.25">
      <c r="A53" s="1">
        <v>9.5830621695844425</v>
      </c>
    </row>
    <row r="54" spans="1:1" x14ac:dyDescent="0.25">
      <c r="A54" s="1">
        <v>7.4658910375896674</v>
      </c>
    </row>
    <row r="55" spans="1:1" x14ac:dyDescent="0.25">
      <c r="A55" s="1">
        <v>6.4301370583717521</v>
      </c>
    </row>
    <row r="56" spans="1:1" x14ac:dyDescent="0.25">
      <c r="A56" s="1">
        <v>13.77153327304381</v>
      </c>
    </row>
    <row r="57" spans="1:1" x14ac:dyDescent="0.25">
      <c r="A57" s="1">
        <v>8.4609394355784691</v>
      </c>
    </row>
    <row r="58" spans="1:1" x14ac:dyDescent="0.25">
      <c r="A58" s="1">
        <v>8.4119489207109979</v>
      </c>
    </row>
    <row r="59" spans="1:1" x14ac:dyDescent="0.25">
      <c r="A59" s="1">
        <v>4.8332983580954636</v>
      </c>
    </row>
    <row r="60" spans="1:1" x14ac:dyDescent="0.25">
      <c r="A60" s="1">
        <v>4.5695426713763023</v>
      </c>
    </row>
    <row r="61" spans="1:1" x14ac:dyDescent="0.25">
      <c r="A61" s="1">
        <v>3.411503624240356</v>
      </c>
    </row>
    <row r="62" spans="1:1" x14ac:dyDescent="0.25">
      <c r="A62" s="1">
        <v>0.68916522986802331</v>
      </c>
    </row>
    <row r="63" spans="1:1" x14ac:dyDescent="0.25">
      <c r="A63" s="1">
        <v>5.3642550863770673</v>
      </c>
    </row>
    <row r="64" spans="1:1" x14ac:dyDescent="0.25">
      <c r="A64" s="1">
        <v>196.13992689619764</v>
      </c>
    </row>
    <row r="65" spans="1:1" x14ac:dyDescent="0.25">
      <c r="A65" s="1">
        <v>0.38594630005476338</v>
      </c>
    </row>
    <row r="66" spans="1:1" x14ac:dyDescent="0.25">
      <c r="A66" s="1">
        <v>10.192802990438745</v>
      </c>
    </row>
    <row r="67" spans="1:1" x14ac:dyDescent="0.25">
      <c r="A67" s="1">
        <v>12.857513800568267</v>
      </c>
    </row>
    <row r="68" spans="1:1" x14ac:dyDescent="0.25">
      <c r="A68" s="1">
        <v>7.0951301216559903</v>
      </c>
    </row>
    <row r="69" spans="1:1" x14ac:dyDescent="0.25">
      <c r="A69" s="1">
        <v>20.001383374064861</v>
      </c>
    </row>
    <row r="70" spans="1:1" x14ac:dyDescent="0.25">
      <c r="A70" s="1">
        <v>2.4692892444058758</v>
      </c>
    </row>
    <row r="71" spans="1:1" x14ac:dyDescent="0.25">
      <c r="A71" s="1">
        <v>34.184805841843733</v>
      </c>
    </row>
    <row r="72" spans="1:1" x14ac:dyDescent="0.25">
      <c r="A72" s="1">
        <v>6.264041992317896</v>
      </c>
    </row>
    <row r="73" spans="1:1" x14ac:dyDescent="0.25">
      <c r="A73" s="1">
        <v>125.25926431935238</v>
      </c>
    </row>
    <row r="74" spans="1:1" x14ac:dyDescent="0.25">
      <c r="A74" s="1">
        <v>8.2337262099452033</v>
      </c>
    </row>
    <row r="75" spans="1:1" x14ac:dyDescent="0.25">
      <c r="A75" s="1">
        <v>7.5221177144012152</v>
      </c>
    </row>
    <row r="76" spans="1:1" x14ac:dyDescent="0.25">
      <c r="A76" s="1">
        <v>1.116394752842387</v>
      </c>
    </row>
    <row r="77" spans="1:1" x14ac:dyDescent="0.25">
      <c r="A77" s="1">
        <v>9.8771766688623686</v>
      </c>
    </row>
    <row r="78" spans="1:1" x14ac:dyDescent="0.25">
      <c r="A78" s="1">
        <v>6.3162393988898335</v>
      </c>
    </row>
    <row r="79" spans="1:1" x14ac:dyDescent="0.25">
      <c r="A79" s="1">
        <v>2.9231322072546928</v>
      </c>
    </row>
    <row r="80" spans="1:1" x14ac:dyDescent="0.25">
      <c r="A80" s="1">
        <v>128.88058974357673</v>
      </c>
    </row>
    <row r="81" spans="1:1" x14ac:dyDescent="0.25">
      <c r="A81" s="1">
        <v>10.160672458993986</v>
      </c>
    </row>
    <row r="82" spans="1:1" x14ac:dyDescent="0.25">
      <c r="A82" s="1">
        <v>61.793329121639609</v>
      </c>
    </row>
    <row r="83" spans="1:1" x14ac:dyDescent="0.25">
      <c r="A83" s="1">
        <v>9.6099578345086272</v>
      </c>
    </row>
    <row r="84" spans="1:1" x14ac:dyDescent="0.25">
      <c r="A84" s="1">
        <v>5.7612338474237967</v>
      </c>
    </row>
    <row r="85" spans="1:1" x14ac:dyDescent="0.25">
      <c r="A85" s="1">
        <v>10.171748948536326</v>
      </c>
    </row>
    <row r="86" spans="1:1" x14ac:dyDescent="0.25">
      <c r="A86" s="1">
        <v>9.142282549561811</v>
      </c>
    </row>
    <row r="87" spans="1:1" x14ac:dyDescent="0.25">
      <c r="A87" s="1">
        <v>7.2987480573695249</v>
      </c>
    </row>
    <row r="88" spans="1:1" x14ac:dyDescent="0.25">
      <c r="A88" s="1">
        <v>190.45054573090113</v>
      </c>
    </row>
    <row r="89" spans="1:1" x14ac:dyDescent="0.25">
      <c r="A89" s="1">
        <v>10.475495268804075</v>
      </c>
    </row>
    <row r="90" spans="1:1" x14ac:dyDescent="0.25">
      <c r="A90" s="1">
        <v>99.062253467571892</v>
      </c>
    </row>
    <row r="91" spans="1:1" x14ac:dyDescent="0.25">
      <c r="A91" s="1">
        <v>8.4878397109304728</v>
      </c>
    </row>
    <row r="92" spans="1:1" x14ac:dyDescent="0.25">
      <c r="A92" s="1">
        <v>9.5243278068060508</v>
      </c>
    </row>
    <row r="93" spans="1:1" x14ac:dyDescent="0.25">
      <c r="A93" s="1">
        <v>2.9163694794091066</v>
      </c>
    </row>
    <row r="94" spans="1:1" x14ac:dyDescent="0.25">
      <c r="A94" s="1">
        <v>10.416986102794857</v>
      </c>
    </row>
    <row r="95" spans="1:1" x14ac:dyDescent="0.25">
      <c r="A95" s="1">
        <v>10.018286599842188</v>
      </c>
    </row>
    <row r="96" spans="1:1" x14ac:dyDescent="0.25">
      <c r="A96" s="1">
        <v>53.784096457104162</v>
      </c>
    </row>
    <row r="97" spans="1:1" x14ac:dyDescent="0.25">
      <c r="A97" s="1">
        <v>110.8962710952852</v>
      </c>
    </row>
    <row r="98" spans="1:1" x14ac:dyDescent="0.25">
      <c r="A98" s="1">
        <v>99.772928412485214</v>
      </c>
    </row>
    <row r="99" spans="1:1" x14ac:dyDescent="0.25">
      <c r="A99" s="1">
        <v>5.4099437623657662</v>
      </c>
    </row>
    <row r="100" spans="1:1" x14ac:dyDescent="0.25">
      <c r="A100" s="1">
        <v>9.68637342469016</v>
      </c>
    </row>
    <row r="101" spans="1:1" x14ac:dyDescent="0.25">
      <c r="A101" s="1">
        <v>36.16741445967854</v>
      </c>
    </row>
    <row r="102" spans="1:1" x14ac:dyDescent="0.25">
      <c r="A102" s="1">
        <v>42.276212912671326</v>
      </c>
    </row>
    <row r="103" spans="1:1" x14ac:dyDescent="0.25">
      <c r="A103" s="1">
        <v>6.014424324657206</v>
      </c>
    </row>
    <row r="104" spans="1:1" x14ac:dyDescent="0.25">
      <c r="A104" s="1">
        <v>7.1740565336102691</v>
      </c>
    </row>
    <row r="105" spans="1:1" x14ac:dyDescent="0.25">
      <c r="A105" s="1">
        <v>6.2973668318264586</v>
      </c>
    </row>
    <row r="106" spans="1:1" x14ac:dyDescent="0.25">
      <c r="A106" s="1">
        <v>13.864292541631325</v>
      </c>
    </row>
    <row r="107" spans="1:1" x14ac:dyDescent="0.25">
      <c r="A107" s="1">
        <v>46.805165033499932</v>
      </c>
    </row>
    <row r="108" spans="1:1" x14ac:dyDescent="0.25">
      <c r="A108" s="1">
        <v>1.6425439812876705</v>
      </c>
    </row>
    <row r="109" spans="1:1" x14ac:dyDescent="0.25">
      <c r="A109" s="1">
        <v>8.6196495941893492</v>
      </c>
    </row>
    <row r="110" spans="1:1" x14ac:dyDescent="0.25">
      <c r="A110" s="1">
        <v>7.3051431160761293</v>
      </c>
    </row>
    <row r="111" spans="1:1" x14ac:dyDescent="0.25">
      <c r="A111" s="1">
        <v>1.9154824455814272</v>
      </c>
    </row>
    <row r="112" spans="1:1" x14ac:dyDescent="0.25">
      <c r="A112" s="1">
        <v>8.2059670919922372</v>
      </c>
    </row>
    <row r="113" spans="1:1" x14ac:dyDescent="0.25">
      <c r="A113" s="1">
        <v>9.6199296176302198</v>
      </c>
    </row>
    <row r="114" spans="1:1" x14ac:dyDescent="0.25">
      <c r="A114" s="1">
        <v>2.1242224589341334</v>
      </c>
    </row>
    <row r="115" spans="1:1" x14ac:dyDescent="0.25">
      <c r="A115" s="1">
        <v>6.5236838898225082</v>
      </c>
    </row>
    <row r="116" spans="1:1" x14ac:dyDescent="0.25">
      <c r="A116" s="1">
        <v>3.2680658224435954</v>
      </c>
    </row>
    <row r="117" spans="1:1" x14ac:dyDescent="0.25">
      <c r="A117" s="1">
        <v>132.53594867415845</v>
      </c>
    </row>
    <row r="118" spans="1:1" x14ac:dyDescent="0.25">
      <c r="A118" s="1">
        <v>4.7514886658259456</v>
      </c>
    </row>
    <row r="119" spans="1:1" x14ac:dyDescent="0.25">
      <c r="A119" s="1">
        <v>77.295838741437194</v>
      </c>
    </row>
    <row r="120" spans="1:1" x14ac:dyDescent="0.25">
      <c r="A120" s="1">
        <v>9.7323682560612088</v>
      </c>
    </row>
    <row r="121" spans="1:1" x14ac:dyDescent="0.25">
      <c r="A121" s="1">
        <v>51.222437152644162</v>
      </c>
    </row>
    <row r="122" spans="1:1" x14ac:dyDescent="0.25">
      <c r="A122" s="1">
        <v>9.9491187359733306</v>
      </c>
    </row>
    <row r="123" spans="1:1" x14ac:dyDescent="0.25">
      <c r="A123" s="1">
        <v>54.774615603399752</v>
      </c>
    </row>
    <row r="124" spans="1:1" x14ac:dyDescent="0.25">
      <c r="A124" s="1">
        <v>8.5110664428376985</v>
      </c>
    </row>
    <row r="125" spans="1:1" x14ac:dyDescent="0.25">
      <c r="A125" s="1">
        <v>1.8533420332617323</v>
      </c>
    </row>
    <row r="126" spans="1:1" x14ac:dyDescent="0.25">
      <c r="A126" s="1">
        <v>5.0939953091866519</v>
      </c>
    </row>
    <row r="127" spans="1:1" x14ac:dyDescent="0.25">
      <c r="A127" s="1">
        <v>10.41963673770536</v>
      </c>
    </row>
    <row r="128" spans="1:1" x14ac:dyDescent="0.25">
      <c r="A128" s="1">
        <v>95.311309773801213</v>
      </c>
    </row>
    <row r="129" spans="1:1" x14ac:dyDescent="0.25">
      <c r="A129" s="1">
        <v>19.244102305616</v>
      </c>
    </row>
    <row r="130" spans="1:1" x14ac:dyDescent="0.25">
      <c r="A130" s="1">
        <v>9.7798356076911865</v>
      </c>
    </row>
    <row r="131" spans="1:1" x14ac:dyDescent="0.25">
      <c r="A131" s="1">
        <v>74.230314362578355</v>
      </c>
    </row>
    <row r="132" spans="1:1" x14ac:dyDescent="0.25">
      <c r="A132" s="1">
        <v>9.3992778969913324</v>
      </c>
    </row>
    <row r="133" spans="1:1" x14ac:dyDescent="0.25">
      <c r="A133" s="1">
        <v>21.47140529595838</v>
      </c>
    </row>
    <row r="134" spans="1:1" x14ac:dyDescent="0.25">
      <c r="A134" s="1">
        <v>10.384353896339507</v>
      </c>
    </row>
    <row r="135" spans="1:1" x14ac:dyDescent="0.25">
      <c r="A135" s="1">
        <v>64.086286962949529</v>
      </c>
    </row>
    <row r="136" spans="1:1" x14ac:dyDescent="0.25">
      <c r="A136" s="1">
        <v>0.48869703602142317</v>
      </c>
    </row>
    <row r="137" spans="1:1" x14ac:dyDescent="0.25">
      <c r="A137" s="1">
        <v>13.152612415899622</v>
      </c>
    </row>
    <row r="138" spans="1:1" x14ac:dyDescent="0.25">
      <c r="A138" s="1">
        <v>8.1543683535079801</v>
      </c>
    </row>
    <row r="139" spans="1:1" x14ac:dyDescent="0.25">
      <c r="A139" s="1">
        <v>2.360767741192749</v>
      </c>
    </row>
    <row r="140" spans="1:1" x14ac:dyDescent="0.25">
      <c r="A140" s="1">
        <v>9.352753450488148</v>
      </c>
    </row>
    <row r="141" spans="1:1" x14ac:dyDescent="0.25">
      <c r="A141" s="1">
        <v>3.7593936815132158</v>
      </c>
    </row>
    <row r="142" spans="1:1" x14ac:dyDescent="0.25">
      <c r="A142" s="1">
        <v>10.194306688921241</v>
      </c>
    </row>
    <row r="143" spans="1:1" x14ac:dyDescent="0.25">
      <c r="A143" s="1">
        <v>6.8526362400364151</v>
      </c>
    </row>
    <row r="144" spans="1:1" x14ac:dyDescent="0.25">
      <c r="A144" s="1">
        <v>7.93043475436503</v>
      </c>
    </row>
    <row r="145" spans="1:1" x14ac:dyDescent="0.25">
      <c r="A145" s="1">
        <v>7.6510204607353369</v>
      </c>
    </row>
    <row r="146" spans="1:1" x14ac:dyDescent="0.25">
      <c r="A146" s="1">
        <v>254.40509454896258</v>
      </c>
    </row>
    <row r="147" spans="1:1" x14ac:dyDescent="0.25">
      <c r="A147" s="1">
        <v>27.756508354551009</v>
      </c>
    </row>
    <row r="148" spans="1:1" x14ac:dyDescent="0.25">
      <c r="A148" s="1">
        <v>3.2614615992910401</v>
      </c>
    </row>
    <row r="149" spans="1:1" x14ac:dyDescent="0.25">
      <c r="A149" s="1">
        <v>3.1564395744231888</v>
      </c>
    </row>
    <row r="150" spans="1:1" x14ac:dyDescent="0.25">
      <c r="A150" s="1">
        <v>2.5563265813370601</v>
      </c>
    </row>
    <row r="151" spans="1:1" x14ac:dyDescent="0.25">
      <c r="A151" s="1">
        <v>128.51536236739602</v>
      </c>
    </row>
    <row r="152" spans="1:1" x14ac:dyDescent="0.25">
      <c r="A152" s="1">
        <v>11.551075301078669</v>
      </c>
    </row>
    <row r="153" spans="1:1" x14ac:dyDescent="0.25">
      <c r="A153" s="1">
        <v>4.3120671075870494</v>
      </c>
    </row>
    <row r="154" spans="1:1" x14ac:dyDescent="0.25">
      <c r="A154" s="1">
        <v>9.1830587429991848</v>
      </c>
    </row>
    <row r="155" spans="1:1" x14ac:dyDescent="0.25">
      <c r="A155" s="1">
        <v>8.6179244573016316</v>
      </c>
    </row>
    <row r="156" spans="1:1" x14ac:dyDescent="0.25">
      <c r="A156" s="1">
        <v>3.347432795884584</v>
      </c>
    </row>
    <row r="157" spans="1:1" x14ac:dyDescent="0.25">
      <c r="A157" s="1">
        <v>46.649616144918269</v>
      </c>
    </row>
    <row r="158" spans="1:1" x14ac:dyDescent="0.25">
      <c r="A158" s="1">
        <v>84.447369195301278</v>
      </c>
    </row>
    <row r="159" spans="1:1" x14ac:dyDescent="0.25">
      <c r="A159" s="1">
        <v>11.309146506110071</v>
      </c>
    </row>
    <row r="160" spans="1:1" x14ac:dyDescent="0.25">
      <c r="A160" s="1">
        <v>86.049198211061224</v>
      </c>
    </row>
    <row r="161" spans="1:1" x14ac:dyDescent="0.25">
      <c r="A161" s="1">
        <v>1.088476284556448</v>
      </c>
    </row>
    <row r="162" spans="1:1" x14ac:dyDescent="0.25">
      <c r="A162" s="1">
        <v>7.3320448636295357</v>
      </c>
    </row>
    <row r="163" spans="1:1" x14ac:dyDescent="0.25">
      <c r="A163" s="1">
        <v>2.5458356259423716</v>
      </c>
    </row>
    <row r="164" spans="1:1" x14ac:dyDescent="0.25">
      <c r="A164" s="1">
        <v>7.172581093238815</v>
      </c>
    </row>
    <row r="165" spans="1:1" x14ac:dyDescent="0.25">
      <c r="A165" s="1">
        <v>14.970913597491347</v>
      </c>
    </row>
    <row r="166" spans="1:1" x14ac:dyDescent="0.25">
      <c r="A166" s="1">
        <v>1.7865678213753196</v>
      </c>
    </row>
    <row r="167" spans="1:1" x14ac:dyDescent="0.25">
      <c r="A167" s="1">
        <v>6.3664210625058093</v>
      </c>
    </row>
    <row r="168" spans="1:1" x14ac:dyDescent="0.25">
      <c r="A168" s="1">
        <v>14.414392651856691</v>
      </c>
    </row>
    <row r="169" spans="1:1" x14ac:dyDescent="0.25">
      <c r="A169" s="1">
        <v>6.9291596975091982</v>
      </c>
    </row>
    <row r="170" spans="1:1" x14ac:dyDescent="0.25">
      <c r="A170" s="1">
        <v>9.4303948642446276</v>
      </c>
    </row>
    <row r="171" spans="1:1" x14ac:dyDescent="0.25">
      <c r="A171" s="1">
        <v>67.303727399703007</v>
      </c>
    </row>
    <row r="172" spans="1:1" x14ac:dyDescent="0.25">
      <c r="A172" s="1">
        <v>5.7327230440974084</v>
      </c>
    </row>
    <row r="173" spans="1:1" x14ac:dyDescent="0.25">
      <c r="A173" s="1">
        <v>42.226879845304168</v>
      </c>
    </row>
    <row r="174" spans="1:1" x14ac:dyDescent="0.25">
      <c r="A174" s="1">
        <v>69.872360992273556</v>
      </c>
    </row>
    <row r="175" spans="1:1" x14ac:dyDescent="0.25">
      <c r="A175" s="1">
        <v>3.809494827735318</v>
      </c>
    </row>
    <row r="176" spans="1:1" x14ac:dyDescent="0.25">
      <c r="A176" s="1">
        <v>11.007533126838043</v>
      </c>
    </row>
    <row r="177" spans="1:1" x14ac:dyDescent="0.25">
      <c r="A177" s="1">
        <v>8.8609826351938654</v>
      </c>
    </row>
    <row r="178" spans="1:1" x14ac:dyDescent="0.25">
      <c r="A178" s="1">
        <v>60.17536963524779</v>
      </c>
    </row>
    <row r="179" spans="1:1" x14ac:dyDescent="0.25">
      <c r="A179" s="1">
        <v>4.9975704653932764</v>
      </c>
    </row>
    <row r="180" spans="1:1" x14ac:dyDescent="0.25">
      <c r="A180" s="1">
        <v>20.14045770993426</v>
      </c>
    </row>
    <row r="181" spans="1:1" x14ac:dyDescent="0.25">
      <c r="A181" s="1">
        <v>3.9540533570239447</v>
      </c>
    </row>
    <row r="182" spans="1:1" x14ac:dyDescent="0.25">
      <c r="A182" s="1">
        <v>8.5717859757718262</v>
      </c>
    </row>
    <row r="183" spans="1:1" x14ac:dyDescent="0.25">
      <c r="A183" s="1">
        <v>11.5595953417163</v>
      </c>
    </row>
    <row r="184" spans="1:1" x14ac:dyDescent="0.25">
      <c r="A184" s="1">
        <v>6.1042593000850642</v>
      </c>
    </row>
    <row r="185" spans="1:1" x14ac:dyDescent="0.25">
      <c r="A185" s="1">
        <v>31.755118692210988</v>
      </c>
    </row>
    <row r="186" spans="1:1" x14ac:dyDescent="0.25">
      <c r="A186" s="1">
        <v>11.110160391356104</v>
      </c>
    </row>
    <row r="187" spans="1:1" x14ac:dyDescent="0.25">
      <c r="A187" s="1">
        <v>10.669641006739104</v>
      </c>
    </row>
    <row r="188" spans="1:1" x14ac:dyDescent="0.25">
      <c r="A188" s="1">
        <v>9.0833238957020406</v>
      </c>
    </row>
    <row r="189" spans="1:1" x14ac:dyDescent="0.25">
      <c r="A189" s="1">
        <v>9.7718380794139321</v>
      </c>
    </row>
    <row r="190" spans="1:1" x14ac:dyDescent="0.25">
      <c r="A190" s="1">
        <v>110.05931177375672</v>
      </c>
    </row>
    <row r="191" spans="1:1" x14ac:dyDescent="0.25">
      <c r="A191" s="1">
        <v>9.4963018215921835</v>
      </c>
    </row>
    <row r="192" spans="1:1" x14ac:dyDescent="0.25">
      <c r="A192" s="1">
        <v>7.6199634266240306</v>
      </c>
    </row>
    <row r="193" spans="1:1" x14ac:dyDescent="0.25">
      <c r="A193" s="1">
        <v>16.406280466958837</v>
      </c>
    </row>
    <row r="194" spans="1:1" x14ac:dyDescent="0.25">
      <c r="A194" s="1">
        <v>10.792811920745557</v>
      </c>
    </row>
    <row r="195" spans="1:1" x14ac:dyDescent="0.25">
      <c r="A195" s="1">
        <v>23.850390544228055</v>
      </c>
    </row>
    <row r="196" spans="1:1" x14ac:dyDescent="0.25">
      <c r="A196" s="1">
        <v>11.973175538569636</v>
      </c>
    </row>
    <row r="197" spans="1:1" x14ac:dyDescent="0.25">
      <c r="A197" s="1">
        <v>5.1598715815966827</v>
      </c>
    </row>
    <row r="198" spans="1:1" x14ac:dyDescent="0.25">
      <c r="A198" s="1">
        <v>5.7489595164778908</v>
      </c>
    </row>
    <row r="199" spans="1:1" x14ac:dyDescent="0.25">
      <c r="A199" s="1">
        <v>12.490423692506578</v>
      </c>
    </row>
    <row r="200" spans="1:1" x14ac:dyDescent="0.25">
      <c r="A200" s="1">
        <v>21.858126279655004</v>
      </c>
    </row>
    <row r="201" spans="1:1" x14ac:dyDescent="0.25">
      <c r="A201" s="1">
        <v>6.6119530860787332</v>
      </c>
    </row>
    <row r="202" spans="1:1" x14ac:dyDescent="0.25">
      <c r="A202" s="1">
        <v>16.340493168966066</v>
      </c>
    </row>
    <row r="203" spans="1:1" x14ac:dyDescent="0.25">
      <c r="A203" s="1">
        <v>25.856653305360005</v>
      </c>
    </row>
    <row r="204" spans="1:1" x14ac:dyDescent="0.25">
      <c r="A204" s="1">
        <v>64.132170486730701</v>
      </c>
    </row>
    <row r="205" spans="1:1" x14ac:dyDescent="0.25">
      <c r="A205" s="1">
        <v>62.61212300546309</v>
      </c>
    </row>
    <row r="206" spans="1:1" x14ac:dyDescent="0.25">
      <c r="A206" s="1">
        <v>36.786634203953703</v>
      </c>
    </row>
    <row r="207" spans="1:1" x14ac:dyDescent="0.25">
      <c r="A207" s="1">
        <v>24.187985002236694</v>
      </c>
    </row>
    <row r="208" spans="1:1" x14ac:dyDescent="0.25">
      <c r="A208" s="1">
        <v>7.7958151680013117</v>
      </c>
    </row>
    <row r="209" spans="1:1" x14ac:dyDescent="0.25">
      <c r="A209" s="1">
        <v>4.0213050962071772</v>
      </c>
    </row>
    <row r="210" spans="1:1" x14ac:dyDescent="0.25">
      <c r="A210" s="1">
        <v>7.4349443598108644</v>
      </c>
    </row>
    <row r="211" spans="1:1" x14ac:dyDescent="0.25">
      <c r="A211" s="1">
        <v>2.2007739200751115</v>
      </c>
    </row>
    <row r="212" spans="1:1" x14ac:dyDescent="0.25">
      <c r="A212" s="1">
        <v>7.1159588047338911</v>
      </c>
    </row>
    <row r="213" spans="1:1" x14ac:dyDescent="0.25">
      <c r="A213" s="1">
        <v>30.713355053182841</v>
      </c>
    </row>
    <row r="214" spans="1:1" x14ac:dyDescent="0.25">
      <c r="A214" s="1">
        <v>4.3281250647086909</v>
      </c>
    </row>
    <row r="215" spans="1:1" x14ac:dyDescent="0.25">
      <c r="A215" s="1">
        <v>7.4179369636540793</v>
      </c>
    </row>
    <row r="216" spans="1:1" x14ac:dyDescent="0.25">
      <c r="A216" s="1">
        <v>6.7907605966328042</v>
      </c>
    </row>
    <row r="217" spans="1:1" x14ac:dyDescent="0.25">
      <c r="A217" s="1">
        <v>14.708284211511415</v>
      </c>
    </row>
    <row r="218" spans="1:1" x14ac:dyDescent="0.25">
      <c r="A218" s="1">
        <v>1.5006546519477899</v>
      </c>
    </row>
    <row r="219" spans="1:1" x14ac:dyDescent="0.25">
      <c r="A219" s="1">
        <v>3.1810928367046576</v>
      </c>
    </row>
    <row r="220" spans="1:1" x14ac:dyDescent="0.25">
      <c r="A220" s="1">
        <v>196.62837377482958</v>
      </c>
    </row>
    <row r="221" spans="1:1" x14ac:dyDescent="0.25">
      <c r="A221" s="1">
        <v>7.7285828902967904</v>
      </c>
    </row>
    <row r="222" spans="1:1" x14ac:dyDescent="0.25">
      <c r="A222" s="1">
        <v>22.967242966629037</v>
      </c>
    </row>
    <row r="223" spans="1:1" x14ac:dyDescent="0.25">
      <c r="A223" s="1">
        <v>10.40347968162952</v>
      </c>
    </row>
    <row r="224" spans="1:1" x14ac:dyDescent="0.25">
      <c r="A224" s="1">
        <v>9.7542091042883072</v>
      </c>
    </row>
    <row r="225" spans="1:1" x14ac:dyDescent="0.25">
      <c r="A225" s="1">
        <v>3.6149807106731338</v>
      </c>
    </row>
    <row r="226" spans="1:1" x14ac:dyDescent="0.25">
      <c r="A226" s="1">
        <v>12.341923308332323</v>
      </c>
    </row>
    <row r="227" spans="1:1" x14ac:dyDescent="0.25">
      <c r="A227" s="1">
        <v>2.998831098957051</v>
      </c>
    </row>
    <row r="228" spans="1:1" x14ac:dyDescent="0.25">
      <c r="A228" s="1">
        <v>3.8260327940306698</v>
      </c>
    </row>
    <row r="229" spans="1:1" x14ac:dyDescent="0.25">
      <c r="A229" s="1">
        <v>40.47347066341429</v>
      </c>
    </row>
    <row r="230" spans="1:1" x14ac:dyDescent="0.25">
      <c r="A230" s="1">
        <v>3.7132306347582329</v>
      </c>
    </row>
    <row r="231" spans="1:1" x14ac:dyDescent="0.25">
      <c r="A231" s="1">
        <v>68.419486909888306</v>
      </c>
    </row>
    <row r="232" spans="1:1" x14ac:dyDescent="0.25">
      <c r="A232" s="1">
        <v>53.980874084894559</v>
      </c>
    </row>
    <row r="233" spans="1:1" x14ac:dyDescent="0.25">
      <c r="A233" s="1">
        <v>5.7227552809579088</v>
      </c>
    </row>
    <row r="234" spans="1:1" x14ac:dyDescent="0.25">
      <c r="A234" s="1">
        <v>9.3545271671484507</v>
      </c>
    </row>
    <row r="235" spans="1:1" x14ac:dyDescent="0.25">
      <c r="A235" s="1">
        <v>1.2426210292326672</v>
      </c>
    </row>
    <row r="236" spans="1:1" x14ac:dyDescent="0.25">
      <c r="A236" s="1">
        <v>5.519069732497516</v>
      </c>
    </row>
    <row r="237" spans="1:1" x14ac:dyDescent="0.25">
      <c r="A237" s="1">
        <v>7.4741924898508971</v>
      </c>
    </row>
    <row r="238" spans="1:1" x14ac:dyDescent="0.25">
      <c r="A238" s="1">
        <v>2.9051652693248946</v>
      </c>
    </row>
    <row r="239" spans="1:1" x14ac:dyDescent="0.25">
      <c r="A239" s="1">
        <v>5.4377667137916932</v>
      </c>
    </row>
    <row r="240" spans="1:1" x14ac:dyDescent="0.25">
      <c r="A240" s="1">
        <v>3.9109137522023216</v>
      </c>
    </row>
    <row r="241" spans="1:1" x14ac:dyDescent="0.25">
      <c r="A241" s="1">
        <v>4.3540471061468509</v>
      </c>
    </row>
    <row r="242" spans="1:1" x14ac:dyDescent="0.25">
      <c r="A242" s="1">
        <v>18.879653340172602</v>
      </c>
    </row>
    <row r="243" spans="1:1" x14ac:dyDescent="0.25">
      <c r="A243" s="1">
        <v>2.1407194815579254</v>
      </c>
    </row>
    <row r="244" spans="1:1" x14ac:dyDescent="0.25">
      <c r="A244" s="1">
        <v>10.784550495827428</v>
      </c>
    </row>
    <row r="245" spans="1:1" x14ac:dyDescent="0.25">
      <c r="A245" s="1">
        <v>0.82797705248360109</v>
      </c>
    </row>
    <row r="246" spans="1:1" x14ac:dyDescent="0.25">
      <c r="A246" s="1">
        <v>2.8703636725383475</v>
      </c>
    </row>
    <row r="247" spans="1:1" x14ac:dyDescent="0.25">
      <c r="A247" s="1">
        <v>4.2460078458593911</v>
      </c>
    </row>
    <row r="248" spans="1:1" x14ac:dyDescent="0.25">
      <c r="A248" s="1">
        <v>7.0448288534565453</v>
      </c>
    </row>
    <row r="249" spans="1:1" x14ac:dyDescent="0.25">
      <c r="A249" s="1">
        <v>8.1080140519646449</v>
      </c>
    </row>
    <row r="250" spans="1:1" x14ac:dyDescent="0.25">
      <c r="A250" s="1">
        <v>101.84193089292316</v>
      </c>
    </row>
    <row r="251" spans="1:1" x14ac:dyDescent="0.25">
      <c r="A251" s="1">
        <v>100.01513904097163</v>
      </c>
    </row>
    <row r="252" spans="1:1" x14ac:dyDescent="0.25">
      <c r="A252" s="1">
        <v>8.9260896423745937</v>
      </c>
    </row>
    <row r="253" spans="1:1" x14ac:dyDescent="0.25">
      <c r="A253" s="1">
        <v>11.078351448476788</v>
      </c>
    </row>
    <row r="254" spans="1:1" x14ac:dyDescent="0.25">
      <c r="A254" s="1">
        <v>2.6694978466341723</v>
      </c>
    </row>
    <row r="255" spans="1:1" x14ac:dyDescent="0.25">
      <c r="A255" s="1">
        <v>6.7768579385818519</v>
      </c>
    </row>
    <row r="256" spans="1:1" x14ac:dyDescent="0.25">
      <c r="A256" s="1">
        <v>283.16691225129165</v>
      </c>
    </row>
    <row r="257" spans="1:1" x14ac:dyDescent="0.25">
      <c r="A257" s="1">
        <v>66.874147868688453</v>
      </c>
    </row>
    <row r="258" spans="1:1" x14ac:dyDescent="0.25">
      <c r="A258" s="1">
        <v>45.060422387496679</v>
      </c>
    </row>
    <row r="259" spans="1:1" x14ac:dyDescent="0.25">
      <c r="A259" s="1">
        <v>27.519415602549682</v>
      </c>
    </row>
    <row r="260" spans="1:1" x14ac:dyDescent="0.25">
      <c r="A260" s="1">
        <v>59.625465898760638</v>
      </c>
    </row>
    <row r="261" spans="1:1" x14ac:dyDescent="0.25">
      <c r="A261" s="1">
        <v>19.615495199880566</v>
      </c>
    </row>
    <row r="262" spans="1:1" x14ac:dyDescent="0.25">
      <c r="A262" s="1">
        <v>13.134691291149743</v>
      </c>
    </row>
    <row r="263" spans="1:1" x14ac:dyDescent="0.25">
      <c r="A263" s="1">
        <v>10.743730430306995</v>
      </c>
    </row>
    <row r="264" spans="1:1" x14ac:dyDescent="0.25">
      <c r="A264" s="1">
        <v>11.754375898993148</v>
      </c>
    </row>
    <row r="265" spans="1:1" x14ac:dyDescent="0.25">
      <c r="A265" s="1">
        <v>8.9763902337237251</v>
      </c>
    </row>
    <row r="266" spans="1:1" x14ac:dyDescent="0.25">
      <c r="A266" s="1">
        <v>68.282246033768075</v>
      </c>
    </row>
    <row r="267" spans="1:1" x14ac:dyDescent="0.25">
      <c r="A267" s="1">
        <v>3.3734423013253698</v>
      </c>
    </row>
    <row r="268" spans="1:1" x14ac:dyDescent="0.25">
      <c r="A268" s="1">
        <v>7.1635461394284805</v>
      </c>
    </row>
    <row r="269" spans="1:1" x14ac:dyDescent="0.25">
      <c r="A269" s="1">
        <v>6.5571150324348597</v>
      </c>
    </row>
    <row r="270" spans="1:1" x14ac:dyDescent="0.25">
      <c r="A270" s="1">
        <v>1.8677914575142285</v>
      </c>
    </row>
    <row r="271" spans="1:1" x14ac:dyDescent="0.25">
      <c r="A271" s="1">
        <v>5.3539274983744987</v>
      </c>
    </row>
    <row r="272" spans="1:1" x14ac:dyDescent="0.25">
      <c r="A272" s="1">
        <v>9.4740778118923998</v>
      </c>
    </row>
    <row r="273" spans="1:1" x14ac:dyDescent="0.25">
      <c r="A273" s="1">
        <v>138.18467107511051</v>
      </c>
    </row>
    <row r="274" spans="1:1" x14ac:dyDescent="0.25">
      <c r="A274" s="1">
        <v>9.541763214582005</v>
      </c>
    </row>
    <row r="275" spans="1:1" x14ac:dyDescent="0.25">
      <c r="A275" s="1">
        <v>57.2403263502759</v>
      </c>
    </row>
    <row r="276" spans="1:1" x14ac:dyDescent="0.25">
      <c r="A276" s="1">
        <v>69.339239153445718</v>
      </c>
    </row>
    <row r="277" spans="1:1" x14ac:dyDescent="0.25">
      <c r="A277" s="1">
        <v>23.732119518445955</v>
      </c>
    </row>
    <row r="278" spans="1:1" x14ac:dyDescent="0.25">
      <c r="A278" s="1">
        <v>4.0100054899608208</v>
      </c>
    </row>
    <row r="279" spans="1:1" x14ac:dyDescent="0.25">
      <c r="A279" s="1">
        <v>1.3610713793542439</v>
      </c>
    </row>
    <row r="280" spans="1:1" x14ac:dyDescent="0.25">
      <c r="A280" s="1">
        <v>9.757661841924433</v>
      </c>
    </row>
    <row r="281" spans="1:1" x14ac:dyDescent="0.25">
      <c r="A281" s="1">
        <v>46.763392940471419</v>
      </c>
    </row>
    <row r="282" spans="1:1" x14ac:dyDescent="0.25">
      <c r="A282" s="1">
        <v>56.283449908035628</v>
      </c>
    </row>
    <row r="283" spans="1:1" x14ac:dyDescent="0.25">
      <c r="A283" s="1">
        <v>130.38443040456767</v>
      </c>
    </row>
    <row r="284" spans="1:1" x14ac:dyDescent="0.25">
      <c r="A284" s="1">
        <v>17.477293911939704</v>
      </c>
    </row>
    <row r="285" spans="1:1" x14ac:dyDescent="0.25">
      <c r="A285" s="1">
        <v>7.0933761065749978</v>
      </c>
    </row>
    <row r="286" spans="1:1" x14ac:dyDescent="0.25">
      <c r="A286" s="1">
        <v>13.301696650498336</v>
      </c>
    </row>
    <row r="287" spans="1:1" x14ac:dyDescent="0.25">
      <c r="A287" s="1">
        <v>49.203884948189547</v>
      </c>
    </row>
    <row r="288" spans="1:1" x14ac:dyDescent="0.25">
      <c r="A288" s="1">
        <v>2.284788193446718</v>
      </c>
    </row>
    <row r="289" spans="1:1" x14ac:dyDescent="0.25">
      <c r="A289" s="1">
        <v>9.3867774310318186</v>
      </c>
    </row>
    <row r="290" spans="1:1" x14ac:dyDescent="0.25">
      <c r="A290" s="1">
        <v>1.6734954100299351</v>
      </c>
    </row>
    <row r="291" spans="1:1" x14ac:dyDescent="0.25">
      <c r="A291" s="1">
        <v>16.366330503506791</v>
      </c>
    </row>
    <row r="292" spans="1:1" x14ac:dyDescent="0.25">
      <c r="A292" s="1">
        <v>5.6126771380730904</v>
      </c>
    </row>
    <row r="293" spans="1:1" x14ac:dyDescent="0.25">
      <c r="A293" s="1">
        <v>87.327948121421258</v>
      </c>
    </row>
    <row r="294" spans="1:1" x14ac:dyDescent="0.25">
      <c r="A294" s="1">
        <v>11.240801546894962</v>
      </c>
    </row>
    <row r="295" spans="1:1" x14ac:dyDescent="0.25">
      <c r="A295" s="1">
        <v>14.277588175616566</v>
      </c>
    </row>
    <row r="296" spans="1:1" x14ac:dyDescent="0.25">
      <c r="A296" s="1">
        <v>36.212125152592463</v>
      </c>
    </row>
    <row r="297" spans="1:1" x14ac:dyDescent="0.25">
      <c r="A297" s="1">
        <v>21.633957974524172</v>
      </c>
    </row>
    <row r="298" spans="1:1" x14ac:dyDescent="0.25">
      <c r="A298" s="1">
        <v>23.805685145371086</v>
      </c>
    </row>
    <row r="299" spans="1:1" x14ac:dyDescent="0.25">
      <c r="A299" s="1">
        <v>2.7959083183802318</v>
      </c>
    </row>
    <row r="300" spans="1:1" x14ac:dyDescent="0.25">
      <c r="A300" s="1">
        <v>5.0446869342623302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workbookViewId="0"/>
  </sheetViews>
  <sheetFormatPr defaultRowHeight="15" x14ac:dyDescent="0.25"/>
  <sheetData>
    <row r="1" spans="1:9" x14ac:dyDescent="0.25">
      <c r="A1">
        <f>IF(generated_data!$E$3&gt;RAND_DATA!A1,-1/$G$6*LN(1-RAND_DATA!B1),(-1/$G$7*LN(1-RAND_DATA!B1)))</f>
        <v>10.266422243417157</v>
      </c>
    </row>
    <row r="2" spans="1:9" x14ac:dyDescent="0.25">
      <c r="A2">
        <f>IF(generated_data!$E$3&gt;RAND_DATA!A2,-1/$G$6*LN(1-RAND_DATA!B2),(-1/$G$7*LN(1-RAND_DATA!B2)))</f>
        <v>8.6077130220366129</v>
      </c>
      <c r="D2" t="s">
        <v>38</v>
      </c>
      <c r="E2">
        <f>2/(1+ответы!$H$15)</f>
        <v>0.78630593914491653</v>
      </c>
    </row>
    <row r="3" spans="1:9" x14ac:dyDescent="0.25">
      <c r="A3">
        <f>IF(generated_data!$E$3&gt;RAND_DATA!A3,-1/$G$6*LN(1-RAND_DATA!B3),(-1/$G$7*LN(1-RAND_DATA!B3)))</f>
        <v>10.541924590584525</v>
      </c>
      <c r="D3" t="s">
        <v>33</v>
      </c>
      <c r="E3">
        <f>0.3</f>
        <v>0.3</v>
      </c>
      <c r="F3" t="s">
        <v>34</v>
      </c>
      <c r="G3">
        <f>ответы!$H$3*(1+SQRT((1-$E$3)/2/$E$3*(ответы!$H$15^2-1)))</f>
        <v>58.80393336405524</v>
      </c>
      <c r="I3">
        <f>(1+SQRT((1-E3)/2/E3*(ответы!$H$15^2-1)))</f>
        <v>2.2700126901909208</v>
      </c>
    </row>
    <row r="4" spans="1:9" x14ac:dyDescent="0.25">
      <c r="A4">
        <f>IF(generated_data!$E$3&gt;RAND_DATA!A4,-1/$G$6*LN(1-RAND_DATA!B4),(-1/$G$7*LN(1-RAND_DATA!B4)))</f>
        <v>61.772077625124446</v>
      </c>
      <c r="F4" t="s">
        <v>35</v>
      </c>
      <c r="G4">
        <f>ответы!$H$3*(1-SQRT($E$3/2/(1-$E$3)*(ответы!$H$15^2-1)))</f>
        <v>11.804988047768873</v>
      </c>
    </row>
    <row r="5" spans="1:9" x14ac:dyDescent="0.25">
      <c r="A5">
        <f>IF(generated_data!$E$3&gt;RAND_DATA!A5,-1/$G$6*LN(1-RAND_DATA!B5),(-1/$G$7*LN(1-RAND_DATA!B5)))</f>
        <v>42.422330466685821</v>
      </c>
    </row>
    <row r="6" spans="1:9" x14ac:dyDescent="0.25">
      <c r="A6">
        <f>IF(generated_data!$E$3&gt;RAND_DATA!A6,-1/$G$6*LN(1-RAND_DATA!B6),(-1/$G$7*LN(1-RAND_DATA!B6)))</f>
        <v>5.9669703055525511</v>
      </c>
      <c r="F6" t="s">
        <v>36</v>
      </c>
      <c r="G6">
        <f>1/G3</f>
        <v>1.7005665145033724E-2</v>
      </c>
    </row>
    <row r="7" spans="1:9" x14ac:dyDescent="0.25">
      <c r="A7">
        <f>IF(generated_data!$E$3&gt;RAND_DATA!A7,-1/$G$6*LN(1-RAND_DATA!B7),(-1/$G$7*LN(1-RAND_DATA!B7)))</f>
        <v>13.129233218934427</v>
      </c>
      <c r="F7" t="s">
        <v>37</v>
      </c>
      <c r="G7">
        <f>1/G4</f>
        <v>8.4709954466154549E-2</v>
      </c>
    </row>
    <row r="8" spans="1:9" x14ac:dyDescent="0.25">
      <c r="A8">
        <f>IF(generated_data!$E$3&gt;RAND_DATA!A8,-1/$G$6*LN(1-RAND_DATA!B8),(-1/$G$7*LN(1-RAND_DATA!B8)))</f>
        <v>59.386395112012025</v>
      </c>
    </row>
    <row r="9" spans="1:9" x14ac:dyDescent="0.25">
      <c r="A9">
        <f>IF(generated_data!$E$3&gt;RAND_DATA!A9,-1/$G$6*LN(1-RAND_DATA!B9),(-1/$G$7*LN(1-RAND_DATA!B9)))</f>
        <v>12.276103497623701</v>
      </c>
    </row>
    <row r="10" spans="1:9" x14ac:dyDescent="0.25">
      <c r="A10">
        <f>IF(generated_data!$E$3&gt;RAND_DATA!A10,-1/$G$6*LN(1-RAND_DATA!B10),(-1/$G$7*LN(1-RAND_DATA!B10)))</f>
        <v>15.717256128134689</v>
      </c>
      <c r="D10">
        <f>-1/G6</f>
        <v>-58.803933364055247</v>
      </c>
    </row>
    <row r="11" spans="1:9" x14ac:dyDescent="0.25">
      <c r="A11">
        <f>IF(generated_data!$E$3&gt;RAND_DATA!A11,-1/$G$6*LN(1-RAND_DATA!B11),(-1/$G$7*LN(1-RAND_DATA!B11)))</f>
        <v>2.7443263235220408</v>
      </c>
    </row>
    <row r="12" spans="1:9" x14ac:dyDescent="0.25">
      <c r="A12">
        <f>IF(generated_data!$E$3&gt;RAND_DATA!A12,-1/$G$6*LN(1-RAND_DATA!B12),(-1/$G$7*LN(1-RAND_DATA!B12)))</f>
        <v>11.800004096091515</v>
      </c>
    </row>
    <row r="13" spans="1:9" x14ac:dyDescent="0.25">
      <c r="A13">
        <f>IF(generated_data!$E$3&gt;RAND_DATA!A13,-1/$G$6*LN(1-RAND_DATA!B13),(-1/$G$7*LN(1-RAND_DATA!B13)))</f>
        <v>15.748412703362124</v>
      </c>
    </row>
    <row r="14" spans="1:9" x14ac:dyDescent="0.25">
      <c r="A14">
        <f>IF(generated_data!$E$3&gt;RAND_DATA!A14,-1/$G$6*LN(1-RAND_DATA!B14),(-1/$G$7*LN(1-RAND_DATA!B14)))</f>
        <v>9.9870994529398835</v>
      </c>
    </row>
    <row r="15" spans="1:9" x14ac:dyDescent="0.25">
      <c r="A15">
        <f>IF(generated_data!$E$3&gt;RAND_DATA!A15,-1/$G$6*LN(1-RAND_DATA!B15),(-1/$G$7*LN(1-RAND_DATA!B15)))</f>
        <v>7.7399212344062907</v>
      </c>
    </row>
    <row r="16" spans="1:9" x14ac:dyDescent="0.25">
      <c r="A16">
        <f>IF(generated_data!$E$3&gt;RAND_DATA!A16,-1/$G$6*LN(1-RAND_DATA!B16),(-1/$G$7*LN(1-RAND_DATA!B16)))</f>
        <v>11.6296961031272</v>
      </c>
    </row>
    <row r="17" spans="1:1" x14ac:dyDescent="0.25">
      <c r="A17">
        <f>IF(generated_data!$E$3&gt;RAND_DATA!A17,-1/$G$6*LN(1-RAND_DATA!B17),(-1/$G$7*LN(1-RAND_DATA!B17)))</f>
        <v>8.5954916797086494</v>
      </c>
    </row>
    <row r="18" spans="1:1" x14ac:dyDescent="0.25">
      <c r="A18">
        <f>IF(generated_data!$E$3&gt;RAND_DATA!A18,-1/$G$6*LN(1-RAND_DATA!B18),(-1/$G$7*LN(1-RAND_DATA!B18)))</f>
        <v>4.4958941643771684E-2</v>
      </c>
    </row>
    <row r="19" spans="1:1" x14ac:dyDescent="0.25">
      <c r="A19">
        <f>IF(generated_data!$E$3&gt;RAND_DATA!A19,-1/$G$6*LN(1-RAND_DATA!B19),(-1/$G$7*LN(1-RAND_DATA!B19)))</f>
        <v>23.691617424321521</v>
      </c>
    </row>
    <row r="20" spans="1:1" x14ac:dyDescent="0.25">
      <c r="A20">
        <f>IF(generated_data!$E$3&gt;RAND_DATA!A20,-1/$G$6*LN(1-RAND_DATA!B20),(-1/$G$7*LN(1-RAND_DATA!B20)))</f>
        <v>12.534529054218954</v>
      </c>
    </row>
    <row r="21" spans="1:1" x14ac:dyDescent="0.25">
      <c r="A21">
        <f>IF(generated_data!$E$3&gt;RAND_DATA!A21,-1/$G$6*LN(1-RAND_DATA!B21),(-1/$G$7*LN(1-RAND_DATA!B21)))</f>
        <v>0.53438523489495582</v>
      </c>
    </row>
    <row r="22" spans="1:1" x14ac:dyDescent="0.25">
      <c r="A22">
        <f>IF(generated_data!$E$3&gt;RAND_DATA!A22,-1/$G$6*LN(1-RAND_DATA!B22),(-1/$G$7*LN(1-RAND_DATA!B22)))</f>
        <v>12.331663127714794</v>
      </c>
    </row>
    <row r="23" spans="1:1" x14ac:dyDescent="0.25">
      <c r="A23">
        <f>IF(generated_data!$E$3&gt;RAND_DATA!A23,-1/$G$6*LN(1-RAND_DATA!B23),(-1/$G$7*LN(1-RAND_DATA!B23)))</f>
        <v>14.412781525255564</v>
      </c>
    </row>
    <row r="24" spans="1:1" x14ac:dyDescent="0.25">
      <c r="A24">
        <f>IF(generated_data!$E$3&gt;RAND_DATA!A24,-1/$G$6*LN(1-RAND_DATA!B24),(-1/$G$7*LN(1-RAND_DATA!B24)))</f>
        <v>6.4288161742630709</v>
      </c>
    </row>
    <row r="25" spans="1:1" x14ac:dyDescent="0.25">
      <c r="A25">
        <f>IF(generated_data!$E$3&gt;RAND_DATA!A25,-1/$G$6*LN(1-RAND_DATA!B25),(-1/$G$7*LN(1-RAND_DATA!B25)))</f>
        <v>1.8889622829998809</v>
      </c>
    </row>
    <row r="26" spans="1:1" x14ac:dyDescent="0.25">
      <c r="A26">
        <f>IF(generated_data!$E$3&gt;RAND_DATA!A26,-1/$G$6*LN(1-RAND_DATA!B26),(-1/$G$7*LN(1-RAND_DATA!B26)))</f>
        <v>38.347679999593311</v>
      </c>
    </row>
    <row r="27" spans="1:1" x14ac:dyDescent="0.25">
      <c r="A27">
        <f>IF(generated_data!$E$3&gt;RAND_DATA!A27,-1/$G$6*LN(1-RAND_DATA!B27),(-1/$G$7*LN(1-RAND_DATA!B27)))</f>
        <v>7.4586484025882118</v>
      </c>
    </row>
    <row r="28" spans="1:1" x14ac:dyDescent="0.25">
      <c r="A28">
        <f>IF(generated_data!$E$3&gt;RAND_DATA!A28,-1/$G$6*LN(1-RAND_DATA!B28),(-1/$G$7*LN(1-RAND_DATA!B28)))</f>
        <v>7.421236006127347</v>
      </c>
    </row>
    <row r="29" spans="1:1" x14ac:dyDescent="0.25">
      <c r="A29">
        <f>IF(generated_data!$E$3&gt;RAND_DATA!A29,-1/$G$6*LN(1-RAND_DATA!B29),(-1/$G$7*LN(1-RAND_DATA!B29)))</f>
        <v>14.334285816711303</v>
      </c>
    </row>
    <row r="30" spans="1:1" x14ac:dyDescent="0.25">
      <c r="A30">
        <f>IF(generated_data!$E$3&gt;RAND_DATA!A30,-1/$G$6*LN(1-RAND_DATA!B30),(-1/$G$7*LN(1-RAND_DATA!B30)))</f>
        <v>8.1301876349395457</v>
      </c>
    </row>
    <row r="31" spans="1:1" x14ac:dyDescent="0.25">
      <c r="A31">
        <f>IF(generated_data!$E$3&gt;RAND_DATA!A31,-1/$G$6*LN(1-RAND_DATA!B31),(-1/$G$7*LN(1-RAND_DATA!B31)))</f>
        <v>20.521029179211062</v>
      </c>
    </row>
    <row r="32" spans="1:1" x14ac:dyDescent="0.25">
      <c r="A32">
        <f>IF(generated_data!$E$3&gt;RAND_DATA!A32,-1/$G$6*LN(1-RAND_DATA!B32),(-1/$G$7*LN(1-RAND_DATA!B32)))</f>
        <v>10.725381214825873</v>
      </c>
    </row>
    <row r="33" spans="1:1" x14ac:dyDescent="0.25">
      <c r="A33">
        <f>IF(generated_data!$E$3&gt;RAND_DATA!A33,-1/$G$6*LN(1-RAND_DATA!B33),(-1/$G$7*LN(1-RAND_DATA!B33)))</f>
        <v>1.8224715324905019</v>
      </c>
    </row>
    <row r="34" spans="1:1" x14ac:dyDescent="0.25">
      <c r="A34">
        <f>IF(generated_data!$E$3&gt;RAND_DATA!A34,-1/$G$6*LN(1-RAND_DATA!B34),(-1/$G$7*LN(1-RAND_DATA!B34)))</f>
        <v>29.424535328425254</v>
      </c>
    </row>
    <row r="35" spans="1:1" x14ac:dyDescent="0.25">
      <c r="A35">
        <f>IF(generated_data!$E$3&gt;RAND_DATA!A35,-1/$G$6*LN(1-RAND_DATA!B35),(-1/$G$7*LN(1-RAND_DATA!B35)))</f>
        <v>30.573667386981267</v>
      </c>
    </row>
    <row r="36" spans="1:1" x14ac:dyDescent="0.25">
      <c r="A36">
        <f>IF(generated_data!$E$3&gt;RAND_DATA!A36,-1/$G$6*LN(1-RAND_DATA!B36),(-1/$G$7*LN(1-RAND_DATA!B36)))</f>
        <v>4.9663839410028423</v>
      </c>
    </row>
    <row r="37" spans="1:1" x14ac:dyDescent="0.25">
      <c r="A37">
        <f>IF(generated_data!$E$3&gt;RAND_DATA!A37,-1/$G$6*LN(1-RAND_DATA!B37),(-1/$G$7*LN(1-RAND_DATA!B37)))</f>
        <v>1.2276246330854417</v>
      </c>
    </row>
    <row r="38" spans="1:1" x14ac:dyDescent="0.25">
      <c r="A38">
        <f>IF(generated_data!$E$3&gt;RAND_DATA!A38,-1/$G$6*LN(1-RAND_DATA!B38),(-1/$G$7*LN(1-RAND_DATA!B38)))</f>
        <v>68.785989695316474</v>
      </c>
    </row>
    <row r="39" spans="1:1" x14ac:dyDescent="0.25">
      <c r="A39">
        <f>IF(generated_data!$E$3&gt;RAND_DATA!A39,-1/$G$6*LN(1-RAND_DATA!B39),(-1/$G$7*LN(1-RAND_DATA!B39)))</f>
        <v>18.335640366295941</v>
      </c>
    </row>
    <row r="40" spans="1:1" x14ac:dyDescent="0.25">
      <c r="A40">
        <f>IF(generated_data!$E$3&gt;RAND_DATA!A40,-1/$G$6*LN(1-RAND_DATA!B40),(-1/$G$7*LN(1-RAND_DATA!B40)))</f>
        <v>15.420977378989162</v>
      </c>
    </row>
    <row r="41" spans="1:1" x14ac:dyDescent="0.25">
      <c r="A41">
        <f>IF(generated_data!$E$3&gt;RAND_DATA!A41,-1/$G$6*LN(1-RAND_DATA!B41),(-1/$G$7*LN(1-RAND_DATA!B41)))</f>
        <v>1.4104086048879081</v>
      </c>
    </row>
    <row r="42" spans="1:1" x14ac:dyDescent="0.25">
      <c r="A42">
        <f>IF(generated_data!$E$3&gt;RAND_DATA!A42,-1/$G$6*LN(1-RAND_DATA!B42),(-1/$G$7*LN(1-RAND_DATA!B42)))</f>
        <v>146.65136044728808</v>
      </c>
    </row>
    <row r="43" spans="1:1" x14ac:dyDescent="0.25">
      <c r="A43">
        <f>IF(generated_data!$E$3&gt;RAND_DATA!A43,-1/$G$6*LN(1-RAND_DATA!B43),(-1/$G$7*LN(1-RAND_DATA!B43)))</f>
        <v>13.275017337920747</v>
      </c>
    </row>
    <row r="44" spans="1:1" x14ac:dyDescent="0.25">
      <c r="A44">
        <f>IF(generated_data!$E$3&gt;RAND_DATA!A44,-1/$G$6*LN(1-RAND_DATA!B44),(-1/$G$7*LN(1-RAND_DATA!B44)))</f>
        <v>3.4797846385484226</v>
      </c>
    </row>
    <row r="45" spans="1:1" x14ac:dyDescent="0.25">
      <c r="A45">
        <f>IF(generated_data!$E$3&gt;RAND_DATA!A45,-1/$G$6*LN(1-RAND_DATA!B45),(-1/$G$7*LN(1-RAND_DATA!B45)))</f>
        <v>82.200521330730865</v>
      </c>
    </row>
    <row r="46" spans="1:1" x14ac:dyDescent="0.25">
      <c r="A46">
        <f>IF(generated_data!$E$3&gt;RAND_DATA!A46,-1/$G$6*LN(1-RAND_DATA!B46),(-1/$G$7*LN(1-RAND_DATA!B46)))</f>
        <v>8.5041758258544746</v>
      </c>
    </row>
    <row r="47" spans="1:1" x14ac:dyDescent="0.25">
      <c r="A47">
        <f>IF(generated_data!$E$3&gt;RAND_DATA!A47,-1/$G$6*LN(1-RAND_DATA!B47),(-1/$G$7*LN(1-RAND_DATA!B47)))</f>
        <v>46.399539477256951</v>
      </c>
    </row>
    <row r="48" spans="1:1" x14ac:dyDescent="0.25">
      <c r="A48">
        <f>IF(generated_data!$E$3&gt;RAND_DATA!A48,-1/$G$6*LN(1-RAND_DATA!B48),(-1/$G$7*LN(1-RAND_DATA!B48)))</f>
        <v>3.7256638727689873</v>
      </c>
    </row>
    <row r="49" spans="1:1" x14ac:dyDescent="0.25">
      <c r="A49">
        <f>IF(generated_data!$E$3&gt;RAND_DATA!A49,-1/$G$6*LN(1-RAND_DATA!B49),(-1/$G$7*LN(1-RAND_DATA!B49)))</f>
        <v>27.5026918765784</v>
      </c>
    </row>
    <row r="50" spans="1:1" x14ac:dyDescent="0.25">
      <c r="A50">
        <f>IF(generated_data!$E$3&gt;RAND_DATA!A50,-1/$G$6*LN(1-RAND_DATA!B50),(-1/$G$7*LN(1-RAND_DATA!B50)))</f>
        <v>15.554403610913026</v>
      </c>
    </row>
    <row r="51" spans="1:1" x14ac:dyDescent="0.25">
      <c r="A51">
        <f>IF(generated_data!$E$3&gt;RAND_DATA!A51,-1/$G$6*LN(1-RAND_DATA!B51),(-1/$G$7*LN(1-RAND_DATA!B51)))</f>
        <v>1.2287960814144292</v>
      </c>
    </row>
    <row r="52" spans="1:1" x14ac:dyDescent="0.25">
      <c r="A52">
        <f>IF(generated_data!$E$3&gt;RAND_DATA!A52,-1/$G$6*LN(1-RAND_DATA!B52),(-1/$G$7*LN(1-RAND_DATA!B52)))</f>
        <v>89.921736723575506</v>
      </c>
    </row>
    <row r="53" spans="1:1" x14ac:dyDescent="0.25">
      <c r="A53">
        <f>IF(generated_data!$E$3&gt;RAND_DATA!A53,-1/$G$6*LN(1-RAND_DATA!B53),(-1/$G$7*LN(1-RAND_DATA!B53)))</f>
        <v>56.35400661950851</v>
      </c>
    </row>
    <row r="54" spans="1:1" x14ac:dyDescent="0.25">
      <c r="A54">
        <f>IF(generated_data!$E$3&gt;RAND_DATA!A54,-1/$G$6*LN(1-RAND_DATA!B54),(-1/$G$7*LN(1-RAND_DATA!B54)))</f>
        <v>8.7817820461470983</v>
      </c>
    </row>
    <row r="55" spans="1:1" x14ac:dyDescent="0.25">
      <c r="A55">
        <f>IF(generated_data!$E$3&gt;RAND_DATA!A55,-1/$G$6*LN(1-RAND_DATA!B55),(-1/$G$7*LN(1-RAND_DATA!B55)))</f>
        <v>3.1536242163260808</v>
      </c>
    </row>
    <row r="56" spans="1:1" x14ac:dyDescent="0.25">
      <c r="A56">
        <f>IF(generated_data!$E$3&gt;RAND_DATA!A56,-1/$G$6*LN(1-RAND_DATA!B56),(-1/$G$7*LN(1-RAND_DATA!B56)))</f>
        <v>9.6043846724651019</v>
      </c>
    </row>
    <row r="57" spans="1:1" x14ac:dyDescent="0.25">
      <c r="A57">
        <f>IF(generated_data!$E$3&gt;RAND_DATA!A57,-1/$G$6*LN(1-RAND_DATA!B57),(-1/$G$7*LN(1-RAND_DATA!B57)))</f>
        <v>6.140271730854419</v>
      </c>
    </row>
    <row r="58" spans="1:1" x14ac:dyDescent="0.25">
      <c r="A58">
        <f>IF(generated_data!$E$3&gt;RAND_DATA!A58,-1/$G$6*LN(1-RAND_DATA!B58),(-1/$G$7*LN(1-RAND_DATA!B58)))</f>
        <v>18.843080101833472</v>
      </c>
    </row>
    <row r="59" spans="1:1" x14ac:dyDescent="0.25">
      <c r="A59">
        <f>IF(generated_data!$E$3&gt;RAND_DATA!A59,-1/$G$6*LN(1-RAND_DATA!B59),(-1/$G$7*LN(1-RAND_DATA!B59)))</f>
        <v>5.4960182184044717</v>
      </c>
    </row>
    <row r="60" spans="1:1" x14ac:dyDescent="0.25">
      <c r="A60">
        <f>IF(generated_data!$E$3&gt;RAND_DATA!A60,-1/$G$6*LN(1-RAND_DATA!B60),(-1/$G$7*LN(1-RAND_DATA!B60)))</f>
        <v>8.8178954227387401</v>
      </c>
    </row>
    <row r="61" spans="1:1" x14ac:dyDescent="0.25">
      <c r="A61">
        <f>IF(generated_data!$E$3&gt;RAND_DATA!A61,-1/$G$6*LN(1-RAND_DATA!B61),(-1/$G$7*LN(1-RAND_DATA!B61)))</f>
        <v>34.501580059550264</v>
      </c>
    </row>
    <row r="62" spans="1:1" x14ac:dyDescent="0.25">
      <c r="A62">
        <f>IF(generated_data!$E$3&gt;RAND_DATA!A62,-1/$G$6*LN(1-RAND_DATA!B62),(-1/$G$7*LN(1-RAND_DATA!B62)))</f>
        <v>2.0247786083160091</v>
      </c>
    </row>
    <row r="63" spans="1:1" x14ac:dyDescent="0.25">
      <c r="A63">
        <f>IF(generated_data!$E$3&gt;RAND_DATA!A63,-1/$G$6*LN(1-RAND_DATA!B63),(-1/$G$7*LN(1-RAND_DATA!B63)))</f>
        <v>9.6144223822691206</v>
      </c>
    </row>
    <row r="64" spans="1:1" x14ac:dyDescent="0.25">
      <c r="A64">
        <f>IF(generated_data!$E$3&gt;RAND_DATA!A64,-1/$G$6*LN(1-RAND_DATA!B64),(-1/$G$7*LN(1-RAND_DATA!B64)))</f>
        <v>14.618674389877906</v>
      </c>
    </row>
    <row r="65" spans="1:1" x14ac:dyDescent="0.25">
      <c r="A65">
        <f>IF(generated_data!$E$3&gt;RAND_DATA!A65,-1/$G$6*LN(1-RAND_DATA!B65),(-1/$G$7*LN(1-RAND_DATA!B65)))</f>
        <v>5.1283916625532173</v>
      </c>
    </row>
    <row r="66" spans="1:1" x14ac:dyDescent="0.25">
      <c r="A66">
        <f>IF(generated_data!$E$3&gt;RAND_DATA!A66,-1/$G$6*LN(1-RAND_DATA!B66),(-1/$G$7*LN(1-RAND_DATA!B66)))</f>
        <v>50.13385537866607</v>
      </c>
    </row>
    <row r="67" spans="1:1" x14ac:dyDescent="0.25">
      <c r="A67">
        <f>IF(generated_data!$E$3&gt;RAND_DATA!A67,-1/$G$6*LN(1-RAND_DATA!B67),(-1/$G$7*LN(1-RAND_DATA!B67)))</f>
        <v>5.8887325671090363</v>
      </c>
    </row>
    <row r="68" spans="1:1" x14ac:dyDescent="0.25">
      <c r="A68">
        <f>IF(generated_data!$E$3&gt;RAND_DATA!A68,-1/$G$6*LN(1-RAND_DATA!B68),(-1/$G$7*LN(1-RAND_DATA!B68)))</f>
        <v>35.623713384360848</v>
      </c>
    </row>
    <row r="69" spans="1:1" x14ac:dyDescent="0.25">
      <c r="A69">
        <f>IF(generated_data!$E$3&gt;RAND_DATA!A69,-1/$G$6*LN(1-RAND_DATA!B69),(-1/$G$7*LN(1-RAND_DATA!B69)))</f>
        <v>19.484745370282948</v>
      </c>
    </row>
    <row r="70" spans="1:1" x14ac:dyDescent="0.25">
      <c r="A70">
        <f>IF(generated_data!$E$3&gt;RAND_DATA!A70,-1/$G$6*LN(1-RAND_DATA!B70),(-1/$G$7*LN(1-RAND_DATA!B70)))</f>
        <v>6.1645496681300536</v>
      </c>
    </row>
    <row r="71" spans="1:1" x14ac:dyDescent="0.25">
      <c r="A71">
        <f>IF(generated_data!$E$3&gt;RAND_DATA!A71,-1/$G$6*LN(1-RAND_DATA!B71),(-1/$G$7*LN(1-RAND_DATA!B71)))</f>
        <v>22.593336852542592</v>
      </c>
    </row>
    <row r="72" spans="1:1" x14ac:dyDescent="0.25">
      <c r="A72">
        <f>IF(generated_data!$E$3&gt;RAND_DATA!A72,-1/$G$6*LN(1-RAND_DATA!B72),(-1/$G$7*LN(1-RAND_DATA!B72)))</f>
        <v>15.924549292029715</v>
      </c>
    </row>
    <row r="73" spans="1:1" x14ac:dyDescent="0.25">
      <c r="A73">
        <f>IF(generated_data!$E$3&gt;RAND_DATA!A73,-1/$G$6*LN(1-RAND_DATA!B73),(-1/$G$7*LN(1-RAND_DATA!B73)))</f>
        <v>23.328453873711823</v>
      </c>
    </row>
    <row r="74" spans="1:1" x14ac:dyDescent="0.25">
      <c r="A74">
        <f>IF(generated_data!$E$3&gt;RAND_DATA!A74,-1/$G$6*LN(1-RAND_DATA!B74),(-1/$G$7*LN(1-RAND_DATA!B74)))</f>
        <v>0.926124668385923</v>
      </c>
    </row>
    <row r="75" spans="1:1" x14ac:dyDescent="0.25">
      <c r="A75">
        <f>IF(generated_data!$E$3&gt;RAND_DATA!A75,-1/$G$6*LN(1-RAND_DATA!B75),(-1/$G$7*LN(1-RAND_DATA!B75)))</f>
        <v>2.1803648462159138</v>
      </c>
    </row>
    <row r="76" spans="1:1" x14ac:dyDescent="0.25">
      <c r="A76">
        <f>IF(generated_data!$E$3&gt;RAND_DATA!A76,-1/$G$6*LN(1-RAND_DATA!B76),(-1/$G$7*LN(1-RAND_DATA!B76)))</f>
        <v>10.067514492356665</v>
      </c>
    </row>
    <row r="77" spans="1:1" x14ac:dyDescent="0.25">
      <c r="A77">
        <f>IF(generated_data!$E$3&gt;RAND_DATA!A77,-1/$G$6*LN(1-RAND_DATA!B77),(-1/$G$7*LN(1-RAND_DATA!B77)))</f>
        <v>37.282016395609155</v>
      </c>
    </row>
    <row r="78" spans="1:1" x14ac:dyDescent="0.25">
      <c r="A78">
        <f>IF(generated_data!$E$3&gt;RAND_DATA!A78,-1/$G$6*LN(1-RAND_DATA!B78),(-1/$G$7*LN(1-RAND_DATA!B78)))</f>
        <v>98.238199233653859</v>
      </c>
    </row>
    <row r="79" spans="1:1" x14ac:dyDescent="0.25">
      <c r="A79">
        <f>IF(generated_data!$E$3&gt;RAND_DATA!A79,-1/$G$6*LN(1-RAND_DATA!B79),(-1/$G$7*LN(1-RAND_DATA!B79)))</f>
        <v>0.39624971170164686</v>
      </c>
    </row>
    <row r="80" spans="1:1" x14ac:dyDescent="0.25">
      <c r="A80">
        <f>IF(generated_data!$E$3&gt;RAND_DATA!A80,-1/$G$6*LN(1-RAND_DATA!B80),(-1/$G$7*LN(1-RAND_DATA!B80)))</f>
        <v>21.154392746326273</v>
      </c>
    </row>
    <row r="81" spans="1:1" x14ac:dyDescent="0.25">
      <c r="A81">
        <f>IF(generated_data!$E$3&gt;RAND_DATA!A81,-1/$G$6*LN(1-RAND_DATA!B81),(-1/$G$7*LN(1-RAND_DATA!B81)))</f>
        <v>0.71542632266309203</v>
      </c>
    </row>
    <row r="82" spans="1:1" x14ac:dyDescent="0.25">
      <c r="A82">
        <f>IF(generated_data!$E$3&gt;RAND_DATA!A82,-1/$G$6*LN(1-RAND_DATA!B82),(-1/$G$7*LN(1-RAND_DATA!B82)))</f>
        <v>99.410080210957716</v>
      </c>
    </row>
    <row r="83" spans="1:1" x14ac:dyDescent="0.25">
      <c r="A83">
        <f>IF(generated_data!$E$3&gt;RAND_DATA!A83,-1/$G$6*LN(1-RAND_DATA!B83),(-1/$G$7*LN(1-RAND_DATA!B83)))</f>
        <v>31.592589442231603</v>
      </c>
    </row>
    <row r="84" spans="1:1" x14ac:dyDescent="0.25">
      <c r="A84">
        <f>IF(generated_data!$E$3&gt;RAND_DATA!A84,-1/$G$6*LN(1-RAND_DATA!B84),(-1/$G$7*LN(1-RAND_DATA!B84)))</f>
        <v>0.25927509707710189</v>
      </c>
    </row>
    <row r="85" spans="1:1" x14ac:dyDescent="0.25">
      <c r="A85">
        <f>IF(generated_data!$E$3&gt;RAND_DATA!A85,-1/$G$6*LN(1-RAND_DATA!B85),(-1/$G$7*LN(1-RAND_DATA!B85)))</f>
        <v>43.2602270586532</v>
      </c>
    </row>
    <row r="86" spans="1:1" x14ac:dyDescent="0.25">
      <c r="A86">
        <f>IF(generated_data!$E$3&gt;RAND_DATA!A86,-1/$G$6*LN(1-RAND_DATA!B86),(-1/$G$7*LN(1-RAND_DATA!B86)))</f>
        <v>8.7869002646507397</v>
      </c>
    </row>
    <row r="87" spans="1:1" x14ac:dyDescent="0.25">
      <c r="A87">
        <f>IF(generated_data!$E$3&gt;RAND_DATA!A87,-1/$G$6*LN(1-RAND_DATA!B87),(-1/$G$7*LN(1-RAND_DATA!B87)))</f>
        <v>18.154747454616565</v>
      </c>
    </row>
    <row r="88" spans="1:1" x14ac:dyDescent="0.25">
      <c r="A88">
        <f>IF(generated_data!$E$3&gt;RAND_DATA!A88,-1/$G$6*LN(1-RAND_DATA!B88),(-1/$G$7*LN(1-RAND_DATA!B88)))</f>
        <v>11.738720740543322</v>
      </c>
    </row>
    <row r="89" spans="1:1" x14ac:dyDescent="0.25">
      <c r="A89">
        <f>IF(generated_data!$E$3&gt;RAND_DATA!A89,-1/$G$6*LN(1-RAND_DATA!B89),(-1/$G$7*LN(1-RAND_DATA!B89)))</f>
        <v>16.206554728622937</v>
      </c>
    </row>
    <row r="90" spans="1:1" x14ac:dyDescent="0.25">
      <c r="A90">
        <f>IF(generated_data!$E$3&gt;RAND_DATA!A90,-1/$G$6*LN(1-RAND_DATA!B90),(-1/$G$7*LN(1-RAND_DATA!B90)))</f>
        <v>9.9292893628229155</v>
      </c>
    </row>
    <row r="91" spans="1:1" x14ac:dyDescent="0.25">
      <c r="A91">
        <f>IF(generated_data!$E$3&gt;RAND_DATA!A91,-1/$G$6*LN(1-RAND_DATA!B91),(-1/$G$7*LN(1-RAND_DATA!B91)))</f>
        <v>19.206434326261814</v>
      </c>
    </row>
    <row r="92" spans="1:1" x14ac:dyDescent="0.25">
      <c r="A92">
        <f>IF(generated_data!$E$3&gt;RAND_DATA!A92,-1/$G$6*LN(1-RAND_DATA!B92),(-1/$G$7*LN(1-RAND_DATA!B92)))</f>
        <v>88.456744014570035</v>
      </c>
    </row>
    <row r="93" spans="1:1" x14ac:dyDescent="0.25">
      <c r="A93">
        <f>IF(generated_data!$E$3&gt;RAND_DATA!A93,-1/$G$6*LN(1-RAND_DATA!B93),(-1/$G$7*LN(1-RAND_DATA!B93)))</f>
        <v>9.3917602086710303</v>
      </c>
    </row>
    <row r="94" spans="1:1" x14ac:dyDescent="0.25">
      <c r="A94">
        <f>IF(generated_data!$E$3&gt;RAND_DATA!A94,-1/$G$6*LN(1-RAND_DATA!B94),(-1/$G$7*LN(1-RAND_DATA!B94)))</f>
        <v>1.4651549604906975</v>
      </c>
    </row>
    <row r="95" spans="1:1" x14ac:dyDescent="0.25">
      <c r="A95">
        <f>IF(generated_data!$E$3&gt;RAND_DATA!A95,-1/$G$6*LN(1-RAND_DATA!B95),(-1/$G$7*LN(1-RAND_DATA!B95)))</f>
        <v>20.690783891558187</v>
      </c>
    </row>
    <row r="96" spans="1:1" x14ac:dyDescent="0.25">
      <c r="A96">
        <f>IF(generated_data!$E$3&gt;RAND_DATA!A96,-1/$G$6*LN(1-RAND_DATA!B96),(-1/$G$7*LN(1-RAND_DATA!B96)))</f>
        <v>2.3562851709058936</v>
      </c>
    </row>
    <row r="97" spans="1:1" x14ac:dyDescent="0.25">
      <c r="A97">
        <f>IF(generated_data!$E$3&gt;RAND_DATA!A97,-1/$G$6*LN(1-RAND_DATA!B97),(-1/$G$7*LN(1-RAND_DATA!B97)))</f>
        <v>16.437960321098437</v>
      </c>
    </row>
    <row r="98" spans="1:1" x14ac:dyDescent="0.25">
      <c r="A98">
        <f>IF(generated_data!$E$3&gt;RAND_DATA!A98,-1/$G$6*LN(1-RAND_DATA!B98),(-1/$G$7*LN(1-RAND_DATA!B98)))</f>
        <v>7.4821682434950976</v>
      </c>
    </row>
    <row r="99" spans="1:1" x14ac:dyDescent="0.25">
      <c r="A99">
        <f>IF(generated_data!$E$3&gt;RAND_DATA!A99,-1/$G$6*LN(1-RAND_DATA!B99),(-1/$G$7*LN(1-RAND_DATA!B99)))</f>
        <v>27.597598042806951</v>
      </c>
    </row>
    <row r="100" spans="1:1" x14ac:dyDescent="0.25">
      <c r="A100">
        <f>IF(generated_data!$E$3&gt;RAND_DATA!A100,-1/$G$6*LN(1-RAND_DATA!B100),(-1/$G$7*LN(1-RAND_DATA!B100)))</f>
        <v>24.423046354797059</v>
      </c>
    </row>
    <row r="101" spans="1:1" x14ac:dyDescent="0.25">
      <c r="A101">
        <f>IF(generated_data!$E$3&gt;RAND_DATA!A101,-1/$G$6*LN(1-RAND_DATA!B101),(-1/$G$7*LN(1-RAND_DATA!B101)))</f>
        <v>19.487925491295766</v>
      </c>
    </row>
    <row r="102" spans="1:1" x14ac:dyDescent="0.25">
      <c r="A102">
        <f>IF(generated_data!$E$3&gt;RAND_DATA!A102,-1/$G$6*LN(1-RAND_DATA!B102),(-1/$G$7*LN(1-RAND_DATA!B102)))</f>
        <v>64.309702953114581</v>
      </c>
    </row>
    <row r="103" spans="1:1" x14ac:dyDescent="0.25">
      <c r="A103">
        <f>IF(generated_data!$E$3&gt;RAND_DATA!A103,-1/$G$6*LN(1-RAND_DATA!B103),(-1/$G$7*LN(1-RAND_DATA!B103)))</f>
        <v>34.33111118773018</v>
      </c>
    </row>
    <row r="104" spans="1:1" x14ac:dyDescent="0.25">
      <c r="A104">
        <f>IF(generated_data!$E$3&gt;RAND_DATA!A104,-1/$G$6*LN(1-RAND_DATA!B104),(-1/$G$7*LN(1-RAND_DATA!B104)))</f>
        <v>3.394553664840358</v>
      </c>
    </row>
    <row r="105" spans="1:1" x14ac:dyDescent="0.25">
      <c r="A105">
        <f>IF(generated_data!$E$3&gt;RAND_DATA!A105,-1/$G$6*LN(1-RAND_DATA!B105),(-1/$G$7*LN(1-RAND_DATA!B105)))</f>
        <v>6.3391942895560174</v>
      </c>
    </row>
    <row r="106" spans="1:1" x14ac:dyDescent="0.25">
      <c r="A106">
        <f>IF(generated_data!$E$3&gt;RAND_DATA!A106,-1/$G$6*LN(1-RAND_DATA!B106),(-1/$G$7*LN(1-RAND_DATA!B106)))</f>
        <v>2.046979233955784</v>
      </c>
    </row>
    <row r="107" spans="1:1" x14ac:dyDescent="0.25">
      <c r="A107">
        <f>IF(generated_data!$E$3&gt;RAND_DATA!A107,-1/$G$6*LN(1-RAND_DATA!B107),(-1/$G$7*LN(1-RAND_DATA!B107)))</f>
        <v>60.498650450316511</v>
      </c>
    </row>
    <row r="108" spans="1:1" x14ac:dyDescent="0.25">
      <c r="A108">
        <f>IF(generated_data!$E$3&gt;RAND_DATA!A108,-1/$G$6*LN(1-RAND_DATA!B108),(-1/$G$7*LN(1-RAND_DATA!B108)))</f>
        <v>24.177124318404427</v>
      </c>
    </row>
    <row r="109" spans="1:1" x14ac:dyDescent="0.25">
      <c r="A109">
        <f>IF(generated_data!$E$3&gt;RAND_DATA!A109,-1/$G$6*LN(1-RAND_DATA!B109),(-1/$G$7*LN(1-RAND_DATA!B109)))</f>
        <v>36.110413227186655</v>
      </c>
    </row>
    <row r="110" spans="1:1" x14ac:dyDescent="0.25">
      <c r="A110">
        <f>IF(generated_data!$E$3&gt;RAND_DATA!A110,-1/$G$6*LN(1-RAND_DATA!B110),(-1/$G$7*LN(1-RAND_DATA!B110)))</f>
        <v>6.5314432338345467</v>
      </c>
    </row>
    <row r="111" spans="1:1" x14ac:dyDescent="0.25">
      <c r="A111">
        <f>IF(generated_data!$E$3&gt;RAND_DATA!A111,-1/$G$6*LN(1-RAND_DATA!B111),(-1/$G$7*LN(1-RAND_DATA!B111)))</f>
        <v>10.541556469892965</v>
      </c>
    </row>
    <row r="112" spans="1:1" x14ac:dyDescent="0.25">
      <c r="A112">
        <f>IF(generated_data!$E$3&gt;RAND_DATA!A112,-1/$G$6*LN(1-RAND_DATA!B112),(-1/$G$7*LN(1-RAND_DATA!B112)))</f>
        <v>11.048070381190888</v>
      </c>
    </row>
    <row r="113" spans="1:1" x14ac:dyDescent="0.25">
      <c r="A113">
        <f>IF(generated_data!$E$3&gt;RAND_DATA!A113,-1/$G$6*LN(1-RAND_DATA!B113),(-1/$G$7*LN(1-RAND_DATA!B113)))</f>
        <v>11.014105387963845</v>
      </c>
    </row>
    <row r="114" spans="1:1" x14ac:dyDescent="0.25">
      <c r="A114">
        <f>IF(generated_data!$E$3&gt;RAND_DATA!A114,-1/$G$6*LN(1-RAND_DATA!B114),(-1/$G$7*LN(1-RAND_DATA!B114)))</f>
        <v>141.4814602310866</v>
      </c>
    </row>
    <row r="115" spans="1:1" x14ac:dyDescent="0.25">
      <c r="A115">
        <f>IF(generated_data!$E$3&gt;RAND_DATA!A115,-1/$G$6*LN(1-RAND_DATA!B115),(-1/$G$7*LN(1-RAND_DATA!B115)))</f>
        <v>6.3226870721776081</v>
      </c>
    </row>
    <row r="116" spans="1:1" x14ac:dyDescent="0.25">
      <c r="A116">
        <f>IF(generated_data!$E$3&gt;RAND_DATA!A116,-1/$G$6*LN(1-RAND_DATA!B116),(-1/$G$7*LN(1-RAND_DATA!B116)))</f>
        <v>15.980497243078853</v>
      </c>
    </row>
    <row r="117" spans="1:1" x14ac:dyDescent="0.25">
      <c r="A117">
        <f>IF(generated_data!$E$3&gt;RAND_DATA!A117,-1/$G$6*LN(1-RAND_DATA!B117),(-1/$G$7*LN(1-RAND_DATA!B117)))</f>
        <v>1.235343772403722</v>
      </c>
    </row>
    <row r="118" spans="1:1" x14ac:dyDescent="0.25">
      <c r="A118">
        <f>IF(generated_data!$E$3&gt;RAND_DATA!A118,-1/$G$6*LN(1-RAND_DATA!B118),(-1/$G$7*LN(1-RAND_DATA!B118)))</f>
        <v>7.6887838145203959</v>
      </c>
    </row>
    <row r="119" spans="1:1" x14ac:dyDescent="0.25">
      <c r="A119">
        <f>IF(generated_data!$E$3&gt;RAND_DATA!A119,-1/$G$6*LN(1-RAND_DATA!B119),(-1/$G$7*LN(1-RAND_DATA!B119)))</f>
        <v>87.601710092583417</v>
      </c>
    </row>
    <row r="120" spans="1:1" x14ac:dyDescent="0.25">
      <c r="A120">
        <f>IF(generated_data!$E$3&gt;RAND_DATA!A120,-1/$G$6*LN(1-RAND_DATA!B120),(-1/$G$7*LN(1-RAND_DATA!B120)))</f>
        <v>7.7826604953814762</v>
      </c>
    </row>
    <row r="121" spans="1:1" x14ac:dyDescent="0.25">
      <c r="A121">
        <f>IF(generated_data!$E$3&gt;RAND_DATA!A121,-1/$G$6*LN(1-RAND_DATA!B121),(-1/$G$7*LN(1-RAND_DATA!B121)))</f>
        <v>19.858313343023124</v>
      </c>
    </row>
    <row r="122" spans="1:1" x14ac:dyDescent="0.25">
      <c r="A122">
        <f>IF(generated_data!$E$3&gt;RAND_DATA!A122,-1/$G$6*LN(1-RAND_DATA!B122),(-1/$G$7*LN(1-RAND_DATA!B122)))</f>
        <v>17.38319783718795</v>
      </c>
    </row>
    <row r="123" spans="1:1" x14ac:dyDescent="0.25">
      <c r="A123">
        <f>IF(generated_data!$E$3&gt;RAND_DATA!A123,-1/$G$6*LN(1-RAND_DATA!B123),(-1/$G$7*LN(1-RAND_DATA!B123)))</f>
        <v>0.99414980871951653</v>
      </c>
    </row>
    <row r="124" spans="1:1" x14ac:dyDescent="0.25">
      <c r="A124">
        <f>IF(generated_data!$E$3&gt;RAND_DATA!A124,-1/$G$6*LN(1-RAND_DATA!B124),(-1/$G$7*LN(1-RAND_DATA!B124)))</f>
        <v>166.21759038207179</v>
      </c>
    </row>
    <row r="125" spans="1:1" x14ac:dyDescent="0.25">
      <c r="A125">
        <f>IF(generated_data!$E$3&gt;RAND_DATA!A125,-1/$G$6*LN(1-RAND_DATA!B125),(-1/$G$7*LN(1-RAND_DATA!B125)))</f>
        <v>9.8864713583854478</v>
      </c>
    </row>
    <row r="126" spans="1:1" x14ac:dyDescent="0.25">
      <c r="A126">
        <f>IF(generated_data!$E$3&gt;RAND_DATA!A126,-1/$G$6*LN(1-RAND_DATA!B126),(-1/$G$7*LN(1-RAND_DATA!B126)))</f>
        <v>8.1969753455990606</v>
      </c>
    </row>
    <row r="127" spans="1:1" x14ac:dyDescent="0.25">
      <c r="A127">
        <f>IF(generated_data!$E$3&gt;RAND_DATA!A127,-1/$G$6*LN(1-RAND_DATA!B127),(-1/$G$7*LN(1-RAND_DATA!B127)))</f>
        <v>46.589784222764223</v>
      </c>
    </row>
    <row r="128" spans="1:1" x14ac:dyDescent="0.25">
      <c r="A128">
        <f>IF(generated_data!$E$3&gt;RAND_DATA!A128,-1/$G$6*LN(1-RAND_DATA!B128),(-1/$G$7*LN(1-RAND_DATA!B128)))</f>
        <v>7.3657221889712927</v>
      </c>
    </row>
    <row r="129" spans="1:1" x14ac:dyDescent="0.25">
      <c r="A129">
        <f>IF(generated_data!$E$3&gt;RAND_DATA!A129,-1/$G$6*LN(1-RAND_DATA!B129),(-1/$G$7*LN(1-RAND_DATA!B129)))</f>
        <v>1.0469477166426515</v>
      </c>
    </row>
    <row r="130" spans="1:1" x14ac:dyDescent="0.25">
      <c r="A130">
        <f>IF(generated_data!$E$3&gt;RAND_DATA!A130,-1/$G$6*LN(1-RAND_DATA!B130),(-1/$G$7*LN(1-RAND_DATA!B130)))</f>
        <v>48.137691242339287</v>
      </c>
    </row>
    <row r="131" spans="1:1" x14ac:dyDescent="0.25">
      <c r="A131">
        <f>IF(generated_data!$E$3&gt;RAND_DATA!A131,-1/$G$6*LN(1-RAND_DATA!B131),(-1/$G$7*LN(1-RAND_DATA!B131)))</f>
        <v>25.872461524017258</v>
      </c>
    </row>
    <row r="132" spans="1:1" x14ac:dyDescent="0.25">
      <c r="A132">
        <f>IF(generated_data!$E$3&gt;RAND_DATA!A132,-1/$G$6*LN(1-RAND_DATA!B132),(-1/$G$7*LN(1-RAND_DATA!B132)))</f>
        <v>9.4292395342860704</v>
      </c>
    </row>
    <row r="133" spans="1:1" x14ac:dyDescent="0.25">
      <c r="A133">
        <f>IF(generated_data!$E$3&gt;RAND_DATA!A133,-1/$G$6*LN(1-RAND_DATA!B133),(-1/$G$7*LN(1-RAND_DATA!B133)))</f>
        <v>11.259391396171806</v>
      </c>
    </row>
    <row r="134" spans="1:1" x14ac:dyDescent="0.25">
      <c r="A134">
        <f>IF(generated_data!$E$3&gt;RAND_DATA!A134,-1/$G$6*LN(1-RAND_DATA!B134),(-1/$G$7*LN(1-RAND_DATA!B134)))</f>
        <v>36.992588104433018</v>
      </c>
    </row>
    <row r="135" spans="1:1" x14ac:dyDescent="0.25">
      <c r="A135">
        <f>IF(generated_data!$E$3&gt;RAND_DATA!A135,-1/$G$6*LN(1-RAND_DATA!B135),(-1/$G$7*LN(1-RAND_DATA!B135)))</f>
        <v>107.41557086948195</v>
      </c>
    </row>
    <row r="136" spans="1:1" x14ac:dyDescent="0.25">
      <c r="A136">
        <f>IF(generated_data!$E$3&gt;RAND_DATA!A136,-1/$G$6*LN(1-RAND_DATA!B136),(-1/$G$7*LN(1-RAND_DATA!B136)))</f>
        <v>12.526220146960075</v>
      </c>
    </row>
    <row r="137" spans="1:1" x14ac:dyDescent="0.25">
      <c r="A137">
        <f>IF(generated_data!$E$3&gt;RAND_DATA!A137,-1/$G$6*LN(1-RAND_DATA!B137),(-1/$G$7*LN(1-RAND_DATA!B137)))</f>
        <v>102.57600382327493</v>
      </c>
    </row>
    <row r="138" spans="1:1" x14ac:dyDescent="0.25">
      <c r="A138">
        <f>IF(generated_data!$E$3&gt;RAND_DATA!A138,-1/$G$6*LN(1-RAND_DATA!B138),(-1/$G$7*LN(1-RAND_DATA!B138)))</f>
        <v>2.7423048958607472</v>
      </c>
    </row>
    <row r="139" spans="1:1" x14ac:dyDescent="0.25">
      <c r="A139">
        <f>IF(generated_data!$E$3&gt;RAND_DATA!A139,-1/$G$6*LN(1-RAND_DATA!B139),(-1/$G$7*LN(1-RAND_DATA!B139)))</f>
        <v>10.856883260602693</v>
      </c>
    </row>
    <row r="140" spans="1:1" x14ac:dyDescent="0.25">
      <c r="A140">
        <f>IF(generated_data!$E$3&gt;RAND_DATA!A140,-1/$G$6*LN(1-RAND_DATA!B140),(-1/$G$7*LN(1-RAND_DATA!B140)))</f>
        <v>21.335402427271926</v>
      </c>
    </row>
    <row r="141" spans="1:1" x14ac:dyDescent="0.25">
      <c r="A141">
        <f>IF(generated_data!$E$3&gt;RAND_DATA!A141,-1/$G$6*LN(1-RAND_DATA!B141),(-1/$G$7*LN(1-RAND_DATA!B141)))</f>
        <v>6.0239712583008655</v>
      </c>
    </row>
    <row r="142" spans="1:1" x14ac:dyDescent="0.25">
      <c r="A142">
        <f>IF(generated_data!$E$3&gt;RAND_DATA!A142,-1/$G$6*LN(1-RAND_DATA!B142),(-1/$G$7*LN(1-RAND_DATA!B142)))</f>
        <v>10.492403428829917</v>
      </c>
    </row>
    <row r="143" spans="1:1" x14ac:dyDescent="0.25">
      <c r="A143">
        <f>IF(generated_data!$E$3&gt;RAND_DATA!A143,-1/$G$6*LN(1-RAND_DATA!B143),(-1/$G$7*LN(1-RAND_DATA!B143)))</f>
        <v>8.3921762115389562</v>
      </c>
    </row>
    <row r="144" spans="1:1" x14ac:dyDescent="0.25">
      <c r="A144">
        <f>IF(generated_data!$E$3&gt;RAND_DATA!A144,-1/$G$6*LN(1-RAND_DATA!B144),(-1/$G$7*LN(1-RAND_DATA!B144)))</f>
        <v>17.971866323861917</v>
      </c>
    </row>
    <row r="145" spans="1:1" x14ac:dyDescent="0.25">
      <c r="A145">
        <f>IF(generated_data!$E$3&gt;RAND_DATA!A145,-1/$G$6*LN(1-RAND_DATA!B145),(-1/$G$7*LN(1-RAND_DATA!B145)))</f>
        <v>23.133814911002069</v>
      </c>
    </row>
    <row r="146" spans="1:1" x14ac:dyDescent="0.25">
      <c r="A146">
        <f>IF(generated_data!$E$3&gt;RAND_DATA!A146,-1/$G$6*LN(1-RAND_DATA!B146),(-1/$G$7*LN(1-RAND_DATA!B146)))</f>
        <v>17.567036166556786</v>
      </c>
    </row>
    <row r="147" spans="1:1" x14ac:dyDescent="0.25">
      <c r="A147">
        <f>IF(generated_data!$E$3&gt;RAND_DATA!A147,-1/$G$6*LN(1-RAND_DATA!B147),(-1/$G$7*LN(1-RAND_DATA!B147)))</f>
        <v>23.482675437358978</v>
      </c>
    </row>
    <row r="148" spans="1:1" x14ac:dyDescent="0.25">
      <c r="A148">
        <f>IF(generated_data!$E$3&gt;RAND_DATA!A148,-1/$G$6*LN(1-RAND_DATA!B148),(-1/$G$7*LN(1-RAND_DATA!B148)))</f>
        <v>13.607157558252156</v>
      </c>
    </row>
    <row r="149" spans="1:1" x14ac:dyDescent="0.25">
      <c r="A149">
        <f>IF(generated_data!$E$3&gt;RAND_DATA!A149,-1/$G$6*LN(1-RAND_DATA!B149),(-1/$G$7*LN(1-RAND_DATA!B149)))</f>
        <v>6.8054206500834411</v>
      </c>
    </row>
    <row r="150" spans="1:1" x14ac:dyDescent="0.25">
      <c r="A150">
        <f>IF(generated_data!$E$3&gt;RAND_DATA!A150,-1/$G$6*LN(1-RAND_DATA!B150),(-1/$G$7*LN(1-RAND_DATA!B150)))</f>
        <v>16.410708859545533</v>
      </c>
    </row>
    <row r="151" spans="1:1" x14ac:dyDescent="0.25">
      <c r="A151">
        <f>IF(generated_data!$E$3&gt;RAND_DATA!A151,-1/$G$6*LN(1-RAND_DATA!B151),(-1/$G$7*LN(1-RAND_DATA!B151)))</f>
        <v>68.779348400371163</v>
      </c>
    </row>
    <row r="152" spans="1:1" x14ac:dyDescent="0.25">
      <c r="A152">
        <f>IF(generated_data!$E$3&gt;RAND_DATA!A152,-1/$G$6*LN(1-RAND_DATA!B152),(-1/$G$7*LN(1-RAND_DATA!B152)))</f>
        <v>7.4360987668689047</v>
      </c>
    </row>
    <row r="153" spans="1:1" x14ac:dyDescent="0.25">
      <c r="A153">
        <f>IF(generated_data!$E$3&gt;RAND_DATA!A153,-1/$G$6*LN(1-RAND_DATA!B153),(-1/$G$7*LN(1-RAND_DATA!B153)))</f>
        <v>17.011669975131237</v>
      </c>
    </row>
    <row r="154" spans="1:1" x14ac:dyDescent="0.25">
      <c r="A154">
        <f>IF(generated_data!$E$3&gt;RAND_DATA!A154,-1/$G$6*LN(1-RAND_DATA!B154),(-1/$G$7*LN(1-RAND_DATA!B154)))</f>
        <v>23.410408074701586</v>
      </c>
    </row>
    <row r="155" spans="1:1" x14ac:dyDescent="0.25">
      <c r="A155">
        <f>IF(generated_data!$E$3&gt;RAND_DATA!A155,-1/$G$6*LN(1-RAND_DATA!B155),(-1/$G$7*LN(1-RAND_DATA!B155)))</f>
        <v>3.2104376717455327</v>
      </c>
    </row>
    <row r="156" spans="1:1" x14ac:dyDescent="0.25">
      <c r="A156">
        <f>IF(generated_data!$E$3&gt;RAND_DATA!A156,-1/$G$6*LN(1-RAND_DATA!B156),(-1/$G$7*LN(1-RAND_DATA!B156)))</f>
        <v>6.776028129225967</v>
      </c>
    </row>
    <row r="157" spans="1:1" x14ac:dyDescent="0.25">
      <c r="A157">
        <f>IF(generated_data!$E$3&gt;RAND_DATA!A157,-1/$G$6*LN(1-RAND_DATA!B157),(-1/$G$7*LN(1-RAND_DATA!B157)))</f>
        <v>10.169509754917627</v>
      </c>
    </row>
    <row r="158" spans="1:1" x14ac:dyDescent="0.25">
      <c r="A158">
        <f>IF(generated_data!$E$3&gt;RAND_DATA!A158,-1/$G$6*LN(1-RAND_DATA!B158),(-1/$G$7*LN(1-RAND_DATA!B158)))</f>
        <v>19.778056615531554</v>
      </c>
    </row>
    <row r="159" spans="1:1" x14ac:dyDescent="0.25">
      <c r="A159">
        <f>IF(generated_data!$E$3&gt;RAND_DATA!A159,-1/$G$6*LN(1-RAND_DATA!B159),(-1/$G$7*LN(1-RAND_DATA!B159)))</f>
        <v>0.91356351710867445</v>
      </c>
    </row>
    <row r="160" spans="1:1" x14ac:dyDescent="0.25">
      <c r="A160">
        <f>IF(generated_data!$E$3&gt;RAND_DATA!A160,-1/$G$6*LN(1-RAND_DATA!B160),(-1/$G$7*LN(1-RAND_DATA!B160)))</f>
        <v>67.396782543524367</v>
      </c>
    </row>
    <row r="161" spans="1:1" x14ac:dyDescent="0.25">
      <c r="A161">
        <f>IF(generated_data!$E$3&gt;RAND_DATA!A161,-1/$G$6*LN(1-RAND_DATA!B161),(-1/$G$7*LN(1-RAND_DATA!B161)))</f>
        <v>9.5434665018563614</v>
      </c>
    </row>
    <row r="162" spans="1:1" x14ac:dyDescent="0.25">
      <c r="A162">
        <f>IF(generated_data!$E$3&gt;RAND_DATA!A162,-1/$G$6*LN(1-RAND_DATA!B162),(-1/$G$7*LN(1-RAND_DATA!B162)))</f>
        <v>7.5880799672257595</v>
      </c>
    </row>
    <row r="163" spans="1:1" x14ac:dyDescent="0.25">
      <c r="A163">
        <f>IF(generated_data!$E$3&gt;RAND_DATA!A163,-1/$G$6*LN(1-RAND_DATA!B163),(-1/$G$7*LN(1-RAND_DATA!B163)))</f>
        <v>55.905392452174091</v>
      </c>
    </row>
    <row r="164" spans="1:1" x14ac:dyDescent="0.25">
      <c r="A164">
        <f>IF(generated_data!$E$3&gt;RAND_DATA!A164,-1/$G$6*LN(1-RAND_DATA!B164),(-1/$G$7*LN(1-RAND_DATA!B164)))</f>
        <v>31.24359668223935</v>
      </c>
    </row>
    <row r="165" spans="1:1" x14ac:dyDescent="0.25">
      <c r="A165">
        <f>IF(generated_data!$E$3&gt;RAND_DATA!A165,-1/$G$6*LN(1-RAND_DATA!B165),(-1/$G$7*LN(1-RAND_DATA!B165)))</f>
        <v>4.7972297403620621</v>
      </c>
    </row>
    <row r="166" spans="1:1" x14ac:dyDescent="0.25">
      <c r="A166">
        <f>IF(generated_data!$E$3&gt;RAND_DATA!A166,-1/$G$6*LN(1-RAND_DATA!B166),(-1/$G$7*LN(1-RAND_DATA!B166)))</f>
        <v>0.18850940084287593</v>
      </c>
    </row>
    <row r="167" spans="1:1" x14ac:dyDescent="0.25">
      <c r="A167">
        <f>IF(generated_data!$E$3&gt;RAND_DATA!A167,-1/$G$6*LN(1-RAND_DATA!B167),(-1/$G$7*LN(1-RAND_DATA!B167)))</f>
        <v>16.644762421452739</v>
      </c>
    </row>
    <row r="168" spans="1:1" x14ac:dyDescent="0.25">
      <c r="A168">
        <f>IF(generated_data!$E$3&gt;RAND_DATA!A168,-1/$G$6*LN(1-RAND_DATA!B168),(-1/$G$7*LN(1-RAND_DATA!B168)))</f>
        <v>10.97904880856213</v>
      </c>
    </row>
    <row r="169" spans="1:1" x14ac:dyDescent="0.25">
      <c r="A169">
        <f>IF(generated_data!$E$3&gt;RAND_DATA!A169,-1/$G$6*LN(1-RAND_DATA!B169),(-1/$G$7*LN(1-RAND_DATA!B169)))</f>
        <v>27.160492981293114</v>
      </c>
    </row>
    <row r="170" spans="1:1" x14ac:dyDescent="0.25">
      <c r="A170">
        <f>IF(generated_data!$E$3&gt;RAND_DATA!A170,-1/$G$6*LN(1-RAND_DATA!B170),(-1/$G$7*LN(1-RAND_DATA!B170)))</f>
        <v>1.4510052708697558</v>
      </c>
    </row>
    <row r="171" spans="1:1" x14ac:dyDescent="0.25">
      <c r="A171">
        <f>IF(generated_data!$E$3&gt;RAND_DATA!A171,-1/$G$6*LN(1-RAND_DATA!B171),(-1/$G$7*LN(1-RAND_DATA!B171)))</f>
        <v>13.456750936416334</v>
      </c>
    </row>
    <row r="172" spans="1:1" x14ac:dyDescent="0.25">
      <c r="A172">
        <f>IF(generated_data!$E$3&gt;RAND_DATA!A172,-1/$G$6*LN(1-RAND_DATA!B172),(-1/$G$7*LN(1-RAND_DATA!B172)))</f>
        <v>13.181026547419169</v>
      </c>
    </row>
    <row r="173" spans="1:1" x14ac:dyDescent="0.25">
      <c r="A173">
        <f>IF(generated_data!$E$3&gt;RAND_DATA!A173,-1/$G$6*LN(1-RAND_DATA!B173),(-1/$G$7*LN(1-RAND_DATA!B173)))</f>
        <v>5.8596708525228385</v>
      </c>
    </row>
    <row r="174" spans="1:1" x14ac:dyDescent="0.25">
      <c r="A174">
        <f>IF(generated_data!$E$3&gt;RAND_DATA!A174,-1/$G$6*LN(1-RAND_DATA!B174),(-1/$G$7*LN(1-RAND_DATA!B174)))</f>
        <v>12.642050707383286</v>
      </c>
    </row>
    <row r="175" spans="1:1" x14ac:dyDescent="0.25">
      <c r="A175">
        <f>IF(generated_data!$E$3&gt;RAND_DATA!A175,-1/$G$6*LN(1-RAND_DATA!B175),(-1/$G$7*LN(1-RAND_DATA!B175)))</f>
        <v>158.34975701975887</v>
      </c>
    </row>
    <row r="176" spans="1:1" x14ac:dyDescent="0.25">
      <c r="A176">
        <f>IF(generated_data!$E$3&gt;RAND_DATA!A176,-1/$G$6*LN(1-RAND_DATA!B176),(-1/$G$7*LN(1-RAND_DATA!B176)))</f>
        <v>135.74310568932748</v>
      </c>
    </row>
    <row r="177" spans="1:1" x14ac:dyDescent="0.25">
      <c r="A177">
        <f>IF(generated_data!$E$3&gt;RAND_DATA!A177,-1/$G$6*LN(1-RAND_DATA!B177),(-1/$G$7*LN(1-RAND_DATA!B177)))</f>
        <v>0.27638719553254959</v>
      </c>
    </row>
    <row r="178" spans="1:1" x14ac:dyDescent="0.25">
      <c r="A178">
        <f>IF(generated_data!$E$3&gt;RAND_DATA!A178,-1/$G$6*LN(1-RAND_DATA!B178),(-1/$G$7*LN(1-RAND_DATA!B178)))</f>
        <v>19.314983756086772</v>
      </c>
    </row>
    <row r="179" spans="1:1" x14ac:dyDescent="0.25">
      <c r="A179">
        <f>IF(generated_data!$E$3&gt;RAND_DATA!A179,-1/$G$6*LN(1-RAND_DATA!B179),(-1/$G$7*LN(1-RAND_DATA!B179)))</f>
        <v>4.360610647726338E-2</v>
      </c>
    </row>
    <row r="180" spans="1:1" x14ac:dyDescent="0.25">
      <c r="A180">
        <f>IF(generated_data!$E$3&gt;RAND_DATA!A180,-1/$G$6*LN(1-RAND_DATA!B180),(-1/$G$7*LN(1-RAND_DATA!B180)))</f>
        <v>3.7672560711476919</v>
      </c>
    </row>
    <row r="181" spans="1:1" x14ac:dyDescent="0.25">
      <c r="A181">
        <f>IF(generated_data!$E$3&gt;RAND_DATA!A181,-1/$G$6*LN(1-RAND_DATA!B181),(-1/$G$7*LN(1-RAND_DATA!B181)))</f>
        <v>66.16942002838033</v>
      </c>
    </row>
    <row r="182" spans="1:1" x14ac:dyDescent="0.25">
      <c r="A182">
        <f>IF(generated_data!$E$3&gt;RAND_DATA!A182,-1/$G$6*LN(1-RAND_DATA!B182),(-1/$G$7*LN(1-RAND_DATA!B182)))</f>
        <v>2.5432973354407831</v>
      </c>
    </row>
    <row r="183" spans="1:1" x14ac:dyDescent="0.25">
      <c r="A183">
        <f>IF(generated_data!$E$3&gt;RAND_DATA!A183,-1/$G$6*LN(1-RAND_DATA!B183),(-1/$G$7*LN(1-RAND_DATA!B183)))</f>
        <v>30.932212497428988</v>
      </c>
    </row>
    <row r="184" spans="1:1" x14ac:dyDescent="0.25">
      <c r="A184">
        <f>IF(generated_data!$E$3&gt;RAND_DATA!A184,-1/$G$6*LN(1-RAND_DATA!B184),(-1/$G$7*LN(1-RAND_DATA!B184)))</f>
        <v>1.4296949945211412</v>
      </c>
    </row>
    <row r="185" spans="1:1" x14ac:dyDescent="0.25">
      <c r="A185">
        <f>IF(generated_data!$E$3&gt;RAND_DATA!A185,-1/$G$6*LN(1-RAND_DATA!B185),(-1/$G$7*LN(1-RAND_DATA!B185)))</f>
        <v>7.0324005912146141</v>
      </c>
    </row>
    <row r="186" spans="1:1" x14ac:dyDescent="0.25">
      <c r="A186">
        <f>IF(generated_data!$E$3&gt;RAND_DATA!A186,-1/$G$6*LN(1-RAND_DATA!B186),(-1/$G$7*LN(1-RAND_DATA!B186)))</f>
        <v>61.888554008392468</v>
      </c>
    </row>
    <row r="187" spans="1:1" x14ac:dyDescent="0.25">
      <c r="A187">
        <f>IF(generated_data!$E$3&gt;RAND_DATA!A187,-1/$G$6*LN(1-RAND_DATA!B187),(-1/$G$7*LN(1-RAND_DATA!B187)))</f>
        <v>177.74378050822963</v>
      </c>
    </row>
    <row r="188" spans="1:1" x14ac:dyDescent="0.25">
      <c r="A188">
        <f>IF(generated_data!$E$3&gt;RAND_DATA!A188,-1/$G$6*LN(1-RAND_DATA!B188),(-1/$G$7*LN(1-RAND_DATA!B188)))</f>
        <v>18.168819180565539</v>
      </c>
    </row>
    <row r="189" spans="1:1" x14ac:dyDescent="0.25">
      <c r="A189">
        <f>IF(generated_data!$E$3&gt;RAND_DATA!A189,-1/$G$6*LN(1-RAND_DATA!B189),(-1/$G$7*LN(1-RAND_DATA!B189)))</f>
        <v>5.1867617241077184</v>
      </c>
    </row>
    <row r="190" spans="1:1" x14ac:dyDescent="0.25">
      <c r="A190">
        <f>IF(generated_data!$E$3&gt;RAND_DATA!A190,-1/$G$6*LN(1-RAND_DATA!B190),(-1/$G$7*LN(1-RAND_DATA!B190)))</f>
        <v>19.040560069221836</v>
      </c>
    </row>
    <row r="191" spans="1:1" x14ac:dyDescent="0.25">
      <c r="A191">
        <f>IF(generated_data!$E$3&gt;RAND_DATA!A191,-1/$G$6*LN(1-RAND_DATA!B191),(-1/$G$7*LN(1-RAND_DATA!B191)))</f>
        <v>6.859279604353576</v>
      </c>
    </row>
    <row r="192" spans="1:1" x14ac:dyDescent="0.25">
      <c r="A192">
        <f>IF(generated_data!$E$3&gt;RAND_DATA!A192,-1/$G$6*LN(1-RAND_DATA!B192),(-1/$G$7*LN(1-RAND_DATA!B192)))</f>
        <v>40.195145662328564</v>
      </c>
    </row>
    <row r="193" spans="1:1" x14ac:dyDescent="0.25">
      <c r="A193">
        <f>IF(generated_data!$E$3&gt;RAND_DATA!A193,-1/$G$6*LN(1-RAND_DATA!B193),(-1/$G$7*LN(1-RAND_DATA!B193)))</f>
        <v>12.276579555086673</v>
      </c>
    </row>
    <row r="194" spans="1:1" x14ac:dyDescent="0.25">
      <c r="A194">
        <f>IF(generated_data!$E$3&gt;RAND_DATA!A194,-1/$G$6*LN(1-RAND_DATA!B194),(-1/$G$7*LN(1-RAND_DATA!B194)))</f>
        <v>3.7983561032086692</v>
      </c>
    </row>
    <row r="195" spans="1:1" x14ac:dyDescent="0.25">
      <c r="A195">
        <f>IF(generated_data!$E$3&gt;RAND_DATA!A195,-1/$G$6*LN(1-RAND_DATA!B195),(-1/$G$7*LN(1-RAND_DATA!B195)))</f>
        <v>75.983468057014449</v>
      </c>
    </row>
    <row r="196" spans="1:1" x14ac:dyDescent="0.25">
      <c r="A196">
        <f>IF(generated_data!$E$3&gt;RAND_DATA!A196,-1/$G$6*LN(1-RAND_DATA!B196),(-1/$G$7*LN(1-RAND_DATA!B196)))</f>
        <v>4.2291697784992941</v>
      </c>
    </row>
    <row r="197" spans="1:1" x14ac:dyDescent="0.25">
      <c r="A197">
        <f>IF(generated_data!$E$3&gt;RAND_DATA!A197,-1/$G$6*LN(1-RAND_DATA!B197),(-1/$G$7*LN(1-RAND_DATA!B197)))</f>
        <v>9.0635949356611842</v>
      </c>
    </row>
    <row r="198" spans="1:1" x14ac:dyDescent="0.25">
      <c r="A198">
        <f>IF(generated_data!$E$3&gt;RAND_DATA!A198,-1/$G$6*LN(1-RAND_DATA!B198),(-1/$G$7*LN(1-RAND_DATA!B198)))</f>
        <v>162.87645451575747</v>
      </c>
    </row>
    <row r="199" spans="1:1" x14ac:dyDescent="0.25">
      <c r="A199">
        <f>IF(generated_data!$E$3&gt;RAND_DATA!A199,-1/$G$6*LN(1-RAND_DATA!B199),(-1/$G$7*LN(1-RAND_DATA!B199)))</f>
        <v>36.198794024412393</v>
      </c>
    </row>
    <row r="200" spans="1:1" x14ac:dyDescent="0.25">
      <c r="A200">
        <f>IF(generated_data!$E$3&gt;RAND_DATA!A200,-1/$G$6*LN(1-RAND_DATA!B200),(-1/$G$7*LN(1-RAND_DATA!B200)))</f>
        <v>40.864821277398818</v>
      </c>
    </row>
    <row r="201" spans="1:1" x14ac:dyDescent="0.25">
      <c r="A201">
        <f>IF(generated_data!$E$3&gt;RAND_DATA!A201,-1/$G$6*LN(1-RAND_DATA!B201),(-1/$G$7*LN(1-RAND_DATA!B201)))</f>
        <v>16.385349108258744</v>
      </c>
    </row>
    <row r="202" spans="1:1" x14ac:dyDescent="0.25">
      <c r="A202">
        <f>IF(generated_data!$E$3&gt;RAND_DATA!A202,-1/$G$6*LN(1-RAND_DATA!B202),(-1/$G$7*LN(1-RAND_DATA!B202)))</f>
        <v>69.68929920982356</v>
      </c>
    </row>
    <row r="203" spans="1:1" x14ac:dyDescent="0.25">
      <c r="A203">
        <f>IF(generated_data!$E$3&gt;RAND_DATA!A203,-1/$G$6*LN(1-RAND_DATA!B203),(-1/$G$7*LN(1-RAND_DATA!B203)))</f>
        <v>9.7183479400125563</v>
      </c>
    </row>
    <row r="204" spans="1:1" x14ac:dyDescent="0.25">
      <c r="A204">
        <f>IF(generated_data!$E$3&gt;RAND_DATA!A204,-1/$G$6*LN(1-RAND_DATA!B204),(-1/$G$7*LN(1-RAND_DATA!B204)))</f>
        <v>14.024341599431438</v>
      </c>
    </row>
    <row r="205" spans="1:1" x14ac:dyDescent="0.25">
      <c r="A205">
        <f>IF(generated_data!$E$3&gt;RAND_DATA!A205,-1/$G$6*LN(1-RAND_DATA!B205),(-1/$G$7*LN(1-RAND_DATA!B205)))</f>
        <v>2.368929969979563</v>
      </c>
    </row>
    <row r="206" spans="1:1" x14ac:dyDescent="0.25">
      <c r="A206">
        <f>IF(generated_data!$E$3&gt;RAND_DATA!A206,-1/$G$6*LN(1-RAND_DATA!B206),(-1/$G$7*LN(1-RAND_DATA!B206)))</f>
        <v>3.8706070129324641</v>
      </c>
    </row>
    <row r="207" spans="1:1" x14ac:dyDescent="0.25">
      <c r="A207">
        <f>IF(generated_data!$E$3&gt;RAND_DATA!A207,-1/$G$6*LN(1-RAND_DATA!B207),(-1/$G$7*LN(1-RAND_DATA!B207)))</f>
        <v>6.5759168847767384</v>
      </c>
    </row>
    <row r="208" spans="1:1" x14ac:dyDescent="0.25">
      <c r="A208">
        <f>IF(generated_data!$E$3&gt;RAND_DATA!A208,-1/$G$6*LN(1-RAND_DATA!B208),(-1/$G$7*LN(1-RAND_DATA!B208)))</f>
        <v>172.74173726941314</v>
      </c>
    </row>
    <row r="209" spans="1:1" x14ac:dyDescent="0.25">
      <c r="A209">
        <f>IF(generated_data!$E$3&gt;RAND_DATA!A209,-1/$G$6*LN(1-RAND_DATA!B209),(-1/$G$7*LN(1-RAND_DATA!B209)))</f>
        <v>0.32715180132951971</v>
      </c>
    </row>
    <row r="210" spans="1:1" x14ac:dyDescent="0.25">
      <c r="A210">
        <f>IF(generated_data!$E$3&gt;RAND_DATA!A210,-1/$G$6*LN(1-RAND_DATA!B210),(-1/$G$7*LN(1-RAND_DATA!B210)))</f>
        <v>7.7477296404340183</v>
      </c>
    </row>
    <row r="211" spans="1:1" x14ac:dyDescent="0.25">
      <c r="A211">
        <f>IF(generated_data!$E$3&gt;RAND_DATA!A211,-1/$G$6*LN(1-RAND_DATA!B211),(-1/$G$7*LN(1-RAND_DATA!B211)))</f>
        <v>7.9362457308268679</v>
      </c>
    </row>
    <row r="212" spans="1:1" x14ac:dyDescent="0.25">
      <c r="A212">
        <f>IF(generated_data!$E$3&gt;RAND_DATA!A212,-1/$G$6*LN(1-RAND_DATA!B212),(-1/$G$7*LN(1-RAND_DATA!B212)))</f>
        <v>15.427418446206744</v>
      </c>
    </row>
    <row r="213" spans="1:1" x14ac:dyDescent="0.25">
      <c r="A213">
        <f>IF(generated_data!$E$3&gt;RAND_DATA!A213,-1/$G$6*LN(1-RAND_DATA!B213),(-1/$G$7*LN(1-RAND_DATA!B213)))</f>
        <v>5.3096151096210926</v>
      </c>
    </row>
    <row r="214" spans="1:1" x14ac:dyDescent="0.25">
      <c r="A214">
        <f>IF(generated_data!$E$3&gt;RAND_DATA!A214,-1/$G$6*LN(1-RAND_DATA!B214),(-1/$G$7*LN(1-RAND_DATA!B214)))</f>
        <v>47.553083776778273</v>
      </c>
    </row>
    <row r="215" spans="1:1" x14ac:dyDescent="0.25">
      <c r="A215">
        <f>IF(generated_data!$E$3&gt;RAND_DATA!A215,-1/$G$6*LN(1-RAND_DATA!B215),(-1/$G$7*LN(1-RAND_DATA!B215)))</f>
        <v>62.283957911084926</v>
      </c>
    </row>
    <row r="216" spans="1:1" x14ac:dyDescent="0.25">
      <c r="A216">
        <f>IF(generated_data!$E$3&gt;RAND_DATA!A216,-1/$G$6*LN(1-RAND_DATA!B216),(-1/$G$7*LN(1-RAND_DATA!B216)))</f>
        <v>8.7555959835656321</v>
      </c>
    </row>
    <row r="217" spans="1:1" x14ac:dyDescent="0.25">
      <c r="A217">
        <f>IF(generated_data!$E$3&gt;RAND_DATA!A217,-1/$G$6*LN(1-RAND_DATA!B217),(-1/$G$7*LN(1-RAND_DATA!B217)))</f>
        <v>49.590446157520333</v>
      </c>
    </row>
    <row r="218" spans="1:1" x14ac:dyDescent="0.25">
      <c r="A218">
        <f>IF(generated_data!$E$3&gt;RAND_DATA!A218,-1/$G$6*LN(1-RAND_DATA!B218),(-1/$G$7*LN(1-RAND_DATA!B218)))</f>
        <v>0.24061116342088462</v>
      </c>
    </row>
    <row r="219" spans="1:1" x14ac:dyDescent="0.25">
      <c r="A219">
        <f>IF(generated_data!$E$3&gt;RAND_DATA!A219,-1/$G$6*LN(1-RAND_DATA!B219),(-1/$G$7*LN(1-RAND_DATA!B219)))</f>
        <v>15.369173754325111</v>
      </c>
    </row>
    <row r="220" spans="1:1" x14ac:dyDescent="0.25">
      <c r="A220">
        <f>IF(generated_data!$E$3&gt;RAND_DATA!A220,-1/$G$6*LN(1-RAND_DATA!B220),(-1/$G$7*LN(1-RAND_DATA!B220)))</f>
        <v>83.113777737216523</v>
      </c>
    </row>
    <row r="221" spans="1:1" x14ac:dyDescent="0.25">
      <c r="A221">
        <f>IF(generated_data!$E$3&gt;RAND_DATA!A221,-1/$G$6*LN(1-RAND_DATA!B221),(-1/$G$7*LN(1-RAND_DATA!B221)))</f>
        <v>6.7497849411334343</v>
      </c>
    </row>
    <row r="222" spans="1:1" x14ac:dyDescent="0.25">
      <c r="A222">
        <f>IF(generated_data!$E$3&gt;RAND_DATA!A222,-1/$G$6*LN(1-RAND_DATA!B222),(-1/$G$7*LN(1-RAND_DATA!B222)))</f>
        <v>0.10353585364894742</v>
      </c>
    </row>
    <row r="223" spans="1:1" x14ac:dyDescent="0.25">
      <c r="A223">
        <f>IF(generated_data!$E$3&gt;RAND_DATA!A223,-1/$G$6*LN(1-RAND_DATA!B223),(-1/$G$7*LN(1-RAND_DATA!B223)))</f>
        <v>1.9791100777575485</v>
      </c>
    </row>
    <row r="224" spans="1:1" x14ac:dyDescent="0.25">
      <c r="A224">
        <f>IF(generated_data!$E$3&gt;RAND_DATA!A224,-1/$G$6*LN(1-RAND_DATA!B224),(-1/$G$7*LN(1-RAND_DATA!B224)))</f>
        <v>1.357607776067544</v>
      </c>
    </row>
    <row r="225" spans="1:1" x14ac:dyDescent="0.25">
      <c r="A225">
        <f>IF(generated_data!$E$3&gt;RAND_DATA!A225,-1/$G$6*LN(1-RAND_DATA!B225),(-1/$G$7*LN(1-RAND_DATA!B225)))</f>
        <v>118.30700796415331</v>
      </c>
    </row>
    <row r="226" spans="1:1" x14ac:dyDescent="0.25">
      <c r="A226">
        <f>IF(generated_data!$E$3&gt;RAND_DATA!A226,-1/$G$6*LN(1-RAND_DATA!B226),(-1/$G$7*LN(1-RAND_DATA!B226)))</f>
        <v>8.939359395251385</v>
      </c>
    </row>
    <row r="227" spans="1:1" x14ac:dyDescent="0.25">
      <c r="A227">
        <f>IF(generated_data!$E$3&gt;RAND_DATA!A227,-1/$G$6*LN(1-RAND_DATA!B227),(-1/$G$7*LN(1-RAND_DATA!B227)))</f>
        <v>34.771717070969792</v>
      </c>
    </row>
    <row r="228" spans="1:1" x14ac:dyDescent="0.25">
      <c r="A228">
        <f>IF(generated_data!$E$3&gt;RAND_DATA!A228,-1/$G$6*LN(1-RAND_DATA!B228),(-1/$G$7*LN(1-RAND_DATA!B228)))</f>
        <v>15.106387487401401</v>
      </c>
    </row>
    <row r="229" spans="1:1" x14ac:dyDescent="0.25">
      <c r="A229">
        <f>IF(generated_data!$E$3&gt;RAND_DATA!A229,-1/$G$6*LN(1-RAND_DATA!B229),(-1/$G$7*LN(1-RAND_DATA!B229)))</f>
        <v>10.289592327798092</v>
      </c>
    </row>
    <row r="230" spans="1:1" x14ac:dyDescent="0.25">
      <c r="A230">
        <f>IF(generated_data!$E$3&gt;RAND_DATA!A230,-1/$G$6*LN(1-RAND_DATA!B230),(-1/$G$7*LN(1-RAND_DATA!B230)))</f>
        <v>8.3367870406981996</v>
      </c>
    </row>
    <row r="231" spans="1:1" x14ac:dyDescent="0.25">
      <c r="A231">
        <f>IF(generated_data!$E$3&gt;RAND_DATA!A231,-1/$G$6*LN(1-RAND_DATA!B231),(-1/$G$7*LN(1-RAND_DATA!B231)))</f>
        <v>125.63487053425349</v>
      </c>
    </row>
    <row r="232" spans="1:1" x14ac:dyDescent="0.25">
      <c r="A232">
        <f>IF(generated_data!$E$3&gt;RAND_DATA!A232,-1/$G$6*LN(1-RAND_DATA!B232),(-1/$G$7*LN(1-RAND_DATA!B232)))</f>
        <v>17.351074140292035</v>
      </c>
    </row>
    <row r="233" spans="1:1" x14ac:dyDescent="0.25">
      <c r="A233">
        <f>IF(generated_data!$E$3&gt;RAND_DATA!A233,-1/$G$6*LN(1-RAND_DATA!B233),(-1/$G$7*LN(1-RAND_DATA!B233)))</f>
        <v>5.7368763789553547</v>
      </c>
    </row>
    <row r="234" spans="1:1" x14ac:dyDescent="0.25">
      <c r="A234">
        <f>IF(generated_data!$E$3&gt;RAND_DATA!A234,-1/$G$6*LN(1-RAND_DATA!B234),(-1/$G$7*LN(1-RAND_DATA!B234)))</f>
        <v>8.6683429186085892</v>
      </c>
    </row>
    <row r="235" spans="1:1" x14ac:dyDescent="0.25">
      <c r="A235">
        <f>IF(generated_data!$E$3&gt;RAND_DATA!A235,-1/$G$6*LN(1-RAND_DATA!B235),(-1/$G$7*LN(1-RAND_DATA!B235)))</f>
        <v>46.432345557784657</v>
      </c>
    </row>
    <row r="236" spans="1:1" x14ac:dyDescent="0.25">
      <c r="A236">
        <f>IF(generated_data!$E$3&gt;RAND_DATA!A236,-1/$G$6*LN(1-RAND_DATA!B236),(-1/$G$7*LN(1-RAND_DATA!B236)))</f>
        <v>62.289518745181894</v>
      </c>
    </row>
    <row r="237" spans="1:1" x14ac:dyDescent="0.25">
      <c r="A237">
        <f>IF(generated_data!$E$3&gt;RAND_DATA!A237,-1/$G$6*LN(1-RAND_DATA!B237),(-1/$G$7*LN(1-RAND_DATA!B237)))</f>
        <v>12.59481384156658</v>
      </c>
    </row>
    <row r="238" spans="1:1" x14ac:dyDescent="0.25">
      <c r="A238">
        <f>IF(generated_data!$E$3&gt;RAND_DATA!A238,-1/$G$6*LN(1-RAND_DATA!B238),(-1/$G$7*LN(1-RAND_DATA!B238)))</f>
        <v>5.3171743454272047</v>
      </c>
    </row>
    <row r="239" spans="1:1" x14ac:dyDescent="0.25">
      <c r="A239">
        <f>IF(generated_data!$E$3&gt;RAND_DATA!A239,-1/$G$6*LN(1-RAND_DATA!B239),(-1/$G$7*LN(1-RAND_DATA!B239)))</f>
        <v>0.13144947699798951</v>
      </c>
    </row>
    <row r="240" spans="1:1" x14ac:dyDescent="0.25">
      <c r="A240">
        <f>IF(generated_data!$E$3&gt;RAND_DATA!A240,-1/$G$6*LN(1-RAND_DATA!B240),(-1/$G$7*LN(1-RAND_DATA!B240)))</f>
        <v>29.524849012437897</v>
      </c>
    </row>
    <row r="241" spans="1:1" x14ac:dyDescent="0.25">
      <c r="A241">
        <f>IF(generated_data!$E$3&gt;RAND_DATA!A241,-1/$G$6*LN(1-RAND_DATA!B241),(-1/$G$7*LN(1-RAND_DATA!B241)))</f>
        <v>0.69118987579540336</v>
      </c>
    </row>
    <row r="242" spans="1:1" x14ac:dyDescent="0.25">
      <c r="A242">
        <f>IF(generated_data!$E$3&gt;RAND_DATA!A242,-1/$G$6*LN(1-RAND_DATA!B242),(-1/$G$7*LN(1-RAND_DATA!B242)))</f>
        <v>13.974114397005284</v>
      </c>
    </row>
    <row r="243" spans="1:1" x14ac:dyDescent="0.25">
      <c r="A243">
        <f>IF(generated_data!$E$3&gt;RAND_DATA!A243,-1/$G$6*LN(1-RAND_DATA!B243),(-1/$G$7*LN(1-RAND_DATA!B243)))</f>
        <v>15.989127873300051</v>
      </c>
    </row>
    <row r="244" spans="1:1" x14ac:dyDescent="0.25">
      <c r="A244">
        <f>IF(generated_data!$E$3&gt;RAND_DATA!A244,-1/$G$6*LN(1-RAND_DATA!B244),(-1/$G$7*LN(1-RAND_DATA!B244)))</f>
        <v>8.5578326212946223</v>
      </c>
    </row>
    <row r="245" spans="1:1" x14ac:dyDescent="0.25">
      <c r="A245">
        <f>IF(generated_data!$E$3&gt;RAND_DATA!A245,-1/$G$6*LN(1-RAND_DATA!B245),(-1/$G$7*LN(1-RAND_DATA!B245)))</f>
        <v>5.358443838500639</v>
      </c>
    </row>
    <row r="246" spans="1:1" x14ac:dyDescent="0.25">
      <c r="A246">
        <f>IF(generated_data!$E$3&gt;RAND_DATA!A246,-1/$G$6*LN(1-RAND_DATA!B246),(-1/$G$7*LN(1-RAND_DATA!B246)))</f>
        <v>137.16156133302323</v>
      </c>
    </row>
    <row r="247" spans="1:1" x14ac:dyDescent="0.25">
      <c r="A247">
        <f>IF(generated_data!$E$3&gt;RAND_DATA!A247,-1/$G$6*LN(1-RAND_DATA!B247),(-1/$G$7*LN(1-RAND_DATA!B247)))</f>
        <v>0.95410415696761341</v>
      </c>
    </row>
    <row r="248" spans="1:1" x14ac:dyDescent="0.25">
      <c r="A248">
        <f>IF(generated_data!$E$3&gt;RAND_DATA!A248,-1/$G$6*LN(1-RAND_DATA!B248),(-1/$G$7*LN(1-RAND_DATA!B248)))</f>
        <v>17.623000144888312</v>
      </c>
    </row>
    <row r="249" spans="1:1" x14ac:dyDescent="0.25">
      <c r="A249">
        <f>IF(generated_data!$E$3&gt;RAND_DATA!A249,-1/$G$6*LN(1-RAND_DATA!B249),(-1/$G$7*LN(1-RAND_DATA!B249)))</f>
        <v>6.5807741156802972</v>
      </c>
    </row>
    <row r="250" spans="1:1" x14ac:dyDescent="0.25">
      <c r="A250">
        <f>IF(generated_data!$E$3&gt;RAND_DATA!A250,-1/$G$6*LN(1-RAND_DATA!B250),(-1/$G$7*LN(1-RAND_DATA!B250)))</f>
        <v>0.79923473845107718</v>
      </c>
    </row>
    <row r="251" spans="1:1" x14ac:dyDescent="0.25">
      <c r="A251">
        <f>IF(generated_data!$E$3&gt;RAND_DATA!A251,-1/$G$6*LN(1-RAND_DATA!B251),(-1/$G$7*LN(1-RAND_DATA!B251)))</f>
        <v>10.981582231150576</v>
      </c>
    </row>
    <row r="252" spans="1:1" x14ac:dyDescent="0.25">
      <c r="A252">
        <f>IF(generated_data!$E$3&gt;RAND_DATA!A252,-1/$G$6*LN(1-RAND_DATA!B252),(-1/$G$7*LN(1-RAND_DATA!B252)))</f>
        <v>43.496526075045608</v>
      </c>
    </row>
    <row r="253" spans="1:1" x14ac:dyDescent="0.25">
      <c r="A253">
        <f>IF(generated_data!$E$3&gt;RAND_DATA!A253,-1/$G$6*LN(1-RAND_DATA!B253),(-1/$G$7*LN(1-RAND_DATA!B253)))</f>
        <v>27.059257873115797</v>
      </c>
    </row>
    <row r="254" spans="1:1" x14ac:dyDescent="0.25">
      <c r="A254">
        <f>IF(generated_data!$E$3&gt;RAND_DATA!A254,-1/$G$6*LN(1-RAND_DATA!B254),(-1/$G$7*LN(1-RAND_DATA!B254)))</f>
        <v>1.3530931825419026</v>
      </c>
    </row>
    <row r="255" spans="1:1" x14ac:dyDescent="0.25">
      <c r="A255">
        <f>IF(generated_data!$E$3&gt;RAND_DATA!A255,-1/$G$6*LN(1-RAND_DATA!B255),(-1/$G$7*LN(1-RAND_DATA!B255)))</f>
        <v>3.0298752438354759</v>
      </c>
    </row>
    <row r="256" spans="1:1" x14ac:dyDescent="0.25">
      <c r="A256">
        <f>IF(generated_data!$E$3&gt;RAND_DATA!A256,-1/$G$6*LN(1-RAND_DATA!B256),(-1/$G$7*LN(1-RAND_DATA!B256)))</f>
        <v>19.883874440274237</v>
      </c>
    </row>
    <row r="257" spans="1:1" x14ac:dyDescent="0.25">
      <c r="A257">
        <f>IF(generated_data!$E$3&gt;RAND_DATA!A257,-1/$G$6*LN(1-RAND_DATA!B257),(-1/$G$7*LN(1-RAND_DATA!B257)))</f>
        <v>32.462653627029475</v>
      </c>
    </row>
    <row r="258" spans="1:1" x14ac:dyDescent="0.25">
      <c r="A258">
        <f>IF(generated_data!$E$3&gt;RAND_DATA!A258,-1/$G$6*LN(1-RAND_DATA!B258),(-1/$G$7*LN(1-RAND_DATA!B258)))</f>
        <v>2.3426859616959819</v>
      </c>
    </row>
    <row r="259" spans="1:1" x14ac:dyDescent="0.25">
      <c r="A259">
        <f>IF(generated_data!$E$3&gt;RAND_DATA!A259,-1/$G$6*LN(1-RAND_DATA!B259),(-1/$G$7*LN(1-RAND_DATA!B259)))</f>
        <v>1.7290698062786467</v>
      </c>
    </row>
    <row r="260" spans="1:1" x14ac:dyDescent="0.25">
      <c r="A260">
        <f>IF(generated_data!$E$3&gt;RAND_DATA!A260,-1/$G$6*LN(1-RAND_DATA!B260),(-1/$G$7*LN(1-RAND_DATA!B260)))</f>
        <v>17.652359821821054</v>
      </c>
    </row>
    <row r="261" spans="1:1" x14ac:dyDescent="0.25">
      <c r="A261">
        <f>IF(generated_data!$E$3&gt;RAND_DATA!A261,-1/$G$6*LN(1-RAND_DATA!B261),(-1/$G$7*LN(1-RAND_DATA!B261)))</f>
        <v>74.248675641869937</v>
      </c>
    </row>
    <row r="262" spans="1:1" x14ac:dyDescent="0.25">
      <c r="A262">
        <f>IF(generated_data!$E$3&gt;RAND_DATA!A262,-1/$G$6*LN(1-RAND_DATA!B262),(-1/$G$7*LN(1-RAND_DATA!B262)))</f>
        <v>243.59474669172306</v>
      </c>
    </row>
    <row r="263" spans="1:1" x14ac:dyDescent="0.25">
      <c r="A263">
        <f>IF(generated_data!$E$3&gt;RAND_DATA!A263,-1/$G$6*LN(1-RAND_DATA!B263),(-1/$G$7*LN(1-RAND_DATA!B263)))</f>
        <v>57.431651914376772</v>
      </c>
    </row>
    <row r="264" spans="1:1" x14ac:dyDescent="0.25">
      <c r="A264">
        <f>IF(generated_data!$E$3&gt;RAND_DATA!A264,-1/$G$6*LN(1-RAND_DATA!B264),(-1/$G$7*LN(1-RAND_DATA!B264)))</f>
        <v>40.563024154279297</v>
      </c>
    </row>
    <row r="265" spans="1:1" x14ac:dyDescent="0.25">
      <c r="A265">
        <f>IF(generated_data!$E$3&gt;RAND_DATA!A265,-1/$G$6*LN(1-RAND_DATA!B265),(-1/$G$7*LN(1-RAND_DATA!B265)))</f>
        <v>6.5695544397868515</v>
      </c>
    </row>
    <row r="266" spans="1:1" x14ac:dyDescent="0.25">
      <c r="A266">
        <f>IF(generated_data!$E$3&gt;RAND_DATA!A266,-1/$G$6*LN(1-RAND_DATA!B266),(-1/$G$7*LN(1-RAND_DATA!B266)))</f>
        <v>2.1809361219540038</v>
      </c>
    </row>
    <row r="267" spans="1:1" x14ac:dyDescent="0.25">
      <c r="A267">
        <f>IF(generated_data!$E$3&gt;RAND_DATA!A267,-1/$G$6*LN(1-RAND_DATA!B267),(-1/$G$7*LN(1-RAND_DATA!B267)))</f>
        <v>3.5548696026663662</v>
      </c>
    </row>
    <row r="268" spans="1:1" x14ac:dyDescent="0.25">
      <c r="A268">
        <f>IF(generated_data!$E$3&gt;RAND_DATA!A268,-1/$G$6*LN(1-RAND_DATA!B268),(-1/$G$7*LN(1-RAND_DATA!B268)))</f>
        <v>7.6788463905717457</v>
      </c>
    </row>
    <row r="269" spans="1:1" x14ac:dyDescent="0.25">
      <c r="A269">
        <f>IF(generated_data!$E$3&gt;RAND_DATA!A269,-1/$G$6*LN(1-RAND_DATA!B269),(-1/$G$7*LN(1-RAND_DATA!B269)))</f>
        <v>39.094547709872543</v>
      </c>
    </row>
    <row r="270" spans="1:1" x14ac:dyDescent="0.25">
      <c r="A270">
        <f>IF(generated_data!$E$3&gt;RAND_DATA!A270,-1/$G$6*LN(1-RAND_DATA!B270),(-1/$G$7*LN(1-RAND_DATA!B270)))</f>
        <v>37.011640508765616</v>
      </c>
    </row>
    <row r="271" spans="1:1" x14ac:dyDescent="0.25">
      <c r="A271">
        <f>IF(generated_data!$E$3&gt;RAND_DATA!A271,-1/$G$6*LN(1-RAND_DATA!B271),(-1/$G$7*LN(1-RAND_DATA!B271)))</f>
        <v>5.8389270089539682</v>
      </c>
    </row>
    <row r="272" spans="1:1" x14ac:dyDescent="0.25">
      <c r="A272">
        <f>IF(generated_data!$E$3&gt;RAND_DATA!A272,-1/$G$6*LN(1-RAND_DATA!B272),(-1/$G$7*LN(1-RAND_DATA!B272)))</f>
        <v>8.0826209047253723</v>
      </c>
    </row>
    <row r="273" spans="1:1" x14ac:dyDescent="0.25">
      <c r="A273">
        <f>IF(generated_data!$E$3&gt;RAND_DATA!A273,-1/$G$6*LN(1-RAND_DATA!B273),(-1/$G$7*LN(1-RAND_DATA!B273)))</f>
        <v>1.024156181992794</v>
      </c>
    </row>
    <row r="274" spans="1:1" x14ac:dyDescent="0.25">
      <c r="A274">
        <f>IF(generated_data!$E$3&gt;RAND_DATA!A274,-1/$G$6*LN(1-RAND_DATA!B274),(-1/$G$7*LN(1-RAND_DATA!B274)))</f>
        <v>20.627472420797911</v>
      </c>
    </row>
    <row r="275" spans="1:1" x14ac:dyDescent="0.25">
      <c r="A275">
        <f>IF(generated_data!$E$3&gt;RAND_DATA!A275,-1/$G$6*LN(1-RAND_DATA!B275),(-1/$G$7*LN(1-RAND_DATA!B275)))</f>
        <v>22.339694719304106</v>
      </c>
    </row>
    <row r="276" spans="1:1" x14ac:dyDescent="0.25">
      <c r="A276">
        <f>IF(generated_data!$E$3&gt;RAND_DATA!A276,-1/$G$6*LN(1-RAND_DATA!B276),(-1/$G$7*LN(1-RAND_DATA!B276)))</f>
        <v>6.2402986960973781</v>
      </c>
    </row>
    <row r="277" spans="1:1" x14ac:dyDescent="0.25">
      <c r="A277">
        <f>IF(generated_data!$E$3&gt;RAND_DATA!A277,-1/$G$6*LN(1-RAND_DATA!B277),(-1/$G$7*LN(1-RAND_DATA!B277)))</f>
        <v>7.1408170971375045</v>
      </c>
    </row>
    <row r="278" spans="1:1" x14ac:dyDescent="0.25">
      <c r="A278">
        <f>IF(generated_data!$E$3&gt;RAND_DATA!A278,-1/$G$6*LN(1-RAND_DATA!B278),(-1/$G$7*LN(1-RAND_DATA!B278)))</f>
        <v>22.828445072262209</v>
      </c>
    </row>
    <row r="279" spans="1:1" x14ac:dyDescent="0.25">
      <c r="A279">
        <f>IF(generated_data!$E$3&gt;RAND_DATA!A279,-1/$G$6*LN(1-RAND_DATA!B279),(-1/$G$7*LN(1-RAND_DATA!B279)))</f>
        <v>9.7019593579108037</v>
      </c>
    </row>
    <row r="280" spans="1:1" x14ac:dyDescent="0.25">
      <c r="A280">
        <f>IF(generated_data!$E$3&gt;RAND_DATA!A280,-1/$G$6*LN(1-RAND_DATA!B280),(-1/$G$7*LN(1-RAND_DATA!B280)))</f>
        <v>8.5635889247513148</v>
      </c>
    </row>
    <row r="281" spans="1:1" x14ac:dyDescent="0.25">
      <c r="A281">
        <f>IF(generated_data!$E$3&gt;RAND_DATA!A281,-1/$G$6*LN(1-RAND_DATA!B281),(-1/$G$7*LN(1-RAND_DATA!B281)))</f>
        <v>8.3659097732846721</v>
      </c>
    </row>
    <row r="282" spans="1:1" x14ac:dyDescent="0.25">
      <c r="A282">
        <f>IF(generated_data!$E$3&gt;RAND_DATA!A282,-1/$G$6*LN(1-RAND_DATA!B282),(-1/$G$7*LN(1-RAND_DATA!B282)))</f>
        <v>13.765878205257295</v>
      </c>
    </row>
    <row r="283" spans="1:1" x14ac:dyDescent="0.25">
      <c r="A283">
        <f>IF(generated_data!$E$3&gt;RAND_DATA!A283,-1/$G$6*LN(1-RAND_DATA!B283),(-1/$G$7*LN(1-RAND_DATA!B283)))</f>
        <v>23.885727177551718</v>
      </c>
    </row>
    <row r="284" spans="1:1" x14ac:dyDescent="0.25">
      <c r="A284">
        <f>IF(generated_data!$E$3&gt;RAND_DATA!A284,-1/$G$6*LN(1-RAND_DATA!B284),(-1/$G$7*LN(1-RAND_DATA!B284)))</f>
        <v>3.3239879213544796</v>
      </c>
    </row>
    <row r="285" spans="1:1" x14ac:dyDescent="0.25">
      <c r="A285">
        <f>IF(generated_data!$E$3&gt;RAND_DATA!A285,-1/$G$6*LN(1-RAND_DATA!B285),(-1/$G$7*LN(1-RAND_DATA!B285)))</f>
        <v>3.1305890727796815</v>
      </c>
    </row>
    <row r="286" spans="1:1" x14ac:dyDescent="0.25">
      <c r="A286">
        <f>IF(generated_data!$E$3&gt;RAND_DATA!A286,-1/$G$6*LN(1-RAND_DATA!B286),(-1/$G$7*LN(1-RAND_DATA!B286)))</f>
        <v>2.4522649240160375</v>
      </c>
    </row>
    <row r="287" spans="1:1" x14ac:dyDescent="0.25">
      <c r="A287">
        <f>IF(generated_data!$E$3&gt;RAND_DATA!A287,-1/$G$6*LN(1-RAND_DATA!B287),(-1/$G$7*LN(1-RAND_DATA!B287)))</f>
        <v>25.791801740365518</v>
      </c>
    </row>
    <row r="288" spans="1:1" x14ac:dyDescent="0.25">
      <c r="A288">
        <f>IF(generated_data!$E$3&gt;RAND_DATA!A288,-1/$G$6*LN(1-RAND_DATA!B288),(-1/$G$7*LN(1-RAND_DATA!B288)))</f>
        <v>7.185530546666782</v>
      </c>
    </row>
    <row r="289" spans="1:1" x14ac:dyDescent="0.25">
      <c r="A289">
        <f>IF(generated_data!$E$3&gt;RAND_DATA!A289,-1/$G$6*LN(1-RAND_DATA!B289),(-1/$G$7*LN(1-RAND_DATA!B289)))</f>
        <v>14.619825784921918</v>
      </c>
    </row>
    <row r="290" spans="1:1" x14ac:dyDescent="0.25">
      <c r="A290">
        <f>IF(generated_data!$E$3&gt;RAND_DATA!A290,-1/$G$6*LN(1-RAND_DATA!B290),(-1/$G$7*LN(1-RAND_DATA!B290)))</f>
        <v>5.9436076173847034</v>
      </c>
    </row>
    <row r="291" spans="1:1" x14ac:dyDescent="0.25">
      <c r="A291">
        <f>IF(generated_data!$E$3&gt;RAND_DATA!A291,-1/$G$6*LN(1-RAND_DATA!B291),(-1/$G$7*LN(1-RAND_DATA!B291)))</f>
        <v>0.74495902102086231</v>
      </c>
    </row>
    <row r="292" spans="1:1" x14ac:dyDescent="0.25">
      <c r="A292">
        <f>IF(generated_data!$E$3&gt;RAND_DATA!A292,-1/$G$6*LN(1-RAND_DATA!B292),(-1/$G$7*LN(1-RAND_DATA!B292)))</f>
        <v>131.37826396709144</v>
      </c>
    </row>
    <row r="293" spans="1:1" x14ac:dyDescent="0.25">
      <c r="A293">
        <f>IF(generated_data!$E$3&gt;RAND_DATA!A293,-1/$G$6*LN(1-RAND_DATA!B293),(-1/$G$7*LN(1-RAND_DATA!B293)))</f>
        <v>55.10260019118806</v>
      </c>
    </row>
    <row r="294" spans="1:1" x14ac:dyDescent="0.25">
      <c r="A294">
        <f>IF(generated_data!$E$3&gt;RAND_DATA!A294,-1/$G$6*LN(1-RAND_DATA!B294),(-1/$G$7*LN(1-RAND_DATA!B294)))</f>
        <v>188.88905212089438</v>
      </c>
    </row>
    <row r="295" spans="1:1" x14ac:dyDescent="0.25">
      <c r="A295">
        <f>IF(generated_data!$E$3&gt;RAND_DATA!A295,-1/$G$6*LN(1-RAND_DATA!B295),(-1/$G$7*LN(1-RAND_DATA!B295)))</f>
        <v>1.2808106168629843</v>
      </c>
    </row>
    <row r="296" spans="1:1" x14ac:dyDescent="0.25">
      <c r="A296">
        <f>IF(generated_data!$E$3&gt;RAND_DATA!A296,-1/$G$6*LN(1-RAND_DATA!B296),(-1/$G$7*LN(1-RAND_DATA!B296)))</f>
        <v>1.6955890953370294</v>
      </c>
    </row>
    <row r="297" spans="1:1" x14ac:dyDescent="0.25">
      <c r="A297">
        <f>IF(generated_data!$E$3&gt;RAND_DATA!A297,-1/$G$6*LN(1-RAND_DATA!B297),(-1/$G$7*LN(1-RAND_DATA!B297)))</f>
        <v>17.23966351311994</v>
      </c>
    </row>
    <row r="298" spans="1:1" x14ac:dyDescent="0.25">
      <c r="A298">
        <f>IF(generated_data!$E$3&gt;RAND_DATA!A298,-1/$G$6*LN(1-RAND_DATA!B298),(-1/$G$7*LN(1-RAND_DATA!B298)))</f>
        <v>8.5837855081684609</v>
      </c>
    </row>
    <row r="299" spans="1:1" x14ac:dyDescent="0.25">
      <c r="A299">
        <f>IF(generated_data!$E$3&gt;RAND_DATA!A299,-1/$G$6*LN(1-RAND_DATA!B299),(-1/$G$7*LN(1-RAND_DATA!B299)))</f>
        <v>2.9121286880852733</v>
      </c>
    </row>
    <row r="300" spans="1:1" x14ac:dyDescent="0.25">
      <c r="A300">
        <f>IF(generated_data!$E$3&gt;RAND_DATA!A300,-1/$G$6*LN(1-RAND_DATA!B300),(-1/$G$7*LN(1-RAND_DATA!B300)))</f>
        <v>100.66131531355659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opLeftCell="A264" workbookViewId="0">
      <selection activeCell="E280" sqref="E280"/>
    </sheetView>
  </sheetViews>
  <sheetFormatPr defaultRowHeight="15" x14ac:dyDescent="0.25"/>
  <sheetData>
    <row r="1" spans="1:14" x14ac:dyDescent="0.25">
      <c r="A1" s="10">
        <v>0.74019294587501983</v>
      </c>
      <c r="B1" s="10">
        <v>0.58090940312347528</v>
      </c>
      <c r="F1">
        <v>0.50563474069481351</v>
      </c>
      <c r="G1">
        <v>0.23931318464287799</v>
      </c>
      <c r="I1">
        <f ca="1">RAND()</f>
        <v>0.39316331528139292</v>
      </c>
      <c r="J1">
        <f ca="1">RAND()</f>
        <v>0.65231597535258656</v>
      </c>
    </row>
    <row r="2" spans="1:14" x14ac:dyDescent="0.25">
      <c r="A2" s="10">
        <v>0.50327257705684258</v>
      </c>
      <c r="B2" s="10">
        <v>0.51768554344238449</v>
      </c>
      <c r="F2">
        <v>0.22601659366195592</v>
      </c>
      <c r="G2">
        <v>0.61682056605761482</v>
      </c>
      <c r="I2">
        <f t="shared" ref="I2:J65" ca="1" si="0">RAND()</f>
        <v>0.74342383501602283</v>
      </c>
      <c r="J2">
        <f t="shared" ca="1" si="0"/>
        <v>0.91425352625676659</v>
      </c>
    </row>
    <row r="3" spans="1:14" x14ac:dyDescent="0.25">
      <c r="A3">
        <v>0.56719900722020311</v>
      </c>
      <c r="B3">
        <v>0.59057680531782641</v>
      </c>
      <c r="F3">
        <v>0.42497706531458579</v>
      </c>
      <c r="G3">
        <v>0.6255124714938487</v>
      </c>
      <c r="I3">
        <f t="shared" ca="1" si="0"/>
        <v>0.46066126894051651</v>
      </c>
      <c r="J3">
        <f t="shared" ca="1" si="0"/>
        <v>0.83680258149623399</v>
      </c>
    </row>
    <row r="4" spans="1:14" x14ac:dyDescent="0.25">
      <c r="A4">
        <v>0.50796796826822554</v>
      </c>
      <c r="B4">
        <v>0.99466096248506419</v>
      </c>
      <c r="F4">
        <v>0.23532007027304847</v>
      </c>
      <c r="G4">
        <v>0.66717580780956975</v>
      </c>
      <c r="I4">
        <f t="shared" ca="1" si="0"/>
        <v>0.70516236968988133</v>
      </c>
      <c r="J4">
        <f t="shared" ca="1" si="0"/>
        <v>0.20567146953093796</v>
      </c>
    </row>
    <row r="5" spans="1:14" x14ac:dyDescent="0.25">
      <c r="A5">
        <v>0.97145237093876846</v>
      </c>
      <c r="B5">
        <v>0.97250067120827499</v>
      </c>
      <c r="F5">
        <v>0.58833839800257592</v>
      </c>
      <c r="G5">
        <v>0.12096888243889548</v>
      </c>
      <c r="I5">
        <f t="shared" ca="1" si="0"/>
        <v>0.78595983978158701</v>
      </c>
      <c r="J5">
        <f t="shared" ca="1" si="0"/>
        <v>0.59228280852820203</v>
      </c>
      <c r="M5" s="10">
        <f ca="1">RAND()</f>
        <v>0.41373942963123367</v>
      </c>
      <c r="N5" s="10">
        <f ca="1">RAND()</f>
        <v>0.30934954669494408</v>
      </c>
    </row>
    <row r="6" spans="1:14" x14ac:dyDescent="0.25">
      <c r="A6">
        <v>0.43162567209829616</v>
      </c>
      <c r="B6">
        <v>0.39677304878134634</v>
      </c>
      <c r="F6">
        <v>0.27913785753613929</v>
      </c>
      <c r="G6">
        <v>0.79038397204468847</v>
      </c>
      <c r="I6">
        <f t="shared" ca="1" si="0"/>
        <v>0.22144201737244451</v>
      </c>
      <c r="J6">
        <f t="shared" ca="1" si="0"/>
        <v>0.36403815350101809</v>
      </c>
      <c r="M6" s="10">
        <f t="shared" ref="M6:N6" ca="1" si="1">RAND()</f>
        <v>0.37605986438293604</v>
      </c>
      <c r="N6" s="10">
        <f t="shared" ca="1" si="1"/>
        <v>0.33787729864546345</v>
      </c>
    </row>
    <row r="7" spans="1:14" x14ac:dyDescent="0.25">
      <c r="A7">
        <v>8.4852132470281671E-2</v>
      </c>
      <c r="B7">
        <v>0.20010222740235128</v>
      </c>
      <c r="F7">
        <v>0.75656971919288174</v>
      </c>
      <c r="G7">
        <v>0.87353445455994916</v>
      </c>
      <c r="I7">
        <f t="shared" ca="1" si="0"/>
        <v>0.10681890074953493</v>
      </c>
      <c r="J7">
        <f t="shared" ca="1" si="0"/>
        <v>0.54255804643506411</v>
      </c>
    </row>
    <row r="8" spans="1:14" x14ac:dyDescent="0.25">
      <c r="A8">
        <v>0.54029038298424215</v>
      </c>
      <c r="B8">
        <v>0.99346523456269897</v>
      </c>
      <c r="F8">
        <v>0.58319439363878556</v>
      </c>
      <c r="G8">
        <v>0.34777722172071046</v>
      </c>
      <c r="I8">
        <f t="shared" ca="1" si="0"/>
        <v>0.979055931482541</v>
      </c>
      <c r="J8">
        <f t="shared" ca="1" si="0"/>
        <v>0.16455574087767944</v>
      </c>
    </row>
    <row r="9" spans="1:14" x14ac:dyDescent="0.25">
      <c r="A9">
        <v>0.73032543813925666</v>
      </c>
      <c r="B9">
        <v>0.64651285820845028</v>
      </c>
      <c r="F9">
        <v>2.7753675446533066E-2</v>
      </c>
      <c r="G9">
        <v>0.22982085578995637</v>
      </c>
      <c r="I9">
        <f t="shared" ca="1" si="0"/>
        <v>0.75604726258516264</v>
      </c>
      <c r="J9">
        <f t="shared" ca="1" si="0"/>
        <v>0.24401796633254458</v>
      </c>
    </row>
    <row r="10" spans="1:14" x14ac:dyDescent="0.25">
      <c r="A10">
        <v>0.35903316235844163</v>
      </c>
      <c r="B10">
        <v>0.73589487410416909</v>
      </c>
      <c r="F10">
        <v>0.63399611506477294</v>
      </c>
      <c r="G10">
        <v>0.62314142966297326</v>
      </c>
      <c r="I10">
        <f t="shared" ca="1" si="0"/>
        <v>0.2520092693475704</v>
      </c>
      <c r="J10">
        <f t="shared" ca="1" si="0"/>
        <v>0.3086033858494861</v>
      </c>
    </row>
    <row r="11" spans="1:14" x14ac:dyDescent="0.25">
      <c r="A11">
        <v>0.36686330681870882</v>
      </c>
      <c r="B11">
        <v>0.20742786707248151</v>
      </c>
      <c r="F11">
        <v>0.32353207396929284</v>
      </c>
      <c r="G11">
        <v>0.36620516577559514</v>
      </c>
      <c r="I11">
        <f t="shared" ca="1" si="0"/>
        <v>0.61327156850340925</v>
      </c>
      <c r="J11">
        <f t="shared" ca="1" si="0"/>
        <v>0.85268098454250951</v>
      </c>
    </row>
    <row r="12" spans="1:14" x14ac:dyDescent="0.25">
      <c r="A12">
        <v>0.62782806859607243</v>
      </c>
      <c r="B12">
        <v>0.63196521089880808</v>
      </c>
      <c r="F12">
        <v>0.46129727010162058</v>
      </c>
      <c r="G12">
        <v>0.83742862816214836</v>
      </c>
      <c r="I12">
        <f t="shared" ca="1" si="0"/>
        <v>0.92770145488352551</v>
      </c>
      <c r="J12">
        <f t="shared" ca="1" si="0"/>
        <v>0.38876536976955711</v>
      </c>
    </row>
    <row r="13" spans="1:14" x14ac:dyDescent="0.25">
      <c r="A13">
        <v>0.76451288276784457</v>
      </c>
      <c r="B13">
        <v>0.73659100034881864</v>
      </c>
      <c r="F13">
        <v>3.8230535324608628E-2</v>
      </c>
      <c r="G13">
        <v>0.84075225129258935</v>
      </c>
      <c r="I13">
        <f t="shared" ca="1" si="0"/>
        <v>0.33926124410258718</v>
      </c>
      <c r="J13">
        <f t="shared" ca="1" si="0"/>
        <v>0.23062759162917867</v>
      </c>
    </row>
    <row r="14" spans="1:14" x14ac:dyDescent="0.25">
      <c r="A14">
        <v>0.89614890671047509</v>
      </c>
      <c r="B14">
        <v>0.57087487671374881</v>
      </c>
      <c r="F14">
        <v>9.041873684070767E-2</v>
      </c>
      <c r="G14">
        <v>0.81782607952317554</v>
      </c>
      <c r="I14">
        <f t="shared" ca="1" si="0"/>
        <v>0.70035298317294004</v>
      </c>
      <c r="J14">
        <f t="shared" ca="1" si="0"/>
        <v>0.49364354120076215</v>
      </c>
    </row>
    <row r="15" spans="1:14" x14ac:dyDescent="0.25">
      <c r="A15">
        <v>0.89927647176312431</v>
      </c>
      <c r="B15">
        <v>0.48089462167526531</v>
      </c>
      <c r="F15">
        <v>0.93644099293304306</v>
      </c>
      <c r="G15">
        <v>0.92228211677078564</v>
      </c>
      <c r="I15">
        <f t="shared" ca="1" si="0"/>
        <v>0.51811169631598553</v>
      </c>
      <c r="J15">
        <f t="shared" ca="1" si="0"/>
        <v>0.50212001359698033</v>
      </c>
    </row>
    <row r="16" spans="1:14" x14ac:dyDescent="0.25">
      <c r="A16">
        <v>0.94566003927007369</v>
      </c>
      <c r="B16">
        <v>0.62661716834186576</v>
      </c>
      <c r="F16">
        <v>0.97513787882296021</v>
      </c>
      <c r="G16">
        <v>0.31038137616972039</v>
      </c>
      <c r="I16">
        <f t="shared" ca="1" si="0"/>
        <v>0.57821989324046796</v>
      </c>
      <c r="J16">
        <f t="shared" ca="1" si="0"/>
        <v>0.41655076969636418</v>
      </c>
    </row>
    <row r="17" spans="1:10" x14ac:dyDescent="0.25">
      <c r="A17">
        <v>0.91299845392479284</v>
      </c>
      <c r="B17">
        <v>0.51718595951008084</v>
      </c>
      <c r="F17">
        <v>0.98974402045444498</v>
      </c>
      <c r="G17">
        <v>0.85840907413851342</v>
      </c>
      <c r="I17">
        <f t="shared" ca="1" si="0"/>
        <v>0.93376125015058054</v>
      </c>
      <c r="J17">
        <f t="shared" ca="1" si="0"/>
        <v>0.40605558109235951</v>
      </c>
    </row>
    <row r="18" spans="1:10" x14ac:dyDescent="0.25">
      <c r="A18">
        <v>0.57557904594640497</v>
      </c>
      <c r="B18">
        <v>3.8012268758660372E-3</v>
      </c>
      <c r="F18">
        <v>0.75471759916927006</v>
      </c>
      <c r="G18">
        <v>0.5207973343515746</v>
      </c>
      <c r="I18">
        <f t="shared" ca="1" si="0"/>
        <v>9.8600779658534976E-2</v>
      </c>
      <c r="J18">
        <f t="shared" ca="1" si="0"/>
        <v>0.2845531672398397</v>
      </c>
    </row>
    <row r="19" spans="1:10" x14ac:dyDescent="0.25">
      <c r="A19">
        <v>5.4892299963839042E-2</v>
      </c>
      <c r="B19">
        <v>0.3316155270199187</v>
      </c>
      <c r="F19">
        <v>0.47092595359905653</v>
      </c>
      <c r="G19">
        <v>2.3091198850015426E-2</v>
      </c>
      <c r="I19">
        <f t="shared" ca="1" si="0"/>
        <v>2.0083067500890728E-2</v>
      </c>
      <c r="J19">
        <f t="shared" ca="1" si="0"/>
        <v>1.7300486012208127E-2</v>
      </c>
    </row>
    <row r="20" spans="1:10" x14ac:dyDescent="0.25">
      <c r="A20">
        <v>0.10112098897988131</v>
      </c>
      <c r="B20">
        <v>0.19197154447459663</v>
      </c>
      <c r="F20">
        <v>0.10869986511955532</v>
      </c>
      <c r="G20">
        <v>0.36147413020043229</v>
      </c>
      <c r="I20">
        <f t="shared" ca="1" si="0"/>
        <v>0.63845402866828815</v>
      </c>
      <c r="J20">
        <f t="shared" ca="1" si="0"/>
        <v>7.3367005472172453E-2</v>
      </c>
    </row>
    <row r="21" spans="1:10" x14ac:dyDescent="0.25">
      <c r="A21">
        <v>0.46796884793616322</v>
      </c>
      <c r="B21">
        <v>4.4258451191302006E-2</v>
      </c>
      <c r="F21">
        <v>0.14856881981954539</v>
      </c>
      <c r="G21">
        <v>0.26727626376282376</v>
      </c>
      <c r="I21">
        <f t="shared" ca="1" si="0"/>
        <v>0.24602197797521852</v>
      </c>
      <c r="J21">
        <f t="shared" ca="1" si="0"/>
        <v>0.49866027121871204</v>
      </c>
    </row>
    <row r="22" spans="1:10" x14ac:dyDescent="0.25">
      <c r="A22">
        <v>0.48605268280571912</v>
      </c>
      <c r="B22">
        <v>0.64817262022695432</v>
      </c>
      <c r="F22">
        <v>3.3005890287826745E-2</v>
      </c>
      <c r="G22">
        <v>0.79176735988856073</v>
      </c>
      <c r="I22">
        <f t="shared" ca="1" si="0"/>
        <v>0.82621707664257082</v>
      </c>
      <c r="J22">
        <f t="shared" ca="1" si="0"/>
        <v>0.72826933446146835</v>
      </c>
    </row>
    <row r="23" spans="1:10" x14ac:dyDescent="0.25">
      <c r="A23">
        <v>0.42261736171781772</v>
      </c>
      <c r="B23">
        <v>0.70503721016038068</v>
      </c>
      <c r="F23">
        <v>0.40480789874679268</v>
      </c>
      <c r="G23">
        <v>0.88448024476023002</v>
      </c>
      <c r="I23">
        <f t="shared" ca="1" si="0"/>
        <v>0.9792544521344051</v>
      </c>
      <c r="J23">
        <f t="shared" ca="1" si="0"/>
        <v>0.30628661302410143</v>
      </c>
    </row>
    <row r="24" spans="1:10" x14ac:dyDescent="0.25">
      <c r="A24">
        <v>0.59352326761750418</v>
      </c>
      <c r="B24">
        <v>0.41991737308686561</v>
      </c>
      <c r="F24">
        <v>0.3728698574141297</v>
      </c>
      <c r="G24">
        <v>0.63166864286790247</v>
      </c>
      <c r="I24">
        <f t="shared" ca="1" si="0"/>
        <v>0.80635639399339987</v>
      </c>
      <c r="J24">
        <f t="shared" ca="1" si="0"/>
        <v>0.33771046265837168</v>
      </c>
    </row>
    <row r="25" spans="1:10" x14ac:dyDescent="0.25">
      <c r="A25">
        <v>0.57063993396184776</v>
      </c>
      <c r="B25">
        <v>0.14786806340330449</v>
      </c>
      <c r="F25">
        <v>0.84330641503699466</v>
      </c>
      <c r="G25">
        <v>0.92992988566442469</v>
      </c>
      <c r="I25">
        <f t="shared" ca="1" si="0"/>
        <v>0.45197909780133472</v>
      </c>
      <c r="J25">
        <f t="shared" ca="1" si="0"/>
        <v>6.681867322359325E-2</v>
      </c>
    </row>
    <row r="26" spans="1:10" x14ac:dyDescent="0.25">
      <c r="A26">
        <v>0.58204923877993708</v>
      </c>
      <c r="B26">
        <v>0.96116487765160341</v>
      </c>
      <c r="F26">
        <v>0.57917255703817794</v>
      </c>
      <c r="G26">
        <v>7.7416247436944974E-2</v>
      </c>
      <c r="I26">
        <f t="shared" ca="1" si="0"/>
        <v>0.42005738627805977</v>
      </c>
      <c r="J26">
        <f t="shared" ca="1" si="0"/>
        <v>0.86253237392561666</v>
      </c>
    </row>
    <row r="27" spans="1:10" x14ac:dyDescent="0.25">
      <c r="A27">
        <v>0.66710140480847002</v>
      </c>
      <c r="B27">
        <v>0.46837757367224653</v>
      </c>
      <c r="F27">
        <v>0.14172420642624339</v>
      </c>
      <c r="G27">
        <v>0.23371957717554637</v>
      </c>
      <c r="I27">
        <f t="shared" ca="1" si="0"/>
        <v>0.72118524911302873</v>
      </c>
      <c r="J27">
        <f t="shared" ca="1" si="0"/>
        <v>1.6121139303885368E-2</v>
      </c>
    </row>
    <row r="28" spans="1:10" x14ac:dyDescent="0.25">
      <c r="A28">
        <v>0.48138234760315846</v>
      </c>
      <c r="B28">
        <v>0.46669008201357931</v>
      </c>
      <c r="F28">
        <v>0.92620785529141414</v>
      </c>
      <c r="G28">
        <v>0.53050877388386897</v>
      </c>
      <c r="I28">
        <f t="shared" ca="1" si="0"/>
        <v>0.95005374201109127</v>
      </c>
      <c r="J28">
        <f t="shared" ca="1" si="0"/>
        <v>0.74828620124038936</v>
      </c>
    </row>
    <row r="29" spans="1:10" x14ac:dyDescent="0.25">
      <c r="A29">
        <v>0.76888470011887666</v>
      </c>
      <c r="B29">
        <v>0.7030693588217376</v>
      </c>
      <c r="F29">
        <v>0.78958092178095407</v>
      </c>
      <c r="G29">
        <v>0.17198303114139413</v>
      </c>
      <c r="I29">
        <f t="shared" ca="1" si="0"/>
        <v>0.58369110995661333</v>
      </c>
      <c r="J29">
        <f t="shared" ca="1" si="0"/>
        <v>2.6152816100455389E-3</v>
      </c>
    </row>
    <row r="30" spans="1:10" x14ac:dyDescent="0.25">
      <c r="A30">
        <v>0.35316777797814802</v>
      </c>
      <c r="B30">
        <v>0.49777538762870566</v>
      </c>
      <c r="F30">
        <v>0.95536183307693212</v>
      </c>
      <c r="G30">
        <v>0.39086149335480902</v>
      </c>
      <c r="I30">
        <f t="shared" ca="1" si="0"/>
        <v>0.67961427290155041</v>
      </c>
      <c r="J30">
        <f t="shared" ca="1" si="0"/>
        <v>0.87680626586954047</v>
      </c>
    </row>
    <row r="31" spans="1:10" x14ac:dyDescent="0.25">
      <c r="A31">
        <v>0.53647403106168656</v>
      </c>
      <c r="B31">
        <v>0.82418719314319411</v>
      </c>
      <c r="F31">
        <v>0.10393930660469375</v>
      </c>
      <c r="G31">
        <v>0.32591659759615377</v>
      </c>
      <c r="I31">
        <f t="shared" ca="1" si="0"/>
        <v>0.26694460803760356</v>
      </c>
      <c r="J31">
        <f t="shared" ca="1" si="0"/>
        <v>0.41820065938213979</v>
      </c>
    </row>
    <row r="32" spans="1:10" x14ac:dyDescent="0.25">
      <c r="A32">
        <v>0.59553158955109231</v>
      </c>
      <c r="B32">
        <v>0.59689030350678229</v>
      </c>
      <c r="F32">
        <v>0.64533429554518917</v>
      </c>
      <c r="G32">
        <v>9.1137938760970316E-2</v>
      </c>
      <c r="I32">
        <f t="shared" ca="1" si="0"/>
        <v>0.20706462445714324</v>
      </c>
      <c r="J32">
        <f t="shared" ca="1" si="0"/>
        <v>0.3173426386607846</v>
      </c>
    </row>
    <row r="33" spans="1:10" x14ac:dyDescent="0.25">
      <c r="A33">
        <v>0.59874212013830719</v>
      </c>
      <c r="B33">
        <v>0.14305494920580664</v>
      </c>
      <c r="F33">
        <v>0.76050386239156731</v>
      </c>
      <c r="G33">
        <v>0.87540942861354454</v>
      </c>
      <c r="I33">
        <f t="shared" ca="1" si="0"/>
        <v>0.10681581615962887</v>
      </c>
      <c r="J33">
        <f t="shared" ca="1" si="0"/>
        <v>0.68081930482105157</v>
      </c>
    </row>
    <row r="34" spans="1:10" x14ac:dyDescent="0.25">
      <c r="A34">
        <v>0.73575395065536864</v>
      </c>
      <c r="B34">
        <v>0.9173012711641706</v>
      </c>
      <c r="F34">
        <v>0.42889628419706205</v>
      </c>
      <c r="G34">
        <v>6.5246132827758707E-3</v>
      </c>
      <c r="I34">
        <f t="shared" ca="1" si="0"/>
        <v>0.19403040746942735</v>
      </c>
      <c r="J34">
        <f t="shared" ca="1" si="0"/>
        <v>0.50041567146459476</v>
      </c>
    </row>
    <row r="35" spans="1:10" x14ac:dyDescent="0.25">
      <c r="A35">
        <v>0.80725599326304942</v>
      </c>
      <c r="B35">
        <v>0.92497200528425905</v>
      </c>
      <c r="F35">
        <v>0.2812717770952573</v>
      </c>
      <c r="G35">
        <v>0.95191788429382695</v>
      </c>
      <c r="I35">
        <f t="shared" ca="1" si="0"/>
        <v>0.20761476107346621</v>
      </c>
      <c r="J35">
        <f t="shared" ca="1" si="0"/>
        <v>0.26878347859539309</v>
      </c>
    </row>
    <row r="36" spans="1:10" x14ac:dyDescent="0.25">
      <c r="A36">
        <v>0.43486843086055271</v>
      </c>
      <c r="B36">
        <v>0.34341436860741514</v>
      </c>
      <c r="F36">
        <v>0.42556218743004537</v>
      </c>
      <c r="G36">
        <v>0.72732523489478496</v>
      </c>
      <c r="I36">
        <f t="shared" ca="1" si="0"/>
        <v>0.15606747541444199</v>
      </c>
      <c r="J36">
        <f t="shared" ca="1" si="0"/>
        <v>0.36276232986655788</v>
      </c>
    </row>
    <row r="37" spans="1:10" x14ac:dyDescent="0.25">
      <c r="A37">
        <v>0.37251054455124222</v>
      </c>
      <c r="B37">
        <v>9.8767516873748407E-2</v>
      </c>
      <c r="F37">
        <v>6.5852843655719084E-2</v>
      </c>
      <c r="G37">
        <v>0.8337281765632385</v>
      </c>
      <c r="I37">
        <f t="shared" ca="1" si="0"/>
        <v>0.32647678660349067</v>
      </c>
      <c r="J37">
        <f t="shared" ca="1" si="0"/>
        <v>0.56048149697517835</v>
      </c>
    </row>
    <row r="38" spans="1:10" x14ac:dyDescent="0.25">
      <c r="A38">
        <v>0.10632291641997005</v>
      </c>
      <c r="B38">
        <v>0.68955592527195753</v>
      </c>
      <c r="F38">
        <v>3.6187669389075805E-2</v>
      </c>
      <c r="G38">
        <v>0.82528914923478724</v>
      </c>
      <c r="I38">
        <f t="shared" ca="1" si="0"/>
        <v>0.43089296861381932</v>
      </c>
      <c r="J38">
        <f t="shared" ca="1" si="0"/>
        <v>0.58899374519886794</v>
      </c>
    </row>
    <row r="39" spans="1:10" x14ac:dyDescent="0.25">
      <c r="A39">
        <v>0.96415685392939665</v>
      </c>
      <c r="B39">
        <v>0.78843251651493551</v>
      </c>
      <c r="F39">
        <v>0.62769276254362583</v>
      </c>
      <c r="G39">
        <v>6.7752019518448447E-2</v>
      </c>
      <c r="I39">
        <f t="shared" ca="1" si="0"/>
        <v>0.66270764984461283</v>
      </c>
      <c r="J39">
        <f t="shared" ca="1" si="0"/>
        <v>0.40053851438562904</v>
      </c>
    </row>
    <row r="40" spans="1:10" x14ac:dyDescent="0.25">
      <c r="A40">
        <v>8.8816977575008393E-2</v>
      </c>
      <c r="B40">
        <v>0.23067669677997926</v>
      </c>
      <c r="F40">
        <v>0.90645649831886732</v>
      </c>
      <c r="G40">
        <v>0.80171634660443769</v>
      </c>
      <c r="I40">
        <f t="shared" ca="1" si="0"/>
        <v>0.61860389610373001</v>
      </c>
      <c r="J40">
        <f t="shared" ca="1" si="0"/>
        <v>7.8135016118586864E-2</v>
      </c>
    </row>
    <row r="41" spans="1:10" x14ac:dyDescent="0.25">
      <c r="A41">
        <v>0.76556973895574387</v>
      </c>
      <c r="B41">
        <v>0.11261438344955721</v>
      </c>
      <c r="F41">
        <v>0.27784122074008644</v>
      </c>
      <c r="G41">
        <v>0.25077300101112254</v>
      </c>
      <c r="I41">
        <f t="shared" ca="1" si="0"/>
        <v>0.58916241092199673</v>
      </c>
      <c r="J41">
        <f t="shared" ca="1" si="0"/>
        <v>0.90241599338086997</v>
      </c>
    </row>
    <row r="42" spans="1:10" x14ac:dyDescent="0.25">
      <c r="A42">
        <v>0.22869767131246599</v>
      </c>
      <c r="B42">
        <v>0.9174130770537019</v>
      </c>
      <c r="F42">
        <v>0.68153100354349849</v>
      </c>
      <c r="G42">
        <v>5.9156329187080026E-2</v>
      </c>
      <c r="I42">
        <f t="shared" ca="1" si="0"/>
        <v>0.58200005113875797</v>
      </c>
      <c r="J42">
        <f t="shared" ca="1" si="0"/>
        <v>0.64685893210631817</v>
      </c>
    </row>
    <row r="43" spans="1:10" x14ac:dyDescent="0.25">
      <c r="A43">
        <v>0.82756325733223701</v>
      </c>
      <c r="B43">
        <v>0.67519364799905224</v>
      </c>
      <c r="F43">
        <v>0.1391605623754596</v>
      </c>
      <c r="G43">
        <v>0.6210496475155457</v>
      </c>
      <c r="I43">
        <f t="shared" ca="1" si="0"/>
        <v>0.25411711818015026</v>
      </c>
      <c r="J43">
        <f t="shared" ca="1" si="0"/>
        <v>0.39567482152670219</v>
      </c>
    </row>
    <row r="44" spans="1:10" x14ac:dyDescent="0.25">
      <c r="A44">
        <v>0.37299197445193544</v>
      </c>
      <c r="B44">
        <v>0.25529893658098857</v>
      </c>
      <c r="F44">
        <v>0.97667510403431523</v>
      </c>
      <c r="G44">
        <v>0.57144701443440082</v>
      </c>
      <c r="I44">
        <f t="shared" ca="1" si="0"/>
        <v>0.90828609496646107</v>
      </c>
      <c r="J44">
        <f t="shared" ca="1" si="0"/>
        <v>0.9243592139047937</v>
      </c>
    </row>
    <row r="45" spans="1:10" x14ac:dyDescent="0.25">
      <c r="A45">
        <v>0.14428192416273145</v>
      </c>
      <c r="B45">
        <v>0.75287834679275789</v>
      </c>
      <c r="F45">
        <v>0.29779831796540357</v>
      </c>
      <c r="G45">
        <v>0.41461763334647128</v>
      </c>
      <c r="I45">
        <f t="shared" ca="1" si="0"/>
        <v>0.74618682844924722</v>
      </c>
      <c r="J45">
        <f t="shared" ca="1" si="0"/>
        <v>0.19717061630882859</v>
      </c>
    </row>
    <row r="46" spans="1:10" x14ac:dyDescent="0.25">
      <c r="A46">
        <v>0.97849722445388365</v>
      </c>
      <c r="B46">
        <v>0.51343673610916207</v>
      </c>
      <c r="F46">
        <v>0.58877052736566449</v>
      </c>
      <c r="G46">
        <v>0.32423180038568178</v>
      </c>
      <c r="I46">
        <f t="shared" ca="1" si="0"/>
        <v>0.4046782295777398</v>
      </c>
      <c r="J46">
        <f t="shared" ca="1" si="0"/>
        <v>0.62320585644243853</v>
      </c>
    </row>
    <row r="47" spans="1:10" x14ac:dyDescent="0.25">
      <c r="A47">
        <v>0.17326682464983612</v>
      </c>
      <c r="B47">
        <v>0.54572613286367155</v>
      </c>
      <c r="F47">
        <v>0.40293869539108507</v>
      </c>
      <c r="G47">
        <v>0.36333550054359953</v>
      </c>
      <c r="I47">
        <f t="shared" ca="1" si="0"/>
        <v>0.5912307666174077</v>
      </c>
      <c r="J47">
        <f t="shared" ca="1" si="0"/>
        <v>0.84271288885496032</v>
      </c>
    </row>
    <row r="48" spans="1:10" x14ac:dyDescent="0.25">
      <c r="A48">
        <v>0.58795664032454942</v>
      </c>
      <c r="B48">
        <v>0.27064946361286968</v>
      </c>
      <c r="F48">
        <v>0.74020644304808825</v>
      </c>
      <c r="G48">
        <v>0.85810537945590271</v>
      </c>
      <c r="I48">
        <f t="shared" ca="1" si="0"/>
        <v>0.20127031768079628</v>
      </c>
      <c r="J48">
        <f t="shared" ca="1" si="0"/>
        <v>0.63932603894072404</v>
      </c>
    </row>
    <row r="49" spans="1:10" x14ac:dyDescent="0.25">
      <c r="A49">
        <v>0.82463339145457304</v>
      </c>
      <c r="B49">
        <v>0.90268009882790567</v>
      </c>
      <c r="F49">
        <v>0.44043192265836462</v>
      </c>
      <c r="G49">
        <v>0.83387479430033173</v>
      </c>
      <c r="I49">
        <f t="shared" ca="1" si="0"/>
        <v>0.14623337173033746</v>
      </c>
      <c r="J49">
        <f t="shared" ca="1" si="0"/>
        <v>2.8234285194921327E-2</v>
      </c>
    </row>
    <row r="50" spans="1:10" x14ac:dyDescent="0.25">
      <c r="A50">
        <v>0.98194909263123609</v>
      </c>
      <c r="B50">
        <v>0.73222623666167408</v>
      </c>
      <c r="F50">
        <v>0.55260319527336754</v>
      </c>
      <c r="G50">
        <v>0.20622587758323807</v>
      </c>
      <c r="I50">
        <f t="shared" ca="1" si="0"/>
        <v>0.72002769976103165</v>
      </c>
      <c r="J50">
        <f t="shared" ca="1" si="0"/>
        <v>0.26495375146587996</v>
      </c>
    </row>
    <row r="51" spans="1:10" x14ac:dyDescent="0.25">
      <c r="A51">
        <v>0.93359159356756538</v>
      </c>
      <c r="B51">
        <v>9.8856944741119945E-2</v>
      </c>
      <c r="F51">
        <v>0.47082055652372479</v>
      </c>
      <c r="G51">
        <v>0.82500448135898008</v>
      </c>
      <c r="I51">
        <f t="shared" ca="1" si="0"/>
        <v>0.72365200299567578</v>
      </c>
      <c r="J51">
        <f t="shared" ca="1" si="0"/>
        <v>0.21875243562994706</v>
      </c>
    </row>
    <row r="52" spans="1:10" x14ac:dyDescent="0.25">
      <c r="A52">
        <v>0.13853928014313532</v>
      </c>
      <c r="B52">
        <v>0.78328647176411892</v>
      </c>
      <c r="F52">
        <v>0.61332587267289862</v>
      </c>
      <c r="G52">
        <v>1.9333425890347367E-2</v>
      </c>
      <c r="I52">
        <f t="shared" ca="1" si="0"/>
        <v>0.32309970928234411</v>
      </c>
      <c r="J52">
        <f t="shared" ca="1" si="0"/>
        <v>0.63924497816789683</v>
      </c>
    </row>
    <row r="53" spans="1:10" x14ac:dyDescent="0.25">
      <c r="A53">
        <v>6.9489939003965939E-2</v>
      </c>
      <c r="B53">
        <v>0.61646997383400093</v>
      </c>
      <c r="F53">
        <v>0.48079662546083812</v>
      </c>
      <c r="G53">
        <v>0.71713502534039364</v>
      </c>
      <c r="I53">
        <f t="shared" ca="1" si="0"/>
        <v>5.9780568585703464E-2</v>
      </c>
      <c r="J53">
        <f t="shared" ca="1" si="0"/>
        <v>0.96216500149454842</v>
      </c>
    </row>
    <row r="54" spans="1:10" x14ac:dyDescent="0.25">
      <c r="A54">
        <v>0.42213129951669071</v>
      </c>
      <c r="B54">
        <v>0.52474527582385933</v>
      </c>
      <c r="F54">
        <v>6.4747253475208044E-3</v>
      </c>
      <c r="G54">
        <v>0.61432241255764686</v>
      </c>
      <c r="I54">
        <f t="shared" ca="1" si="0"/>
        <v>0.60709495130631419</v>
      </c>
      <c r="J54">
        <f t="shared" ca="1" si="0"/>
        <v>0.35427606231764375</v>
      </c>
    </row>
    <row r="55" spans="1:10" x14ac:dyDescent="0.25">
      <c r="A55">
        <v>0.43920720539799896</v>
      </c>
      <c r="B55">
        <v>0.23443669044334292</v>
      </c>
      <c r="F55">
        <v>0.39105767936816593</v>
      </c>
      <c r="G55">
        <v>0.35471959630698002</v>
      </c>
      <c r="I55">
        <f t="shared" ca="1" si="0"/>
        <v>0.66838234074064562</v>
      </c>
      <c r="J55">
        <f t="shared" ca="1" si="0"/>
        <v>0.90231080297598554</v>
      </c>
    </row>
    <row r="56" spans="1:10" x14ac:dyDescent="0.25">
      <c r="A56">
        <v>8.3676596900489009E-2</v>
      </c>
      <c r="B56">
        <v>0.15068823836021505</v>
      </c>
      <c r="F56">
        <v>2.9431772912391629E-4</v>
      </c>
      <c r="G56">
        <v>0.7271829259188084</v>
      </c>
      <c r="I56">
        <f t="shared" ca="1" si="0"/>
        <v>5.4458128640120451E-2</v>
      </c>
      <c r="J56">
        <f t="shared" ca="1" si="0"/>
        <v>0.20114833483249883</v>
      </c>
    </row>
    <row r="57" spans="1:10" x14ac:dyDescent="0.25">
      <c r="A57">
        <v>0.96602921485542981</v>
      </c>
      <c r="B57">
        <v>0.40556395042035742</v>
      </c>
      <c r="F57">
        <v>0.9034900620217915</v>
      </c>
      <c r="G57">
        <v>0.63656369493416221</v>
      </c>
      <c r="I57">
        <f t="shared" ca="1" si="0"/>
        <v>0.97163615082867283</v>
      </c>
      <c r="J57">
        <f t="shared" ca="1" si="0"/>
        <v>0.44398628895334857</v>
      </c>
    </row>
    <row r="58" spans="1:10" x14ac:dyDescent="0.25">
      <c r="A58">
        <v>0.7042038433934048</v>
      </c>
      <c r="B58">
        <v>0.79733409773874397</v>
      </c>
      <c r="F58">
        <v>0.93651911697477108</v>
      </c>
      <c r="G58">
        <v>0.33657391826536787</v>
      </c>
      <c r="I58">
        <f t="shared" ca="1" si="0"/>
        <v>0.78125473808740908</v>
      </c>
      <c r="J58">
        <f t="shared" ca="1" si="0"/>
        <v>3.5838594865587825E-2</v>
      </c>
    </row>
    <row r="59" spans="1:10" x14ac:dyDescent="0.25">
      <c r="A59">
        <v>0.83655173916782377</v>
      </c>
      <c r="B59">
        <v>0.37222123086511261</v>
      </c>
      <c r="F59">
        <v>0.53098198876667657</v>
      </c>
      <c r="G59">
        <v>0.3588750834015324</v>
      </c>
      <c r="I59">
        <f t="shared" ca="1" si="0"/>
        <v>0.85260595559811936</v>
      </c>
      <c r="J59">
        <f t="shared" ca="1" si="0"/>
        <v>0.51357044732932911</v>
      </c>
    </row>
    <row r="60" spans="1:10" x14ac:dyDescent="0.25">
      <c r="A60">
        <v>0.9637508967802878</v>
      </c>
      <c r="B60">
        <v>0.52619693568388093</v>
      </c>
      <c r="F60">
        <v>0.8320269049234893</v>
      </c>
      <c r="G60">
        <v>0.86336688019734142</v>
      </c>
      <c r="I60">
        <f t="shared" ca="1" si="0"/>
        <v>0.89818422540611764</v>
      </c>
      <c r="J60">
        <f t="shared" ca="1" si="0"/>
        <v>0.66346900614090654</v>
      </c>
    </row>
    <row r="61" spans="1:10" x14ac:dyDescent="0.25">
      <c r="A61">
        <v>0.33170383220469302</v>
      </c>
      <c r="B61">
        <v>0.94620782539620774</v>
      </c>
      <c r="F61">
        <v>0.75149874515478099</v>
      </c>
      <c r="G61">
        <v>4.5732005768947315E-2</v>
      </c>
      <c r="I61">
        <f t="shared" ca="1" si="0"/>
        <v>0.87487653079800365</v>
      </c>
      <c r="J61">
        <f t="shared" ca="1" si="0"/>
        <v>3.2601008478961302E-2</v>
      </c>
    </row>
    <row r="62" spans="1:10" x14ac:dyDescent="0.25">
      <c r="A62">
        <v>0.33001807750690171</v>
      </c>
      <c r="B62">
        <v>0.15761565632361607</v>
      </c>
      <c r="F62">
        <v>0.34005880431951974</v>
      </c>
      <c r="G62">
        <v>0.10979835825042628</v>
      </c>
      <c r="I62">
        <f t="shared" ca="1" si="0"/>
        <v>0.57035806960551794</v>
      </c>
      <c r="J62">
        <f t="shared" ca="1" si="0"/>
        <v>0.27842626362590595</v>
      </c>
    </row>
    <row r="63" spans="1:10" x14ac:dyDescent="0.25">
      <c r="A63">
        <v>0.18547251675719345</v>
      </c>
      <c r="B63">
        <v>0.15083320174851078</v>
      </c>
      <c r="F63">
        <v>0.86095043432891316</v>
      </c>
      <c r="G63">
        <v>0.39260488016930373</v>
      </c>
      <c r="I63">
        <f t="shared" ca="1" si="0"/>
        <v>0.86967530783833391</v>
      </c>
      <c r="J63">
        <f t="shared" ca="1" si="0"/>
        <v>0.96201965953869306</v>
      </c>
    </row>
    <row r="64" spans="1:10" x14ac:dyDescent="0.25">
      <c r="A64">
        <v>0.80246784416137085</v>
      </c>
      <c r="B64">
        <v>0.71013710449699108</v>
      </c>
      <c r="F64">
        <v>0.22141364361514315</v>
      </c>
      <c r="G64">
        <v>0.94959480845730126</v>
      </c>
      <c r="I64">
        <f t="shared" ca="1" si="0"/>
        <v>0.37716023133167487</v>
      </c>
      <c r="J64">
        <f t="shared" ca="1" si="0"/>
        <v>0.74911780904658321</v>
      </c>
    </row>
    <row r="65" spans="1:10" x14ac:dyDescent="0.25">
      <c r="A65">
        <v>0.80534520531331499</v>
      </c>
      <c r="B65">
        <v>0.35236358251172128</v>
      </c>
      <c r="F65">
        <v>0.9031332640726728</v>
      </c>
      <c r="G65">
        <v>0.59927679332637984</v>
      </c>
      <c r="I65">
        <f t="shared" ca="1" si="0"/>
        <v>0.36636760790186673</v>
      </c>
      <c r="J65">
        <f t="shared" ca="1" si="0"/>
        <v>0.1759330076619281</v>
      </c>
    </row>
    <row r="66" spans="1:10" x14ac:dyDescent="0.25">
      <c r="A66">
        <v>0.21974910955458449</v>
      </c>
      <c r="B66">
        <v>0.57367766205706816</v>
      </c>
      <c r="F66">
        <v>0.25738797376602374</v>
      </c>
      <c r="G66">
        <v>0.16840215899888988</v>
      </c>
      <c r="I66">
        <f t="shared" ref="I66:J129" ca="1" si="2">RAND()</f>
        <v>0.58544977626580952</v>
      </c>
      <c r="J66">
        <f t="shared" ca="1" si="2"/>
        <v>0.22297555041863415</v>
      </c>
    </row>
    <row r="67" spans="1:10" x14ac:dyDescent="0.25">
      <c r="A67">
        <v>0.40270752408470933</v>
      </c>
      <c r="B67">
        <v>0.39276187558265874</v>
      </c>
      <c r="F67">
        <v>0.17708643387995882</v>
      </c>
      <c r="G67">
        <v>0.43545775463625491</v>
      </c>
      <c r="I67">
        <f t="shared" ca="1" si="2"/>
        <v>0.77007344701312097</v>
      </c>
      <c r="J67">
        <f t="shared" ca="1" si="2"/>
        <v>0.6734600283479798</v>
      </c>
    </row>
    <row r="68" spans="1:10" x14ac:dyDescent="0.25">
      <c r="A68">
        <v>0.49056890025270783</v>
      </c>
      <c r="B68">
        <v>0.95108558490406259</v>
      </c>
      <c r="F68">
        <v>0.31053612756039617</v>
      </c>
      <c r="G68">
        <v>3.1237286903733508E-2</v>
      </c>
      <c r="I68">
        <f t="shared" ca="1" si="2"/>
        <v>0.47374173949257514</v>
      </c>
      <c r="J68">
        <f t="shared" ca="1" si="2"/>
        <v>0.28262331850259914</v>
      </c>
    </row>
    <row r="69" spans="1:10" x14ac:dyDescent="0.25">
      <c r="A69">
        <v>0.7703458850557493</v>
      </c>
      <c r="B69">
        <v>0.80805605315643947</v>
      </c>
      <c r="F69">
        <v>0.55580110882613576</v>
      </c>
      <c r="G69">
        <v>0.38426066698478245</v>
      </c>
      <c r="I69">
        <f t="shared" ca="1" si="2"/>
        <v>0.84607454694254469</v>
      </c>
      <c r="J69">
        <f t="shared" ca="1" si="2"/>
        <v>0.29760681876782435</v>
      </c>
    </row>
    <row r="70" spans="1:10" x14ac:dyDescent="0.25">
      <c r="A70">
        <v>0.15313860341676078</v>
      </c>
      <c r="B70">
        <v>9.9524450998588754E-2</v>
      </c>
      <c r="F70">
        <v>0.67743217794967259</v>
      </c>
      <c r="G70">
        <v>0.62662270307651768</v>
      </c>
      <c r="I70">
        <f t="shared" ca="1" si="2"/>
        <v>0.69774014596598533</v>
      </c>
      <c r="J70">
        <f t="shared" ca="1" si="2"/>
        <v>0.16714220825331549</v>
      </c>
    </row>
    <row r="71" spans="1:10" x14ac:dyDescent="0.25">
      <c r="A71">
        <v>0.95302268931751477</v>
      </c>
      <c r="B71">
        <v>0.85249313118029946</v>
      </c>
      <c r="F71">
        <v>9.9021234274507042E-2</v>
      </c>
      <c r="G71">
        <v>0.89201538667888303</v>
      </c>
      <c r="I71">
        <f t="shared" ca="1" si="2"/>
        <v>0.17211637256642043</v>
      </c>
      <c r="J71">
        <f t="shared" ca="1" si="2"/>
        <v>0.86056180875514898</v>
      </c>
    </row>
    <row r="72" spans="1:10" x14ac:dyDescent="0.25">
      <c r="A72">
        <v>0.46980616606241288</v>
      </c>
      <c r="B72">
        <v>0.74049202519481716</v>
      </c>
      <c r="F72">
        <v>0.5761960482990407</v>
      </c>
      <c r="G72">
        <v>0.18701143000965348</v>
      </c>
      <c r="I72">
        <f t="shared" ca="1" si="2"/>
        <v>0.84577092855835645</v>
      </c>
      <c r="J72">
        <f t="shared" ca="1" si="2"/>
        <v>0.89489072231052913</v>
      </c>
    </row>
    <row r="73" spans="1:10" x14ac:dyDescent="0.25">
      <c r="A73">
        <v>0.32365911806442504</v>
      </c>
      <c r="B73">
        <v>0.861398485534693</v>
      </c>
      <c r="F73">
        <v>0.45671904073678693</v>
      </c>
      <c r="G73">
        <v>0.16129463205304839</v>
      </c>
      <c r="I73">
        <f t="shared" ca="1" si="2"/>
        <v>0.31394365144052505</v>
      </c>
      <c r="J73">
        <f t="shared" ca="1" si="2"/>
        <v>0.10461365422506996</v>
      </c>
    </row>
    <row r="74" spans="1:10" x14ac:dyDescent="0.25">
      <c r="A74">
        <v>0.65437801066969503</v>
      </c>
      <c r="B74">
        <v>7.5453543016565594E-2</v>
      </c>
      <c r="F74">
        <v>0.79664773637826958</v>
      </c>
      <c r="G74">
        <v>0.66759220836429489</v>
      </c>
      <c r="I74">
        <f t="shared" ca="1" si="2"/>
        <v>0.33645045742302293</v>
      </c>
      <c r="J74">
        <f t="shared" ca="1" si="2"/>
        <v>8.9556084810431535E-2</v>
      </c>
    </row>
    <row r="75" spans="1:10" x14ac:dyDescent="0.25">
      <c r="A75">
        <v>0.36605822637827756</v>
      </c>
      <c r="B75">
        <v>0.16864518925194771</v>
      </c>
      <c r="F75">
        <v>0.82373921423636032</v>
      </c>
      <c r="G75">
        <v>0.30480915077005866</v>
      </c>
      <c r="I75">
        <f t="shared" ca="1" si="2"/>
        <v>0.6859219503587185</v>
      </c>
      <c r="J75">
        <f t="shared" ca="1" si="2"/>
        <v>0.56633901296946165</v>
      </c>
    </row>
    <row r="76" spans="1:10" x14ac:dyDescent="0.25">
      <c r="A76">
        <v>0.79905548806680715</v>
      </c>
      <c r="B76">
        <v>0.57378812373627208</v>
      </c>
      <c r="F76">
        <v>0.82429832872099051</v>
      </c>
      <c r="G76">
        <v>0.56678608124461938</v>
      </c>
      <c r="I76">
        <f t="shared" ca="1" si="2"/>
        <v>0.94107464561049281</v>
      </c>
      <c r="J76">
        <f t="shared" ca="1" si="2"/>
        <v>0.21223605867014761</v>
      </c>
    </row>
    <row r="77" spans="1:10" x14ac:dyDescent="0.25">
      <c r="A77">
        <v>0.15250880199354488</v>
      </c>
      <c r="B77">
        <v>0.46953722166551615</v>
      </c>
      <c r="F77">
        <v>0.20940127134298359</v>
      </c>
      <c r="G77">
        <v>0.22903531333521421</v>
      </c>
      <c r="I77">
        <f t="shared" ca="1" si="2"/>
        <v>0.23333275265917508</v>
      </c>
      <c r="J77">
        <f t="shared" ca="1" si="2"/>
        <v>0.10535231963340541</v>
      </c>
    </row>
    <row r="78" spans="1:10" x14ac:dyDescent="0.25">
      <c r="A78">
        <v>0.29220189260871943</v>
      </c>
      <c r="B78">
        <v>0.81186696259020341</v>
      </c>
      <c r="F78">
        <v>0.25286671422720441</v>
      </c>
      <c r="G78">
        <v>0.38036848736890361</v>
      </c>
      <c r="I78">
        <f t="shared" ca="1" si="2"/>
        <v>0.28789086107235728</v>
      </c>
      <c r="J78">
        <f t="shared" ca="1" si="2"/>
        <v>0.64998759689422603</v>
      </c>
    </row>
    <row r="79" spans="1:10" x14ac:dyDescent="0.25">
      <c r="A79">
        <v>0.6564294957912713</v>
      </c>
      <c r="B79">
        <v>3.3009197583170335E-2</v>
      </c>
      <c r="F79">
        <v>7.7640596075039148E-2</v>
      </c>
      <c r="G79">
        <v>0.96147930318811059</v>
      </c>
      <c r="I79">
        <f t="shared" ca="1" si="2"/>
        <v>1.5216604939048306E-2</v>
      </c>
      <c r="J79">
        <f t="shared" ca="1" si="2"/>
        <v>0.39274771237665684</v>
      </c>
    </row>
    <row r="80" spans="1:10" x14ac:dyDescent="0.25">
      <c r="A80">
        <v>0.78506428598343325</v>
      </c>
      <c r="B80">
        <v>0.83337135850699762</v>
      </c>
      <c r="F80">
        <v>0.24858713821807954</v>
      </c>
      <c r="G80">
        <v>0.85822856050789675</v>
      </c>
      <c r="I80">
        <f t="shared" ca="1" si="2"/>
        <v>0.58362473755628019</v>
      </c>
      <c r="J80">
        <f t="shared" ca="1" si="2"/>
        <v>5.7161486070548051E-2</v>
      </c>
    </row>
    <row r="81" spans="1:10" x14ac:dyDescent="0.25">
      <c r="A81">
        <v>0.44746721643561138</v>
      </c>
      <c r="B81">
        <v>5.8803867465443749E-2</v>
      </c>
      <c r="F81">
        <v>0.71964632985872423</v>
      </c>
      <c r="G81">
        <v>0.75648539155199834</v>
      </c>
      <c r="I81">
        <f t="shared" ca="1" si="2"/>
        <v>0.48995437191553537</v>
      </c>
      <c r="J81">
        <f t="shared" ca="1" si="2"/>
        <v>0.316529084712033</v>
      </c>
    </row>
    <row r="82" spans="1:10" x14ac:dyDescent="0.25">
      <c r="A82">
        <v>3.348247070304744E-2</v>
      </c>
      <c r="B82">
        <v>0.81557908199872697</v>
      </c>
      <c r="F82">
        <v>0.75625294672957277</v>
      </c>
      <c r="G82">
        <v>0.12490599568607741</v>
      </c>
      <c r="I82">
        <f t="shared" ca="1" si="2"/>
        <v>0.5325882938233627</v>
      </c>
      <c r="J82">
        <f t="shared" ca="1" si="2"/>
        <v>0.52497081531444789</v>
      </c>
    </row>
    <row r="83" spans="1:10" x14ac:dyDescent="0.25">
      <c r="A83">
        <v>0.77890449888192681</v>
      </c>
      <c r="B83">
        <v>0.93117627911215595</v>
      </c>
      <c r="F83">
        <v>0.41887844672413899</v>
      </c>
      <c r="G83">
        <v>0.82877169329575406</v>
      </c>
      <c r="I83">
        <f t="shared" ca="1" si="2"/>
        <v>0.28768855032125051</v>
      </c>
      <c r="J83">
        <f t="shared" ca="1" si="2"/>
        <v>0.97349608883009564</v>
      </c>
    </row>
    <row r="84" spans="1:10" x14ac:dyDescent="0.25">
      <c r="A84">
        <v>0.87667433705693754</v>
      </c>
      <c r="B84">
        <v>2.1723747111603409E-2</v>
      </c>
      <c r="F84">
        <v>0.18083667379310331</v>
      </c>
      <c r="G84">
        <v>0.18998962318301238</v>
      </c>
      <c r="I84">
        <f t="shared" ca="1" si="2"/>
        <v>0.22006757623448869</v>
      </c>
      <c r="J84">
        <f t="shared" ca="1" si="2"/>
        <v>0.83909899134300969</v>
      </c>
    </row>
    <row r="85" spans="1:10" x14ac:dyDescent="0.25">
      <c r="A85">
        <v>0.12554748426288653</v>
      </c>
      <c r="B85">
        <v>0.5208151919693691</v>
      </c>
      <c r="F85">
        <v>4.8290274511311404E-2</v>
      </c>
      <c r="G85">
        <v>0.83938296168019466</v>
      </c>
      <c r="I85">
        <f t="shared" ca="1" si="2"/>
        <v>0.99690971570493481</v>
      </c>
      <c r="J85">
        <f t="shared" ca="1" si="2"/>
        <v>0.86623480884166582</v>
      </c>
    </row>
    <row r="86" spans="1:10" x14ac:dyDescent="0.25">
      <c r="A86">
        <v>0.22306778392731108</v>
      </c>
      <c r="B86">
        <v>0.13879876854472084</v>
      </c>
      <c r="F86">
        <v>0.45787182055172027</v>
      </c>
      <c r="G86">
        <v>0.54521834847871331</v>
      </c>
      <c r="I86">
        <f t="shared" ca="1" si="2"/>
        <v>0.93639725407186403</v>
      </c>
      <c r="J86">
        <f t="shared" ca="1" si="2"/>
        <v>0.73946729085551632</v>
      </c>
    </row>
    <row r="87" spans="1:10" x14ac:dyDescent="0.25">
      <c r="A87">
        <v>0.47799090526621524</v>
      </c>
      <c r="B87">
        <v>0.78516561074837754</v>
      </c>
      <c r="F87">
        <v>0.60816634581393958</v>
      </c>
      <c r="G87">
        <v>0.53510252149721571</v>
      </c>
      <c r="I87">
        <f t="shared" ca="1" si="2"/>
        <v>0.6658309550366498</v>
      </c>
      <c r="J87">
        <f t="shared" ca="1" si="2"/>
        <v>5.7634626611618001E-2</v>
      </c>
    </row>
    <row r="88" spans="1:10" x14ac:dyDescent="0.25">
      <c r="A88">
        <v>0.76459734116814837</v>
      </c>
      <c r="B88">
        <v>0.63004966031610166</v>
      </c>
      <c r="F88">
        <v>0.70266408463120611</v>
      </c>
      <c r="G88">
        <v>0.88631564541604579</v>
      </c>
      <c r="I88">
        <f t="shared" ca="1" si="2"/>
        <v>0.48798848067969647</v>
      </c>
      <c r="J88">
        <f t="shared" ca="1" si="2"/>
        <v>0.32462714663800862</v>
      </c>
    </row>
    <row r="89" spans="1:10" x14ac:dyDescent="0.25">
      <c r="A89">
        <v>0.73270427639571489</v>
      </c>
      <c r="B89">
        <v>0.74661786458206347</v>
      </c>
      <c r="F89">
        <v>0.43318528798098999</v>
      </c>
      <c r="G89">
        <v>0.55018908021519231</v>
      </c>
      <c r="I89">
        <f t="shared" ca="1" si="2"/>
        <v>0.71596346117514109</v>
      </c>
      <c r="J89">
        <f t="shared" ca="1" si="2"/>
        <v>0.15175817662146107</v>
      </c>
    </row>
    <row r="90" spans="1:10" x14ac:dyDescent="0.25">
      <c r="A90">
        <v>0.59053452541919682</v>
      </c>
      <c r="B90">
        <v>0.56876825838029355</v>
      </c>
      <c r="F90">
        <v>0.46973969743841204</v>
      </c>
      <c r="G90">
        <v>0.46966032096816568</v>
      </c>
      <c r="I90">
        <f t="shared" ca="1" si="2"/>
        <v>0.1236657193395958</v>
      </c>
      <c r="J90">
        <f t="shared" ca="1" si="2"/>
        <v>0.51375464406947935</v>
      </c>
    </row>
    <row r="91" spans="1:10" x14ac:dyDescent="0.25">
      <c r="A91">
        <v>4.8521922447666954E-2</v>
      </c>
      <c r="B91">
        <v>0.27864088798784548</v>
      </c>
      <c r="F91">
        <v>0.93565190272166521</v>
      </c>
      <c r="G91">
        <v>0.25205159954979506</v>
      </c>
      <c r="I91">
        <f t="shared" ca="1" si="2"/>
        <v>0.88614514266405253</v>
      </c>
      <c r="J91">
        <f t="shared" ca="1" si="2"/>
        <v>0.68326372555501635</v>
      </c>
    </row>
    <row r="92" spans="1:10" x14ac:dyDescent="0.25">
      <c r="A92">
        <v>7.1898514116025547E-3</v>
      </c>
      <c r="B92">
        <v>0.77781963422547218</v>
      </c>
      <c r="F92">
        <v>0.39623715872612408</v>
      </c>
      <c r="G92">
        <v>0.26161711616738059</v>
      </c>
      <c r="I92">
        <f t="shared" ca="1" si="2"/>
        <v>0.77416085237801469</v>
      </c>
      <c r="J92">
        <f t="shared" ca="1" si="2"/>
        <v>0.91450933025788661</v>
      </c>
    </row>
    <row r="93" spans="1:10" x14ac:dyDescent="0.25">
      <c r="A93">
        <v>0.41638867057940143</v>
      </c>
      <c r="B93">
        <v>0.54867861125087303</v>
      </c>
      <c r="F93">
        <v>0.96233396660973103</v>
      </c>
      <c r="G93">
        <v>0.48362245810305693</v>
      </c>
      <c r="I93">
        <f t="shared" ca="1" si="2"/>
        <v>3.6117528834727075E-3</v>
      </c>
      <c r="J93">
        <f t="shared" ca="1" si="2"/>
        <v>0.80263659623190087</v>
      </c>
    </row>
    <row r="94" spans="1:10" x14ac:dyDescent="0.25">
      <c r="A94">
        <v>0.55784587118445539</v>
      </c>
      <c r="B94">
        <v>0.11672016087863657</v>
      </c>
      <c r="F94">
        <v>0.70165974361602101</v>
      </c>
      <c r="G94">
        <v>0.52118446516525507</v>
      </c>
      <c r="I94">
        <f t="shared" ca="1" si="2"/>
        <v>0.71495335701366569</v>
      </c>
      <c r="J94">
        <f t="shared" ca="1" si="2"/>
        <v>0.69057654734747898</v>
      </c>
    </row>
    <row r="95" spans="1:10" x14ac:dyDescent="0.25">
      <c r="A95">
        <v>0.56906390440698795</v>
      </c>
      <c r="B95">
        <v>0.82669727554009176</v>
      </c>
      <c r="F95">
        <v>0.57676401023364898</v>
      </c>
      <c r="G95">
        <v>0.30023658847550261</v>
      </c>
      <c r="I95">
        <f t="shared" ca="1" si="2"/>
        <v>0.14840367139023658</v>
      </c>
      <c r="J95">
        <f t="shared" ca="1" si="2"/>
        <v>0.35669999549057652</v>
      </c>
    </row>
    <row r="96" spans="1:10" x14ac:dyDescent="0.25">
      <c r="A96">
        <v>0.80922398230982506</v>
      </c>
      <c r="B96">
        <v>0.18094235217109744</v>
      </c>
      <c r="F96">
        <v>0.73675693179922741</v>
      </c>
      <c r="G96">
        <v>0.77422379337870839</v>
      </c>
      <c r="I96">
        <f t="shared" ca="1" si="2"/>
        <v>4.8256187933842898E-2</v>
      </c>
      <c r="J96">
        <f t="shared" ca="1" si="2"/>
        <v>0.38770023547681054</v>
      </c>
    </row>
    <row r="97" spans="1:10" x14ac:dyDescent="0.25">
      <c r="A97">
        <v>0.69750869532022697</v>
      </c>
      <c r="B97">
        <v>0.75153638689824886</v>
      </c>
      <c r="F97">
        <v>0.61423776032560429</v>
      </c>
      <c r="G97">
        <v>0.54403320373863695</v>
      </c>
      <c r="I97">
        <f t="shared" ca="1" si="2"/>
        <v>0.18992954414150442</v>
      </c>
      <c r="J97">
        <f t="shared" ca="1" si="2"/>
        <v>0.72961252765399587</v>
      </c>
    </row>
    <row r="98" spans="1:10" x14ac:dyDescent="0.25">
      <c r="A98">
        <v>0.8415317673547521</v>
      </c>
      <c r="B98">
        <v>0.46943570496110665</v>
      </c>
      <c r="F98">
        <v>0.7256049417325362</v>
      </c>
      <c r="G98">
        <v>9.42125698108216E-2</v>
      </c>
      <c r="I98">
        <f t="shared" ca="1" si="2"/>
        <v>0.59286867066531146</v>
      </c>
      <c r="J98">
        <f t="shared" ca="1" si="2"/>
        <v>8.8758544461822297E-2</v>
      </c>
    </row>
    <row r="99" spans="1:10" x14ac:dyDescent="0.25">
      <c r="A99">
        <v>0.65353759983211013</v>
      </c>
      <c r="B99">
        <v>0.903459365231158</v>
      </c>
      <c r="F99">
        <v>0.87992125580988645</v>
      </c>
      <c r="G99">
        <v>0.32928079583376324</v>
      </c>
      <c r="I99">
        <f t="shared" ca="1" si="2"/>
        <v>0.73735927328385975</v>
      </c>
      <c r="J99">
        <f t="shared" ca="1" si="2"/>
        <v>4.1489943441066157E-2</v>
      </c>
    </row>
    <row r="100" spans="1:10" x14ac:dyDescent="0.25">
      <c r="A100">
        <v>0.91538734423431334</v>
      </c>
      <c r="B100">
        <v>0.87367219768065951</v>
      </c>
      <c r="F100">
        <v>0.17171389969562434</v>
      </c>
      <c r="G100">
        <v>0.47077152298360736</v>
      </c>
      <c r="I100">
        <f t="shared" ca="1" si="2"/>
        <v>0.80559118973909549</v>
      </c>
      <c r="J100">
        <f t="shared" ca="1" si="2"/>
        <v>0.51115533584648809</v>
      </c>
    </row>
    <row r="101" spans="1:10" x14ac:dyDescent="0.25">
      <c r="A101">
        <v>0.57744085681800839</v>
      </c>
      <c r="B101">
        <v>0.80810775357034026</v>
      </c>
      <c r="F101">
        <v>0.80490818465018654</v>
      </c>
      <c r="G101">
        <v>0.1216117111104531</v>
      </c>
      <c r="I101">
        <f t="shared" ca="1" si="2"/>
        <v>0.48925874481832754</v>
      </c>
      <c r="J101">
        <f t="shared" ca="1" si="2"/>
        <v>0.27123362344034874</v>
      </c>
    </row>
    <row r="102" spans="1:10" x14ac:dyDescent="0.25">
      <c r="A102">
        <v>0.21072278952970647</v>
      </c>
      <c r="B102">
        <v>0.66500151648802863</v>
      </c>
      <c r="F102">
        <v>0.18667443283755436</v>
      </c>
      <c r="G102">
        <v>0.36743727652027403</v>
      </c>
      <c r="I102">
        <f t="shared" ca="1" si="2"/>
        <v>0.74363046896227336</v>
      </c>
      <c r="J102">
        <f t="shared" ca="1" si="2"/>
        <v>0.82636536027317231</v>
      </c>
    </row>
    <row r="103" spans="1:10" x14ac:dyDescent="0.25">
      <c r="A103">
        <v>0.66527072848310731</v>
      </c>
      <c r="B103">
        <v>0.94542540870731462</v>
      </c>
      <c r="F103">
        <v>0.13437274817501776</v>
      </c>
      <c r="G103">
        <v>0.99313294942878905</v>
      </c>
      <c r="I103">
        <f t="shared" ca="1" si="2"/>
        <v>0.47240154191024275</v>
      </c>
      <c r="J103">
        <f t="shared" ca="1" si="2"/>
        <v>0.94505188233337289</v>
      </c>
    </row>
    <row r="104" spans="1:10" x14ac:dyDescent="0.25">
      <c r="A104">
        <v>0.70799944411750215</v>
      </c>
      <c r="B104">
        <v>0.24990280414984478</v>
      </c>
      <c r="F104">
        <v>0.9541486498602999</v>
      </c>
      <c r="G104">
        <v>4.2464724241084384E-2</v>
      </c>
      <c r="I104">
        <f t="shared" ca="1" si="2"/>
        <v>0.44811520394942184</v>
      </c>
      <c r="J104">
        <f t="shared" ca="1" si="2"/>
        <v>0.10703528864059886</v>
      </c>
    </row>
    <row r="105" spans="1:10" x14ac:dyDescent="0.25">
      <c r="A105">
        <v>0.67549036224687142</v>
      </c>
      <c r="B105">
        <v>0.41549670431690777</v>
      </c>
      <c r="F105">
        <v>0.25207180372407223</v>
      </c>
      <c r="G105">
        <v>7.21968480422156E-2</v>
      </c>
      <c r="I105">
        <f t="shared" ca="1" si="2"/>
        <v>0.85511525260549759</v>
      </c>
      <c r="J105">
        <f t="shared" ca="1" si="2"/>
        <v>0.78615053158755344</v>
      </c>
    </row>
    <row r="106" spans="1:10" x14ac:dyDescent="0.25">
      <c r="A106">
        <v>0.75110769787686393</v>
      </c>
      <c r="B106">
        <v>0.15919836740205739</v>
      </c>
      <c r="F106">
        <v>0.83821232809067558</v>
      </c>
      <c r="G106">
        <v>0.20711467391716809</v>
      </c>
      <c r="I106">
        <f t="shared" ca="1" si="2"/>
        <v>0.20098255458284076</v>
      </c>
      <c r="J106">
        <f t="shared" ca="1" si="2"/>
        <v>0.11307211595400379</v>
      </c>
    </row>
    <row r="107" spans="1:10" x14ac:dyDescent="0.25">
      <c r="A107">
        <v>5.8934217291501723E-2</v>
      </c>
      <c r="B107">
        <v>0.64257144797048216</v>
      </c>
      <c r="F107">
        <v>0.91654167882439752</v>
      </c>
      <c r="G107">
        <v>0.39265348962310276</v>
      </c>
      <c r="I107">
        <f t="shared" ca="1" si="2"/>
        <v>0.46232683712353828</v>
      </c>
      <c r="J107">
        <f t="shared" ca="1" si="2"/>
        <v>0.61975044643437838</v>
      </c>
    </row>
    <row r="108" spans="1:10" x14ac:dyDescent="0.25">
      <c r="A108">
        <v>0.78018882066734729</v>
      </c>
      <c r="B108">
        <v>0.87101292844343225</v>
      </c>
      <c r="F108">
        <v>0.50867132663473968</v>
      </c>
      <c r="G108">
        <v>0.45507827340338325</v>
      </c>
      <c r="I108">
        <f t="shared" ca="1" si="2"/>
        <v>0.12369332396493682</v>
      </c>
      <c r="J108">
        <f t="shared" ca="1" si="2"/>
        <v>0.56798988455547583</v>
      </c>
    </row>
    <row r="109" spans="1:10" x14ac:dyDescent="0.25">
      <c r="A109">
        <v>0.13421184326499414</v>
      </c>
      <c r="B109">
        <v>0.45886234963228323</v>
      </c>
      <c r="F109">
        <v>8.5770620939594755E-3</v>
      </c>
      <c r="G109">
        <v>0.319762824414901</v>
      </c>
      <c r="I109">
        <f t="shared" ca="1" si="2"/>
        <v>0.87141024038336978</v>
      </c>
      <c r="J109">
        <f t="shared" ca="1" si="2"/>
        <v>0.8975234159449812</v>
      </c>
    </row>
    <row r="110" spans="1:10" x14ac:dyDescent="0.25">
      <c r="A110">
        <v>0.6092307411528981</v>
      </c>
      <c r="B110">
        <v>0.42493848364174813</v>
      </c>
      <c r="F110">
        <v>0.52847792507689939</v>
      </c>
      <c r="G110">
        <v>0.2984536566342838</v>
      </c>
      <c r="I110">
        <f t="shared" ca="1" si="2"/>
        <v>0.68407041493403586</v>
      </c>
      <c r="J110">
        <f t="shared" ca="1" si="2"/>
        <v>0.45725845926107667</v>
      </c>
    </row>
    <row r="111" spans="1:10" x14ac:dyDescent="0.25">
      <c r="A111">
        <v>0.60155432487521676</v>
      </c>
      <c r="B111">
        <v>0.59056403787588363</v>
      </c>
      <c r="F111">
        <v>0.70798526744451951</v>
      </c>
      <c r="G111">
        <v>0.47104682084039784</v>
      </c>
      <c r="I111">
        <f t="shared" ca="1" si="2"/>
        <v>0.13530897067759562</v>
      </c>
      <c r="J111">
        <f t="shared" ca="1" si="2"/>
        <v>0.50572904092188553</v>
      </c>
    </row>
    <row r="112" spans="1:10" x14ac:dyDescent="0.25">
      <c r="A112">
        <v>0.71091289149916415</v>
      </c>
      <c r="B112">
        <v>0.60776006169557839</v>
      </c>
      <c r="F112">
        <v>0.29374827787926905</v>
      </c>
      <c r="G112">
        <v>0.84318141314737149</v>
      </c>
      <c r="I112">
        <f t="shared" ca="1" si="2"/>
        <v>0.20990685950918098</v>
      </c>
      <c r="J112">
        <f t="shared" ca="1" si="2"/>
        <v>0.31737409812282169</v>
      </c>
    </row>
    <row r="113" spans="1:10" x14ac:dyDescent="0.25">
      <c r="A113">
        <v>0.95545516488224547</v>
      </c>
      <c r="B113">
        <v>0.60662989446020965</v>
      </c>
      <c r="F113">
        <v>7.4046334016142579E-2</v>
      </c>
      <c r="G113">
        <v>0.35449476739871277</v>
      </c>
      <c r="I113">
        <f t="shared" ca="1" si="2"/>
        <v>0.60835233044931403</v>
      </c>
      <c r="J113">
        <f t="shared" ca="1" si="2"/>
        <v>0.57340261239897128</v>
      </c>
    </row>
    <row r="114" spans="1:10" x14ac:dyDescent="0.25">
      <c r="A114">
        <v>0.29783042470775434</v>
      </c>
      <c r="B114">
        <v>0.90982349268772555</v>
      </c>
      <c r="F114">
        <v>1.9594479113124619E-2</v>
      </c>
      <c r="G114">
        <v>0.56611769194979666</v>
      </c>
      <c r="I114">
        <f t="shared" ca="1" si="2"/>
        <v>0.33288655913802578</v>
      </c>
      <c r="J114">
        <f t="shared" ca="1" si="2"/>
        <v>0.99161119597902236</v>
      </c>
    </row>
    <row r="115" spans="1:10" x14ac:dyDescent="0.25">
      <c r="A115">
        <v>0.7321031178146622</v>
      </c>
      <c r="B115">
        <v>0.41467880666592594</v>
      </c>
      <c r="F115">
        <v>0.89321466152011197</v>
      </c>
      <c r="G115">
        <v>0.69850634296013769</v>
      </c>
      <c r="I115">
        <f t="shared" ca="1" si="2"/>
        <v>8.4254647590490506E-2</v>
      </c>
      <c r="J115">
        <f t="shared" ca="1" si="2"/>
        <v>7.2591470798066049E-2</v>
      </c>
    </row>
    <row r="116" spans="1:10" x14ac:dyDescent="0.25">
      <c r="A116">
        <v>0.36166028648145276</v>
      </c>
      <c r="B116">
        <v>0.74171901403587415</v>
      </c>
      <c r="F116">
        <v>0.18650385528395397</v>
      </c>
      <c r="G116">
        <v>0.91814391564344189</v>
      </c>
      <c r="I116">
        <f t="shared" ca="1" si="2"/>
        <v>0.77419166310670706</v>
      </c>
      <c r="J116">
        <f t="shared" ca="1" si="2"/>
        <v>0.42095040003534567</v>
      </c>
    </row>
    <row r="117" spans="1:10" x14ac:dyDescent="0.25">
      <c r="A117">
        <v>0.99458284706195743</v>
      </c>
      <c r="B117">
        <v>9.9356629298008259E-2</v>
      </c>
      <c r="F117">
        <v>0.91445989386692628</v>
      </c>
      <c r="G117">
        <v>0.61848141206486995</v>
      </c>
      <c r="I117">
        <f t="shared" ca="1" si="2"/>
        <v>0.72701407566059861</v>
      </c>
      <c r="J117">
        <f t="shared" ca="1" si="2"/>
        <v>3.6574081660511459E-2</v>
      </c>
    </row>
    <row r="118" spans="1:10" x14ac:dyDescent="0.25">
      <c r="A118">
        <v>0.9978641831429208</v>
      </c>
      <c r="B118">
        <v>0.47864105829200998</v>
      </c>
      <c r="F118">
        <v>0.53249442661419644</v>
      </c>
      <c r="G118">
        <v>0.49517727635085851</v>
      </c>
      <c r="I118">
        <f t="shared" ca="1" si="2"/>
        <v>0.81511824829078749</v>
      </c>
      <c r="J118">
        <f t="shared" ca="1" si="2"/>
        <v>0.70913571434799283</v>
      </c>
    </row>
    <row r="119" spans="1:10" x14ac:dyDescent="0.25">
      <c r="A119">
        <v>0.12723436212189554</v>
      </c>
      <c r="B119">
        <v>0.77456543690135915</v>
      </c>
      <c r="F119">
        <v>0.6187356905710264</v>
      </c>
      <c r="G119">
        <v>0.79339565927468647</v>
      </c>
      <c r="I119">
        <f t="shared" ca="1" si="2"/>
        <v>0.78229360202791554</v>
      </c>
      <c r="J119">
        <f t="shared" ca="1" si="2"/>
        <v>0.94287065476041665</v>
      </c>
    </row>
    <row r="120" spans="1:10" x14ac:dyDescent="0.25">
      <c r="A120">
        <v>0.22667604483343995</v>
      </c>
      <c r="B120">
        <v>0.12396507342569418</v>
      </c>
      <c r="F120">
        <v>0.79359794909792425</v>
      </c>
      <c r="G120">
        <v>0.72790390912289793</v>
      </c>
      <c r="I120">
        <f t="shared" ca="1" si="2"/>
        <v>5.6150875354316065E-2</v>
      </c>
      <c r="J120">
        <f t="shared" ca="1" si="2"/>
        <v>0.45212100167196301</v>
      </c>
    </row>
    <row r="121" spans="1:10" x14ac:dyDescent="0.25">
      <c r="A121">
        <v>0.44440934135671506</v>
      </c>
      <c r="B121">
        <v>0.81403500447126642</v>
      </c>
      <c r="F121">
        <v>0.96545208229328994</v>
      </c>
      <c r="G121">
        <v>0.62211836659042918</v>
      </c>
      <c r="I121">
        <f t="shared" ca="1" si="2"/>
        <v>0.57366868352616118</v>
      </c>
      <c r="J121">
        <f t="shared" ca="1" si="2"/>
        <v>0.53364821459993816</v>
      </c>
    </row>
    <row r="122" spans="1:10" x14ac:dyDescent="0.25">
      <c r="A122">
        <v>0.44465878000288328</v>
      </c>
      <c r="B122">
        <v>0.77065546748410774</v>
      </c>
      <c r="F122">
        <v>0.40839530858607742</v>
      </c>
      <c r="G122">
        <v>0.35896587054564766</v>
      </c>
      <c r="I122">
        <f t="shared" ca="1" si="2"/>
        <v>1.190674884542342E-2</v>
      </c>
      <c r="J122">
        <f t="shared" ca="1" si="2"/>
        <v>0.71695196047583409</v>
      </c>
    </row>
    <row r="123" spans="1:10" x14ac:dyDescent="0.25">
      <c r="A123">
        <v>0.71529844498399386</v>
      </c>
      <c r="B123">
        <v>8.0765835074076975E-2</v>
      </c>
      <c r="F123">
        <v>0.53712424129388736</v>
      </c>
      <c r="G123">
        <v>0.98456814876420662</v>
      </c>
      <c r="I123">
        <f t="shared" ca="1" si="2"/>
        <v>0.549767710720938</v>
      </c>
      <c r="J123">
        <f t="shared" ca="1" si="2"/>
        <v>0.49674417167979723</v>
      </c>
    </row>
    <row r="124" spans="1:10" x14ac:dyDescent="0.25">
      <c r="A124">
        <v>5.8257770845597801E-2</v>
      </c>
      <c r="B124">
        <v>0.94078857010939843</v>
      </c>
      <c r="F124">
        <v>0.86601679437368173</v>
      </c>
      <c r="G124">
        <v>0.93092704404030091</v>
      </c>
      <c r="I124">
        <f t="shared" ca="1" si="2"/>
        <v>0.58334474426765326</v>
      </c>
      <c r="J124">
        <f t="shared" ca="1" si="2"/>
        <v>0.10017901670075535</v>
      </c>
    </row>
    <row r="125" spans="1:10" x14ac:dyDescent="0.25">
      <c r="A125">
        <v>0.653161749264074</v>
      </c>
      <c r="B125">
        <v>0.56720129283654885</v>
      </c>
      <c r="F125">
        <v>4.8278781120800307E-2</v>
      </c>
      <c r="G125">
        <v>4.4871874430536085E-2</v>
      </c>
      <c r="I125">
        <f t="shared" ca="1" si="2"/>
        <v>0.70003009306412989</v>
      </c>
      <c r="J125">
        <f t="shared" ca="1" si="2"/>
        <v>0.69185673242888512</v>
      </c>
    </row>
    <row r="126" spans="1:10" x14ac:dyDescent="0.25">
      <c r="A126">
        <v>0.60144014395524215</v>
      </c>
      <c r="B126">
        <v>0.50060874299388958</v>
      </c>
      <c r="F126">
        <v>0.15808826419157385</v>
      </c>
      <c r="G126">
        <v>0.75080188565361727</v>
      </c>
      <c r="I126">
        <f t="shared" ca="1" si="2"/>
        <v>0.35804061215300487</v>
      </c>
      <c r="J126">
        <f t="shared" ca="1" si="2"/>
        <v>0.70655691435295842</v>
      </c>
    </row>
    <row r="127" spans="1:10" x14ac:dyDescent="0.25">
      <c r="A127">
        <v>0.76153659303251653</v>
      </c>
      <c r="B127">
        <v>0.98068007824392034</v>
      </c>
      <c r="F127">
        <v>0.3088855738753975</v>
      </c>
      <c r="G127">
        <v>0.6249292437894397</v>
      </c>
      <c r="I127">
        <f t="shared" ca="1" si="2"/>
        <v>0.72926702546634026</v>
      </c>
      <c r="J127">
        <f t="shared" ca="1" si="2"/>
        <v>0.15931835189275112</v>
      </c>
    </row>
    <row r="128" spans="1:10" x14ac:dyDescent="0.25">
      <c r="A128">
        <v>0.44642446182756379</v>
      </c>
      <c r="B128">
        <v>0.46417624712007044</v>
      </c>
      <c r="F128">
        <v>0.14144589923496054</v>
      </c>
      <c r="G128">
        <v>0.17371685800058589</v>
      </c>
      <c r="I128">
        <f t="shared" ca="1" si="2"/>
        <v>0.76420812349954081</v>
      </c>
      <c r="J128">
        <f t="shared" ca="1" si="2"/>
        <v>0.20749915562391819</v>
      </c>
    </row>
    <row r="129" spans="1:10" x14ac:dyDescent="0.25">
      <c r="A129">
        <v>0.71070771215828454</v>
      </c>
      <c r="B129">
        <v>8.4867937394816129E-2</v>
      </c>
      <c r="F129">
        <v>0.38325670894656938</v>
      </c>
      <c r="G129">
        <v>0.93887349135628251</v>
      </c>
      <c r="I129">
        <f t="shared" ca="1" si="2"/>
        <v>0.81035252910175082</v>
      </c>
      <c r="J129">
        <f t="shared" ca="1" si="2"/>
        <v>0.54726539000083163</v>
      </c>
    </row>
    <row r="130" spans="1:10" x14ac:dyDescent="0.25">
      <c r="A130">
        <v>5.3352355278055152E-2</v>
      </c>
      <c r="B130">
        <v>0.55895724500042931</v>
      </c>
      <c r="F130">
        <v>0.93426051507372265</v>
      </c>
      <c r="G130">
        <v>0.77818905111710335</v>
      </c>
      <c r="I130">
        <f t="shared" ref="I130:J161" ca="1" si="3">RAND()</f>
        <v>0.40095198219273831</v>
      </c>
      <c r="J130">
        <f t="shared" ca="1" si="3"/>
        <v>0.64418533786925858</v>
      </c>
    </row>
    <row r="131" spans="1:10" x14ac:dyDescent="0.25">
      <c r="A131">
        <v>0.15680050928787537</v>
      </c>
      <c r="B131">
        <v>0.35594967862873761</v>
      </c>
      <c r="F131">
        <v>0.40755845533908353</v>
      </c>
      <c r="G131">
        <v>0.52568913124793915</v>
      </c>
      <c r="I131">
        <f t="shared" ca="1" si="3"/>
        <v>0.13353488452706086</v>
      </c>
      <c r="J131">
        <f t="shared" ca="1" si="3"/>
        <v>0.72816731575332139</v>
      </c>
    </row>
    <row r="132" spans="1:10" x14ac:dyDescent="0.25">
      <c r="A132">
        <v>0.10876420661648534</v>
      </c>
      <c r="B132">
        <v>0.14815482665514146</v>
      </c>
      <c r="F132">
        <v>0.66687649517555703</v>
      </c>
      <c r="G132">
        <v>0.3362434408283238</v>
      </c>
      <c r="I132">
        <f t="shared" ca="1" si="3"/>
        <v>0.93840184670807525</v>
      </c>
      <c r="J132">
        <f t="shared" ca="1" si="3"/>
        <v>0.63882286340660976</v>
      </c>
    </row>
    <row r="133" spans="1:10" x14ac:dyDescent="0.25">
      <c r="A133">
        <v>0.69014628636581998</v>
      </c>
      <c r="B133">
        <v>0.61471907385688584</v>
      </c>
      <c r="F133">
        <v>0.62811504947493846</v>
      </c>
      <c r="G133">
        <v>0.39708467571357353</v>
      </c>
      <c r="I133">
        <f t="shared" ca="1" si="3"/>
        <v>0.92860400790354125</v>
      </c>
      <c r="J133">
        <f t="shared" ca="1" si="3"/>
        <v>0.15541907926345022</v>
      </c>
    </row>
    <row r="134" spans="1:10" x14ac:dyDescent="0.25">
      <c r="A134">
        <v>0.24027454782690161</v>
      </c>
      <c r="B134">
        <v>0.46691989012235724</v>
      </c>
      <c r="F134">
        <v>0.25859129852526197</v>
      </c>
      <c r="G134">
        <v>0.57226426719580337</v>
      </c>
      <c r="I134">
        <f t="shared" ca="1" si="3"/>
        <v>0.13030447339884388</v>
      </c>
      <c r="J134">
        <f t="shared" ca="1" si="3"/>
        <v>0.61516727968596907</v>
      </c>
    </row>
    <row r="135" spans="1:10" x14ac:dyDescent="0.25">
      <c r="A135">
        <v>9.8607417959455268E-2</v>
      </c>
      <c r="B135">
        <v>0.83905188444495993</v>
      </c>
      <c r="F135">
        <v>0.45432572061907572</v>
      </c>
      <c r="G135">
        <v>0.19209593134027869</v>
      </c>
      <c r="I135">
        <f t="shared" ca="1" si="3"/>
        <v>0.70386157940166239</v>
      </c>
      <c r="J135">
        <f t="shared" ca="1" si="3"/>
        <v>0.44989521670856281</v>
      </c>
    </row>
    <row r="136" spans="1:10" x14ac:dyDescent="0.25">
      <c r="A136">
        <v>0.8404398896349623</v>
      </c>
      <c r="B136">
        <v>0.65392353744024245</v>
      </c>
      <c r="F136">
        <v>0.74679794961520962</v>
      </c>
      <c r="G136">
        <v>0.8546924378033427</v>
      </c>
      <c r="I136">
        <f t="shared" ca="1" si="3"/>
        <v>0.10188598926295456</v>
      </c>
      <c r="J136">
        <f t="shared" ca="1" si="3"/>
        <v>0.18372667225557193</v>
      </c>
    </row>
    <row r="137" spans="1:10" x14ac:dyDescent="0.25">
      <c r="A137">
        <v>0.10080707083841278</v>
      </c>
      <c r="B137">
        <v>0.82524550450997725</v>
      </c>
      <c r="F137">
        <v>0.62577385447214529</v>
      </c>
      <c r="G137">
        <v>0.76178764270382149</v>
      </c>
      <c r="I137">
        <f t="shared" ca="1" si="3"/>
        <v>0.16860985963328634</v>
      </c>
      <c r="J137">
        <f t="shared" ca="1" si="3"/>
        <v>0.88420123351264845</v>
      </c>
    </row>
    <row r="138" spans="1:10" x14ac:dyDescent="0.25">
      <c r="A138">
        <v>0.53602182804238419</v>
      </c>
      <c r="B138">
        <v>0.20729213932717749</v>
      </c>
      <c r="F138">
        <v>0.85346320946661514</v>
      </c>
      <c r="G138">
        <v>0.32220739188757364</v>
      </c>
      <c r="I138">
        <f t="shared" ca="1" si="3"/>
        <v>5.0087756096806269E-2</v>
      </c>
      <c r="J138">
        <f t="shared" ca="1" si="3"/>
        <v>3.9033293039158257E-2</v>
      </c>
    </row>
    <row r="139" spans="1:10" x14ac:dyDescent="0.25">
      <c r="A139">
        <v>0.99298462867984649</v>
      </c>
      <c r="B139">
        <v>0.60135583883085908</v>
      </c>
      <c r="F139">
        <v>5.8970819189582468E-2</v>
      </c>
      <c r="G139">
        <v>0.90962906780317243</v>
      </c>
      <c r="I139">
        <f t="shared" ca="1" si="3"/>
        <v>0.80755999737179329</v>
      </c>
      <c r="J139">
        <f t="shared" ca="1" si="3"/>
        <v>0.16878738797089643</v>
      </c>
    </row>
    <row r="140" spans="1:10" x14ac:dyDescent="0.25">
      <c r="A140">
        <v>0.17733870850312805</v>
      </c>
      <c r="B140">
        <v>0.30429023464114424</v>
      </c>
      <c r="F140">
        <v>0.63153464577115781</v>
      </c>
      <c r="G140">
        <v>0.22665279707504393</v>
      </c>
      <c r="I140">
        <f t="shared" ca="1" si="3"/>
        <v>0.43792570931933739</v>
      </c>
      <c r="J140">
        <f t="shared" ca="1" si="3"/>
        <v>0.82202370674510461</v>
      </c>
    </row>
    <row r="141" spans="1:10" x14ac:dyDescent="0.25">
      <c r="A141">
        <v>0.99955156591152627</v>
      </c>
      <c r="B141">
        <v>0.39967873836121459</v>
      </c>
      <c r="F141">
        <v>0.49585679912734637</v>
      </c>
      <c r="G141">
        <v>0.17798759824239008</v>
      </c>
      <c r="I141">
        <f t="shared" ca="1" si="3"/>
        <v>0.23768036164815076</v>
      </c>
      <c r="J141">
        <f t="shared" ca="1" si="3"/>
        <v>0.13808342222791758</v>
      </c>
    </row>
    <row r="142" spans="1:10" x14ac:dyDescent="0.25">
      <c r="A142">
        <v>0.37837841523713445</v>
      </c>
      <c r="B142">
        <v>0.5888556940309766</v>
      </c>
      <c r="F142">
        <v>0.9002284244230464</v>
      </c>
      <c r="G142">
        <v>0.78136777079109232</v>
      </c>
      <c r="I142">
        <f t="shared" ca="1" si="3"/>
        <v>0.87533189495362818</v>
      </c>
      <c r="J142">
        <f t="shared" ca="1" si="3"/>
        <v>8.3558257054203833E-2</v>
      </c>
    </row>
    <row r="143" spans="1:10" x14ac:dyDescent="0.25">
      <c r="A143">
        <v>0.57736544300377302</v>
      </c>
      <c r="B143">
        <v>0.5087985080279378</v>
      </c>
      <c r="F143">
        <v>0.55058012503569087</v>
      </c>
      <c r="G143">
        <v>0.56662001080934132</v>
      </c>
      <c r="I143">
        <f t="shared" ca="1" si="3"/>
        <v>0.50965420250355131</v>
      </c>
      <c r="J143">
        <f t="shared" ca="1" si="3"/>
        <v>0.73639724014292496</v>
      </c>
    </row>
    <row r="144" spans="1:10" x14ac:dyDescent="0.25">
      <c r="A144">
        <v>0.80263419228527</v>
      </c>
      <c r="B144">
        <v>0.78181151463013909</v>
      </c>
      <c r="F144">
        <v>0.24158846414064417</v>
      </c>
      <c r="G144">
        <v>0.93876549794727437</v>
      </c>
      <c r="I144">
        <f t="shared" ca="1" si="3"/>
        <v>0.35577569277333254</v>
      </c>
      <c r="J144">
        <f t="shared" ca="1" si="3"/>
        <v>0.89036148945366023</v>
      </c>
    </row>
    <row r="145" spans="1:10" x14ac:dyDescent="0.25">
      <c r="A145">
        <v>0.27361618686670519</v>
      </c>
      <c r="B145">
        <v>0.32524519766548032</v>
      </c>
      <c r="F145">
        <v>0.2167063727484434</v>
      </c>
      <c r="G145">
        <v>0.90212086527409274</v>
      </c>
      <c r="I145">
        <f t="shared" ca="1" si="3"/>
        <v>0.30172021215257372</v>
      </c>
      <c r="J145">
        <f t="shared" ca="1" si="3"/>
        <v>0.37880500799841244</v>
      </c>
    </row>
    <row r="146" spans="1:10" x14ac:dyDescent="0.25">
      <c r="A146">
        <v>0.57849662817847047</v>
      </c>
      <c r="B146">
        <v>0.77419936922856669</v>
      </c>
      <c r="F146">
        <v>0.78631405155307244</v>
      </c>
      <c r="G146">
        <v>0.84982106343907049</v>
      </c>
      <c r="I146">
        <f t="shared" ca="1" si="3"/>
        <v>0.71883188277543619</v>
      </c>
      <c r="J146">
        <f t="shared" ca="1" si="3"/>
        <v>0.25318958618983356</v>
      </c>
    </row>
    <row r="147" spans="1:10" x14ac:dyDescent="0.25">
      <c r="A147">
        <v>0.37771109308533868</v>
      </c>
      <c r="B147">
        <v>0.86319741353194102</v>
      </c>
      <c r="F147">
        <v>4.2694807282108616E-2</v>
      </c>
      <c r="G147">
        <v>0.61092157926124135</v>
      </c>
      <c r="I147">
        <f t="shared" ca="1" si="3"/>
        <v>0.92929751661314541</v>
      </c>
      <c r="J147">
        <f t="shared" ca="1" si="3"/>
        <v>0.13760183773645085</v>
      </c>
    </row>
    <row r="148" spans="1:10" x14ac:dyDescent="0.25">
      <c r="A148">
        <v>0.43466197118300209</v>
      </c>
      <c r="B148">
        <v>0.68420490118198862</v>
      </c>
      <c r="F148">
        <v>0.88258474903211304</v>
      </c>
      <c r="G148">
        <v>2.3288082585599224E-2</v>
      </c>
      <c r="I148">
        <f t="shared" ca="1" si="3"/>
        <v>0.52926676736907585</v>
      </c>
      <c r="J148">
        <f t="shared" ca="1" si="3"/>
        <v>0.27267594783630922</v>
      </c>
    </row>
    <row r="149" spans="1:10" x14ac:dyDescent="0.25">
      <c r="A149">
        <v>0.55930132883572525</v>
      </c>
      <c r="B149">
        <v>0.43813118038611776</v>
      </c>
      <c r="F149">
        <v>0.49828037145365989</v>
      </c>
      <c r="G149">
        <v>0.80049969141187727</v>
      </c>
      <c r="I149">
        <f t="shared" ca="1" si="3"/>
        <v>0.74807896617098646</v>
      </c>
      <c r="J149">
        <f t="shared" ca="1" si="3"/>
        <v>0.63639903973971224</v>
      </c>
    </row>
    <row r="150" spans="1:10" x14ac:dyDescent="0.25">
      <c r="A150">
        <v>0.4529371794594319</v>
      </c>
      <c r="B150">
        <v>0.75096215353934337</v>
      </c>
      <c r="F150">
        <v>0.57146526339352699</v>
      </c>
      <c r="G150">
        <v>0.40968937564602048</v>
      </c>
      <c r="I150">
        <f t="shared" ca="1" si="3"/>
        <v>0.95763053424269229</v>
      </c>
      <c r="J150">
        <f t="shared" ca="1" si="3"/>
        <v>0.87748781425586042</v>
      </c>
    </row>
    <row r="151" spans="1:10" x14ac:dyDescent="0.25">
      <c r="A151">
        <v>0.25906666387465915</v>
      </c>
      <c r="B151">
        <v>0.68952086185056027</v>
      </c>
      <c r="F151">
        <v>0.9622188949178142</v>
      </c>
      <c r="G151">
        <v>0.6427659376007242</v>
      </c>
      <c r="I151">
        <f t="shared" ca="1" si="3"/>
        <v>0.68208651574076562</v>
      </c>
      <c r="J151">
        <f t="shared" ca="1" si="3"/>
        <v>8.3886460594623236E-3</v>
      </c>
    </row>
    <row r="152" spans="1:10" x14ac:dyDescent="0.25">
      <c r="A152">
        <v>0.91147064026853486</v>
      </c>
      <c r="B152">
        <v>0.46736110937710673</v>
      </c>
      <c r="F152">
        <v>0.18027532948062341</v>
      </c>
      <c r="G152">
        <v>0.29883547697756507</v>
      </c>
      <c r="I152">
        <f t="shared" ca="1" si="3"/>
        <v>0.40512658796637646</v>
      </c>
      <c r="J152">
        <f t="shared" ca="1" si="3"/>
        <v>0.15835495712699066</v>
      </c>
    </row>
    <row r="153" spans="1:10" x14ac:dyDescent="0.25">
      <c r="A153">
        <v>0.2786016876893328</v>
      </c>
      <c r="B153">
        <v>0.25120854326217346</v>
      </c>
      <c r="F153">
        <v>0.89711456696683933</v>
      </c>
      <c r="G153">
        <v>0.11010127253110757</v>
      </c>
      <c r="I153">
        <f t="shared" ca="1" si="3"/>
        <v>0.81422606519911223</v>
      </c>
      <c r="J153">
        <f t="shared" ca="1" si="3"/>
        <v>0.6737527626741322</v>
      </c>
    </row>
    <row r="154" spans="1:10" x14ac:dyDescent="0.25">
      <c r="A154">
        <v>0.83577157272523617</v>
      </c>
      <c r="B154">
        <v>0.86235737159997905</v>
      </c>
      <c r="F154">
        <v>0.42210789611529254</v>
      </c>
      <c r="G154">
        <v>0.54519125697914739</v>
      </c>
      <c r="I154">
        <f t="shared" ca="1" si="3"/>
        <v>0.18192215173983695</v>
      </c>
      <c r="J154">
        <f t="shared" ca="1" si="3"/>
        <v>0.43175408110122149</v>
      </c>
    </row>
    <row r="155" spans="1:10" x14ac:dyDescent="0.25">
      <c r="A155">
        <v>0.91047621102717824</v>
      </c>
      <c r="B155">
        <v>0.23811223867230868</v>
      </c>
      <c r="F155">
        <v>0.3342161182070239</v>
      </c>
      <c r="G155">
        <v>0.80518703220608889</v>
      </c>
      <c r="I155">
        <f t="shared" ca="1" si="3"/>
        <v>0.3603236395987448</v>
      </c>
      <c r="J155">
        <f t="shared" ca="1" si="3"/>
        <v>0.60812456776439394</v>
      </c>
    </row>
    <row r="156" spans="1:10" x14ac:dyDescent="0.25">
      <c r="A156">
        <v>0.47094740484752384</v>
      </c>
      <c r="B156">
        <v>0.4367304743853454</v>
      </c>
      <c r="F156">
        <v>0.6737075569910157</v>
      </c>
      <c r="G156">
        <v>0.93554822321848397</v>
      </c>
      <c r="I156">
        <f t="shared" ca="1" si="3"/>
        <v>0.65660881372627711</v>
      </c>
      <c r="J156">
        <f t="shared" ca="1" si="3"/>
        <v>0.36338412986377511</v>
      </c>
    </row>
    <row r="157" spans="1:10" x14ac:dyDescent="0.25">
      <c r="A157">
        <v>0.75780511457407751</v>
      </c>
      <c r="B157">
        <v>0.57745473772680767</v>
      </c>
      <c r="F157">
        <v>0.30035002277090583</v>
      </c>
      <c r="G157">
        <v>0.63417637277923211</v>
      </c>
      <c r="I157">
        <f t="shared" ca="1" si="3"/>
        <v>0.26272963738178279</v>
      </c>
      <c r="J157">
        <f t="shared" ca="1" si="3"/>
        <v>0.97914685956690417</v>
      </c>
    </row>
    <row r="158" spans="1:10" x14ac:dyDescent="0.25">
      <c r="A158">
        <v>0.17638681569258974</v>
      </c>
      <c r="B158">
        <v>0.2856191160905085</v>
      </c>
      <c r="F158">
        <v>0.15085216354767639</v>
      </c>
      <c r="G158">
        <v>0.71657884563357266</v>
      </c>
      <c r="I158">
        <f t="shared" ca="1" si="3"/>
        <v>0.17522919304218743</v>
      </c>
      <c r="J158">
        <f t="shared" ca="1" si="3"/>
        <v>0.64165843253392352</v>
      </c>
    </row>
    <row r="159" spans="1:10" x14ac:dyDescent="0.25">
      <c r="A159">
        <v>0.56916825155465944</v>
      </c>
      <c r="B159">
        <v>7.4469251572767292E-2</v>
      </c>
      <c r="F159">
        <v>0.22756692642898502</v>
      </c>
      <c r="G159">
        <v>0.80684015599916237</v>
      </c>
      <c r="I159">
        <f t="shared" ca="1" si="3"/>
        <v>0.79762624801793736</v>
      </c>
      <c r="J159">
        <f t="shared" ca="1" si="3"/>
        <v>0.22875437557171041</v>
      </c>
    </row>
    <row r="160" spans="1:10" x14ac:dyDescent="0.25">
      <c r="A160">
        <v>5.2384695168116169E-2</v>
      </c>
      <c r="B160">
        <v>0.68213455535306766</v>
      </c>
      <c r="F160">
        <v>0.27013651072593503</v>
      </c>
      <c r="G160">
        <v>1.4990287155910331E-2</v>
      </c>
      <c r="I160">
        <f t="shared" ca="1" si="3"/>
        <v>0.32160457169495871</v>
      </c>
      <c r="J160">
        <f t="shared" ca="1" si="3"/>
        <v>0.70814464646243802</v>
      </c>
    </row>
    <row r="161" spans="1:10" x14ac:dyDescent="0.25">
      <c r="A161">
        <v>0.58710517364429837</v>
      </c>
      <c r="B161">
        <v>0.55444144887694857</v>
      </c>
      <c r="F161">
        <v>6.1642596267957317E-2</v>
      </c>
      <c r="G161">
        <v>0.99507756084651744</v>
      </c>
      <c r="I161">
        <f t="shared" ca="1" si="3"/>
        <v>0.84289110175319193</v>
      </c>
      <c r="J161">
        <f t="shared" ca="1" si="3"/>
        <v>0.32742550659109015</v>
      </c>
    </row>
    <row r="162" spans="1:10" x14ac:dyDescent="0.25">
      <c r="A162">
        <v>0.63052237450669002</v>
      </c>
      <c r="B162">
        <v>0.47417452007311855</v>
      </c>
      <c r="F162">
        <v>0.29348240252588165</v>
      </c>
      <c r="G162">
        <v>0.64603681296008786</v>
      </c>
      <c r="I162">
        <f t="shared" ref="I162:J193" ca="1" si="4">RAND()</f>
        <v>0.49389324757181496</v>
      </c>
      <c r="J162">
        <f t="shared" ca="1" si="4"/>
        <v>0.81364116212816173</v>
      </c>
    </row>
    <row r="163" spans="1:10" x14ac:dyDescent="0.25">
      <c r="A163">
        <v>6.0416791293581795E-2</v>
      </c>
      <c r="B163">
        <v>0.61353284062618441</v>
      </c>
      <c r="F163">
        <v>0.81138560653245551</v>
      </c>
      <c r="G163">
        <v>0.6381602334372144</v>
      </c>
      <c r="I163">
        <f t="shared" ca="1" si="4"/>
        <v>0.46645589875400728</v>
      </c>
      <c r="J163">
        <f t="shared" ca="1" si="4"/>
        <v>0.74416560896159878</v>
      </c>
    </row>
    <row r="164" spans="1:10" x14ac:dyDescent="0.25">
      <c r="A164">
        <v>0.45646283592681292</v>
      </c>
      <c r="B164">
        <v>0.92911125851290599</v>
      </c>
      <c r="F164">
        <v>0.28074721965799176</v>
      </c>
      <c r="G164">
        <v>0.10553283770071309</v>
      </c>
      <c r="I164">
        <f t="shared" ca="1" si="4"/>
        <v>0.42718559311846105</v>
      </c>
      <c r="J164">
        <f t="shared" ca="1" si="4"/>
        <v>6.8872057889470595E-2</v>
      </c>
    </row>
    <row r="165" spans="1:10" x14ac:dyDescent="0.25">
      <c r="A165">
        <v>0.38738602748336159</v>
      </c>
      <c r="B165">
        <v>0.33393839510000489</v>
      </c>
      <c r="F165">
        <v>0.81958662276243754</v>
      </c>
      <c r="G165">
        <v>6.0227805072372576E-2</v>
      </c>
      <c r="I165">
        <f t="shared" ca="1" si="4"/>
        <v>0.25716969409860502</v>
      </c>
      <c r="J165">
        <f t="shared" ca="1" si="4"/>
        <v>0.43756420750940905</v>
      </c>
    </row>
    <row r="166" spans="1:10" x14ac:dyDescent="0.25">
      <c r="A166">
        <v>0.35778099014117815</v>
      </c>
      <c r="B166">
        <v>1.5841800262958783E-2</v>
      </c>
      <c r="F166">
        <v>0.35494086615100373</v>
      </c>
      <c r="G166">
        <v>0.5037868347061869</v>
      </c>
      <c r="I166">
        <f t="shared" ca="1" si="4"/>
        <v>0.57264417794764888</v>
      </c>
      <c r="J166">
        <f t="shared" ca="1" si="4"/>
        <v>0.73694562642715389</v>
      </c>
    </row>
    <row r="167" spans="1:10" x14ac:dyDescent="0.25">
      <c r="A167">
        <v>0.39786176333887857</v>
      </c>
      <c r="B167">
        <v>0.75585111780080116</v>
      </c>
      <c r="F167">
        <v>0.34674888607967913</v>
      </c>
      <c r="G167">
        <v>0.969372336680007</v>
      </c>
      <c r="I167">
        <f t="shared" ca="1" si="4"/>
        <v>0.39899921291163365</v>
      </c>
      <c r="J167">
        <f t="shared" ca="1" si="4"/>
        <v>0.53001974395144869</v>
      </c>
    </row>
    <row r="168" spans="1:10" x14ac:dyDescent="0.25">
      <c r="A168">
        <v>7.2747133819231591E-2</v>
      </c>
      <c r="B168">
        <v>0.17031239424604183</v>
      </c>
      <c r="F168">
        <v>0.60099795954591995</v>
      </c>
      <c r="G168">
        <v>0.12704904780883453</v>
      </c>
      <c r="I168">
        <f t="shared" ca="1" si="4"/>
        <v>0.35725552655915793</v>
      </c>
      <c r="J168">
        <f t="shared" ca="1" si="4"/>
        <v>0.93907660838504581</v>
      </c>
    </row>
    <row r="169" spans="1:10" x14ac:dyDescent="0.25">
      <c r="A169">
        <v>0.16670655792658562</v>
      </c>
      <c r="B169">
        <v>0.36990346981238698</v>
      </c>
      <c r="F169">
        <v>0.67618195479383381</v>
      </c>
      <c r="G169">
        <v>0.4932801147592708</v>
      </c>
      <c r="I169">
        <f t="shared" ca="1" si="4"/>
        <v>0.75233036152214983</v>
      </c>
      <c r="J169">
        <f t="shared" ca="1" si="4"/>
        <v>1.0142922640745122E-2</v>
      </c>
    </row>
    <row r="170" spans="1:10" x14ac:dyDescent="0.25">
      <c r="A170">
        <v>0.52460532660717618</v>
      </c>
      <c r="B170">
        <v>0.11566080963068504</v>
      </c>
      <c r="F170">
        <v>9.4412525243330658E-2</v>
      </c>
      <c r="G170">
        <v>0.51557533636597952</v>
      </c>
      <c r="I170">
        <f t="shared" ca="1" si="4"/>
        <v>0.2457446601176938</v>
      </c>
      <c r="J170">
        <f t="shared" ca="1" si="4"/>
        <v>0.34818271568640402</v>
      </c>
    </row>
    <row r="171" spans="1:10" x14ac:dyDescent="0.25">
      <c r="A171">
        <v>0.95376526951315443</v>
      </c>
      <c r="B171">
        <v>0.68015563442804217</v>
      </c>
      <c r="F171">
        <v>0.55909042587539004</v>
      </c>
      <c r="G171">
        <v>0.71258653609991229</v>
      </c>
      <c r="I171">
        <f t="shared" ca="1" si="4"/>
        <v>0.90640973325579255</v>
      </c>
      <c r="J171">
        <f t="shared" ca="1" si="4"/>
        <v>0.92477026438746901</v>
      </c>
    </row>
    <row r="172" spans="1:10" x14ac:dyDescent="0.25">
      <c r="A172">
        <v>0.50967755616751431</v>
      </c>
      <c r="B172">
        <v>0.67259723169162955</v>
      </c>
      <c r="F172">
        <v>0.89255538573112059</v>
      </c>
      <c r="G172">
        <v>0.71128845518655048</v>
      </c>
      <c r="I172">
        <f t="shared" ca="1" si="4"/>
        <v>0.13330953241219001</v>
      </c>
      <c r="J172">
        <f t="shared" ca="1" si="4"/>
        <v>0.3648713166097588</v>
      </c>
    </row>
    <row r="173" spans="1:10" x14ac:dyDescent="0.25">
      <c r="A173">
        <v>0.30978605545400151</v>
      </c>
      <c r="B173">
        <v>0.39126512513024803</v>
      </c>
      <c r="F173">
        <v>0.28878625500645017</v>
      </c>
      <c r="G173">
        <v>0.49879829053927749</v>
      </c>
      <c r="I173">
        <f t="shared" ca="1" si="4"/>
        <v>0.38055366715571659</v>
      </c>
      <c r="J173">
        <f t="shared" ca="1" si="4"/>
        <v>0.2437057406529336</v>
      </c>
    </row>
    <row r="174" spans="1:10" x14ac:dyDescent="0.25">
      <c r="A174">
        <v>0.7397196859270615</v>
      </c>
      <c r="B174">
        <v>0.65730263524309462</v>
      </c>
      <c r="F174">
        <v>0.43181786976575953</v>
      </c>
      <c r="G174">
        <v>0.60480201625655639</v>
      </c>
      <c r="I174">
        <f t="shared" ca="1" si="4"/>
        <v>0.2926500613145564</v>
      </c>
      <c r="J174">
        <f t="shared" ca="1" si="4"/>
        <v>7.6328086599023792E-2</v>
      </c>
    </row>
    <row r="175" spans="1:10" x14ac:dyDescent="0.25">
      <c r="A175">
        <v>8.7913157909297102E-2</v>
      </c>
      <c r="B175">
        <v>0.93231176825724926</v>
      </c>
      <c r="F175">
        <v>7.4578497201400196E-2</v>
      </c>
      <c r="G175">
        <v>0.53691021566988573</v>
      </c>
      <c r="I175">
        <f t="shared" ca="1" si="4"/>
        <v>0.98970132682801537</v>
      </c>
      <c r="J175">
        <f t="shared" ca="1" si="4"/>
        <v>0.2251722062237187</v>
      </c>
    </row>
    <row r="176" spans="1:10" x14ac:dyDescent="0.25">
      <c r="A176">
        <v>6.9428946059790553E-2</v>
      </c>
      <c r="B176">
        <v>0.9005799823811852</v>
      </c>
      <c r="F176">
        <v>0.61475682054459135</v>
      </c>
      <c r="G176">
        <v>2.5322064919128917E-2</v>
      </c>
      <c r="I176">
        <f t="shared" ca="1" si="4"/>
        <v>0.56499222325368614</v>
      </c>
      <c r="J176">
        <f t="shared" ca="1" si="4"/>
        <v>0.67101958063940537</v>
      </c>
    </row>
    <row r="177" spans="1:10" x14ac:dyDescent="0.25">
      <c r="A177">
        <v>0.65975106910216297</v>
      </c>
      <c r="B177">
        <v>2.314079490771237E-2</v>
      </c>
      <c r="F177">
        <v>0.51021907463800686</v>
      </c>
      <c r="G177">
        <v>0.36225089554676049</v>
      </c>
      <c r="I177">
        <f t="shared" ca="1" si="4"/>
        <v>0.81438357467017963</v>
      </c>
      <c r="J177">
        <f t="shared" ca="1" si="4"/>
        <v>0.4136625626673972</v>
      </c>
    </row>
    <row r="178" spans="1:10" x14ac:dyDescent="0.25">
      <c r="A178">
        <v>0.61465320704201931</v>
      </c>
      <c r="B178">
        <v>0.80527586113367644</v>
      </c>
      <c r="F178">
        <v>0.68392275058624785</v>
      </c>
      <c r="G178">
        <v>0.11503048775443114</v>
      </c>
      <c r="I178">
        <f t="shared" ca="1" si="4"/>
        <v>0.54924080094566585</v>
      </c>
      <c r="J178">
        <f t="shared" ca="1" si="4"/>
        <v>0.92235472229596771</v>
      </c>
    </row>
    <row r="179" spans="1:10" x14ac:dyDescent="0.25">
      <c r="A179">
        <v>0.86975625442951798</v>
      </c>
      <c r="B179">
        <v>3.6870573440999088E-3</v>
      </c>
      <c r="F179">
        <v>0.31809375996090261</v>
      </c>
      <c r="G179">
        <v>0.68614720337821788</v>
      </c>
      <c r="I179">
        <f t="shared" ca="1" si="4"/>
        <v>0.85770887913101423</v>
      </c>
      <c r="J179">
        <f t="shared" ca="1" si="4"/>
        <v>0.97933499028104065</v>
      </c>
    </row>
    <row r="180" spans="1:10" x14ac:dyDescent="0.25">
      <c r="A180">
        <v>0.50804189626002105</v>
      </c>
      <c r="B180">
        <v>0.27321464326563494</v>
      </c>
      <c r="F180">
        <v>0.78942719996427901</v>
      </c>
      <c r="G180">
        <v>0.11903799126816161</v>
      </c>
      <c r="I180">
        <f t="shared" ca="1" si="4"/>
        <v>0.76350268612672401</v>
      </c>
      <c r="J180">
        <f t="shared" ca="1" si="4"/>
        <v>9.7504812735553337E-2</v>
      </c>
    </row>
    <row r="181" spans="1:10" x14ac:dyDescent="0.25">
      <c r="A181">
        <v>0.19801717519082773</v>
      </c>
      <c r="B181">
        <v>0.67543030841573792</v>
      </c>
      <c r="F181">
        <v>0.53994162881951513</v>
      </c>
      <c r="G181">
        <v>0.22669814501471464</v>
      </c>
      <c r="I181">
        <f t="shared" ca="1" si="4"/>
        <v>0.4870645332463639</v>
      </c>
      <c r="J181">
        <f t="shared" ca="1" si="4"/>
        <v>0.68795156958235293</v>
      </c>
    </row>
    <row r="182" spans="1:10" x14ac:dyDescent="0.25">
      <c r="A182">
        <v>0.82808609556464208</v>
      </c>
      <c r="B182">
        <v>0.19381545726954053</v>
      </c>
      <c r="F182">
        <v>0.3109067469556267</v>
      </c>
      <c r="G182">
        <v>0.33618998112691134</v>
      </c>
      <c r="I182">
        <f t="shared" ca="1" si="4"/>
        <v>0.95895445552303249</v>
      </c>
      <c r="J182">
        <f t="shared" ca="1" si="4"/>
        <v>0.54470178259397206</v>
      </c>
    </row>
    <row r="183" spans="1:10" x14ac:dyDescent="0.25">
      <c r="A183">
        <v>0.97004442028746019</v>
      </c>
      <c r="B183">
        <v>0.92721652288129919</v>
      </c>
      <c r="F183">
        <v>0.35232029246279628</v>
      </c>
      <c r="G183">
        <v>0.69443302953491115</v>
      </c>
      <c r="I183">
        <f t="shared" ca="1" si="4"/>
        <v>0.43649064081289979</v>
      </c>
      <c r="J183">
        <f t="shared" ca="1" si="4"/>
        <v>0.68971852328112182</v>
      </c>
    </row>
    <row r="184" spans="1:10" x14ac:dyDescent="0.25">
      <c r="A184">
        <v>0.82498363363077176</v>
      </c>
      <c r="B184">
        <v>0.11406296534777183</v>
      </c>
      <c r="F184">
        <v>6.731393178745726E-2</v>
      </c>
      <c r="G184">
        <v>0.2410157609180047</v>
      </c>
      <c r="I184">
        <f t="shared" ca="1" si="4"/>
        <v>0.96025154025518522</v>
      </c>
      <c r="J184">
        <f t="shared" ca="1" si="4"/>
        <v>0.28920089821855188</v>
      </c>
    </row>
    <row r="185" spans="1:10" x14ac:dyDescent="0.25">
      <c r="A185">
        <v>0.73537686095584165</v>
      </c>
      <c r="B185">
        <v>0.44883129326393778</v>
      </c>
      <c r="F185">
        <v>0.11279949016340551</v>
      </c>
      <c r="G185">
        <v>0.72794355141908684</v>
      </c>
      <c r="I185">
        <f t="shared" ca="1" si="4"/>
        <v>0.16040004585088041</v>
      </c>
      <c r="J185">
        <f t="shared" ca="1" si="4"/>
        <v>8.5439295055582343E-2</v>
      </c>
    </row>
    <row r="186" spans="1:10" x14ac:dyDescent="0.25">
      <c r="A186">
        <v>0.24191795938067717</v>
      </c>
      <c r="B186">
        <v>0.65092065246133812</v>
      </c>
      <c r="F186">
        <v>0.69212696038594301</v>
      </c>
      <c r="G186">
        <v>0.62769173887655083</v>
      </c>
      <c r="I186">
        <f t="shared" ca="1" si="4"/>
        <v>0.72972745728852806</v>
      </c>
      <c r="J186">
        <f t="shared" ca="1" si="4"/>
        <v>0.52248303418343467</v>
      </c>
    </row>
    <row r="187" spans="1:10" x14ac:dyDescent="0.25">
      <c r="A187">
        <v>0.11713240484552356</v>
      </c>
      <c r="B187">
        <v>0.95132799270066304</v>
      </c>
      <c r="F187">
        <v>0.94790899175504661</v>
      </c>
      <c r="G187">
        <v>0.58357341685375119</v>
      </c>
      <c r="I187">
        <f t="shared" ca="1" si="4"/>
        <v>0.5770672495960365</v>
      </c>
      <c r="J187">
        <f t="shared" ca="1" si="4"/>
        <v>0.71154269292209282</v>
      </c>
    </row>
    <row r="188" spans="1:10" x14ac:dyDescent="0.25">
      <c r="A188">
        <v>0.83866237656069498</v>
      </c>
      <c r="B188">
        <v>0.78542154405117659</v>
      </c>
      <c r="F188">
        <v>0.72387080259122649</v>
      </c>
      <c r="G188">
        <v>0.61596718307464282</v>
      </c>
      <c r="I188">
        <f t="shared" ca="1" si="4"/>
        <v>0.46228355986475045</v>
      </c>
      <c r="J188">
        <f t="shared" ca="1" si="4"/>
        <v>0.97397177160799808</v>
      </c>
    </row>
    <row r="189" spans="1:10" x14ac:dyDescent="0.25">
      <c r="A189">
        <v>0.63446944667906469</v>
      </c>
      <c r="B189">
        <v>0.35555793335275243</v>
      </c>
      <c r="F189">
        <v>0.81597524298330892</v>
      </c>
      <c r="G189">
        <v>0.8821647457261258</v>
      </c>
      <c r="I189">
        <f t="shared" ca="1" si="4"/>
        <v>0.63641159017382265</v>
      </c>
      <c r="J189">
        <f t="shared" ca="1" si="4"/>
        <v>0.93189274177122983</v>
      </c>
    </row>
    <row r="190" spans="1:10" x14ac:dyDescent="0.25">
      <c r="A190">
        <v>0.13080227475958228</v>
      </c>
      <c r="B190">
        <v>0.27660320411014572</v>
      </c>
      <c r="F190">
        <v>0.1651639300967892</v>
      </c>
      <c r="G190">
        <v>0.13436039010196743</v>
      </c>
      <c r="I190">
        <f t="shared" ca="1" si="4"/>
        <v>0.99780586696828177</v>
      </c>
      <c r="J190">
        <f t="shared" ca="1" si="4"/>
        <v>0.96818170155727123</v>
      </c>
    </row>
    <row r="191" spans="1:10" x14ac:dyDescent="0.25">
      <c r="A191">
        <v>0.85655219002950644</v>
      </c>
      <c r="B191">
        <v>0.4406888059463786</v>
      </c>
      <c r="F191">
        <v>0.24559714510294817</v>
      </c>
      <c r="G191">
        <v>0.64485275161506161</v>
      </c>
      <c r="I191">
        <f t="shared" ca="1" si="4"/>
        <v>0.99440816263459997</v>
      </c>
      <c r="J191">
        <f t="shared" ca="1" si="4"/>
        <v>0.96441941001353382</v>
      </c>
    </row>
    <row r="192" spans="1:10" x14ac:dyDescent="0.25">
      <c r="A192">
        <v>0.19229741465736994</v>
      </c>
      <c r="B192">
        <v>0.49517587999612056</v>
      </c>
      <c r="F192">
        <v>0.73720988456105452</v>
      </c>
      <c r="G192">
        <v>0.39306171475396412</v>
      </c>
      <c r="I192">
        <f t="shared" ca="1" si="4"/>
        <v>5.9598583885006606E-2</v>
      </c>
      <c r="J192">
        <f t="shared" ca="1" si="4"/>
        <v>0.65949897388240797</v>
      </c>
    </row>
    <row r="193" spans="1:10" x14ac:dyDescent="0.25">
      <c r="A193">
        <v>0.85555759703537937</v>
      </c>
      <c r="B193">
        <v>0.64652711292841936</v>
      </c>
      <c r="F193">
        <v>0.28225940250149129</v>
      </c>
      <c r="G193">
        <v>0.82834476479439945</v>
      </c>
      <c r="I193">
        <f t="shared" ca="1" si="4"/>
        <v>0.97295239610199002</v>
      </c>
      <c r="J193">
        <f t="shared" ca="1" si="4"/>
        <v>0.92538919070284609</v>
      </c>
    </row>
    <row r="194" spans="1:10" x14ac:dyDescent="0.25">
      <c r="A194">
        <v>0.72201666440975798</v>
      </c>
      <c r="B194">
        <v>0.27512682651127618</v>
      </c>
      <c r="F194">
        <v>0.42851135402379581</v>
      </c>
      <c r="G194">
        <v>0.95503299451814205</v>
      </c>
      <c r="I194">
        <f t="shared" ref="I194:J225" ca="1" si="5">RAND()</f>
        <v>0.89177367334500757</v>
      </c>
      <c r="J194">
        <f t="shared" ca="1" si="5"/>
        <v>0.4918297907095851</v>
      </c>
    </row>
    <row r="195" spans="1:10" x14ac:dyDescent="0.25">
      <c r="A195">
        <v>0.11991273173840045</v>
      </c>
      <c r="B195">
        <v>0.72532025246000043</v>
      </c>
      <c r="F195">
        <v>0.73420822648115636</v>
      </c>
      <c r="G195">
        <v>0.21913897135878568</v>
      </c>
      <c r="I195">
        <f t="shared" ca="1" si="5"/>
        <v>7.4609188668020798E-2</v>
      </c>
      <c r="J195">
        <f t="shared" ca="1" si="5"/>
        <v>0.53268863016553369</v>
      </c>
    </row>
    <row r="196" spans="1:10" x14ac:dyDescent="0.25">
      <c r="A196">
        <v>0.45391908324281682</v>
      </c>
      <c r="B196">
        <v>0.30110361390978335</v>
      </c>
      <c r="F196">
        <v>0.53154209534865049</v>
      </c>
      <c r="G196">
        <v>0.51800379431019805</v>
      </c>
      <c r="I196">
        <f t="shared" ca="1" si="5"/>
        <v>0.60029140017609917</v>
      </c>
      <c r="J196">
        <f t="shared" ca="1" si="5"/>
        <v>0.52926788047427475</v>
      </c>
    </row>
    <row r="197" spans="1:10" x14ac:dyDescent="0.25">
      <c r="A197">
        <v>0.12933342410802429</v>
      </c>
      <c r="B197">
        <v>0.14284152613672518</v>
      </c>
      <c r="F197">
        <v>9.2815589819999489E-2</v>
      </c>
      <c r="G197">
        <v>0.7691928402824123</v>
      </c>
      <c r="I197">
        <f t="shared" ca="1" si="5"/>
        <v>0.32508889817953923</v>
      </c>
      <c r="J197">
        <f t="shared" ca="1" si="5"/>
        <v>0.43359220578217472</v>
      </c>
    </row>
    <row r="198" spans="1:10" x14ac:dyDescent="0.25">
      <c r="A198">
        <v>0.26076163157350285</v>
      </c>
      <c r="B198">
        <v>0.9373268683494701</v>
      </c>
      <c r="F198">
        <v>0.82338271205226055</v>
      </c>
      <c r="G198">
        <v>0.45444328123494393</v>
      </c>
      <c r="I198">
        <f t="shared" ca="1" si="5"/>
        <v>0.31987498539295056</v>
      </c>
      <c r="J198">
        <f t="shared" ca="1" si="5"/>
        <v>0.12546511750114531</v>
      </c>
    </row>
    <row r="199" spans="1:10" x14ac:dyDescent="0.25">
      <c r="A199">
        <v>0.11642357715711704</v>
      </c>
      <c r="B199">
        <v>0.459675054692261</v>
      </c>
      <c r="F199">
        <v>0.9360167503274307</v>
      </c>
      <c r="G199">
        <v>0.27347875221469642</v>
      </c>
      <c r="I199">
        <f t="shared" ca="1" si="5"/>
        <v>0.54417498842274359</v>
      </c>
      <c r="J199">
        <f t="shared" ca="1" si="5"/>
        <v>0.85853603880276042</v>
      </c>
    </row>
    <row r="200" spans="1:10" x14ac:dyDescent="0.25">
      <c r="A200">
        <v>0.34400158444791962</v>
      </c>
      <c r="B200">
        <v>0.96862227867006345</v>
      </c>
      <c r="F200">
        <v>0.55224797069282083</v>
      </c>
      <c r="G200">
        <v>0.96227952641206627</v>
      </c>
      <c r="I200">
        <f t="shared" ca="1" si="5"/>
        <v>0.23750742154896987</v>
      </c>
      <c r="J200">
        <f t="shared" ca="1" si="5"/>
        <v>0.94508809794006687</v>
      </c>
    </row>
    <row r="201" spans="1:10" x14ac:dyDescent="0.25">
      <c r="A201">
        <v>0.95612108363519754</v>
      </c>
      <c r="B201">
        <v>0.75042658956631392</v>
      </c>
      <c r="F201">
        <v>0.40529372557250409</v>
      </c>
      <c r="G201">
        <v>0.5541739403781204</v>
      </c>
      <c r="I201">
        <f t="shared" ca="1" si="5"/>
        <v>0.19263192507963278</v>
      </c>
      <c r="J201">
        <f t="shared" ca="1" si="5"/>
        <v>0.94217573678466271</v>
      </c>
    </row>
    <row r="202" spans="1:10" x14ac:dyDescent="0.25">
      <c r="A202">
        <v>0.27324402850180196</v>
      </c>
      <c r="B202">
        <v>0.69428833318594352</v>
      </c>
      <c r="F202">
        <v>0.27815646539000849</v>
      </c>
      <c r="G202">
        <v>0.31772962510323888</v>
      </c>
      <c r="I202">
        <f t="shared" ca="1" si="5"/>
        <v>0.86723262268959722</v>
      </c>
      <c r="J202">
        <f t="shared" ca="1" si="5"/>
        <v>0.55327339685018928</v>
      </c>
    </row>
    <row r="203" spans="1:10" x14ac:dyDescent="0.25">
      <c r="A203">
        <v>0.67580737728517548</v>
      </c>
      <c r="B203">
        <v>0.56099339105888324</v>
      </c>
      <c r="F203">
        <v>0.83161387391627228</v>
      </c>
      <c r="G203">
        <v>0.51043604453219682</v>
      </c>
      <c r="I203">
        <f t="shared" ca="1" si="5"/>
        <v>0.32609737142452955</v>
      </c>
      <c r="J203">
        <f t="shared" ca="1" si="5"/>
        <v>0.49692473204868037</v>
      </c>
    </row>
    <row r="204" spans="1:10" x14ac:dyDescent="0.25">
      <c r="A204">
        <v>0.76586150235717976</v>
      </c>
      <c r="B204">
        <v>0.69517009251265882</v>
      </c>
      <c r="F204">
        <v>1.8920096562738964E-3</v>
      </c>
      <c r="G204">
        <v>0.87893842895166896</v>
      </c>
      <c r="I204">
        <f t="shared" ca="1" si="5"/>
        <v>0.96635705756696066</v>
      </c>
      <c r="J204">
        <f t="shared" ca="1" si="5"/>
        <v>0.67493950083308141</v>
      </c>
    </row>
    <row r="205" spans="1:10" x14ac:dyDescent="0.25">
      <c r="A205">
        <v>0.16137550840904946</v>
      </c>
      <c r="B205">
        <v>3.9484567568610518E-2</v>
      </c>
      <c r="F205">
        <v>5.3085987609796659E-3</v>
      </c>
      <c r="G205">
        <v>0.70212047548989631</v>
      </c>
      <c r="I205">
        <f t="shared" ca="1" si="5"/>
        <v>0.24917342950671362</v>
      </c>
      <c r="J205">
        <f t="shared" ca="1" si="5"/>
        <v>0.36911338758306689</v>
      </c>
    </row>
    <row r="206" spans="1:10" x14ac:dyDescent="0.25">
      <c r="A206">
        <v>0.49405495540741762</v>
      </c>
      <c r="B206">
        <v>0.27954977062215125</v>
      </c>
      <c r="F206">
        <v>0.88218865937233248</v>
      </c>
      <c r="G206">
        <v>0.10927930986365419</v>
      </c>
      <c r="I206">
        <f t="shared" ca="1" si="5"/>
        <v>0.59939942563390636</v>
      </c>
      <c r="J206">
        <f t="shared" ca="1" si="5"/>
        <v>0.18712135530607987</v>
      </c>
    </row>
    <row r="207" spans="1:10" x14ac:dyDescent="0.25">
      <c r="A207">
        <v>0.38983737367938209</v>
      </c>
      <c r="B207">
        <v>0.42710087213362802</v>
      </c>
      <c r="F207">
        <v>0.23066811291011158</v>
      </c>
      <c r="G207">
        <v>0.39521403253503473</v>
      </c>
      <c r="I207">
        <f t="shared" ca="1" si="5"/>
        <v>0.98537017602752275</v>
      </c>
      <c r="J207">
        <f t="shared" ca="1" si="5"/>
        <v>0.44758604689171111</v>
      </c>
    </row>
    <row r="208" spans="1:10" x14ac:dyDescent="0.25">
      <c r="A208">
        <v>0.25312366590372393</v>
      </c>
      <c r="B208">
        <v>0.94700661267012887</v>
      </c>
      <c r="F208">
        <v>0.28603604045953324</v>
      </c>
      <c r="G208">
        <v>0.58451441929950221</v>
      </c>
      <c r="I208">
        <f t="shared" ca="1" si="5"/>
        <v>0.28724346666973355</v>
      </c>
      <c r="J208">
        <f t="shared" ca="1" si="5"/>
        <v>0.92252401705134424</v>
      </c>
    </row>
    <row r="209" spans="1:10" x14ac:dyDescent="0.25">
      <c r="A209">
        <v>0.87277538483183759</v>
      </c>
      <c r="B209">
        <v>2.7332531492503254E-2</v>
      </c>
      <c r="F209">
        <v>0.28430975969119499</v>
      </c>
      <c r="G209">
        <v>0.44613976491215535</v>
      </c>
      <c r="I209">
        <f t="shared" ca="1" si="5"/>
        <v>0.52882736554398713</v>
      </c>
      <c r="J209">
        <f t="shared" ca="1" si="5"/>
        <v>0.12505920499904044</v>
      </c>
    </row>
    <row r="210" spans="1:10" x14ac:dyDescent="0.25">
      <c r="A210">
        <v>0.52894370811282487</v>
      </c>
      <c r="B210">
        <v>0.4812378702485709</v>
      </c>
      <c r="F210">
        <v>0.49974256472487022</v>
      </c>
      <c r="G210">
        <v>0.12919217064698496</v>
      </c>
      <c r="I210">
        <f t="shared" ca="1" si="5"/>
        <v>0.94742438094938375</v>
      </c>
      <c r="J210">
        <f t="shared" ca="1" si="5"/>
        <v>0.7589741205075915</v>
      </c>
    </row>
    <row r="211" spans="1:10" x14ac:dyDescent="0.25">
      <c r="A211">
        <v>0.89420993686286132</v>
      </c>
      <c r="B211">
        <v>0.48945628560272114</v>
      </c>
      <c r="F211">
        <v>0.96269647483843379</v>
      </c>
      <c r="G211">
        <v>0.87820020841095658</v>
      </c>
      <c r="I211">
        <f t="shared" ca="1" si="5"/>
        <v>0.34372992525255142</v>
      </c>
      <c r="J211">
        <f t="shared" ca="1" si="5"/>
        <v>0.37018099531980386</v>
      </c>
    </row>
    <row r="212" spans="1:10" x14ac:dyDescent="0.25">
      <c r="A212">
        <v>0.76014330593147639</v>
      </c>
      <c r="B212">
        <v>0.72933027116113591</v>
      </c>
      <c r="F212">
        <v>0.93313451748603093</v>
      </c>
      <c r="G212">
        <v>0.37322067305932594</v>
      </c>
      <c r="I212">
        <f t="shared" ca="1" si="5"/>
        <v>0.18295814510974995</v>
      </c>
      <c r="J212">
        <f t="shared" ca="1" si="5"/>
        <v>0.87863440869196818</v>
      </c>
    </row>
    <row r="213" spans="1:10" x14ac:dyDescent="0.25">
      <c r="A213">
        <v>0.25777166653004413</v>
      </c>
      <c r="B213">
        <v>8.6337047614469253E-2</v>
      </c>
      <c r="F213">
        <v>7.3924696283599323E-2</v>
      </c>
      <c r="G213">
        <v>0.73250782252204438</v>
      </c>
      <c r="I213">
        <f t="shared" ca="1" si="5"/>
        <v>0.22880460621369814</v>
      </c>
      <c r="J213">
        <f t="shared" ca="1" si="5"/>
        <v>0.42101322883519365</v>
      </c>
    </row>
    <row r="214" spans="1:10" x14ac:dyDescent="0.25">
      <c r="A214">
        <v>0.23977940362459949</v>
      </c>
      <c r="B214">
        <v>0.55455068933607787</v>
      </c>
      <c r="F214">
        <v>0.44748374482541775</v>
      </c>
      <c r="G214">
        <v>0.86495036902982603</v>
      </c>
      <c r="I214">
        <f t="shared" ca="1" si="5"/>
        <v>0.31228881096093264</v>
      </c>
      <c r="J214">
        <f t="shared" ca="1" si="5"/>
        <v>4.0495666044299439E-2</v>
      </c>
    </row>
    <row r="215" spans="1:10" x14ac:dyDescent="0.25">
      <c r="A215">
        <v>0.14546218859717674</v>
      </c>
      <c r="B215">
        <v>0.65326002521454662</v>
      </c>
      <c r="F215">
        <v>0.75219720604695395</v>
      </c>
      <c r="G215">
        <v>7.787446044783175E-2</v>
      </c>
      <c r="I215">
        <f t="shared" ca="1" si="5"/>
        <v>0.78672456378771649</v>
      </c>
      <c r="J215">
        <f t="shared" ca="1" si="5"/>
        <v>0.60202058838223149</v>
      </c>
    </row>
    <row r="216" spans="1:10" x14ac:dyDescent="0.25">
      <c r="A216">
        <v>0.61039821338581435</v>
      </c>
      <c r="B216">
        <v>0.52368988609868206</v>
      </c>
      <c r="F216">
        <v>0.97801133135991336</v>
      </c>
      <c r="G216">
        <v>0.31003918617343651</v>
      </c>
      <c r="I216">
        <f t="shared" ca="1" si="5"/>
        <v>0.15930571251786296</v>
      </c>
      <c r="J216">
        <f t="shared" ca="1" si="5"/>
        <v>0.29533768734343446</v>
      </c>
    </row>
    <row r="217" spans="1:10" x14ac:dyDescent="0.25">
      <c r="A217">
        <v>8.9454018193959151E-2</v>
      </c>
      <c r="B217">
        <v>0.56971974283416693</v>
      </c>
      <c r="F217">
        <v>0.60117773965823296</v>
      </c>
      <c r="G217">
        <v>0.18927259978120747</v>
      </c>
      <c r="I217">
        <f t="shared" ca="1" si="5"/>
        <v>4.1189191087720456E-2</v>
      </c>
      <c r="J217">
        <f t="shared" ca="1" si="5"/>
        <v>0.70222602980972915</v>
      </c>
    </row>
    <row r="218" spans="1:10" x14ac:dyDescent="0.25">
      <c r="A218">
        <v>0.90755638741640388</v>
      </c>
      <c r="B218">
        <v>2.0175848533535157E-2</v>
      </c>
      <c r="F218">
        <v>0.27550341621668317</v>
      </c>
      <c r="G218">
        <v>6.7981719124719731E-2</v>
      </c>
      <c r="I218">
        <f t="shared" ca="1" si="5"/>
        <v>0.80488283608672861</v>
      </c>
      <c r="J218">
        <f t="shared" ca="1" si="5"/>
        <v>0.82079216518546338</v>
      </c>
    </row>
    <row r="219" spans="1:10" x14ac:dyDescent="0.25">
      <c r="A219">
        <v>0.65938332237151109</v>
      </c>
      <c r="B219">
        <v>0.72799151244082172</v>
      </c>
      <c r="F219">
        <v>0.19547431420009076</v>
      </c>
      <c r="G219">
        <v>1.8217808534980673E-2</v>
      </c>
      <c r="I219">
        <f t="shared" ca="1" si="5"/>
        <v>0.34423124214859746</v>
      </c>
      <c r="J219">
        <f t="shared" ca="1" si="5"/>
        <v>0.47645042085479217</v>
      </c>
    </row>
    <row r="220" spans="1:10" x14ac:dyDescent="0.25">
      <c r="A220">
        <v>0.17494235965971472</v>
      </c>
      <c r="B220">
        <v>0.7566866288244577</v>
      </c>
      <c r="F220">
        <v>0.89209200672293276</v>
      </c>
      <c r="G220">
        <v>0.13128121693345329</v>
      </c>
      <c r="I220">
        <f t="shared" ca="1" si="5"/>
        <v>0.51699841262363466</v>
      </c>
      <c r="J220">
        <f t="shared" ca="1" si="5"/>
        <v>0.21080519771354644</v>
      </c>
    </row>
    <row r="221" spans="1:10" x14ac:dyDescent="0.25">
      <c r="A221">
        <v>0.94321226126870594</v>
      </c>
      <c r="B221">
        <v>0.43547689997699945</v>
      </c>
      <c r="F221">
        <v>0.99146254489759134</v>
      </c>
      <c r="G221">
        <v>0.51762802405958042</v>
      </c>
      <c r="I221">
        <f t="shared" ca="1" si="5"/>
        <v>3.2612282891142708E-2</v>
      </c>
      <c r="J221">
        <f t="shared" ca="1" si="5"/>
        <v>0.74011494713544601</v>
      </c>
    </row>
    <row r="222" spans="1:10" x14ac:dyDescent="0.25">
      <c r="A222">
        <v>0.2231296111319</v>
      </c>
      <c r="B222">
        <v>1.7591469416630146E-3</v>
      </c>
      <c r="F222">
        <v>0.9162570533422506</v>
      </c>
      <c r="G222">
        <v>0.60933431826574469</v>
      </c>
      <c r="I222">
        <f t="shared" ca="1" si="5"/>
        <v>0.78463884185146981</v>
      </c>
      <c r="J222">
        <f t="shared" ca="1" si="5"/>
        <v>0.61987957401816896</v>
      </c>
    </row>
    <row r="223" spans="1:10" x14ac:dyDescent="0.25">
      <c r="A223">
        <v>0.55352546235661659</v>
      </c>
      <c r="B223">
        <v>0.15435051416203172</v>
      </c>
      <c r="F223">
        <v>0.19972354951442239</v>
      </c>
      <c r="G223">
        <v>0.96660993143480378</v>
      </c>
      <c r="I223">
        <f t="shared" ca="1" si="5"/>
        <v>0.22884151512787776</v>
      </c>
      <c r="J223">
        <f t="shared" ca="1" si="5"/>
        <v>0.78408217170652206</v>
      </c>
    </row>
    <row r="224" spans="1:10" x14ac:dyDescent="0.25">
      <c r="A224">
        <v>0.6256527625472339</v>
      </c>
      <c r="B224">
        <v>0.10863643471683304</v>
      </c>
      <c r="F224">
        <v>0.17583809564841468</v>
      </c>
      <c r="G224">
        <v>0.96381062627585357</v>
      </c>
      <c r="I224">
        <f t="shared" ca="1" si="5"/>
        <v>0.51764226160780935</v>
      </c>
      <c r="J224">
        <f t="shared" ca="1" si="5"/>
        <v>0.28723344201756973</v>
      </c>
    </row>
    <row r="225" spans="1:10" x14ac:dyDescent="0.25">
      <c r="A225">
        <v>9.489558866100245E-2</v>
      </c>
      <c r="B225">
        <v>0.86626423940961605</v>
      </c>
      <c r="F225">
        <v>0.77750841250535196</v>
      </c>
      <c r="G225">
        <v>0.80253871956677636</v>
      </c>
      <c r="I225">
        <f t="shared" ca="1" si="5"/>
        <v>0.36446610213398978</v>
      </c>
      <c r="J225">
        <f t="shared" ca="1" si="5"/>
        <v>0.83421905893251969</v>
      </c>
    </row>
    <row r="226" spans="1:10" x14ac:dyDescent="0.25">
      <c r="A226">
        <v>0.7005594547310412</v>
      </c>
      <c r="B226">
        <v>0.53104699932057231</v>
      </c>
      <c r="F226">
        <v>2.073790311709911E-2</v>
      </c>
      <c r="G226">
        <v>0.79449222506177486</v>
      </c>
      <c r="I226">
        <f t="shared" ref="I226:J257" ca="1" si="6">RAND()</f>
        <v>0.10510286691543502</v>
      </c>
      <c r="J226">
        <f t="shared" ca="1" si="6"/>
        <v>0.39808823162517726</v>
      </c>
    </row>
    <row r="227" spans="1:10" x14ac:dyDescent="0.25">
      <c r="A227">
        <v>0.55486409523179403</v>
      </c>
      <c r="B227">
        <v>0.94742479035143246</v>
      </c>
      <c r="F227">
        <v>0.95743579203307949</v>
      </c>
      <c r="G227">
        <v>0.97827232033503697</v>
      </c>
      <c r="I227">
        <f t="shared" ca="1" si="6"/>
        <v>2.4523753996936071E-2</v>
      </c>
      <c r="J227">
        <f t="shared" ca="1" si="6"/>
        <v>0.93114000814786346</v>
      </c>
    </row>
    <row r="228" spans="1:10" x14ac:dyDescent="0.25">
      <c r="A228">
        <v>0.96076633521037558</v>
      </c>
      <c r="B228">
        <v>0.72186853912132087</v>
      </c>
      <c r="F228">
        <v>0.69903126927925097</v>
      </c>
      <c r="G228">
        <v>1.471618135609043E-2</v>
      </c>
      <c r="I228">
        <f t="shared" ca="1" si="6"/>
        <v>0.65849511877844502</v>
      </c>
      <c r="J228">
        <f t="shared" ca="1" si="6"/>
        <v>0.32435888255144063</v>
      </c>
    </row>
    <row r="229" spans="1:10" x14ac:dyDescent="0.25">
      <c r="A229">
        <v>0.48993812598996378</v>
      </c>
      <c r="B229">
        <v>0.58173116094655297</v>
      </c>
      <c r="F229">
        <v>0.95649428823478988</v>
      </c>
      <c r="G229">
        <v>0.94785448793000027</v>
      </c>
      <c r="I229">
        <f t="shared" ca="1" si="6"/>
        <v>0.86395823709044328</v>
      </c>
      <c r="J229">
        <f t="shared" ca="1" si="6"/>
        <v>0.42837288609286295</v>
      </c>
    </row>
    <row r="230" spans="1:10" x14ac:dyDescent="0.25">
      <c r="A230">
        <v>0.38015668302610817</v>
      </c>
      <c r="B230">
        <v>0.5064883683161403</v>
      </c>
      <c r="F230">
        <v>8.6455430223210117E-2</v>
      </c>
      <c r="G230">
        <v>0.91368621953686491</v>
      </c>
      <c r="I230">
        <f t="shared" ca="1" si="6"/>
        <v>0.27497785038412659</v>
      </c>
      <c r="J230">
        <f t="shared" ca="1" si="6"/>
        <v>0.21398739483207885</v>
      </c>
    </row>
    <row r="231" spans="1:10" x14ac:dyDescent="0.25">
      <c r="A231">
        <v>1.283301057990105E-2</v>
      </c>
      <c r="B231">
        <v>0.88193317943848848</v>
      </c>
      <c r="F231">
        <v>0.20114884631758667</v>
      </c>
      <c r="G231">
        <v>0.17981610362942058</v>
      </c>
      <c r="I231">
        <f t="shared" ca="1" si="6"/>
        <v>0.17906766406559094</v>
      </c>
      <c r="J231">
        <f t="shared" ca="1" si="6"/>
        <v>0.16467693721212884</v>
      </c>
    </row>
    <row r="232" spans="1:10" x14ac:dyDescent="0.25">
      <c r="A232">
        <v>9.1591999317450101E-2</v>
      </c>
      <c r="B232">
        <v>0.2555179644777178</v>
      </c>
      <c r="F232">
        <v>0.19288356767113746</v>
      </c>
      <c r="G232">
        <v>0.5462778260818566</v>
      </c>
      <c r="I232">
        <f t="shared" ca="1" si="6"/>
        <v>0.64355391988343458</v>
      </c>
      <c r="J232">
        <f t="shared" ca="1" si="6"/>
        <v>0.86847803321071948</v>
      </c>
    </row>
    <row r="233" spans="1:10" x14ac:dyDescent="0.25">
      <c r="A233">
        <v>0.95502781542137227</v>
      </c>
      <c r="B233">
        <v>0.38490007016534566</v>
      </c>
      <c r="F233">
        <v>0.39714890643941114</v>
      </c>
      <c r="G233">
        <v>2.9123802362322926E-2</v>
      </c>
      <c r="I233">
        <f t="shared" ca="1" si="6"/>
        <v>0.78906262744232014</v>
      </c>
      <c r="J233">
        <f t="shared" ca="1" si="6"/>
        <v>0.51136760267351544</v>
      </c>
    </row>
    <row r="234" spans="1:10" x14ac:dyDescent="0.25">
      <c r="A234">
        <v>0.69810667289402539</v>
      </c>
      <c r="B234">
        <v>0.5201563387832765</v>
      </c>
      <c r="F234">
        <v>0.45184861813283739</v>
      </c>
      <c r="G234">
        <v>4.3768393070746536E-2</v>
      </c>
      <c r="I234">
        <f t="shared" ca="1" si="6"/>
        <v>0.61042662632284439</v>
      </c>
      <c r="J234">
        <f t="shared" ca="1" si="6"/>
        <v>0.47655678862260753</v>
      </c>
    </row>
    <row r="235" spans="1:10" x14ac:dyDescent="0.25">
      <c r="A235">
        <v>0.18168076246252518</v>
      </c>
      <c r="B235">
        <v>0.5459794966761129</v>
      </c>
      <c r="F235">
        <v>0.22520769683200881</v>
      </c>
      <c r="G235">
        <v>0.99258957310626683</v>
      </c>
      <c r="I235">
        <f t="shared" ca="1" si="6"/>
        <v>0.51167854921912026</v>
      </c>
      <c r="J235">
        <f t="shared" ca="1" si="6"/>
        <v>0.14896892658220207</v>
      </c>
    </row>
    <row r="236" spans="1:10" x14ac:dyDescent="0.25">
      <c r="A236">
        <v>3.3664938621663643E-3</v>
      </c>
      <c r="B236">
        <v>0.65329281336659861</v>
      </c>
      <c r="F236">
        <v>0.74217112926204032</v>
      </c>
      <c r="G236">
        <v>0.45178252309465572</v>
      </c>
      <c r="I236">
        <f t="shared" ca="1" si="6"/>
        <v>0.10230603749152678</v>
      </c>
      <c r="J236">
        <f t="shared" ca="1" si="6"/>
        <v>0.39220893838206849</v>
      </c>
    </row>
    <row r="237" spans="1:10" x14ac:dyDescent="0.25">
      <c r="A237">
        <v>0.72120074940354972</v>
      </c>
      <c r="B237">
        <v>0.65592860757727234</v>
      </c>
      <c r="F237">
        <v>3.0045210017001001E-2</v>
      </c>
      <c r="G237">
        <v>0.98434364115164585</v>
      </c>
      <c r="I237">
        <f t="shared" ca="1" si="6"/>
        <v>0.29879073723057581</v>
      </c>
      <c r="J237">
        <f t="shared" ca="1" si="6"/>
        <v>0.17171439223968454</v>
      </c>
    </row>
    <row r="238" spans="1:10" x14ac:dyDescent="0.25">
      <c r="A238">
        <v>0.92212188497223613</v>
      </c>
      <c r="B238">
        <v>0.36263806419434086</v>
      </c>
      <c r="F238">
        <v>0.72509053030224069</v>
      </c>
      <c r="G238">
        <v>0.42312146274143991</v>
      </c>
      <c r="I238">
        <f t="shared" ca="1" si="6"/>
        <v>0.56412270470304793</v>
      </c>
      <c r="J238">
        <f t="shared" ca="1" si="6"/>
        <v>0.44934807304513258</v>
      </c>
    </row>
    <row r="239" spans="1:10" x14ac:dyDescent="0.25">
      <c r="A239">
        <v>0.87838810394428468</v>
      </c>
      <c r="B239">
        <v>1.1073313683833019E-2</v>
      </c>
      <c r="F239">
        <v>8.220385034418598E-2</v>
      </c>
      <c r="G239">
        <v>0.65049222370475235</v>
      </c>
      <c r="I239">
        <f t="shared" ca="1" si="6"/>
        <v>0.99797851846252938</v>
      </c>
      <c r="J239">
        <f t="shared" ca="1" si="6"/>
        <v>0.78531679960665179</v>
      </c>
    </row>
    <row r="240" spans="1:10" x14ac:dyDescent="0.25">
      <c r="A240">
        <v>0.20241635585631879</v>
      </c>
      <c r="B240">
        <v>0.39473548145155313</v>
      </c>
      <c r="F240">
        <v>0.10381074538559365</v>
      </c>
      <c r="G240">
        <v>1.4185661076338119E-2</v>
      </c>
      <c r="I240">
        <f t="shared" ca="1" si="6"/>
        <v>0.10713975125571418</v>
      </c>
      <c r="J240">
        <f t="shared" ca="1" si="6"/>
        <v>0.66232654226362264</v>
      </c>
    </row>
    <row r="241" spans="1:10" x14ac:dyDescent="0.25">
      <c r="A241">
        <v>0.61010506898115036</v>
      </c>
      <c r="B241">
        <v>5.6869542540536666E-2</v>
      </c>
      <c r="F241">
        <v>0.28025518655300952</v>
      </c>
      <c r="G241">
        <v>0.61802461735506342</v>
      </c>
      <c r="I241">
        <f t="shared" ca="1" si="6"/>
        <v>1.6546883592445938E-2</v>
      </c>
      <c r="J241">
        <f t="shared" ca="1" si="6"/>
        <v>0.19289720608694694</v>
      </c>
    </row>
    <row r="242" spans="1:10" x14ac:dyDescent="0.25">
      <c r="A242">
        <v>0.62387785576128563</v>
      </c>
      <c r="B242">
        <v>0.69387035622159521</v>
      </c>
      <c r="F242">
        <v>0.40737548838781046</v>
      </c>
      <c r="G242">
        <v>0.13898465399972548</v>
      </c>
      <c r="I242">
        <f t="shared" ca="1" si="6"/>
        <v>0.8416464734135759</v>
      </c>
      <c r="J242">
        <f t="shared" ca="1" si="6"/>
        <v>0.81123561177632042</v>
      </c>
    </row>
    <row r="243" spans="1:10" x14ac:dyDescent="0.25">
      <c r="A243">
        <v>0.73805601024878942</v>
      </c>
      <c r="B243">
        <v>0.74190777433064103</v>
      </c>
      <c r="F243">
        <v>3.5050927208657212E-2</v>
      </c>
      <c r="G243">
        <v>0.46232482536874264</v>
      </c>
      <c r="I243">
        <f t="shared" ca="1" si="6"/>
        <v>0.23322285479620519</v>
      </c>
      <c r="J243">
        <f t="shared" ca="1" si="6"/>
        <v>0.24263925994602242</v>
      </c>
    </row>
    <row r="244" spans="1:10" x14ac:dyDescent="0.25">
      <c r="A244">
        <v>0.98490229496462844</v>
      </c>
      <c r="B244">
        <v>0.51564327648227593</v>
      </c>
      <c r="F244">
        <v>0.85370436729385701</v>
      </c>
      <c r="G244">
        <v>0.2292534633921004</v>
      </c>
      <c r="I244">
        <f t="shared" ca="1" si="6"/>
        <v>0.24133226321609702</v>
      </c>
      <c r="J244">
        <f t="shared" ca="1" si="6"/>
        <v>0.5724785881875456</v>
      </c>
    </row>
    <row r="245" spans="1:10" x14ac:dyDescent="0.25">
      <c r="A245">
        <v>0.42104645092060211</v>
      </c>
      <c r="B245">
        <v>0.36486235104248532</v>
      </c>
      <c r="F245">
        <v>0.96116173325166487</v>
      </c>
      <c r="G245">
        <v>0.33943856492936109</v>
      </c>
      <c r="I245">
        <f t="shared" ca="1" si="6"/>
        <v>0.92122271629651808</v>
      </c>
      <c r="J245">
        <f t="shared" ca="1" si="6"/>
        <v>0.51584855239936533</v>
      </c>
    </row>
    <row r="246" spans="1:10" x14ac:dyDescent="0.25">
      <c r="A246">
        <v>3.0035096473948197E-2</v>
      </c>
      <c r="B246">
        <v>0.90294947723219487</v>
      </c>
      <c r="F246">
        <v>0.27165398508148975</v>
      </c>
      <c r="G246">
        <v>0.75562179319624356</v>
      </c>
      <c r="I246">
        <f t="shared" ca="1" si="6"/>
        <v>0.53029604310351131</v>
      </c>
      <c r="J246">
        <f t="shared" ca="1" si="6"/>
        <v>0.41729039893833708</v>
      </c>
    </row>
    <row r="247" spans="1:10" x14ac:dyDescent="0.25">
      <c r="A247">
        <v>0.35383592071928971</v>
      </c>
      <c r="B247">
        <v>7.7642253867546751E-2</v>
      </c>
      <c r="F247">
        <v>0.57146410688769567</v>
      </c>
      <c r="G247">
        <v>0.58207365000925004</v>
      </c>
      <c r="I247">
        <f t="shared" ca="1" si="6"/>
        <v>0.6307768129302197</v>
      </c>
      <c r="J247">
        <f t="shared" ca="1" si="6"/>
        <v>0.47514242559671027</v>
      </c>
    </row>
    <row r="248" spans="1:10" x14ac:dyDescent="0.25">
      <c r="A248">
        <v>0.61924451323877516</v>
      </c>
      <c r="B248">
        <v>0.7752672902963601</v>
      </c>
      <c r="F248">
        <v>0.94388186707936494</v>
      </c>
      <c r="G248">
        <v>0.60342724385674262</v>
      </c>
      <c r="I248">
        <f t="shared" ca="1" si="6"/>
        <v>0.28995230448067077</v>
      </c>
      <c r="J248">
        <f t="shared" ca="1" si="6"/>
        <v>0.62294822349751044</v>
      </c>
    </row>
    <row r="249" spans="1:10" x14ac:dyDescent="0.25">
      <c r="A249">
        <v>0.52902887803904164</v>
      </c>
      <c r="B249">
        <v>0.42733654631949058</v>
      </c>
      <c r="F249">
        <v>0.97747348599812522</v>
      </c>
      <c r="G249">
        <v>0.52563819096157527</v>
      </c>
      <c r="I249">
        <f t="shared" ca="1" si="6"/>
        <v>0.41969087443431685</v>
      </c>
      <c r="J249">
        <f t="shared" ca="1" si="6"/>
        <v>0.33338874348313974</v>
      </c>
    </row>
    <row r="250" spans="1:10" x14ac:dyDescent="0.25">
      <c r="A250">
        <v>0.35059100143511313</v>
      </c>
      <c r="B250">
        <v>6.5462139101389871E-2</v>
      </c>
      <c r="F250">
        <v>2.0371355201601937E-2</v>
      </c>
      <c r="G250">
        <v>0.88535410921882896</v>
      </c>
      <c r="I250">
        <f t="shared" ca="1" si="6"/>
        <v>0.85491913430300859</v>
      </c>
      <c r="J250">
        <f t="shared" ca="1" si="6"/>
        <v>0.81093443357665662</v>
      </c>
    </row>
    <row r="251" spans="1:10" x14ac:dyDescent="0.25">
      <c r="A251">
        <v>0.7641159578084914</v>
      </c>
      <c r="B251">
        <v>0.60554465174480632</v>
      </c>
      <c r="F251">
        <v>0.85212099629681415</v>
      </c>
      <c r="G251">
        <v>0.59916046545821977</v>
      </c>
      <c r="I251">
        <f t="shared" ca="1" si="6"/>
        <v>0.93237531996633372</v>
      </c>
      <c r="J251">
        <f t="shared" ca="1" si="6"/>
        <v>0.12910973562272354</v>
      </c>
    </row>
    <row r="252" spans="1:10" x14ac:dyDescent="0.25">
      <c r="A252">
        <v>0.51445135860923974</v>
      </c>
      <c r="B252">
        <v>0.97489250177149067</v>
      </c>
      <c r="F252">
        <v>0.43630642580480372</v>
      </c>
      <c r="G252">
        <v>0.29646777543395875</v>
      </c>
      <c r="I252">
        <f t="shared" ca="1" si="6"/>
        <v>0.86240329928778203</v>
      </c>
      <c r="J252">
        <f t="shared" ca="1" si="6"/>
        <v>0.19539930006274575</v>
      </c>
    </row>
    <row r="253" spans="1:10" x14ac:dyDescent="0.25">
      <c r="A253">
        <v>0.33089276024147496</v>
      </c>
      <c r="B253">
        <v>0.8989549176995868</v>
      </c>
      <c r="F253">
        <v>0.79055800574842894</v>
      </c>
      <c r="G253">
        <v>0.91824617068230718</v>
      </c>
      <c r="I253">
        <f t="shared" ca="1" si="6"/>
        <v>0.29267298909841155</v>
      </c>
      <c r="J253">
        <f t="shared" ca="1" si="6"/>
        <v>0.57951100974265801</v>
      </c>
    </row>
    <row r="254" spans="1:10" x14ac:dyDescent="0.25">
      <c r="A254">
        <v>0.94638188675653079</v>
      </c>
      <c r="B254">
        <v>0.10829548445568926</v>
      </c>
      <c r="F254">
        <v>0.67447042665338341</v>
      </c>
      <c r="G254">
        <v>2.9437825167179854E-2</v>
      </c>
      <c r="I254">
        <f t="shared" ca="1" si="6"/>
        <v>0.546099357589509</v>
      </c>
      <c r="J254">
        <f t="shared" ca="1" si="6"/>
        <v>0.9798054203287111</v>
      </c>
    </row>
    <row r="255" spans="1:10" x14ac:dyDescent="0.25">
      <c r="A255">
        <v>0.64111768480288567</v>
      </c>
      <c r="B255">
        <v>0.22636925582915723</v>
      </c>
      <c r="F255">
        <v>0.74984395486242306</v>
      </c>
      <c r="G255">
        <v>0.393057493914026</v>
      </c>
      <c r="I255">
        <f t="shared" ca="1" si="6"/>
        <v>0.2683972197468647</v>
      </c>
      <c r="J255">
        <f t="shared" ca="1" si="6"/>
        <v>0.10027157503247108</v>
      </c>
    </row>
    <row r="256" spans="1:10" x14ac:dyDescent="0.25">
      <c r="A256">
        <v>0.27838081007732685</v>
      </c>
      <c r="B256">
        <v>0.28690349030883988</v>
      </c>
      <c r="F256">
        <v>0.57805085388356037</v>
      </c>
      <c r="G256">
        <v>0.80862761501642777</v>
      </c>
      <c r="I256">
        <f t="shared" ca="1" si="6"/>
        <v>0.2035171106477397</v>
      </c>
      <c r="J256">
        <f t="shared" ca="1" si="6"/>
        <v>0.94494791473730044</v>
      </c>
    </row>
    <row r="257" spans="1:10" x14ac:dyDescent="0.25">
      <c r="A257">
        <v>0.84214167760791092</v>
      </c>
      <c r="B257">
        <v>0.93606637931096071</v>
      </c>
      <c r="F257">
        <v>0.79874810462135371</v>
      </c>
      <c r="G257">
        <v>0.4012938917286959</v>
      </c>
      <c r="I257">
        <f t="shared" ca="1" si="6"/>
        <v>0.20639301318189618</v>
      </c>
      <c r="J257">
        <f t="shared" ca="1" si="6"/>
        <v>0.87677254720161413</v>
      </c>
    </row>
    <row r="258" spans="1:10" x14ac:dyDescent="0.25">
      <c r="A258">
        <v>0.97110244032140181</v>
      </c>
      <c r="B258">
        <v>0.17999826358250237</v>
      </c>
      <c r="F258">
        <v>0.54230808294860378</v>
      </c>
      <c r="G258">
        <v>0.26536376496842806</v>
      </c>
      <c r="I258">
        <f t="shared" ref="I258:J300" ca="1" si="7">RAND()</f>
        <v>0.49688063231831481</v>
      </c>
      <c r="J258">
        <f t="shared" ca="1" si="7"/>
        <v>0.25298835647820783</v>
      </c>
    </row>
    <row r="259" spans="1:10" x14ac:dyDescent="0.25">
      <c r="A259">
        <v>0.81520287652228984</v>
      </c>
      <c r="B259">
        <v>0.13624785846604637</v>
      </c>
      <c r="F259">
        <v>0.5057097059581811</v>
      </c>
      <c r="G259">
        <v>0.89140367866029402</v>
      </c>
      <c r="I259">
        <f t="shared" ca="1" si="7"/>
        <v>0.90180735930278966</v>
      </c>
      <c r="J259">
        <f t="shared" ca="1" si="7"/>
        <v>0.80582473496390217</v>
      </c>
    </row>
    <row r="260" spans="1:10" x14ac:dyDescent="0.25">
      <c r="A260">
        <v>0.5280736038328504</v>
      </c>
      <c r="B260">
        <v>0.77582551887095652</v>
      </c>
      <c r="F260">
        <v>0.45926830165805055</v>
      </c>
      <c r="G260">
        <v>0.9493296897164526</v>
      </c>
      <c r="I260">
        <f t="shared" ca="1" si="7"/>
        <v>8.6690965547274068E-2</v>
      </c>
      <c r="J260">
        <f t="shared" ca="1" si="7"/>
        <v>0.73552464257186245</v>
      </c>
    </row>
    <row r="261" spans="1:10" x14ac:dyDescent="0.25">
      <c r="A261">
        <v>4.582449821295298E-3</v>
      </c>
      <c r="B261">
        <v>0.71709612841720172</v>
      </c>
      <c r="F261">
        <v>0.53086464376314557</v>
      </c>
      <c r="G261">
        <v>3.5824776035962125E-2</v>
      </c>
      <c r="I261">
        <f t="shared" ca="1" si="7"/>
        <v>0.73122537232628226</v>
      </c>
      <c r="J261">
        <f t="shared" ca="1" si="7"/>
        <v>0.71480540479322352</v>
      </c>
    </row>
    <row r="262" spans="1:10" x14ac:dyDescent="0.25">
      <c r="A262">
        <v>1.2584076575176684E-2</v>
      </c>
      <c r="B262">
        <v>0.98411675808735555</v>
      </c>
      <c r="F262">
        <v>0.88806312630133777</v>
      </c>
      <c r="G262">
        <v>0.51474168164890066</v>
      </c>
      <c r="I262">
        <f t="shared" ca="1" si="7"/>
        <v>0.39674489377209599</v>
      </c>
      <c r="J262">
        <f t="shared" ca="1" si="7"/>
        <v>0.51146824390420387</v>
      </c>
    </row>
    <row r="263" spans="1:10" x14ac:dyDescent="0.25">
      <c r="A263">
        <v>0.11270128801136692</v>
      </c>
      <c r="B263">
        <v>0.62343456216802484</v>
      </c>
      <c r="F263">
        <v>0.72791054498848584</v>
      </c>
      <c r="G263">
        <v>0.74256001904676938</v>
      </c>
      <c r="I263">
        <f t="shared" ca="1" si="7"/>
        <v>0.25094888597019627</v>
      </c>
      <c r="J263">
        <f t="shared" ca="1" si="7"/>
        <v>0.29185054900830343</v>
      </c>
    </row>
    <row r="264" spans="1:10" x14ac:dyDescent="0.25">
      <c r="A264">
        <v>0.97255987634629992</v>
      </c>
      <c r="B264">
        <v>0.96780975842753592</v>
      </c>
      <c r="F264">
        <v>0.28052306182726028</v>
      </c>
      <c r="G264">
        <v>0.26202018043233366</v>
      </c>
      <c r="I264">
        <f t="shared" ca="1" si="7"/>
        <v>0.33526185849656609</v>
      </c>
      <c r="J264">
        <f t="shared" ca="1" si="7"/>
        <v>0.85042555680814613</v>
      </c>
    </row>
    <row r="265" spans="1:10" x14ac:dyDescent="0.25">
      <c r="A265">
        <v>0.39736888850420948</v>
      </c>
      <c r="B265">
        <v>0.4267920178072091</v>
      </c>
      <c r="F265">
        <v>0.65096814982406692</v>
      </c>
      <c r="G265">
        <v>0.49012342317519308</v>
      </c>
      <c r="I265">
        <f t="shared" ca="1" si="7"/>
        <v>1.4267422683231779E-2</v>
      </c>
      <c r="J265">
        <f t="shared" ca="1" si="7"/>
        <v>0.42274038641708167</v>
      </c>
    </row>
    <row r="266" spans="1:10" x14ac:dyDescent="0.25">
      <c r="A266">
        <v>0.68352003348454538</v>
      </c>
      <c r="B266">
        <v>0.16868541981717466</v>
      </c>
      <c r="F266">
        <v>0.71348697141571304</v>
      </c>
      <c r="G266">
        <v>0.94370599468267158</v>
      </c>
      <c r="I266">
        <f t="shared" ca="1" si="7"/>
        <v>0.70143997627987342</v>
      </c>
      <c r="J266">
        <f t="shared" ca="1" si="7"/>
        <v>0.16703269980575475</v>
      </c>
    </row>
    <row r="267" spans="1:10" x14ac:dyDescent="0.25">
      <c r="A267">
        <v>0.43585509215803719</v>
      </c>
      <c r="B267">
        <v>0.2600205342644788</v>
      </c>
      <c r="F267">
        <v>0.63720178247761183</v>
      </c>
      <c r="G267">
        <v>0.78555665827734178</v>
      </c>
      <c r="I267">
        <f t="shared" ca="1" si="7"/>
        <v>0.39087623997431664</v>
      </c>
      <c r="J267">
        <f t="shared" ca="1" si="7"/>
        <v>0.71605802292650222</v>
      </c>
    </row>
    <row r="268" spans="1:10" x14ac:dyDescent="0.25">
      <c r="A268">
        <v>0.65651035357650644</v>
      </c>
      <c r="B268">
        <v>0.47820199422104015</v>
      </c>
      <c r="F268">
        <v>0.7095845850135748</v>
      </c>
      <c r="G268">
        <v>8.6622718200490834E-3</v>
      </c>
      <c r="I268">
        <f t="shared" ca="1" si="7"/>
        <v>0.80278679312902268</v>
      </c>
      <c r="J268">
        <f t="shared" ca="1" si="7"/>
        <v>0.57526323602055296</v>
      </c>
    </row>
    <row r="269" spans="1:10" x14ac:dyDescent="0.25">
      <c r="A269">
        <v>0.71386020624050184</v>
      </c>
      <c r="B269">
        <v>0.96354575463454784</v>
      </c>
      <c r="F269">
        <v>0.47530609695295645</v>
      </c>
      <c r="G269">
        <v>0.65988929260865781</v>
      </c>
      <c r="I269">
        <f t="shared" ca="1" si="7"/>
        <v>0.83176166168486376</v>
      </c>
      <c r="J269">
        <f t="shared" ca="1" si="7"/>
        <v>0.69306058892843403</v>
      </c>
    </row>
    <row r="270" spans="1:10" x14ac:dyDescent="0.25">
      <c r="A270">
        <v>0.42970288920880673</v>
      </c>
      <c r="B270">
        <v>0.95651131032711578</v>
      </c>
      <c r="F270">
        <v>0.95755470057776626</v>
      </c>
      <c r="G270">
        <v>0.2663976141398493</v>
      </c>
      <c r="I270">
        <f t="shared" ca="1" si="7"/>
        <v>0.33092946954842184</v>
      </c>
      <c r="J270">
        <f t="shared" ca="1" si="7"/>
        <v>0.25949461777856919</v>
      </c>
    </row>
    <row r="271" spans="1:10" x14ac:dyDescent="0.25">
      <c r="A271">
        <v>0.72751623280559607</v>
      </c>
      <c r="B271">
        <v>0.3901945097213001</v>
      </c>
      <c r="F271">
        <v>6.331687468051117E-2</v>
      </c>
      <c r="G271">
        <v>0.53920861720406621</v>
      </c>
      <c r="I271">
        <f t="shared" ca="1" si="7"/>
        <v>0.91081284548214225</v>
      </c>
      <c r="J271">
        <f t="shared" ca="1" si="7"/>
        <v>6.0528679285685172E-3</v>
      </c>
    </row>
    <row r="272" spans="1:10" x14ac:dyDescent="0.25">
      <c r="A272">
        <v>1.7532643049643415E-2</v>
      </c>
      <c r="B272">
        <v>0.12842237254161637</v>
      </c>
      <c r="F272">
        <v>0.26047173691938563</v>
      </c>
      <c r="G272">
        <v>0.6090498503321059</v>
      </c>
      <c r="I272">
        <f t="shared" ca="1" si="7"/>
        <v>0.34057583256655954</v>
      </c>
      <c r="J272">
        <f t="shared" ca="1" si="7"/>
        <v>0.10818984594214476</v>
      </c>
    </row>
    <row r="273" spans="1:10" x14ac:dyDescent="0.25">
      <c r="A273">
        <v>0.6520783805756335</v>
      </c>
      <c r="B273">
        <v>8.3099412832234321E-2</v>
      </c>
      <c r="F273">
        <v>0.81474536338082937</v>
      </c>
      <c r="G273">
        <v>0.54873367842466481</v>
      </c>
      <c r="I273">
        <f t="shared" ca="1" si="7"/>
        <v>0.73513452193756679</v>
      </c>
      <c r="J273">
        <f t="shared" ca="1" si="7"/>
        <v>0.43998472533934796</v>
      </c>
    </row>
    <row r="274" spans="1:10" x14ac:dyDescent="0.25">
      <c r="A274">
        <v>0.58391151184995194</v>
      </c>
      <c r="B274">
        <v>0.82576533684070785</v>
      </c>
      <c r="F274">
        <v>0.46315814887144868</v>
      </c>
      <c r="G274">
        <v>0.64356560119145167</v>
      </c>
      <c r="I274">
        <f t="shared" ca="1" si="7"/>
        <v>0.93454979702807217</v>
      </c>
      <c r="J274">
        <f t="shared" ca="1" si="7"/>
        <v>0.65103294338488438</v>
      </c>
    </row>
    <row r="275" spans="1:10" x14ac:dyDescent="0.25">
      <c r="A275">
        <v>0.96938216522912801</v>
      </c>
      <c r="B275">
        <v>0.84928950324538088</v>
      </c>
      <c r="F275">
        <v>0.37329564968386086</v>
      </c>
      <c r="G275">
        <v>0.80521210988762371</v>
      </c>
      <c r="I275">
        <f t="shared" ca="1" si="7"/>
        <v>0.5349869702718012</v>
      </c>
      <c r="J275">
        <f t="shared" ca="1" si="7"/>
        <v>0.74528370441999847</v>
      </c>
    </row>
    <row r="276" spans="1:10" x14ac:dyDescent="0.25">
      <c r="A276">
        <v>0.63020737744066957</v>
      </c>
      <c r="B276">
        <v>0.41057949425407914</v>
      </c>
      <c r="F276">
        <v>0.92916296082825056</v>
      </c>
      <c r="G276">
        <v>0.75951541800760114</v>
      </c>
      <c r="I276">
        <f t="shared" ca="1" si="7"/>
        <v>0.5736506027864563</v>
      </c>
      <c r="J276">
        <f t="shared" ca="1" si="7"/>
        <v>0.46641497148392774</v>
      </c>
    </row>
    <row r="277" spans="1:10" x14ac:dyDescent="0.25">
      <c r="A277">
        <v>0.99898412521374735</v>
      </c>
      <c r="B277">
        <v>0.45387002993357362</v>
      </c>
      <c r="F277">
        <v>9.2277827567640691E-2</v>
      </c>
      <c r="G277">
        <v>0.47877597340195266</v>
      </c>
      <c r="I277">
        <f t="shared" ca="1" si="7"/>
        <v>0.18916703907565424</v>
      </c>
      <c r="J277">
        <f t="shared" ca="1" si="7"/>
        <v>0.79745760267607835</v>
      </c>
    </row>
    <row r="278" spans="1:10" x14ac:dyDescent="0.25">
      <c r="A278">
        <v>0.80700042199411248</v>
      </c>
      <c r="B278">
        <v>0.85540181809454197</v>
      </c>
      <c r="F278">
        <v>0.41750672214302387</v>
      </c>
      <c r="G278">
        <v>0.58878026293005881</v>
      </c>
      <c r="I278">
        <f t="shared" ca="1" si="7"/>
        <v>0.93989888216336193</v>
      </c>
      <c r="J278">
        <f t="shared" ca="1" si="7"/>
        <v>0.41294701992503413</v>
      </c>
    </row>
    <row r="279" spans="1:10" x14ac:dyDescent="0.25">
      <c r="A279">
        <v>0.10215455535723528</v>
      </c>
      <c r="B279">
        <v>0.1520963518338726</v>
      </c>
      <c r="F279">
        <v>0.60166826139241658</v>
      </c>
      <c r="G279">
        <v>0.38906325064817315</v>
      </c>
      <c r="I279">
        <f t="shared" ca="1" si="7"/>
        <v>0.52321554897737332</v>
      </c>
      <c r="J279">
        <f t="shared" ca="1" si="7"/>
        <v>0.61699749583454722</v>
      </c>
    </row>
    <row r="280" spans="1:10" x14ac:dyDescent="0.25">
      <c r="A280">
        <v>0.50246647311164916</v>
      </c>
      <c r="B280">
        <v>0.5158793990957542</v>
      </c>
      <c r="F280">
        <v>0.63382329668619153</v>
      </c>
      <c r="G280">
        <v>0.24599498448064061</v>
      </c>
      <c r="I280">
        <f t="shared" ca="1" si="7"/>
        <v>0.5089111265663554</v>
      </c>
      <c r="J280">
        <f t="shared" ca="1" si="7"/>
        <v>6.7050581300686973E-2</v>
      </c>
    </row>
    <row r="281" spans="1:10" x14ac:dyDescent="0.25">
      <c r="A281">
        <v>0.59548479196188464</v>
      </c>
      <c r="B281">
        <v>0.50770435375637224</v>
      </c>
      <c r="F281">
        <v>0.50424104393040325</v>
      </c>
      <c r="G281">
        <v>0.8374629802958472</v>
      </c>
      <c r="I281">
        <f t="shared" ca="1" si="7"/>
        <v>0.30042166157353112</v>
      </c>
      <c r="J281">
        <f t="shared" ca="1" si="7"/>
        <v>0.92710538322534619</v>
      </c>
    </row>
    <row r="282" spans="1:10" x14ac:dyDescent="0.25">
      <c r="A282">
        <v>0.98757813327028965</v>
      </c>
      <c r="B282">
        <v>0.68842241911521485</v>
      </c>
      <c r="F282">
        <v>0.52389403522690126</v>
      </c>
      <c r="G282">
        <v>0.3010265127347963</v>
      </c>
      <c r="I282">
        <f t="shared" ca="1" si="7"/>
        <v>0.71970656184313486</v>
      </c>
      <c r="J282">
        <f t="shared" ca="1" si="7"/>
        <v>0.42123127898095503</v>
      </c>
    </row>
    <row r="283" spans="1:10" x14ac:dyDescent="0.25">
      <c r="A283">
        <v>0.36733489001613251</v>
      </c>
      <c r="B283">
        <v>0.86778935879862173</v>
      </c>
      <c r="F283">
        <v>0.96954251280631309</v>
      </c>
      <c r="G283">
        <v>0.78737370652867977</v>
      </c>
      <c r="I283">
        <f t="shared" ca="1" si="7"/>
        <v>0.63727310261995418</v>
      </c>
      <c r="J283">
        <f t="shared" ca="1" si="7"/>
        <v>0.90484903341478939</v>
      </c>
    </row>
    <row r="284" spans="1:10" x14ac:dyDescent="0.25">
      <c r="A284">
        <v>0.83714844295535196</v>
      </c>
      <c r="B284">
        <v>0.24540557950087205</v>
      </c>
      <c r="F284">
        <v>0.54932674108906132</v>
      </c>
      <c r="G284">
        <v>0.29292599300129929</v>
      </c>
      <c r="I284">
        <f t="shared" ca="1" si="7"/>
        <v>0.61399858677107</v>
      </c>
      <c r="J284">
        <f t="shared" ca="1" si="7"/>
        <v>2.9630542614077715E-2</v>
      </c>
    </row>
    <row r="285" spans="1:10" x14ac:dyDescent="0.25">
      <c r="A285">
        <v>0.74391030470616937</v>
      </c>
      <c r="B285">
        <v>0.23294138376797613</v>
      </c>
      <c r="F285">
        <v>0.94308816611867152</v>
      </c>
      <c r="G285">
        <v>0.57308115802263748</v>
      </c>
      <c r="I285">
        <f t="shared" ca="1" si="7"/>
        <v>0.63562351776804704</v>
      </c>
      <c r="J285">
        <f t="shared" ca="1" si="7"/>
        <v>4.7559945968701278E-2</v>
      </c>
    </row>
    <row r="286" spans="1:10" x14ac:dyDescent="0.25">
      <c r="A286">
        <v>0.16449534109851838</v>
      </c>
      <c r="B286">
        <v>4.0844813617285314E-2</v>
      </c>
      <c r="F286">
        <v>0.82812655407467795</v>
      </c>
      <c r="G286">
        <v>1.5143382693944996E-2</v>
      </c>
      <c r="I286">
        <f t="shared" ca="1" si="7"/>
        <v>8.332096435948444E-2</v>
      </c>
      <c r="J286">
        <f t="shared" ca="1" si="7"/>
        <v>1.1223590147275586E-2</v>
      </c>
    </row>
    <row r="287" spans="1:10" x14ac:dyDescent="0.25">
      <c r="A287">
        <v>0.79290639268748164</v>
      </c>
      <c r="B287">
        <v>0.88750228301682299</v>
      </c>
      <c r="F287">
        <v>0.56969029675474592</v>
      </c>
      <c r="G287">
        <v>0.55800438684538989</v>
      </c>
      <c r="I287">
        <f t="shared" ca="1" si="7"/>
        <v>0.64920165910875827</v>
      </c>
      <c r="J287">
        <f t="shared" ca="1" si="7"/>
        <v>0.84852119377146051</v>
      </c>
    </row>
    <row r="288" spans="1:10" x14ac:dyDescent="0.25">
      <c r="A288">
        <v>0.84108329679304039</v>
      </c>
      <c r="B288">
        <v>0.45593467979231606</v>
      </c>
      <c r="F288">
        <v>0.60811591290577638</v>
      </c>
      <c r="G288">
        <v>0.8536799380788872</v>
      </c>
      <c r="I288">
        <f t="shared" ca="1" si="7"/>
        <v>0.74954307929304065</v>
      </c>
      <c r="J288">
        <f t="shared" ca="1" si="7"/>
        <v>0.9710254187434797</v>
      </c>
    </row>
    <row r="289" spans="1:10" x14ac:dyDescent="0.25">
      <c r="A289">
        <v>0.77943902894075667</v>
      </c>
      <c r="B289">
        <v>0.71016537478617514</v>
      </c>
      <c r="F289">
        <v>0.85878976030888232</v>
      </c>
      <c r="G289">
        <v>0.60394238377897891</v>
      </c>
      <c r="I289">
        <f t="shared" ca="1" si="7"/>
        <v>0.98325658557235662</v>
      </c>
      <c r="J289">
        <f t="shared" ca="1" si="7"/>
        <v>0.36675088695120084</v>
      </c>
    </row>
    <row r="290" spans="1:10" x14ac:dyDescent="0.25">
      <c r="A290">
        <v>0.38793169023653962</v>
      </c>
      <c r="B290">
        <v>0.39557804903229143</v>
      </c>
      <c r="F290">
        <v>0.61002835431807867</v>
      </c>
      <c r="G290">
        <v>0.52268822992310482</v>
      </c>
      <c r="I290">
        <f t="shared" ca="1" si="7"/>
        <v>0.20489730131998407</v>
      </c>
      <c r="J290">
        <f t="shared" ca="1" si="7"/>
        <v>0.10712823357714674</v>
      </c>
    </row>
    <row r="291" spans="1:10" x14ac:dyDescent="0.25">
      <c r="A291">
        <v>0.71215128577487119</v>
      </c>
      <c r="B291">
        <v>6.1155527750870076E-2</v>
      </c>
      <c r="F291">
        <v>7.5665577487686986E-2</v>
      </c>
      <c r="G291">
        <v>0.47111906043092866</v>
      </c>
      <c r="I291">
        <f t="shared" ca="1" si="7"/>
        <v>0.23787529426172505</v>
      </c>
      <c r="J291">
        <f t="shared" ca="1" si="7"/>
        <v>0.83848413751059114</v>
      </c>
    </row>
    <row r="292" spans="1:10" x14ac:dyDescent="0.25">
      <c r="A292">
        <v>0.22336458769097189</v>
      </c>
      <c r="B292">
        <v>0.89291953998656803</v>
      </c>
      <c r="F292">
        <v>0.38127072670223139</v>
      </c>
      <c r="G292">
        <v>0.12275811509683532</v>
      </c>
      <c r="I292">
        <f t="shared" ca="1" si="7"/>
        <v>0.83180352362640264</v>
      </c>
      <c r="J292">
        <f t="shared" ca="1" si="7"/>
        <v>0.92396324859959988</v>
      </c>
    </row>
    <row r="293" spans="1:10" x14ac:dyDescent="0.25">
      <c r="A293">
        <v>0.15153762827684614</v>
      </c>
      <c r="B293">
        <v>0.60822060578744974</v>
      </c>
      <c r="F293">
        <v>0.76978275497945159</v>
      </c>
      <c r="G293">
        <v>0.38624741815139063</v>
      </c>
      <c r="I293">
        <f t="shared" ca="1" si="7"/>
        <v>0.82437925961757985</v>
      </c>
      <c r="J293">
        <f t="shared" ca="1" si="7"/>
        <v>0.31337085919604968</v>
      </c>
    </row>
    <row r="294" spans="1:10" x14ac:dyDescent="0.25">
      <c r="A294">
        <v>0.22427222883653419</v>
      </c>
      <c r="B294">
        <v>0.95973142818292234</v>
      </c>
      <c r="F294">
        <v>0.44369802104211842</v>
      </c>
      <c r="G294">
        <v>0.3583283331216317</v>
      </c>
      <c r="I294">
        <f t="shared" ca="1" si="7"/>
        <v>0.71745802783274337</v>
      </c>
      <c r="J294">
        <f t="shared" ca="1" si="7"/>
        <v>0.54067397078917478</v>
      </c>
    </row>
    <row r="295" spans="1:10" x14ac:dyDescent="0.25">
      <c r="A295">
        <v>0.47154244913536836</v>
      </c>
      <c r="B295">
        <v>0.10281878062021221</v>
      </c>
      <c r="F295">
        <v>0.77377958743181263</v>
      </c>
      <c r="G295">
        <v>0.52708955070323416</v>
      </c>
      <c r="I295">
        <f t="shared" ca="1" si="7"/>
        <v>0.99972883640815857</v>
      </c>
      <c r="J295">
        <f t="shared" ca="1" si="7"/>
        <v>0.61933990244393289</v>
      </c>
    </row>
    <row r="296" spans="1:10" x14ac:dyDescent="0.25">
      <c r="A296">
        <v>0.47629347833125701</v>
      </c>
      <c r="B296">
        <v>0.13379465107522215</v>
      </c>
      <c r="F296">
        <v>0.32352184437259823</v>
      </c>
      <c r="G296">
        <v>0.376705265040295</v>
      </c>
      <c r="I296">
        <f t="shared" ca="1" si="7"/>
        <v>0.5023660503125752</v>
      </c>
      <c r="J296">
        <f t="shared" ca="1" si="7"/>
        <v>0.66765415567283459</v>
      </c>
    </row>
    <row r="297" spans="1:10" x14ac:dyDescent="0.25">
      <c r="A297">
        <v>0.36173878021465289</v>
      </c>
      <c r="B297">
        <v>0.76784989476452625</v>
      </c>
      <c r="F297">
        <v>0.57704589212334034</v>
      </c>
      <c r="G297">
        <v>0.210687729360853</v>
      </c>
      <c r="I297">
        <f t="shared" ca="1" si="7"/>
        <v>0.23358591997780054</v>
      </c>
      <c r="J297">
        <f t="shared" ca="1" si="7"/>
        <v>0.1022419387084943</v>
      </c>
    </row>
    <row r="298" spans="1:10" x14ac:dyDescent="0.25">
      <c r="A298">
        <v>0.99327162136815383</v>
      </c>
      <c r="B298">
        <v>0.51670694952038076</v>
      </c>
      <c r="F298">
        <v>0.8952405235410098</v>
      </c>
      <c r="G298">
        <v>0.16416319817969005</v>
      </c>
      <c r="I298">
        <f t="shared" ca="1" si="7"/>
        <v>0.48799542115299399</v>
      </c>
      <c r="J298">
        <f t="shared" ca="1" si="7"/>
        <v>0.55459091157251705</v>
      </c>
    </row>
    <row r="299" spans="1:10" x14ac:dyDescent="0.25">
      <c r="A299">
        <v>0.87252259925074127</v>
      </c>
      <c r="B299">
        <v>0.21861421526055758</v>
      </c>
      <c r="F299">
        <v>0.28710486346462227</v>
      </c>
      <c r="G299">
        <v>0.91292701653601227</v>
      </c>
      <c r="I299">
        <f t="shared" ca="1" si="7"/>
        <v>0.1820254068315027</v>
      </c>
      <c r="J299">
        <f t="shared" ca="1" si="7"/>
        <v>0.83173112522473847</v>
      </c>
    </row>
    <row r="300" spans="1:10" x14ac:dyDescent="0.25">
      <c r="A300">
        <v>0.17796517641616405</v>
      </c>
      <c r="B300">
        <v>0.8194617516210706</v>
      </c>
      <c r="F300">
        <v>3.4300317244920331E-2</v>
      </c>
      <c r="G300">
        <v>0.32382544353652865</v>
      </c>
      <c r="I300">
        <f t="shared" ca="1" si="7"/>
        <v>0.34725090270532888</v>
      </c>
      <c r="J300">
        <f t="shared" ca="1" si="7"/>
        <v>3.1156529339629535E-2</v>
      </c>
    </row>
    <row r="301" spans="1:10" x14ac:dyDescent="0.25">
      <c r="A301">
        <v>0.70246678322058698</v>
      </c>
      <c r="B301">
        <v>0.8234583818647131</v>
      </c>
      <c r="I301">
        <f ca="1">RAND()</f>
        <v>0.52040633924027724</v>
      </c>
      <c r="J301">
        <f ca="1">RAND()</f>
        <v>0.63773157682592652</v>
      </c>
    </row>
    <row r="302" spans="1:10" x14ac:dyDescent="0.25">
      <c r="A302">
        <v>0.3349257025759248</v>
      </c>
      <c r="B302">
        <v>9.2308486594685379E-2</v>
      </c>
      <c r="I302">
        <f t="shared" ref="I302:J302" ca="1" si="8">RAND()</f>
        <v>0.90228112474569933</v>
      </c>
      <c r="J302">
        <f t="shared" ca="1" si="8"/>
        <v>0.92364485668236995</v>
      </c>
    </row>
    <row r="303" spans="1:10" x14ac:dyDescent="0.25">
      <c r="A30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K41" sqref="K41"/>
    </sheetView>
  </sheetViews>
  <sheetFormatPr defaultRowHeight="15" x14ac:dyDescent="0.25"/>
  <sheetData>
    <row r="1" spans="1:8" x14ac:dyDescent="0.25">
      <c r="A1" s="1">
        <f>generated_data!A1</f>
        <v>10.266422243417157</v>
      </c>
      <c r="C1" t="s">
        <v>19</v>
      </c>
      <c r="D1" s="1">
        <f>MAX(A1:A300)</f>
        <v>243.59474669172306</v>
      </c>
    </row>
    <row r="2" spans="1:8" x14ac:dyDescent="0.25">
      <c r="A2" s="1">
        <f>generated_data!A2</f>
        <v>8.6077130220366129</v>
      </c>
      <c r="C2" t="s">
        <v>20</v>
      </c>
      <c r="D2" s="1">
        <f>MIN(A1:A300)</f>
        <v>4.360610647726338E-2</v>
      </c>
    </row>
    <row r="3" spans="1:8" x14ac:dyDescent="0.25">
      <c r="A3" s="1">
        <f>generated_data!A3</f>
        <v>10.541924590584525</v>
      </c>
      <c r="D3">
        <f>(D1-D2)/10</f>
        <v>24.355114058524581</v>
      </c>
    </row>
    <row r="4" spans="1:8" x14ac:dyDescent="0.25">
      <c r="A4" s="1">
        <f>generated_data!A4</f>
        <v>61.772077625124446</v>
      </c>
    </row>
    <row r="5" spans="1:8" x14ac:dyDescent="0.25">
      <c r="A5" s="1">
        <f>generated_data!A5</f>
        <v>42.422330466685821</v>
      </c>
      <c r="C5" t="s">
        <v>21</v>
      </c>
      <c r="D5" s="1">
        <v>5.3552004184979032E-2</v>
      </c>
      <c r="E5" s="1">
        <v>28.364888028895649</v>
      </c>
      <c r="F5" t="s">
        <v>22</v>
      </c>
      <c r="G5">
        <f t="shared" ref="G5:G13" si="0">COUNTIFS($A$1:$A$300,"&gt;="&amp;D5,$A$1:$A$300,"&lt;"&amp;E5)</f>
        <v>225</v>
      </c>
      <c r="H5">
        <v>227</v>
      </c>
    </row>
    <row r="6" spans="1:8" x14ac:dyDescent="0.25">
      <c r="A6" s="1">
        <f>generated_data!A6</f>
        <v>5.9669703055525511</v>
      </c>
      <c r="D6" s="1">
        <v>28.364888028895649</v>
      </c>
      <c r="E6" s="1">
        <v>56.676224053606319</v>
      </c>
      <c r="F6" t="s">
        <v>23</v>
      </c>
      <c r="G6">
        <f t="shared" si="0"/>
        <v>34</v>
      </c>
      <c r="H6">
        <v>28</v>
      </c>
    </row>
    <row r="7" spans="1:8" x14ac:dyDescent="0.25">
      <c r="A7" s="1">
        <f>generated_data!A7</f>
        <v>13.129233218934427</v>
      </c>
      <c r="D7" s="1">
        <v>56.676224053606319</v>
      </c>
      <c r="E7" s="1">
        <v>84.987560078316989</v>
      </c>
      <c r="F7" t="s">
        <v>24</v>
      </c>
      <c r="G7">
        <f t="shared" si="0"/>
        <v>17</v>
      </c>
      <c r="H7">
        <v>21</v>
      </c>
    </row>
    <row r="8" spans="1:8" x14ac:dyDescent="0.25">
      <c r="A8" s="1">
        <f>generated_data!A8</f>
        <v>59.386395112012025</v>
      </c>
      <c r="D8" s="1">
        <v>84.987560078316989</v>
      </c>
      <c r="E8" s="1">
        <v>113.29889610302766</v>
      </c>
      <c r="F8" t="s">
        <v>25</v>
      </c>
      <c r="G8">
        <f t="shared" si="0"/>
        <v>8</v>
      </c>
      <c r="H8">
        <v>11</v>
      </c>
    </row>
    <row r="9" spans="1:8" x14ac:dyDescent="0.25">
      <c r="A9" s="1">
        <f>generated_data!A9</f>
        <v>12.276103497623701</v>
      </c>
      <c r="D9" s="1">
        <v>113.29889610302766</v>
      </c>
      <c r="E9" s="1">
        <v>141.61023212773833</v>
      </c>
      <c r="F9" t="s">
        <v>26</v>
      </c>
      <c r="G9">
        <f t="shared" si="0"/>
        <v>6</v>
      </c>
      <c r="H9">
        <v>7</v>
      </c>
    </row>
    <row r="10" spans="1:8" x14ac:dyDescent="0.25">
      <c r="A10" s="1">
        <f>generated_data!A10</f>
        <v>15.717256128134689</v>
      </c>
      <c r="D10" s="1">
        <v>141.61023212773833</v>
      </c>
      <c r="E10" s="1">
        <v>169.921568152449</v>
      </c>
      <c r="F10" t="s">
        <v>27</v>
      </c>
      <c r="G10">
        <f t="shared" si="0"/>
        <v>4</v>
      </c>
      <c r="H10">
        <v>1</v>
      </c>
    </row>
    <row r="11" spans="1:8" x14ac:dyDescent="0.25">
      <c r="A11" s="1">
        <f>generated_data!A11</f>
        <v>2.7443263235220408</v>
      </c>
      <c r="D11" s="1">
        <v>169.921568152449</v>
      </c>
      <c r="E11" s="1">
        <v>198.23290417715967</v>
      </c>
      <c r="F11" t="s">
        <v>28</v>
      </c>
      <c r="G11">
        <f t="shared" si="0"/>
        <v>3</v>
      </c>
      <c r="H11">
        <v>3</v>
      </c>
    </row>
    <row r="12" spans="1:8" x14ac:dyDescent="0.25">
      <c r="A12" s="1">
        <f>generated_data!A12</f>
        <v>11.800004096091515</v>
      </c>
      <c r="D12" s="1">
        <v>198.23290417715967</v>
      </c>
      <c r="E12" s="1">
        <v>226.54424020187034</v>
      </c>
      <c r="F12" t="s">
        <v>29</v>
      </c>
      <c r="G12">
        <f t="shared" si="0"/>
        <v>0</v>
      </c>
      <c r="H12">
        <v>0</v>
      </c>
    </row>
    <row r="13" spans="1:8" x14ac:dyDescent="0.25">
      <c r="A13" s="1">
        <f>generated_data!A13</f>
        <v>15.748412703362124</v>
      </c>
      <c r="D13" s="1">
        <v>226.54424020187034</v>
      </c>
      <c r="E13" s="1">
        <v>254.85557622658101</v>
      </c>
      <c r="F13" t="s">
        <v>30</v>
      </c>
      <c r="G13">
        <f t="shared" si="0"/>
        <v>1</v>
      </c>
      <c r="H13">
        <v>1</v>
      </c>
    </row>
    <row r="14" spans="1:8" x14ac:dyDescent="0.25">
      <c r="A14" s="1">
        <f>generated_data!A14</f>
        <v>9.9870994529398835</v>
      </c>
      <c r="D14" s="1">
        <v>254.85557622658101</v>
      </c>
      <c r="E14" s="1">
        <v>283.16691225129171</v>
      </c>
      <c r="F14" t="s">
        <v>31</v>
      </c>
      <c r="G14">
        <f>COUNTIFS($A$1:$A$300,"&gt;="&amp;D14,$A$1:$A$300,"&lt;="&amp;E14)</f>
        <v>0</v>
      </c>
      <c r="H14">
        <v>1</v>
      </c>
    </row>
    <row r="15" spans="1:8" x14ac:dyDescent="0.25">
      <c r="A15" s="1">
        <f>generated_data!A15</f>
        <v>7.7399212344062907</v>
      </c>
      <c r="G15">
        <f>SUM(G5:G14)</f>
        <v>298</v>
      </c>
    </row>
    <row r="16" spans="1:8" x14ac:dyDescent="0.25">
      <c r="A16" s="1">
        <f>generated_data!A16</f>
        <v>11.6296961031272</v>
      </c>
    </row>
    <row r="17" spans="1:1" x14ac:dyDescent="0.25">
      <c r="A17" s="1">
        <f>generated_data!A17</f>
        <v>8.5954916797086494</v>
      </c>
    </row>
    <row r="18" spans="1:1" x14ac:dyDescent="0.25">
      <c r="A18" s="1">
        <f>generated_data!A18</f>
        <v>4.4958941643771684E-2</v>
      </c>
    </row>
    <row r="19" spans="1:1" x14ac:dyDescent="0.25">
      <c r="A19" s="1">
        <f>generated_data!A19</f>
        <v>23.691617424321521</v>
      </c>
    </row>
    <row r="20" spans="1:1" x14ac:dyDescent="0.25">
      <c r="A20" s="1">
        <f>generated_data!A20</f>
        <v>12.534529054218954</v>
      </c>
    </row>
    <row r="21" spans="1:1" x14ac:dyDescent="0.25">
      <c r="A21" s="1">
        <f>generated_data!A21</f>
        <v>0.53438523489495582</v>
      </c>
    </row>
    <row r="22" spans="1:1" x14ac:dyDescent="0.25">
      <c r="A22" s="1">
        <f>generated_data!A22</f>
        <v>12.331663127714794</v>
      </c>
    </row>
    <row r="23" spans="1:1" x14ac:dyDescent="0.25">
      <c r="A23" s="1">
        <f>generated_data!A23</f>
        <v>14.412781525255564</v>
      </c>
    </row>
    <row r="24" spans="1:1" x14ac:dyDescent="0.25">
      <c r="A24" s="1">
        <f>generated_data!A24</f>
        <v>6.4288161742630709</v>
      </c>
    </row>
    <row r="25" spans="1:1" x14ac:dyDescent="0.25">
      <c r="A25" s="1">
        <f>generated_data!A25</f>
        <v>1.8889622829998809</v>
      </c>
    </row>
    <row r="26" spans="1:1" x14ac:dyDescent="0.25">
      <c r="A26" s="1">
        <f>generated_data!A26</f>
        <v>38.347679999593311</v>
      </c>
    </row>
    <row r="27" spans="1:1" x14ac:dyDescent="0.25">
      <c r="A27" s="1">
        <f>generated_data!A27</f>
        <v>7.4586484025882118</v>
      </c>
    </row>
    <row r="28" spans="1:1" x14ac:dyDescent="0.25">
      <c r="A28" s="1">
        <f>generated_data!A28</f>
        <v>7.421236006127347</v>
      </c>
    </row>
    <row r="29" spans="1:1" x14ac:dyDescent="0.25">
      <c r="A29" s="1">
        <f>generated_data!A29</f>
        <v>14.334285816711303</v>
      </c>
    </row>
    <row r="30" spans="1:1" x14ac:dyDescent="0.25">
      <c r="A30" s="1">
        <f>generated_data!A30</f>
        <v>8.1301876349395457</v>
      </c>
    </row>
    <row r="31" spans="1:1" x14ac:dyDescent="0.25">
      <c r="A31" s="1">
        <f>generated_data!A31</f>
        <v>20.521029179211062</v>
      </c>
    </row>
    <row r="32" spans="1:1" x14ac:dyDescent="0.25">
      <c r="A32" s="1">
        <f>generated_data!A32</f>
        <v>10.725381214825873</v>
      </c>
    </row>
    <row r="33" spans="1:1" x14ac:dyDescent="0.25">
      <c r="A33" s="1">
        <f>generated_data!A33</f>
        <v>1.8224715324905019</v>
      </c>
    </row>
    <row r="34" spans="1:1" x14ac:dyDescent="0.25">
      <c r="A34" s="1">
        <f>generated_data!A34</f>
        <v>29.424535328425254</v>
      </c>
    </row>
    <row r="35" spans="1:1" x14ac:dyDescent="0.25">
      <c r="A35" s="1">
        <f>generated_data!A35</f>
        <v>30.573667386981267</v>
      </c>
    </row>
    <row r="36" spans="1:1" x14ac:dyDescent="0.25">
      <c r="A36" s="1">
        <f>generated_data!A36</f>
        <v>4.9663839410028423</v>
      </c>
    </row>
    <row r="37" spans="1:1" x14ac:dyDescent="0.25">
      <c r="A37" s="1">
        <f>generated_data!A37</f>
        <v>1.2276246330854417</v>
      </c>
    </row>
    <row r="38" spans="1:1" x14ac:dyDescent="0.25">
      <c r="A38" s="1">
        <f>generated_data!A38</f>
        <v>68.785989695316474</v>
      </c>
    </row>
    <row r="39" spans="1:1" x14ac:dyDescent="0.25">
      <c r="A39" s="1">
        <f>generated_data!A39</f>
        <v>18.335640366295941</v>
      </c>
    </row>
    <row r="40" spans="1:1" x14ac:dyDescent="0.25">
      <c r="A40" s="1">
        <f>generated_data!A40</f>
        <v>15.420977378989162</v>
      </c>
    </row>
    <row r="41" spans="1:1" x14ac:dyDescent="0.25">
      <c r="A41" s="1">
        <f>generated_data!A41</f>
        <v>1.4104086048879081</v>
      </c>
    </row>
    <row r="42" spans="1:1" x14ac:dyDescent="0.25">
      <c r="A42" s="1">
        <f>generated_data!A42</f>
        <v>146.65136044728808</v>
      </c>
    </row>
    <row r="43" spans="1:1" x14ac:dyDescent="0.25">
      <c r="A43" s="1">
        <f>generated_data!A43</f>
        <v>13.275017337920747</v>
      </c>
    </row>
    <row r="44" spans="1:1" x14ac:dyDescent="0.25">
      <c r="A44" s="1">
        <f>generated_data!A44</f>
        <v>3.4797846385484226</v>
      </c>
    </row>
    <row r="45" spans="1:1" x14ac:dyDescent="0.25">
      <c r="A45" s="1">
        <f>generated_data!A45</f>
        <v>82.200521330730865</v>
      </c>
    </row>
    <row r="46" spans="1:1" x14ac:dyDescent="0.25">
      <c r="A46" s="1">
        <f>generated_data!A46</f>
        <v>8.5041758258544746</v>
      </c>
    </row>
    <row r="47" spans="1:1" x14ac:dyDescent="0.25">
      <c r="A47" s="1">
        <f>generated_data!A47</f>
        <v>46.399539477256951</v>
      </c>
    </row>
    <row r="48" spans="1:1" x14ac:dyDescent="0.25">
      <c r="A48" s="1">
        <f>generated_data!A48</f>
        <v>3.7256638727689873</v>
      </c>
    </row>
    <row r="49" spans="1:1" x14ac:dyDescent="0.25">
      <c r="A49" s="1">
        <f>generated_data!A49</f>
        <v>27.5026918765784</v>
      </c>
    </row>
    <row r="50" spans="1:1" x14ac:dyDescent="0.25">
      <c r="A50" s="1">
        <f>generated_data!A50</f>
        <v>15.554403610913026</v>
      </c>
    </row>
    <row r="51" spans="1:1" x14ac:dyDescent="0.25">
      <c r="A51" s="1">
        <f>generated_data!A51</f>
        <v>1.2287960814144292</v>
      </c>
    </row>
    <row r="52" spans="1:1" x14ac:dyDescent="0.25">
      <c r="A52" s="1">
        <f>generated_data!A52</f>
        <v>89.921736723575506</v>
      </c>
    </row>
    <row r="53" spans="1:1" x14ac:dyDescent="0.25">
      <c r="A53" s="1">
        <f>generated_data!A53</f>
        <v>56.35400661950851</v>
      </c>
    </row>
    <row r="54" spans="1:1" x14ac:dyDescent="0.25">
      <c r="A54" s="1">
        <f>generated_data!A54</f>
        <v>8.7817820461470983</v>
      </c>
    </row>
    <row r="55" spans="1:1" x14ac:dyDescent="0.25">
      <c r="A55" s="1">
        <f>generated_data!A55</f>
        <v>3.1536242163260808</v>
      </c>
    </row>
    <row r="56" spans="1:1" x14ac:dyDescent="0.25">
      <c r="A56" s="1">
        <f>generated_data!A56</f>
        <v>9.6043846724651019</v>
      </c>
    </row>
    <row r="57" spans="1:1" x14ac:dyDescent="0.25">
      <c r="A57" s="1">
        <f>generated_data!A57</f>
        <v>6.140271730854419</v>
      </c>
    </row>
    <row r="58" spans="1:1" x14ac:dyDescent="0.25">
      <c r="A58" s="1">
        <f>generated_data!A58</f>
        <v>18.843080101833472</v>
      </c>
    </row>
    <row r="59" spans="1:1" x14ac:dyDescent="0.25">
      <c r="A59" s="1">
        <f>generated_data!A59</f>
        <v>5.4960182184044717</v>
      </c>
    </row>
    <row r="60" spans="1:1" x14ac:dyDescent="0.25">
      <c r="A60" s="1">
        <f>generated_data!A60</f>
        <v>8.8178954227387401</v>
      </c>
    </row>
    <row r="61" spans="1:1" x14ac:dyDescent="0.25">
      <c r="A61" s="1">
        <f>generated_data!A61</f>
        <v>34.501580059550264</v>
      </c>
    </row>
    <row r="62" spans="1:1" x14ac:dyDescent="0.25">
      <c r="A62" s="1">
        <f>generated_data!A62</f>
        <v>2.0247786083160091</v>
      </c>
    </row>
    <row r="63" spans="1:1" x14ac:dyDescent="0.25">
      <c r="A63" s="1">
        <f>generated_data!A63</f>
        <v>9.6144223822691206</v>
      </c>
    </row>
    <row r="64" spans="1:1" x14ac:dyDescent="0.25">
      <c r="A64" s="1">
        <f>generated_data!A64</f>
        <v>14.618674389877906</v>
      </c>
    </row>
    <row r="65" spans="1:1" x14ac:dyDescent="0.25">
      <c r="A65" s="1">
        <f>generated_data!A65</f>
        <v>5.1283916625532173</v>
      </c>
    </row>
    <row r="66" spans="1:1" x14ac:dyDescent="0.25">
      <c r="A66" s="1">
        <f>generated_data!A66</f>
        <v>50.13385537866607</v>
      </c>
    </row>
    <row r="67" spans="1:1" x14ac:dyDescent="0.25">
      <c r="A67" s="1">
        <f>generated_data!A67</f>
        <v>5.8887325671090363</v>
      </c>
    </row>
    <row r="68" spans="1:1" x14ac:dyDescent="0.25">
      <c r="A68" s="1">
        <f>generated_data!A68</f>
        <v>35.623713384360848</v>
      </c>
    </row>
    <row r="69" spans="1:1" x14ac:dyDescent="0.25">
      <c r="A69" s="1">
        <f>generated_data!A69</f>
        <v>19.484745370282948</v>
      </c>
    </row>
    <row r="70" spans="1:1" x14ac:dyDescent="0.25">
      <c r="A70" s="1">
        <f>generated_data!A70</f>
        <v>6.1645496681300536</v>
      </c>
    </row>
    <row r="71" spans="1:1" x14ac:dyDescent="0.25">
      <c r="A71" s="1">
        <f>generated_data!A71</f>
        <v>22.593336852542592</v>
      </c>
    </row>
    <row r="72" spans="1:1" x14ac:dyDescent="0.25">
      <c r="A72" s="1">
        <f>generated_data!A72</f>
        <v>15.924549292029715</v>
      </c>
    </row>
    <row r="73" spans="1:1" x14ac:dyDescent="0.25">
      <c r="A73" s="1">
        <f>generated_data!A73</f>
        <v>23.328453873711823</v>
      </c>
    </row>
    <row r="74" spans="1:1" x14ac:dyDescent="0.25">
      <c r="A74" s="1">
        <f>generated_data!A74</f>
        <v>0.926124668385923</v>
      </c>
    </row>
    <row r="75" spans="1:1" x14ac:dyDescent="0.25">
      <c r="A75" s="1">
        <f>generated_data!A75</f>
        <v>2.1803648462159138</v>
      </c>
    </row>
    <row r="76" spans="1:1" x14ac:dyDescent="0.25">
      <c r="A76" s="1">
        <f>generated_data!A76</f>
        <v>10.067514492356665</v>
      </c>
    </row>
    <row r="77" spans="1:1" x14ac:dyDescent="0.25">
      <c r="A77" s="1">
        <f>generated_data!A77</f>
        <v>37.282016395609155</v>
      </c>
    </row>
    <row r="78" spans="1:1" x14ac:dyDescent="0.25">
      <c r="A78" s="1">
        <f>generated_data!A78</f>
        <v>98.238199233653859</v>
      </c>
    </row>
    <row r="79" spans="1:1" x14ac:dyDescent="0.25">
      <c r="A79" s="1">
        <f>generated_data!A79</f>
        <v>0.39624971170164686</v>
      </c>
    </row>
    <row r="80" spans="1:1" x14ac:dyDescent="0.25">
      <c r="A80" s="1">
        <f>generated_data!A80</f>
        <v>21.154392746326273</v>
      </c>
    </row>
    <row r="81" spans="1:1" x14ac:dyDescent="0.25">
      <c r="A81" s="1">
        <f>generated_data!A81</f>
        <v>0.71542632266309203</v>
      </c>
    </row>
    <row r="82" spans="1:1" x14ac:dyDescent="0.25">
      <c r="A82" s="1">
        <f>generated_data!A82</f>
        <v>99.410080210957716</v>
      </c>
    </row>
    <row r="83" spans="1:1" x14ac:dyDescent="0.25">
      <c r="A83" s="1">
        <f>generated_data!A83</f>
        <v>31.592589442231603</v>
      </c>
    </row>
    <row r="84" spans="1:1" x14ac:dyDescent="0.25">
      <c r="A84" s="1">
        <f>generated_data!A84</f>
        <v>0.25927509707710189</v>
      </c>
    </row>
    <row r="85" spans="1:1" x14ac:dyDescent="0.25">
      <c r="A85" s="1">
        <f>generated_data!A85</f>
        <v>43.2602270586532</v>
      </c>
    </row>
    <row r="86" spans="1:1" x14ac:dyDescent="0.25">
      <c r="A86" s="1">
        <f>generated_data!A86</f>
        <v>8.7869002646507397</v>
      </c>
    </row>
    <row r="87" spans="1:1" x14ac:dyDescent="0.25">
      <c r="A87" s="1">
        <f>generated_data!A87</f>
        <v>18.154747454616565</v>
      </c>
    </row>
    <row r="88" spans="1:1" x14ac:dyDescent="0.25">
      <c r="A88" s="1">
        <f>generated_data!A88</f>
        <v>11.738720740543322</v>
      </c>
    </row>
    <row r="89" spans="1:1" x14ac:dyDescent="0.25">
      <c r="A89" s="1">
        <f>generated_data!A89</f>
        <v>16.206554728622937</v>
      </c>
    </row>
    <row r="90" spans="1:1" x14ac:dyDescent="0.25">
      <c r="A90" s="1">
        <f>generated_data!A90</f>
        <v>9.9292893628229155</v>
      </c>
    </row>
    <row r="91" spans="1:1" x14ac:dyDescent="0.25">
      <c r="A91" s="1">
        <f>generated_data!A91</f>
        <v>19.206434326261814</v>
      </c>
    </row>
    <row r="92" spans="1:1" x14ac:dyDescent="0.25">
      <c r="A92" s="1">
        <f>generated_data!A92</f>
        <v>88.456744014570035</v>
      </c>
    </row>
    <row r="93" spans="1:1" x14ac:dyDescent="0.25">
      <c r="A93" s="1">
        <f>generated_data!A93</f>
        <v>9.3917602086710303</v>
      </c>
    </row>
    <row r="94" spans="1:1" x14ac:dyDescent="0.25">
      <c r="A94" s="1">
        <f>generated_data!A94</f>
        <v>1.4651549604906975</v>
      </c>
    </row>
    <row r="95" spans="1:1" x14ac:dyDescent="0.25">
      <c r="A95" s="1">
        <f>generated_data!A95</f>
        <v>20.690783891558187</v>
      </c>
    </row>
    <row r="96" spans="1:1" x14ac:dyDescent="0.25">
      <c r="A96" s="1">
        <f>generated_data!A96</f>
        <v>2.3562851709058936</v>
      </c>
    </row>
    <row r="97" spans="1:1" x14ac:dyDescent="0.25">
      <c r="A97" s="1">
        <f>generated_data!A97</f>
        <v>16.437960321098437</v>
      </c>
    </row>
    <row r="98" spans="1:1" x14ac:dyDescent="0.25">
      <c r="A98" s="1">
        <f>generated_data!A98</f>
        <v>7.4821682434950976</v>
      </c>
    </row>
    <row r="99" spans="1:1" x14ac:dyDescent="0.25">
      <c r="A99" s="1">
        <f>generated_data!A99</f>
        <v>27.597598042806951</v>
      </c>
    </row>
    <row r="100" spans="1:1" x14ac:dyDescent="0.25">
      <c r="A100" s="1">
        <f>generated_data!A100</f>
        <v>24.423046354797059</v>
      </c>
    </row>
    <row r="101" spans="1:1" x14ac:dyDescent="0.25">
      <c r="A101" s="1">
        <f>generated_data!A101</f>
        <v>19.487925491295766</v>
      </c>
    </row>
    <row r="102" spans="1:1" x14ac:dyDescent="0.25">
      <c r="A102" s="1">
        <f>generated_data!A102</f>
        <v>64.309702953114581</v>
      </c>
    </row>
    <row r="103" spans="1:1" x14ac:dyDescent="0.25">
      <c r="A103" s="1">
        <f>generated_data!A103</f>
        <v>34.33111118773018</v>
      </c>
    </row>
    <row r="104" spans="1:1" x14ac:dyDescent="0.25">
      <c r="A104" s="1">
        <f>generated_data!A104</f>
        <v>3.394553664840358</v>
      </c>
    </row>
    <row r="105" spans="1:1" x14ac:dyDescent="0.25">
      <c r="A105" s="1">
        <f>generated_data!A105</f>
        <v>6.3391942895560174</v>
      </c>
    </row>
    <row r="106" spans="1:1" x14ac:dyDescent="0.25">
      <c r="A106" s="1">
        <f>generated_data!A106</f>
        <v>2.046979233955784</v>
      </c>
    </row>
    <row r="107" spans="1:1" x14ac:dyDescent="0.25">
      <c r="A107" s="1">
        <f>generated_data!A107</f>
        <v>60.498650450316511</v>
      </c>
    </row>
    <row r="108" spans="1:1" x14ac:dyDescent="0.25">
      <c r="A108" s="1">
        <f>generated_data!A108</f>
        <v>24.177124318404427</v>
      </c>
    </row>
    <row r="109" spans="1:1" x14ac:dyDescent="0.25">
      <c r="A109" s="1">
        <f>generated_data!A109</f>
        <v>36.110413227186655</v>
      </c>
    </row>
    <row r="110" spans="1:1" x14ac:dyDescent="0.25">
      <c r="A110" s="1">
        <f>generated_data!A110</f>
        <v>6.5314432338345467</v>
      </c>
    </row>
    <row r="111" spans="1:1" x14ac:dyDescent="0.25">
      <c r="A111" s="1">
        <f>generated_data!A111</f>
        <v>10.541556469892965</v>
      </c>
    </row>
    <row r="112" spans="1:1" x14ac:dyDescent="0.25">
      <c r="A112" s="1">
        <f>generated_data!A112</f>
        <v>11.048070381190888</v>
      </c>
    </row>
    <row r="113" spans="1:1" x14ac:dyDescent="0.25">
      <c r="A113" s="1">
        <f>generated_data!A113</f>
        <v>11.014105387963845</v>
      </c>
    </row>
    <row r="114" spans="1:1" x14ac:dyDescent="0.25">
      <c r="A114" s="1">
        <f>generated_data!A114</f>
        <v>141.4814602310866</v>
      </c>
    </row>
    <row r="115" spans="1:1" x14ac:dyDescent="0.25">
      <c r="A115" s="1">
        <f>generated_data!A115</f>
        <v>6.3226870721776081</v>
      </c>
    </row>
    <row r="116" spans="1:1" x14ac:dyDescent="0.25">
      <c r="A116" s="1">
        <f>generated_data!A116</f>
        <v>15.980497243078853</v>
      </c>
    </row>
    <row r="117" spans="1:1" x14ac:dyDescent="0.25">
      <c r="A117" s="1">
        <f>generated_data!A117</f>
        <v>1.235343772403722</v>
      </c>
    </row>
    <row r="118" spans="1:1" x14ac:dyDescent="0.25">
      <c r="A118" s="1">
        <f>generated_data!A118</f>
        <v>7.6887838145203959</v>
      </c>
    </row>
    <row r="119" spans="1:1" x14ac:dyDescent="0.25">
      <c r="A119" s="1">
        <f>generated_data!A119</f>
        <v>87.601710092583417</v>
      </c>
    </row>
    <row r="120" spans="1:1" x14ac:dyDescent="0.25">
      <c r="A120" s="1">
        <f>generated_data!A120</f>
        <v>7.7826604953814762</v>
      </c>
    </row>
    <row r="121" spans="1:1" x14ac:dyDescent="0.25">
      <c r="A121" s="1">
        <f>generated_data!A121</f>
        <v>19.858313343023124</v>
      </c>
    </row>
    <row r="122" spans="1:1" x14ac:dyDescent="0.25">
      <c r="A122" s="1">
        <f>generated_data!A122</f>
        <v>17.38319783718795</v>
      </c>
    </row>
    <row r="123" spans="1:1" x14ac:dyDescent="0.25">
      <c r="A123" s="1">
        <f>generated_data!A123</f>
        <v>0.99414980871951653</v>
      </c>
    </row>
    <row r="124" spans="1:1" x14ac:dyDescent="0.25">
      <c r="A124" s="1">
        <f>generated_data!A124</f>
        <v>166.21759038207179</v>
      </c>
    </row>
    <row r="125" spans="1:1" x14ac:dyDescent="0.25">
      <c r="A125" s="1">
        <f>generated_data!A125</f>
        <v>9.8864713583854478</v>
      </c>
    </row>
    <row r="126" spans="1:1" x14ac:dyDescent="0.25">
      <c r="A126" s="1">
        <f>generated_data!A126</f>
        <v>8.1969753455990606</v>
      </c>
    </row>
    <row r="127" spans="1:1" x14ac:dyDescent="0.25">
      <c r="A127" s="1">
        <f>generated_data!A127</f>
        <v>46.589784222764223</v>
      </c>
    </row>
    <row r="128" spans="1:1" x14ac:dyDescent="0.25">
      <c r="A128" s="1">
        <f>generated_data!A128</f>
        <v>7.3657221889712927</v>
      </c>
    </row>
    <row r="129" spans="1:1" x14ac:dyDescent="0.25">
      <c r="A129" s="1">
        <f>generated_data!A129</f>
        <v>1.0469477166426515</v>
      </c>
    </row>
    <row r="130" spans="1:1" x14ac:dyDescent="0.25">
      <c r="A130" s="1">
        <f>generated_data!A130</f>
        <v>48.137691242339287</v>
      </c>
    </row>
    <row r="131" spans="1:1" x14ac:dyDescent="0.25">
      <c r="A131" s="1">
        <f>generated_data!A131</f>
        <v>25.872461524017258</v>
      </c>
    </row>
    <row r="132" spans="1:1" x14ac:dyDescent="0.25">
      <c r="A132" s="1">
        <f>generated_data!A132</f>
        <v>9.4292395342860704</v>
      </c>
    </row>
    <row r="133" spans="1:1" x14ac:dyDescent="0.25">
      <c r="A133" s="1">
        <f>generated_data!A133</f>
        <v>11.259391396171806</v>
      </c>
    </row>
    <row r="134" spans="1:1" x14ac:dyDescent="0.25">
      <c r="A134" s="1">
        <f>generated_data!A134</f>
        <v>36.992588104433018</v>
      </c>
    </row>
    <row r="135" spans="1:1" x14ac:dyDescent="0.25">
      <c r="A135" s="1">
        <f>generated_data!A135</f>
        <v>107.41557086948195</v>
      </c>
    </row>
    <row r="136" spans="1:1" x14ac:dyDescent="0.25">
      <c r="A136" s="1">
        <f>generated_data!A136</f>
        <v>12.526220146960075</v>
      </c>
    </row>
    <row r="137" spans="1:1" x14ac:dyDescent="0.25">
      <c r="A137" s="1">
        <f>generated_data!A137</f>
        <v>102.57600382327493</v>
      </c>
    </row>
    <row r="138" spans="1:1" x14ac:dyDescent="0.25">
      <c r="A138" s="1">
        <f>generated_data!A138</f>
        <v>2.7423048958607472</v>
      </c>
    </row>
    <row r="139" spans="1:1" x14ac:dyDescent="0.25">
      <c r="A139" s="1">
        <f>generated_data!A139</f>
        <v>10.856883260602693</v>
      </c>
    </row>
    <row r="140" spans="1:1" x14ac:dyDescent="0.25">
      <c r="A140" s="1">
        <f>generated_data!A140</f>
        <v>21.335402427271926</v>
      </c>
    </row>
    <row r="141" spans="1:1" x14ac:dyDescent="0.25">
      <c r="A141" s="1">
        <f>generated_data!A141</f>
        <v>6.0239712583008655</v>
      </c>
    </row>
    <row r="142" spans="1:1" x14ac:dyDescent="0.25">
      <c r="A142" s="1">
        <f>generated_data!A142</f>
        <v>10.492403428829917</v>
      </c>
    </row>
    <row r="143" spans="1:1" x14ac:dyDescent="0.25">
      <c r="A143" s="1">
        <f>generated_data!A143</f>
        <v>8.3921762115389562</v>
      </c>
    </row>
    <row r="144" spans="1:1" x14ac:dyDescent="0.25">
      <c r="A144" s="1">
        <f>generated_data!A144</f>
        <v>17.971866323861917</v>
      </c>
    </row>
    <row r="145" spans="1:1" x14ac:dyDescent="0.25">
      <c r="A145" s="1">
        <f>generated_data!A145</f>
        <v>23.133814911002069</v>
      </c>
    </row>
    <row r="146" spans="1:1" x14ac:dyDescent="0.25">
      <c r="A146" s="1">
        <f>generated_data!A146</f>
        <v>17.567036166556786</v>
      </c>
    </row>
    <row r="147" spans="1:1" x14ac:dyDescent="0.25">
      <c r="A147" s="1">
        <f>generated_data!A147</f>
        <v>23.482675437358978</v>
      </c>
    </row>
    <row r="148" spans="1:1" x14ac:dyDescent="0.25">
      <c r="A148" s="1">
        <f>generated_data!A148</f>
        <v>13.607157558252156</v>
      </c>
    </row>
    <row r="149" spans="1:1" x14ac:dyDescent="0.25">
      <c r="A149" s="1">
        <f>generated_data!A149</f>
        <v>6.8054206500834411</v>
      </c>
    </row>
    <row r="150" spans="1:1" x14ac:dyDescent="0.25">
      <c r="A150" s="1">
        <f>generated_data!A150</f>
        <v>16.410708859545533</v>
      </c>
    </row>
    <row r="151" spans="1:1" x14ac:dyDescent="0.25">
      <c r="A151" s="1">
        <f>generated_data!A151</f>
        <v>68.779348400371163</v>
      </c>
    </row>
    <row r="152" spans="1:1" x14ac:dyDescent="0.25">
      <c r="A152" s="1">
        <f>generated_data!A152</f>
        <v>7.4360987668689047</v>
      </c>
    </row>
    <row r="153" spans="1:1" x14ac:dyDescent="0.25">
      <c r="A153" s="1">
        <f>generated_data!A153</f>
        <v>17.011669975131237</v>
      </c>
    </row>
    <row r="154" spans="1:1" x14ac:dyDescent="0.25">
      <c r="A154" s="1">
        <f>generated_data!A154</f>
        <v>23.410408074701586</v>
      </c>
    </row>
    <row r="155" spans="1:1" x14ac:dyDescent="0.25">
      <c r="A155" s="1">
        <f>generated_data!A155</f>
        <v>3.2104376717455327</v>
      </c>
    </row>
    <row r="156" spans="1:1" x14ac:dyDescent="0.25">
      <c r="A156" s="1">
        <f>generated_data!A156</f>
        <v>6.776028129225967</v>
      </c>
    </row>
    <row r="157" spans="1:1" x14ac:dyDescent="0.25">
      <c r="A157" s="1">
        <f>generated_data!A157</f>
        <v>10.169509754917627</v>
      </c>
    </row>
    <row r="158" spans="1:1" x14ac:dyDescent="0.25">
      <c r="A158" s="1">
        <f>generated_data!A158</f>
        <v>19.778056615531554</v>
      </c>
    </row>
    <row r="159" spans="1:1" x14ac:dyDescent="0.25">
      <c r="A159" s="1">
        <f>generated_data!A159</f>
        <v>0.91356351710867445</v>
      </c>
    </row>
    <row r="160" spans="1:1" x14ac:dyDescent="0.25">
      <c r="A160" s="1">
        <f>generated_data!A160</f>
        <v>67.396782543524367</v>
      </c>
    </row>
    <row r="161" spans="1:1" x14ac:dyDescent="0.25">
      <c r="A161" s="1">
        <f>generated_data!A161</f>
        <v>9.5434665018563614</v>
      </c>
    </row>
    <row r="162" spans="1:1" x14ac:dyDescent="0.25">
      <c r="A162" s="1">
        <f>generated_data!A162</f>
        <v>7.5880799672257595</v>
      </c>
    </row>
    <row r="163" spans="1:1" x14ac:dyDescent="0.25">
      <c r="A163" s="1">
        <f>generated_data!A163</f>
        <v>55.905392452174091</v>
      </c>
    </row>
    <row r="164" spans="1:1" x14ac:dyDescent="0.25">
      <c r="A164" s="1">
        <f>generated_data!A164</f>
        <v>31.24359668223935</v>
      </c>
    </row>
    <row r="165" spans="1:1" x14ac:dyDescent="0.25">
      <c r="A165" s="1">
        <f>generated_data!A165</f>
        <v>4.7972297403620621</v>
      </c>
    </row>
    <row r="166" spans="1:1" x14ac:dyDescent="0.25">
      <c r="A166" s="1">
        <f>generated_data!A166</f>
        <v>0.18850940084287593</v>
      </c>
    </row>
    <row r="167" spans="1:1" x14ac:dyDescent="0.25">
      <c r="A167" s="1">
        <f>generated_data!A167</f>
        <v>16.644762421452739</v>
      </c>
    </row>
    <row r="168" spans="1:1" x14ac:dyDescent="0.25">
      <c r="A168" s="1">
        <f>generated_data!A168</f>
        <v>10.97904880856213</v>
      </c>
    </row>
    <row r="169" spans="1:1" x14ac:dyDescent="0.25">
      <c r="A169" s="1">
        <f>generated_data!A169</f>
        <v>27.160492981293114</v>
      </c>
    </row>
    <row r="170" spans="1:1" x14ac:dyDescent="0.25">
      <c r="A170" s="1">
        <f>generated_data!A170</f>
        <v>1.4510052708697558</v>
      </c>
    </row>
    <row r="171" spans="1:1" x14ac:dyDescent="0.25">
      <c r="A171" s="1">
        <f>generated_data!A171</f>
        <v>13.456750936416334</v>
      </c>
    </row>
    <row r="172" spans="1:1" x14ac:dyDescent="0.25">
      <c r="A172" s="1">
        <f>generated_data!A172</f>
        <v>13.181026547419169</v>
      </c>
    </row>
    <row r="173" spans="1:1" x14ac:dyDescent="0.25">
      <c r="A173" s="1">
        <f>generated_data!A173</f>
        <v>5.8596708525228385</v>
      </c>
    </row>
    <row r="174" spans="1:1" x14ac:dyDescent="0.25">
      <c r="A174" s="1">
        <f>generated_data!A174</f>
        <v>12.642050707383286</v>
      </c>
    </row>
    <row r="175" spans="1:1" x14ac:dyDescent="0.25">
      <c r="A175" s="1">
        <f>generated_data!A175</f>
        <v>158.34975701975887</v>
      </c>
    </row>
    <row r="176" spans="1:1" x14ac:dyDescent="0.25">
      <c r="A176" s="1">
        <f>generated_data!A176</f>
        <v>135.74310568932748</v>
      </c>
    </row>
    <row r="177" spans="1:1" x14ac:dyDescent="0.25">
      <c r="A177" s="1">
        <f>generated_data!A177</f>
        <v>0.27638719553254959</v>
      </c>
    </row>
    <row r="178" spans="1:1" x14ac:dyDescent="0.25">
      <c r="A178" s="1">
        <f>generated_data!A178</f>
        <v>19.314983756086772</v>
      </c>
    </row>
    <row r="179" spans="1:1" x14ac:dyDescent="0.25">
      <c r="A179" s="1">
        <f>generated_data!A179</f>
        <v>4.360610647726338E-2</v>
      </c>
    </row>
    <row r="180" spans="1:1" x14ac:dyDescent="0.25">
      <c r="A180" s="1">
        <f>generated_data!A180</f>
        <v>3.7672560711476919</v>
      </c>
    </row>
    <row r="181" spans="1:1" x14ac:dyDescent="0.25">
      <c r="A181" s="1">
        <f>generated_data!A181</f>
        <v>66.16942002838033</v>
      </c>
    </row>
    <row r="182" spans="1:1" x14ac:dyDescent="0.25">
      <c r="A182" s="1">
        <f>generated_data!A182</f>
        <v>2.5432973354407831</v>
      </c>
    </row>
    <row r="183" spans="1:1" x14ac:dyDescent="0.25">
      <c r="A183" s="1">
        <f>generated_data!A183</f>
        <v>30.932212497428988</v>
      </c>
    </row>
    <row r="184" spans="1:1" x14ac:dyDescent="0.25">
      <c r="A184" s="1">
        <f>generated_data!A184</f>
        <v>1.4296949945211412</v>
      </c>
    </row>
    <row r="185" spans="1:1" x14ac:dyDescent="0.25">
      <c r="A185" s="1">
        <f>generated_data!A185</f>
        <v>7.0324005912146141</v>
      </c>
    </row>
    <row r="186" spans="1:1" x14ac:dyDescent="0.25">
      <c r="A186" s="1">
        <f>generated_data!A186</f>
        <v>61.888554008392468</v>
      </c>
    </row>
    <row r="187" spans="1:1" x14ac:dyDescent="0.25">
      <c r="A187" s="1">
        <f>generated_data!A187</f>
        <v>177.74378050822963</v>
      </c>
    </row>
    <row r="188" spans="1:1" x14ac:dyDescent="0.25">
      <c r="A188" s="1">
        <f>generated_data!A188</f>
        <v>18.168819180565539</v>
      </c>
    </row>
    <row r="189" spans="1:1" x14ac:dyDescent="0.25">
      <c r="A189" s="1">
        <f>generated_data!A189</f>
        <v>5.1867617241077184</v>
      </c>
    </row>
    <row r="190" spans="1:1" x14ac:dyDescent="0.25">
      <c r="A190" s="1">
        <f>generated_data!A190</f>
        <v>19.040560069221836</v>
      </c>
    </row>
    <row r="191" spans="1:1" x14ac:dyDescent="0.25">
      <c r="A191" s="1">
        <f>generated_data!A191</f>
        <v>6.859279604353576</v>
      </c>
    </row>
    <row r="192" spans="1:1" x14ac:dyDescent="0.25">
      <c r="A192" s="1">
        <f>generated_data!A192</f>
        <v>40.195145662328564</v>
      </c>
    </row>
    <row r="193" spans="1:1" x14ac:dyDescent="0.25">
      <c r="A193" s="1">
        <f>generated_data!A193</f>
        <v>12.276579555086673</v>
      </c>
    </row>
    <row r="194" spans="1:1" x14ac:dyDescent="0.25">
      <c r="A194" s="1">
        <f>generated_data!A194</f>
        <v>3.7983561032086692</v>
      </c>
    </row>
    <row r="195" spans="1:1" x14ac:dyDescent="0.25">
      <c r="A195" s="1">
        <f>generated_data!A195</f>
        <v>75.983468057014449</v>
      </c>
    </row>
    <row r="196" spans="1:1" x14ac:dyDescent="0.25">
      <c r="A196" s="1">
        <f>generated_data!A196</f>
        <v>4.2291697784992941</v>
      </c>
    </row>
    <row r="197" spans="1:1" x14ac:dyDescent="0.25">
      <c r="A197" s="1">
        <f>generated_data!A197</f>
        <v>9.0635949356611842</v>
      </c>
    </row>
    <row r="198" spans="1:1" x14ac:dyDescent="0.25">
      <c r="A198" s="1">
        <f>generated_data!A198</f>
        <v>162.87645451575747</v>
      </c>
    </row>
    <row r="199" spans="1:1" x14ac:dyDescent="0.25">
      <c r="A199" s="1">
        <f>generated_data!A199</f>
        <v>36.198794024412393</v>
      </c>
    </row>
    <row r="200" spans="1:1" x14ac:dyDescent="0.25">
      <c r="A200" s="1">
        <f>generated_data!A200</f>
        <v>40.864821277398818</v>
      </c>
    </row>
    <row r="201" spans="1:1" x14ac:dyDescent="0.25">
      <c r="A201" s="1">
        <f>generated_data!A201</f>
        <v>16.385349108258744</v>
      </c>
    </row>
    <row r="202" spans="1:1" x14ac:dyDescent="0.25">
      <c r="A202" s="1">
        <f>generated_data!A202</f>
        <v>69.68929920982356</v>
      </c>
    </row>
    <row r="203" spans="1:1" x14ac:dyDescent="0.25">
      <c r="A203" s="1">
        <f>generated_data!A203</f>
        <v>9.7183479400125563</v>
      </c>
    </row>
    <row r="204" spans="1:1" x14ac:dyDescent="0.25">
      <c r="A204" s="1">
        <f>generated_data!A204</f>
        <v>14.024341599431438</v>
      </c>
    </row>
    <row r="205" spans="1:1" x14ac:dyDescent="0.25">
      <c r="A205" s="1">
        <f>generated_data!A205</f>
        <v>2.368929969979563</v>
      </c>
    </row>
    <row r="206" spans="1:1" x14ac:dyDescent="0.25">
      <c r="A206" s="1">
        <f>generated_data!A206</f>
        <v>3.8706070129324641</v>
      </c>
    </row>
    <row r="207" spans="1:1" x14ac:dyDescent="0.25">
      <c r="A207" s="1">
        <f>generated_data!A207</f>
        <v>6.5759168847767384</v>
      </c>
    </row>
    <row r="208" spans="1:1" x14ac:dyDescent="0.25">
      <c r="A208" s="1">
        <f>generated_data!A208</f>
        <v>172.74173726941314</v>
      </c>
    </row>
    <row r="209" spans="1:1" x14ac:dyDescent="0.25">
      <c r="A209" s="1">
        <f>generated_data!A209</f>
        <v>0.32715180132951971</v>
      </c>
    </row>
    <row r="210" spans="1:1" x14ac:dyDescent="0.25">
      <c r="A210" s="1">
        <f>generated_data!A210</f>
        <v>7.7477296404340183</v>
      </c>
    </row>
    <row r="211" spans="1:1" x14ac:dyDescent="0.25">
      <c r="A211" s="1">
        <f>generated_data!A211</f>
        <v>7.9362457308268679</v>
      </c>
    </row>
    <row r="212" spans="1:1" x14ac:dyDescent="0.25">
      <c r="A212" s="1">
        <f>generated_data!A212</f>
        <v>15.427418446206744</v>
      </c>
    </row>
    <row r="213" spans="1:1" x14ac:dyDescent="0.25">
      <c r="A213" s="1">
        <f>generated_data!A213</f>
        <v>5.3096151096210926</v>
      </c>
    </row>
    <row r="214" spans="1:1" x14ac:dyDescent="0.25">
      <c r="A214" s="1">
        <f>generated_data!A214</f>
        <v>47.553083776778273</v>
      </c>
    </row>
    <row r="215" spans="1:1" x14ac:dyDescent="0.25">
      <c r="A215" s="1">
        <f>generated_data!A215</f>
        <v>62.283957911084926</v>
      </c>
    </row>
    <row r="216" spans="1:1" x14ac:dyDescent="0.25">
      <c r="A216" s="1">
        <f>generated_data!A216</f>
        <v>8.7555959835656321</v>
      </c>
    </row>
    <row r="217" spans="1:1" x14ac:dyDescent="0.25">
      <c r="A217" s="1">
        <f>generated_data!A217</f>
        <v>49.590446157520333</v>
      </c>
    </row>
    <row r="218" spans="1:1" x14ac:dyDescent="0.25">
      <c r="A218" s="1">
        <f>generated_data!A218</f>
        <v>0.24061116342088462</v>
      </c>
    </row>
    <row r="219" spans="1:1" x14ac:dyDescent="0.25">
      <c r="A219" s="1">
        <f>generated_data!A219</f>
        <v>15.369173754325111</v>
      </c>
    </row>
    <row r="220" spans="1:1" x14ac:dyDescent="0.25">
      <c r="A220" s="1">
        <f>generated_data!A220</f>
        <v>83.113777737216523</v>
      </c>
    </row>
    <row r="221" spans="1:1" x14ac:dyDescent="0.25">
      <c r="A221" s="1">
        <f>generated_data!A221</f>
        <v>6.7497849411334343</v>
      </c>
    </row>
    <row r="222" spans="1:1" x14ac:dyDescent="0.25">
      <c r="A222" s="1">
        <f>generated_data!A222</f>
        <v>0.10353585364894742</v>
      </c>
    </row>
    <row r="223" spans="1:1" x14ac:dyDescent="0.25">
      <c r="A223" s="1">
        <f>generated_data!A223</f>
        <v>1.9791100777575485</v>
      </c>
    </row>
    <row r="224" spans="1:1" x14ac:dyDescent="0.25">
      <c r="A224" s="1">
        <f>generated_data!A224</f>
        <v>1.357607776067544</v>
      </c>
    </row>
    <row r="225" spans="1:1" x14ac:dyDescent="0.25">
      <c r="A225" s="1">
        <f>generated_data!A225</f>
        <v>118.30700796415331</v>
      </c>
    </row>
    <row r="226" spans="1:1" x14ac:dyDescent="0.25">
      <c r="A226" s="1">
        <f>generated_data!A226</f>
        <v>8.939359395251385</v>
      </c>
    </row>
    <row r="227" spans="1:1" x14ac:dyDescent="0.25">
      <c r="A227" s="1">
        <f>generated_data!A227</f>
        <v>34.771717070969792</v>
      </c>
    </row>
    <row r="228" spans="1:1" x14ac:dyDescent="0.25">
      <c r="A228" s="1">
        <f>generated_data!A228</f>
        <v>15.106387487401401</v>
      </c>
    </row>
    <row r="229" spans="1:1" x14ac:dyDescent="0.25">
      <c r="A229" s="1">
        <f>generated_data!A229</f>
        <v>10.289592327798092</v>
      </c>
    </row>
    <row r="230" spans="1:1" x14ac:dyDescent="0.25">
      <c r="A230" s="1">
        <f>generated_data!A230</f>
        <v>8.3367870406981996</v>
      </c>
    </row>
    <row r="231" spans="1:1" x14ac:dyDescent="0.25">
      <c r="A231" s="1">
        <f>generated_data!A231</f>
        <v>125.63487053425349</v>
      </c>
    </row>
    <row r="232" spans="1:1" x14ac:dyDescent="0.25">
      <c r="A232" s="1">
        <f>generated_data!A232</f>
        <v>17.351074140292035</v>
      </c>
    </row>
    <row r="233" spans="1:1" x14ac:dyDescent="0.25">
      <c r="A233" s="1">
        <f>generated_data!A233</f>
        <v>5.7368763789553547</v>
      </c>
    </row>
    <row r="234" spans="1:1" x14ac:dyDescent="0.25">
      <c r="A234" s="1">
        <f>generated_data!A234</f>
        <v>8.6683429186085892</v>
      </c>
    </row>
    <row r="235" spans="1:1" x14ac:dyDescent="0.25">
      <c r="A235" s="1">
        <f>generated_data!A235</f>
        <v>46.432345557784657</v>
      </c>
    </row>
    <row r="236" spans="1:1" x14ac:dyDescent="0.25">
      <c r="A236" s="1">
        <f>generated_data!A236</f>
        <v>62.289518745181894</v>
      </c>
    </row>
    <row r="237" spans="1:1" x14ac:dyDescent="0.25">
      <c r="A237" s="1">
        <f>generated_data!A237</f>
        <v>12.59481384156658</v>
      </c>
    </row>
    <row r="238" spans="1:1" x14ac:dyDescent="0.25">
      <c r="A238" s="1">
        <f>generated_data!A238</f>
        <v>5.3171743454272047</v>
      </c>
    </row>
    <row r="239" spans="1:1" x14ac:dyDescent="0.25">
      <c r="A239" s="1">
        <f>generated_data!A239</f>
        <v>0.13144947699798951</v>
      </c>
    </row>
    <row r="240" spans="1:1" x14ac:dyDescent="0.25">
      <c r="A240" s="1">
        <f>generated_data!A240</f>
        <v>29.524849012437897</v>
      </c>
    </row>
    <row r="241" spans="1:1" x14ac:dyDescent="0.25">
      <c r="A241" s="1">
        <f>generated_data!A241</f>
        <v>0.69118987579540336</v>
      </c>
    </row>
    <row r="242" spans="1:1" x14ac:dyDescent="0.25">
      <c r="A242" s="1">
        <f>generated_data!A242</f>
        <v>13.974114397005284</v>
      </c>
    </row>
    <row r="243" spans="1:1" x14ac:dyDescent="0.25">
      <c r="A243" s="1">
        <f>generated_data!A243</f>
        <v>15.989127873300051</v>
      </c>
    </row>
    <row r="244" spans="1:1" x14ac:dyDescent="0.25">
      <c r="A244" s="1">
        <f>generated_data!A244</f>
        <v>8.5578326212946223</v>
      </c>
    </row>
    <row r="245" spans="1:1" x14ac:dyDescent="0.25">
      <c r="A245" s="1">
        <f>generated_data!A245</f>
        <v>5.358443838500639</v>
      </c>
    </row>
    <row r="246" spans="1:1" x14ac:dyDescent="0.25">
      <c r="A246" s="1">
        <f>generated_data!A246</f>
        <v>137.16156133302323</v>
      </c>
    </row>
    <row r="247" spans="1:1" x14ac:dyDescent="0.25">
      <c r="A247" s="1">
        <f>generated_data!A247</f>
        <v>0.95410415696761341</v>
      </c>
    </row>
    <row r="248" spans="1:1" x14ac:dyDescent="0.25">
      <c r="A248" s="1">
        <f>generated_data!A248</f>
        <v>17.623000144888312</v>
      </c>
    </row>
    <row r="249" spans="1:1" x14ac:dyDescent="0.25">
      <c r="A249" s="1">
        <f>generated_data!A249</f>
        <v>6.5807741156802972</v>
      </c>
    </row>
    <row r="250" spans="1:1" x14ac:dyDescent="0.25">
      <c r="A250" s="1">
        <f>generated_data!A250</f>
        <v>0.79923473845107718</v>
      </c>
    </row>
    <row r="251" spans="1:1" x14ac:dyDescent="0.25">
      <c r="A251" s="1">
        <f>generated_data!A251</f>
        <v>10.981582231150576</v>
      </c>
    </row>
    <row r="252" spans="1:1" x14ac:dyDescent="0.25">
      <c r="A252" s="1">
        <f>generated_data!A252</f>
        <v>43.496526075045608</v>
      </c>
    </row>
    <row r="253" spans="1:1" x14ac:dyDescent="0.25">
      <c r="A253" s="1">
        <f>generated_data!A253</f>
        <v>27.059257873115797</v>
      </c>
    </row>
    <row r="254" spans="1:1" x14ac:dyDescent="0.25">
      <c r="A254" s="1">
        <f>generated_data!A254</f>
        <v>1.3530931825419026</v>
      </c>
    </row>
    <row r="255" spans="1:1" x14ac:dyDescent="0.25">
      <c r="A255" s="1">
        <f>generated_data!A255</f>
        <v>3.0298752438354759</v>
      </c>
    </row>
    <row r="256" spans="1:1" x14ac:dyDescent="0.25">
      <c r="A256" s="1">
        <f>generated_data!A256</f>
        <v>19.883874440274237</v>
      </c>
    </row>
    <row r="257" spans="1:1" x14ac:dyDescent="0.25">
      <c r="A257" s="1">
        <f>generated_data!A257</f>
        <v>32.462653627029475</v>
      </c>
    </row>
    <row r="258" spans="1:1" x14ac:dyDescent="0.25">
      <c r="A258" s="1">
        <f>generated_data!A258</f>
        <v>2.3426859616959819</v>
      </c>
    </row>
    <row r="259" spans="1:1" x14ac:dyDescent="0.25">
      <c r="A259" s="1">
        <f>generated_data!A259</f>
        <v>1.7290698062786467</v>
      </c>
    </row>
    <row r="260" spans="1:1" x14ac:dyDescent="0.25">
      <c r="A260" s="1">
        <f>generated_data!A260</f>
        <v>17.652359821821054</v>
      </c>
    </row>
    <row r="261" spans="1:1" x14ac:dyDescent="0.25">
      <c r="A261" s="1">
        <f>generated_data!A261</f>
        <v>74.248675641869937</v>
      </c>
    </row>
    <row r="262" spans="1:1" x14ac:dyDescent="0.25">
      <c r="A262" s="1">
        <f>generated_data!A262</f>
        <v>243.59474669172306</v>
      </c>
    </row>
    <row r="263" spans="1:1" x14ac:dyDescent="0.25">
      <c r="A263" s="1">
        <f>generated_data!A263</f>
        <v>57.431651914376772</v>
      </c>
    </row>
    <row r="264" spans="1:1" x14ac:dyDescent="0.25">
      <c r="A264" s="1">
        <f>generated_data!A264</f>
        <v>40.563024154279297</v>
      </c>
    </row>
    <row r="265" spans="1:1" x14ac:dyDescent="0.25">
      <c r="A265" s="1">
        <f>generated_data!A265</f>
        <v>6.5695544397868515</v>
      </c>
    </row>
    <row r="266" spans="1:1" x14ac:dyDescent="0.25">
      <c r="A266" s="1">
        <f>generated_data!A266</f>
        <v>2.1809361219540038</v>
      </c>
    </row>
    <row r="267" spans="1:1" x14ac:dyDescent="0.25">
      <c r="A267" s="1">
        <f>generated_data!A267</f>
        <v>3.5548696026663662</v>
      </c>
    </row>
    <row r="268" spans="1:1" x14ac:dyDescent="0.25">
      <c r="A268" s="1">
        <f>generated_data!A268</f>
        <v>7.6788463905717457</v>
      </c>
    </row>
    <row r="269" spans="1:1" x14ac:dyDescent="0.25">
      <c r="A269" s="1">
        <f>generated_data!A269</f>
        <v>39.094547709872543</v>
      </c>
    </row>
    <row r="270" spans="1:1" x14ac:dyDescent="0.25">
      <c r="A270" s="1">
        <f>generated_data!A270</f>
        <v>37.011640508765616</v>
      </c>
    </row>
    <row r="271" spans="1:1" x14ac:dyDescent="0.25">
      <c r="A271" s="1">
        <f>generated_data!A271</f>
        <v>5.8389270089539682</v>
      </c>
    </row>
    <row r="272" spans="1:1" x14ac:dyDescent="0.25">
      <c r="A272" s="1">
        <f>generated_data!A272</f>
        <v>8.0826209047253723</v>
      </c>
    </row>
    <row r="273" spans="1:1" x14ac:dyDescent="0.25">
      <c r="A273" s="1">
        <f>generated_data!A273</f>
        <v>1.024156181992794</v>
      </c>
    </row>
    <row r="274" spans="1:1" x14ac:dyDescent="0.25">
      <c r="A274" s="1">
        <f>generated_data!A274</f>
        <v>20.627472420797911</v>
      </c>
    </row>
    <row r="275" spans="1:1" x14ac:dyDescent="0.25">
      <c r="A275" s="1">
        <f>generated_data!A275</f>
        <v>22.339694719304106</v>
      </c>
    </row>
    <row r="276" spans="1:1" x14ac:dyDescent="0.25">
      <c r="A276" s="1">
        <f>generated_data!A276</f>
        <v>6.2402986960973781</v>
      </c>
    </row>
    <row r="277" spans="1:1" x14ac:dyDescent="0.25">
      <c r="A277" s="1">
        <f>generated_data!A277</f>
        <v>7.1408170971375045</v>
      </c>
    </row>
    <row r="278" spans="1:1" x14ac:dyDescent="0.25">
      <c r="A278" s="1">
        <f>generated_data!A278</f>
        <v>22.828445072262209</v>
      </c>
    </row>
    <row r="279" spans="1:1" x14ac:dyDescent="0.25">
      <c r="A279" s="1">
        <f>generated_data!A279</f>
        <v>9.7019593579108037</v>
      </c>
    </row>
    <row r="280" spans="1:1" x14ac:dyDescent="0.25">
      <c r="A280" s="1">
        <f>generated_data!A280</f>
        <v>8.5635889247513148</v>
      </c>
    </row>
    <row r="281" spans="1:1" x14ac:dyDescent="0.25">
      <c r="A281" s="1">
        <f>generated_data!A281</f>
        <v>8.3659097732846721</v>
      </c>
    </row>
    <row r="282" spans="1:1" x14ac:dyDescent="0.25">
      <c r="A282" s="1">
        <f>generated_data!A282</f>
        <v>13.765878205257295</v>
      </c>
    </row>
    <row r="283" spans="1:1" x14ac:dyDescent="0.25">
      <c r="A283" s="1">
        <f>generated_data!A283</f>
        <v>23.885727177551718</v>
      </c>
    </row>
    <row r="284" spans="1:1" x14ac:dyDescent="0.25">
      <c r="A284" s="1">
        <f>generated_data!A284</f>
        <v>3.3239879213544796</v>
      </c>
    </row>
    <row r="285" spans="1:1" x14ac:dyDescent="0.25">
      <c r="A285" s="1">
        <f>generated_data!A285</f>
        <v>3.1305890727796815</v>
      </c>
    </row>
    <row r="286" spans="1:1" x14ac:dyDescent="0.25">
      <c r="A286" s="1">
        <f>generated_data!A286</f>
        <v>2.4522649240160375</v>
      </c>
    </row>
    <row r="287" spans="1:1" x14ac:dyDescent="0.25">
      <c r="A287" s="1">
        <f>generated_data!A287</f>
        <v>25.791801740365518</v>
      </c>
    </row>
    <row r="288" spans="1:1" x14ac:dyDescent="0.25">
      <c r="A288" s="1">
        <f>generated_data!A288</f>
        <v>7.185530546666782</v>
      </c>
    </row>
    <row r="289" spans="1:1" x14ac:dyDescent="0.25">
      <c r="A289" s="1">
        <f>generated_data!A289</f>
        <v>14.619825784921918</v>
      </c>
    </row>
    <row r="290" spans="1:1" x14ac:dyDescent="0.25">
      <c r="A290" s="1">
        <f>generated_data!A290</f>
        <v>5.9436076173847034</v>
      </c>
    </row>
    <row r="291" spans="1:1" x14ac:dyDescent="0.25">
      <c r="A291" s="1">
        <f>generated_data!A291</f>
        <v>0.74495902102086231</v>
      </c>
    </row>
    <row r="292" spans="1:1" x14ac:dyDescent="0.25">
      <c r="A292" s="1">
        <f>generated_data!A292</f>
        <v>131.37826396709144</v>
      </c>
    </row>
    <row r="293" spans="1:1" x14ac:dyDescent="0.25">
      <c r="A293" s="1">
        <f>generated_data!A293</f>
        <v>55.10260019118806</v>
      </c>
    </row>
    <row r="294" spans="1:1" x14ac:dyDescent="0.25">
      <c r="A294" s="1">
        <f>generated_data!A294</f>
        <v>188.88905212089438</v>
      </c>
    </row>
    <row r="295" spans="1:1" x14ac:dyDescent="0.25">
      <c r="A295" s="1">
        <f>generated_data!A295</f>
        <v>1.2808106168629843</v>
      </c>
    </row>
    <row r="296" spans="1:1" x14ac:dyDescent="0.25">
      <c r="A296" s="1">
        <f>generated_data!A296</f>
        <v>1.6955890953370294</v>
      </c>
    </row>
    <row r="297" spans="1:1" x14ac:dyDescent="0.25">
      <c r="A297" s="1">
        <f>generated_data!A297</f>
        <v>17.23966351311994</v>
      </c>
    </row>
    <row r="298" spans="1:1" x14ac:dyDescent="0.25">
      <c r="A298" s="1">
        <f>generated_data!A298</f>
        <v>8.5837855081684609</v>
      </c>
    </row>
    <row r="299" spans="1:1" x14ac:dyDescent="0.25">
      <c r="A299" s="1">
        <f>generated_data!A299</f>
        <v>2.9121286880852733</v>
      </c>
    </row>
    <row r="300" spans="1:1" x14ac:dyDescent="0.25">
      <c r="A300" s="1">
        <f>generated_data!A300</f>
        <v>100.66131531355659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1"/>
  <sheetViews>
    <sheetView zoomScale="55" zoomScaleNormal="55" workbookViewId="0">
      <selection activeCell="Z74" sqref="Z74"/>
    </sheetView>
  </sheetViews>
  <sheetFormatPr defaultRowHeight="15" x14ac:dyDescent="0.25"/>
  <sheetData>
    <row r="1" spans="1:33" x14ac:dyDescent="0.25">
      <c r="B1" s="2">
        <v>11</v>
      </c>
      <c r="E1">
        <v>10</v>
      </c>
      <c r="J1">
        <v>20</v>
      </c>
      <c r="O1">
        <v>50</v>
      </c>
      <c r="T1">
        <v>100</v>
      </c>
      <c r="Y1">
        <v>200</v>
      </c>
      <c r="AD1">
        <v>300</v>
      </c>
    </row>
    <row r="2" spans="1:33" x14ac:dyDescent="0.25">
      <c r="A2">
        <v>1</v>
      </c>
      <c r="B2" s="1">
        <f>generated_data!A1</f>
        <v>10.266422243417157</v>
      </c>
      <c r="E2" s="1">
        <v>4.970428689079136</v>
      </c>
      <c r="F2">
        <f>(E2-$H$2)^2</f>
        <v>177.39730572953968</v>
      </c>
      <c r="G2" s="7" t="s">
        <v>11</v>
      </c>
      <c r="H2" s="1">
        <f>AVERAGE(E1:E11)</f>
        <v>18.289486678649556</v>
      </c>
      <c r="J2" s="1">
        <v>4.970428689079136</v>
      </c>
      <c r="K2">
        <f>(J2-M$2)^2</f>
        <v>226.99105001633737</v>
      </c>
      <c r="L2" s="7" t="s">
        <v>11</v>
      </c>
      <c r="M2" s="1">
        <f>AVERAGE(J2:J21)</f>
        <v>20.036650843831048</v>
      </c>
      <c r="O2" s="1">
        <v>4.970428689079136</v>
      </c>
      <c r="P2">
        <f>(O2-R$2)^2</f>
        <v>486.66548286848814</v>
      </c>
      <c r="Q2" s="7" t="s">
        <v>11</v>
      </c>
      <c r="R2" s="1">
        <f>AVERAGE(O2:O51)</f>
        <v>27.030924668736713</v>
      </c>
      <c r="T2" s="1">
        <v>4.970428689079136</v>
      </c>
      <c r="U2">
        <f>(T2-W$2)^2</f>
        <v>535.77193584223971</v>
      </c>
      <c r="V2" s="7" t="s">
        <v>11</v>
      </c>
      <c r="W2" s="1">
        <f>AVERAGE(T2:T101)</f>
        <v>28.117176534991305</v>
      </c>
      <c r="Y2" s="1">
        <v>4.970428689079136</v>
      </c>
      <c r="Z2">
        <f>(Y2-AB$2)^2</f>
        <v>431.54175708750807</v>
      </c>
      <c r="AA2" s="7" t="s">
        <v>11</v>
      </c>
      <c r="AB2" s="1">
        <f>AVERAGE(Y2:Y201)</f>
        <v>25.744011843833832</v>
      </c>
      <c r="AD2" s="1">
        <f>generated_data!A1</f>
        <v>10.266422243417157</v>
      </c>
      <c r="AE2">
        <f>(AD2-AG$2)^2</f>
        <v>239.13990829221248</v>
      </c>
      <c r="AF2" s="7" t="s">
        <v>11</v>
      </c>
      <c r="AG2" s="1">
        <f>AVERAGE(AD2:AD301)</f>
        <v>25.73057137268426</v>
      </c>
    </row>
    <row r="3" spans="1:33" x14ac:dyDescent="0.25">
      <c r="A3">
        <v>2</v>
      </c>
      <c r="B3" s="1">
        <f>generated_data!A2</f>
        <v>8.6077130220366129</v>
      </c>
      <c r="E3" s="1">
        <v>10.570134002660886</v>
      </c>
      <c r="F3">
        <f t="shared" ref="F3:F11" si="0">(E3-$H$2)^2</f>
        <v>59.588405736293446</v>
      </c>
      <c r="G3" s="7" t="s">
        <v>12</v>
      </c>
      <c r="H3" s="1">
        <f>SUM(F2:F11)/9</f>
        <v>479.41029480552726</v>
      </c>
      <c r="J3" s="1">
        <v>10.570134002660886</v>
      </c>
      <c r="K3">
        <f t="shared" ref="K3:K21" si="1">(J3-M$2)^2</f>
        <v>89.614941104158291</v>
      </c>
      <c r="L3" s="7" t="s">
        <v>12</v>
      </c>
      <c r="M3" s="1">
        <f>SUM(K2:K21)/(J1-1)</f>
        <v>958.92651830857437</v>
      </c>
      <c r="O3" s="1">
        <v>10.570134002660886</v>
      </c>
      <c r="P3">
        <f t="shared" ref="P3:P51" si="2">(O3-R$2)^2</f>
        <v>270.95762935236905</v>
      </c>
      <c r="Q3" s="7" t="s">
        <v>12</v>
      </c>
      <c r="R3" s="1">
        <f>SUM(P2:P51)/(O1-1)</f>
        <v>1211.0569398524276</v>
      </c>
      <c r="T3" s="1">
        <v>10.570134002660886</v>
      </c>
      <c r="U3">
        <f t="shared" ref="U3:U66" si="3">(T3-W$2)^2</f>
        <v>307.89870163141273</v>
      </c>
      <c r="V3" s="7" t="s">
        <v>12</v>
      </c>
      <c r="W3" s="1">
        <f>SUM(U2:U101)/(T1-1)</f>
        <v>1712.4700187215669</v>
      </c>
      <c r="Y3" s="1">
        <v>10.570134002660886</v>
      </c>
      <c r="Z3">
        <f t="shared" ref="Z3:Z66" si="4">(Y3-AB$2)^2</f>
        <v>230.24656873883933</v>
      </c>
      <c r="AA3" s="7" t="s">
        <v>12</v>
      </c>
      <c r="AB3" s="1">
        <f>SUM(Z2:Z201)/(Y1-1)</f>
        <v>1523.5497356220324</v>
      </c>
      <c r="AD3" s="1">
        <f>generated_data!A2</f>
        <v>8.6077130220366129</v>
      </c>
      <c r="AE3">
        <f t="shared" ref="AE3:AE66" si="5">(AD3-AG$2)^2</f>
        <v>293.19227809634384</v>
      </c>
      <c r="AF3" s="7" t="s">
        <v>12</v>
      </c>
      <c r="AG3" s="1">
        <f>SUM(AE2:AE301)/(AD1-1)</f>
        <v>1359.7445163089151</v>
      </c>
    </row>
    <row r="4" spans="1:33" x14ac:dyDescent="0.25">
      <c r="A4">
        <v>3</v>
      </c>
      <c r="B4" s="1">
        <f>generated_data!A3</f>
        <v>10.541924590584525</v>
      </c>
      <c r="E4" s="1">
        <v>62.527735800155568</v>
      </c>
      <c r="F4">
        <f t="shared" si="0"/>
        <v>1957.0226853364277</v>
      </c>
      <c r="G4" s="7" t="s">
        <v>13</v>
      </c>
      <c r="H4" s="1">
        <f>H3^0.5</f>
        <v>21.895440045943978</v>
      </c>
      <c r="J4" s="1">
        <v>62.527735800155568</v>
      </c>
      <c r="K4">
        <f t="shared" si="1"/>
        <v>1805.492300765588</v>
      </c>
      <c r="L4" s="7" t="s">
        <v>13</v>
      </c>
      <c r="M4" s="1">
        <f>M3^0.5</f>
        <v>30.966538687889777</v>
      </c>
      <c r="O4" s="1">
        <v>62.527735800155568</v>
      </c>
      <c r="P4">
        <f t="shared" si="2"/>
        <v>1260.0236004996214</v>
      </c>
      <c r="Q4" s="7" t="s">
        <v>13</v>
      </c>
      <c r="R4" s="1">
        <f>R3^0.5</f>
        <v>34.800243387833191</v>
      </c>
      <c r="T4" s="1">
        <v>62.527735800155568</v>
      </c>
      <c r="U4">
        <f t="shared" si="3"/>
        <v>1184.0865889413824</v>
      </c>
      <c r="V4" s="7" t="s">
        <v>13</v>
      </c>
      <c r="W4" s="1">
        <f>W3^0.5</f>
        <v>41.382001144477861</v>
      </c>
      <c r="Y4" s="1">
        <v>62.527735800155568</v>
      </c>
      <c r="Z4">
        <f t="shared" si="4"/>
        <v>1353.0423480948775</v>
      </c>
      <c r="AA4" s="7" t="s">
        <v>13</v>
      </c>
      <c r="AB4" s="1">
        <f>AB3^0.5</f>
        <v>39.032675230145735</v>
      </c>
      <c r="AD4" s="1">
        <f>generated_data!A3</f>
        <v>10.541924590584525</v>
      </c>
      <c r="AE4">
        <f t="shared" si="5"/>
        <v>230.69499107138861</v>
      </c>
      <c r="AF4" s="7" t="s">
        <v>13</v>
      </c>
      <c r="AG4" s="1">
        <f>AG3^0.5</f>
        <v>36.874713779349058</v>
      </c>
    </row>
    <row r="5" spans="1:33" x14ac:dyDescent="0.25">
      <c r="A5">
        <v>4</v>
      </c>
      <c r="B5" s="1">
        <f>generated_data!A4</f>
        <v>61.772077625124446</v>
      </c>
      <c r="E5" s="1">
        <v>1.9880460426396103</v>
      </c>
      <c r="F5">
        <f t="shared" si="0"/>
        <v>265.73696680935637</v>
      </c>
      <c r="G5" s="7" t="s">
        <v>14</v>
      </c>
      <c r="H5" s="8">
        <f>1.643*$H$4/SQRT($E$1)</f>
        <v>11.376043428637592</v>
      </c>
      <c r="J5" s="1">
        <v>1.9880460426396103</v>
      </c>
      <c r="K5">
        <f t="shared" si="1"/>
        <v>325.75213526959061</v>
      </c>
      <c r="L5" s="7" t="s">
        <v>14</v>
      </c>
      <c r="M5" s="8">
        <f>1.643*M$4/SQRT(J$1)</f>
        <v>11.376671813235983</v>
      </c>
      <c r="O5" s="1">
        <v>1.9880460426396103</v>
      </c>
      <c r="P5">
        <f t="shared" si="2"/>
        <v>627.14576988143108</v>
      </c>
      <c r="Q5" s="7" t="s">
        <v>14</v>
      </c>
      <c r="R5" s="8">
        <f>1.643*R$4/SQRT(O$1)</f>
        <v>8.086020585217053</v>
      </c>
      <c r="T5" s="1">
        <v>1.9880460426396103</v>
      </c>
      <c r="U5">
        <f t="shared" si="3"/>
        <v>682.73146028634312</v>
      </c>
      <c r="V5" s="7" t="s">
        <v>14</v>
      </c>
      <c r="W5" s="8">
        <f>1.643*W$4/SQRT(T$1)</f>
        <v>6.7990627880377135</v>
      </c>
      <c r="Y5" s="1">
        <v>1.9880460426396103</v>
      </c>
      <c r="Z5">
        <f t="shared" si="4"/>
        <v>564.34591114750947</v>
      </c>
      <c r="AA5" s="7" t="s">
        <v>14</v>
      </c>
      <c r="AB5" s="8">
        <f>1.643*AB$4/SQRT(Y$1)</f>
        <v>4.5347242530693972</v>
      </c>
      <c r="AD5" s="1">
        <f>generated_data!A4</f>
        <v>61.772077625124446</v>
      </c>
      <c r="AE5">
        <f t="shared" si="5"/>
        <v>1298.9901729446851</v>
      </c>
      <c r="AF5" s="7" t="s">
        <v>14</v>
      </c>
      <c r="AG5" s="8">
        <f>1.643*AG$4/SQRT(AD$1)</f>
        <v>3.4978855397728421</v>
      </c>
    </row>
    <row r="6" spans="1:33" x14ac:dyDescent="0.25">
      <c r="A6">
        <v>5</v>
      </c>
      <c r="B6" s="1">
        <f>generated_data!A5</f>
        <v>42.422330466685821</v>
      </c>
      <c r="E6" s="1">
        <v>28.821628399442819</v>
      </c>
      <c r="F6">
        <f t="shared" si="0"/>
        <v>110.92600922687407</v>
      </c>
      <c r="G6" s="7" t="s">
        <v>15</v>
      </c>
      <c r="H6" s="8">
        <f>1.96*$H$4/SQRT($E$1)</f>
        <v>13.570934339701571</v>
      </c>
      <c r="J6" s="1">
        <v>28.821628399442819</v>
      </c>
      <c r="K6">
        <f t="shared" si="1"/>
        <v>77.175830652602571</v>
      </c>
      <c r="L6" s="7" t="s">
        <v>15</v>
      </c>
      <c r="M6" s="8">
        <f>1.96*M$4/SQRT(J$1)</f>
        <v>13.571683964663741</v>
      </c>
      <c r="O6" s="1">
        <v>28.821628399442819</v>
      </c>
      <c r="P6">
        <f t="shared" si="2"/>
        <v>3.2066198511647661</v>
      </c>
      <c r="Q6" s="7" t="s">
        <v>15</v>
      </c>
      <c r="R6" s="8">
        <f>1.96*R$4/SQRT(O$1)</f>
        <v>9.6461353298998311</v>
      </c>
      <c r="T6" s="1">
        <v>28.821628399442819</v>
      </c>
      <c r="U6">
        <f t="shared" si="3"/>
        <v>0.49625242932921376</v>
      </c>
      <c r="V6" s="7" t="s">
        <v>15</v>
      </c>
      <c r="W6" s="8">
        <f>1.96*W$4/SQRT(T$1)</f>
        <v>8.1108722243176601</v>
      </c>
      <c r="Y6" s="1">
        <v>28.821628399442819</v>
      </c>
      <c r="Z6">
        <f t="shared" si="4"/>
        <v>9.4717236633585262</v>
      </c>
      <c r="AA6" s="7" t="s">
        <v>15</v>
      </c>
      <c r="AB6" s="8">
        <f>1.96*AB$4/SQRT(Y$1)</f>
        <v>5.4096527912452936</v>
      </c>
      <c r="AD6" s="1">
        <f>generated_data!A5</f>
        <v>42.422330466685821</v>
      </c>
      <c r="AE6">
        <f t="shared" si="5"/>
        <v>278.61482165218382</v>
      </c>
      <c r="AF6" s="7" t="s">
        <v>15</v>
      </c>
      <c r="AG6" s="8">
        <f>1.96*AG$4/SQRT(AD$1)</f>
        <v>4.172766681652325</v>
      </c>
    </row>
    <row r="7" spans="1:33" x14ac:dyDescent="0.25">
      <c r="A7">
        <v>6</v>
      </c>
      <c r="B7" s="1">
        <f>generated_data!A6</f>
        <v>5.9669703055525511</v>
      </c>
      <c r="E7" s="1">
        <v>5.9296266798627872</v>
      </c>
      <c r="F7">
        <f t="shared" si="0"/>
        <v>152.76613918960928</v>
      </c>
      <c r="G7" s="7" t="s">
        <v>16</v>
      </c>
      <c r="H7" s="8">
        <f>2.576*$H$4/SQRT($E$1)</f>
        <v>17.836085132179207</v>
      </c>
      <c r="J7" s="1">
        <v>5.9296266798627872</v>
      </c>
      <c r="K7">
        <f t="shared" si="1"/>
        <v>199.00813076278439</v>
      </c>
      <c r="L7" s="7" t="s">
        <v>16</v>
      </c>
      <c r="M7" s="8">
        <f>2.576*M$4/SQRT(J$1)</f>
        <v>17.837070353558062</v>
      </c>
      <c r="O7" s="1">
        <v>5.9296266798627872</v>
      </c>
      <c r="P7">
        <f t="shared" si="2"/>
        <v>445.26477681525472</v>
      </c>
      <c r="Q7" s="7" t="s">
        <v>16</v>
      </c>
      <c r="R7" s="8">
        <f>2.576*R$4/SQRT(O$1)</f>
        <v>12.677777862154063</v>
      </c>
      <c r="T7" s="1">
        <v>5.9296266798627872</v>
      </c>
      <c r="U7">
        <f t="shared" si="3"/>
        <v>492.28736857381347</v>
      </c>
      <c r="V7" s="7" t="s">
        <v>16</v>
      </c>
      <c r="W7" s="8">
        <f>2.576*W$4/SQRT(T$1)</f>
        <v>10.660003494817499</v>
      </c>
      <c r="Y7" s="1">
        <v>5.9296266798627872</v>
      </c>
      <c r="Z7">
        <f t="shared" si="4"/>
        <v>392.6098594261959</v>
      </c>
      <c r="AA7" s="7" t="s">
        <v>16</v>
      </c>
      <c r="AB7" s="8">
        <f>2.576*AB$4/SQRT(Y$1)</f>
        <v>7.1098293827795285</v>
      </c>
      <c r="AD7" s="1">
        <f>generated_data!A6</f>
        <v>5.9669703055525511</v>
      </c>
      <c r="AE7">
        <f t="shared" si="5"/>
        <v>390.59992714072962</v>
      </c>
      <c r="AF7" s="7" t="s">
        <v>16</v>
      </c>
      <c r="AG7" s="8">
        <f>2.576*AG$4/SQRT(AD$1)</f>
        <v>5.4842076387430563</v>
      </c>
    </row>
    <row r="8" spans="1:33" x14ac:dyDescent="0.25">
      <c r="A8">
        <v>7</v>
      </c>
      <c r="B8" s="1">
        <f>generated_data!A7</f>
        <v>13.129233218934427</v>
      </c>
      <c r="E8" s="1">
        <v>6.8546309672291637</v>
      </c>
      <c r="F8">
        <f t="shared" si="0"/>
        <v>130.75592514100359</v>
      </c>
      <c r="G8" s="7" t="s">
        <v>17</v>
      </c>
      <c r="H8">
        <f>H4/H2</f>
        <v>1.197159900146562</v>
      </c>
      <c r="J8" s="1">
        <v>6.8546309672291637</v>
      </c>
      <c r="K8">
        <f t="shared" si="1"/>
        <v>173.76564802712716</v>
      </c>
      <c r="L8" s="7" t="s">
        <v>17</v>
      </c>
      <c r="M8">
        <f>M4/M2</f>
        <v>1.5454947500581846</v>
      </c>
      <c r="O8" s="1">
        <v>6.8546309672291637</v>
      </c>
      <c r="P8">
        <f t="shared" si="2"/>
        <v>407.08282752949322</v>
      </c>
      <c r="Q8" s="7" t="s">
        <v>17</v>
      </c>
      <c r="R8">
        <f>R4/R2</f>
        <v>1.2874233424978716</v>
      </c>
      <c r="T8" s="1">
        <v>6.8546309672291637</v>
      </c>
      <c r="U8">
        <f t="shared" si="3"/>
        <v>452.09584402116155</v>
      </c>
      <c r="V8" s="7" t="s">
        <v>17</v>
      </c>
      <c r="W8">
        <f>W4/W2</f>
        <v>1.4717694393311052</v>
      </c>
      <c r="Y8" s="1">
        <v>6.8546309672291637</v>
      </c>
      <c r="Z8">
        <f t="shared" si="4"/>
        <v>356.80870990143819</v>
      </c>
      <c r="AA8" s="7" t="s">
        <v>17</v>
      </c>
      <c r="AB8">
        <f>AB4/AB2</f>
        <v>1.5161846361368414</v>
      </c>
      <c r="AD8" s="1">
        <f>generated_data!A7</f>
        <v>13.129233218934427</v>
      </c>
      <c r="AE8">
        <f t="shared" si="5"/>
        <v>158.79372326515124</v>
      </c>
      <c r="AF8" s="7" t="s">
        <v>17</v>
      </c>
      <c r="AG8">
        <f>AG4/AG2</f>
        <v>1.4331090143802827</v>
      </c>
    </row>
    <row r="9" spans="1:33" x14ac:dyDescent="0.25">
      <c r="A9">
        <v>8</v>
      </c>
      <c r="B9" s="1">
        <f>generated_data!A8</f>
        <v>59.386395112012025</v>
      </c>
      <c r="E9" s="1">
        <v>6.8384475370813336</v>
      </c>
      <c r="F9">
        <f t="shared" si="0"/>
        <v>131.12629742172751</v>
      </c>
      <c r="J9" s="1">
        <v>6.8384475370813336</v>
      </c>
      <c r="K9">
        <f t="shared" si="1"/>
        <v>174.19257052629911</v>
      </c>
      <c r="O9" s="1">
        <v>6.8384475370813336</v>
      </c>
      <c r="P9">
        <f t="shared" si="2"/>
        <v>407.7361327124255</v>
      </c>
      <c r="T9" s="1">
        <v>6.8384475370813336</v>
      </c>
      <c r="U9">
        <f t="shared" si="3"/>
        <v>452.78430776649475</v>
      </c>
      <c r="Y9" s="1">
        <v>6.8384475370813336</v>
      </c>
      <c r="Z9">
        <f t="shared" si="4"/>
        <v>357.42036175675412</v>
      </c>
      <c r="AD9" s="1">
        <f>generated_data!A8</f>
        <v>59.386395112012025</v>
      </c>
      <c r="AE9">
        <f t="shared" si="5"/>
        <v>1132.7144715726984</v>
      </c>
    </row>
    <row r="10" spans="1:33" x14ac:dyDescent="0.25">
      <c r="A10">
        <v>9</v>
      </c>
      <c r="B10" s="1">
        <f>generated_data!A9</f>
        <v>12.276103497623701</v>
      </c>
      <c r="E10" s="1">
        <v>53.575204328971388</v>
      </c>
      <c r="F10">
        <f t="shared" si="0"/>
        <v>1245.0818700982334</v>
      </c>
      <c r="J10" s="1">
        <v>53.575204328971388</v>
      </c>
      <c r="K10">
        <f t="shared" si="1"/>
        <v>1124.8345698756193</v>
      </c>
      <c r="O10" s="1">
        <v>53.575204328971388</v>
      </c>
      <c r="P10">
        <f t="shared" si="2"/>
        <v>704.59878268074829</v>
      </c>
      <c r="T10" s="1">
        <v>53.575204328971388</v>
      </c>
      <c r="U10">
        <f t="shared" si="3"/>
        <v>648.11117915906243</v>
      </c>
      <c r="Y10" s="1">
        <v>53.575204328971388</v>
      </c>
      <c r="Z10">
        <f t="shared" si="4"/>
        <v>774.57527514477715</v>
      </c>
      <c r="AD10" s="1">
        <f>generated_data!A9</f>
        <v>12.276103497623701</v>
      </c>
      <c r="AE10">
        <f t="shared" si="5"/>
        <v>181.02270580103658</v>
      </c>
    </row>
    <row r="11" spans="1:33" x14ac:dyDescent="0.25">
      <c r="A11">
        <v>10</v>
      </c>
      <c r="B11" s="1">
        <f>generated_data!A10</f>
        <v>15.717256128134689</v>
      </c>
      <c r="E11" s="1">
        <v>9.1084710180224491</v>
      </c>
      <c r="F11">
        <f t="shared" si="0"/>
        <v>84.291048560680196</v>
      </c>
      <c r="J11" s="1">
        <v>9.1084710180224491</v>
      </c>
      <c r="K11">
        <f t="shared" si="1"/>
        <v>119.42511430521004</v>
      </c>
      <c r="O11" s="1">
        <v>9.1084710180224491</v>
      </c>
      <c r="P11">
        <f t="shared" si="2"/>
        <v>321.21434486200104</v>
      </c>
      <c r="T11" s="1">
        <v>9.1084710180224491</v>
      </c>
      <c r="U11">
        <f t="shared" si="3"/>
        <v>361.33088543084222</v>
      </c>
      <c r="Y11" s="1">
        <v>9.1084710180224491</v>
      </c>
      <c r="Z11">
        <f t="shared" si="4"/>
        <v>276.74121856723724</v>
      </c>
      <c r="AD11" s="1">
        <f>generated_data!A10</f>
        <v>15.717256128134689</v>
      </c>
      <c r="AE11">
        <f t="shared" si="5"/>
        <v>100.26648218672882</v>
      </c>
    </row>
    <row r="12" spans="1:33" x14ac:dyDescent="0.25">
      <c r="A12">
        <v>11</v>
      </c>
      <c r="B12" s="1">
        <f>generated_data!A11</f>
        <v>2.7443263235220408</v>
      </c>
      <c r="E12" s="1"/>
      <c r="J12" s="1">
        <v>8.435472184178515</v>
      </c>
      <c r="K12">
        <f t="shared" si="1"/>
        <v>134.58734629317732</v>
      </c>
      <c r="O12" s="1">
        <v>8.435472184178515</v>
      </c>
      <c r="P12">
        <f t="shared" si="2"/>
        <v>345.79085310546168</v>
      </c>
      <c r="T12" s="1">
        <v>8.435472184178515</v>
      </c>
      <c r="U12">
        <f t="shared" si="3"/>
        <v>387.36948615280312</v>
      </c>
      <c r="Y12" s="1">
        <v>8.435472184178515</v>
      </c>
      <c r="Z12">
        <f t="shared" si="4"/>
        <v>299.58554514986099</v>
      </c>
      <c r="AD12" s="1">
        <f>generated_data!A11</f>
        <v>2.7443263235220408</v>
      </c>
      <c r="AE12">
        <f t="shared" si="5"/>
        <v>528.36746146013456</v>
      </c>
    </row>
    <row r="13" spans="1:33" x14ac:dyDescent="0.25">
      <c r="A13">
        <v>12</v>
      </c>
      <c r="B13" s="1">
        <f>generated_data!A12</f>
        <v>11.800004096091515</v>
      </c>
      <c r="J13" s="1">
        <v>3.8204897897603018</v>
      </c>
      <c r="K13">
        <f t="shared" si="1"/>
        <v>262.96387933156086</v>
      </c>
      <c r="O13" s="1">
        <v>3.8204897897603018</v>
      </c>
      <c r="P13">
        <f t="shared" si="2"/>
        <v>538.72428727120473</v>
      </c>
      <c r="T13" s="1">
        <v>3.8204897897603018</v>
      </c>
      <c r="U13">
        <f t="shared" si="3"/>
        <v>590.32898679588391</v>
      </c>
      <c r="Y13" s="1">
        <v>3.8204897897603018</v>
      </c>
      <c r="Z13">
        <f t="shared" si="4"/>
        <v>480.64081925544843</v>
      </c>
      <c r="AD13" s="1">
        <f>generated_data!A12</f>
        <v>11.800004096091515</v>
      </c>
      <c r="AE13">
        <f t="shared" si="5"/>
        <v>194.0607046476766</v>
      </c>
    </row>
    <row r="14" spans="1:33" x14ac:dyDescent="0.25">
      <c r="A14">
        <v>13</v>
      </c>
      <c r="B14" s="1">
        <f>generated_data!A13</f>
        <v>15.748412703362124</v>
      </c>
      <c r="J14" s="1">
        <v>2.8861930141005878</v>
      </c>
      <c r="K14">
        <f t="shared" si="1"/>
        <v>294.1382037693628</v>
      </c>
      <c r="O14" s="1">
        <v>2.8861930141005878</v>
      </c>
      <c r="P14">
        <f t="shared" si="2"/>
        <v>582.96806667438773</v>
      </c>
      <c r="T14" s="1">
        <v>2.8861930141005878</v>
      </c>
      <c r="U14">
        <f t="shared" si="3"/>
        <v>636.60252943145895</v>
      </c>
      <c r="Y14" s="1">
        <v>2.8861930141005878</v>
      </c>
      <c r="Z14">
        <f t="shared" si="4"/>
        <v>522.47988165290769</v>
      </c>
      <c r="AD14" s="1">
        <f>generated_data!A13</f>
        <v>15.748412703362124</v>
      </c>
      <c r="AE14">
        <f t="shared" si="5"/>
        <v>99.643491699523068</v>
      </c>
    </row>
    <row r="15" spans="1:33" x14ac:dyDescent="0.25">
      <c r="A15">
        <v>14</v>
      </c>
      <c r="B15" s="1">
        <f>generated_data!A14</f>
        <v>9.9870994529398835</v>
      </c>
      <c r="J15" s="1">
        <v>12.098529945491023</v>
      </c>
      <c r="K15">
        <f t="shared" si="1"/>
        <v>63.013763396662632</v>
      </c>
      <c r="O15" s="1">
        <v>12.098529945491023</v>
      </c>
      <c r="P15">
        <f t="shared" si="2"/>
        <v>222.97641217081571</v>
      </c>
      <c r="T15" s="1">
        <v>12.098529945491023</v>
      </c>
      <c r="U15">
        <f t="shared" si="3"/>
        <v>256.597038559309</v>
      </c>
      <c r="Y15" s="1">
        <v>12.098529945491023</v>
      </c>
      <c r="Z15">
        <f t="shared" si="4"/>
        <v>186.19917623800126</v>
      </c>
      <c r="AD15" s="1">
        <f>generated_data!A14</f>
        <v>9.9870994529398835</v>
      </c>
      <c r="AE15">
        <f t="shared" si="5"/>
        <v>247.85690808777969</v>
      </c>
    </row>
    <row r="16" spans="1:33" x14ac:dyDescent="0.25">
      <c r="A16">
        <v>15</v>
      </c>
      <c r="B16" s="1">
        <f>generated_data!A15</f>
        <v>7.7399212344062907</v>
      </c>
      <c r="J16" s="1">
        <v>9.9714924811632848</v>
      </c>
      <c r="K16">
        <f t="shared" si="1"/>
        <v>101.3074128655808</v>
      </c>
      <c r="O16" s="1">
        <v>9.9714924811632848</v>
      </c>
      <c r="P16">
        <f t="shared" si="2"/>
        <v>291.02422656241635</v>
      </c>
      <c r="T16" s="1">
        <v>9.9714924811632848</v>
      </c>
      <c r="U16">
        <f t="shared" si="3"/>
        <v>329.26584978134849</v>
      </c>
      <c r="Y16" s="1">
        <v>9.9714924811632848</v>
      </c>
      <c r="Z16">
        <f t="shared" si="4"/>
        <v>248.7723670458173</v>
      </c>
      <c r="AD16" s="1">
        <f>generated_data!A15</f>
        <v>7.7399212344062907</v>
      </c>
      <c r="AE16">
        <f t="shared" si="5"/>
        <v>323.66349239792117</v>
      </c>
    </row>
    <row r="17" spans="1:31" x14ac:dyDescent="0.25">
      <c r="A17">
        <v>16</v>
      </c>
      <c r="B17" s="1">
        <f>generated_data!A16</f>
        <v>11.6296961031272</v>
      </c>
      <c r="J17" s="1">
        <v>11.082737591155176</v>
      </c>
      <c r="K17">
        <f t="shared" si="1"/>
        <v>80.172562536444602</v>
      </c>
      <c r="O17" s="1">
        <v>11.082737591155176</v>
      </c>
      <c r="P17">
        <f t="shared" si="2"/>
        <v>254.34467106153872</v>
      </c>
      <c r="T17" s="1">
        <v>11.082737591155176</v>
      </c>
      <c r="U17">
        <f t="shared" si="3"/>
        <v>290.17211013128093</v>
      </c>
      <c r="Y17" s="1">
        <v>11.082737591155176</v>
      </c>
      <c r="Z17">
        <f t="shared" si="4"/>
        <v>214.95296271225806</v>
      </c>
      <c r="AD17" s="1">
        <f>generated_data!A16</f>
        <v>11.6296961031272</v>
      </c>
      <c r="AE17">
        <f t="shared" si="5"/>
        <v>198.83468336760589</v>
      </c>
    </row>
    <row r="18" spans="1:31" x14ac:dyDescent="0.25">
      <c r="A18">
        <v>17</v>
      </c>
      <c r="B18" s="1">
        <f>generated_data!A17</f>
        <v>8.5954916797086494</v>
      </c>
      <c r="J18" s="1">
        <v>132.46458162053068</v>
      </c>
      <c r="K18">
        <f t="shared" si="1"/>
        <v>12640.039618730367</v>
      </c>
      <c r="O18" s="1">
        <v>132.46458162053068</v>
      </c>
      <c r="P18">
        <f t="shared" si="2"/>
        <v>11116.256018228572</v>
      </c>
      <c r="T18" s="1">
        <v>132.46458162053068</v>
      </c>
      <c r="U18">
        <f t="shared" si="3"/>
        <v>10888.380948085649</v>
      </c>
      <c r="Y18" s="1">
        <v>132.46458162053068</v>
      </c>
      <c r="Z18">
        <f t="shared" si="4"/>
        <v>11389.280013462821</v>
      </c>
      <c r="AD18" s="1">
        <f>generated_data!A17</f>
        <v>8.5954916797086494</v>
      </c>
      <c r="AE18">
        <f t="shared" si="5"/>
        <v>293.61095608462506</v>
      </c>
    </row>
    <row r="19" spans="1:31" x14ac:dyDescent="0.25">
      <c r="A19">
        <v>18</v>
      </c>
      <c r="B19" s="1">
        <f>generated_data!A18</f>
        <v>4.4958941643771684E-2</v>
      </c>
      <c r="J19" s="1">
        <v>9.3490258848570633</v>
      </c>
      <c r="K19">
        <f t="shared" si="1"/>
        <v>114.22532726368365</v>
      </c>
      <c r="O19" s="1">
        <v>9.3490258848570633</v>
      </c>
      <c r="P19">
        <f t="shared" si="2"/>
        <v>312.64954460336463</v>
      </c>
      <c r="T19" s="1">
        <v>9.3490258848570633</v>
      </c>
      <c r="U19">
        <f t="shared" si="3"/>
        <v>352.24347882613438</v>
      </c>
      <c r="Y19" s="1">
        <v>9.3490258848570633</v>
      </c>
      <c r="Z19">
        <f t="shared" si="4"/>
        <v>268.79556459504539</v>
      </c>
      <c r="AD19" s="1">
        <f>generated_data!A18</f>
        <v>4.4958941643771684E-2</v>
      </c>
      <c r="AE19">
        <f t="shared" si="5"/>
        <v>659.75068595762173</v>
      </c>
    </row>
    <row r="20" spans="1:31" x14ac:dyDescent="0.25">
      <c r="A20">
        <v>19</v>
      </c>
      <c r="B20" s="1">
        <f>generated_data!A19</f>
        <v>23.691617424321521</v>
      </c>
      <c r="J20" s="1">
        <v>9.5790379522111717</v>
      </c>
      <c r="K20">
        <f t="shared" si="1"/>
        <v>109.36166739097422</v>
      </c>
      <c r="O20" s="1">
        <v>9.5790379522111717</v>
      </c>
      <c r="P20">
        <f t="shared" si="2"/>
        <v>304.56834996644068</v>
      </c>
      <c r="T20" s="1">
        <v>9.5790379522111717</v>
      </c>
      <c r="U20">
        <f t="shared" si="3"/>
        <v>343.6625821143615</v>
      </c>
      <c r="Y20" s="1">
        <v>9.5790379522111717</v>
      </c>
      <c r="Z20">
        <f t="shared" si="4"/>
        <v>261.30638091684216</v>
      </c>
      <c r="AD20" s="1">
        <f>generated_data!A19</f>
        <v>23.691617424321521</v>
      </c>
      <c r="AE20">
        <f t="shared" si="5"/>
        <v>4.1573332035440025</v>
      </c>
    </row>
    <row r="21" spans="1:31" x14ac:dyDescent="0.25">
      <c r="A21">
        <v>20</v>
      </c>
      <c r="B21" s="1">
        <f>generated_data!A20</f>
        <v>12.534529054218954</v>
      </c>
      <c r="J21" s="1">
        <v>9.861102948027975</v>
      </c>
      <c r="K21">
        <f t="shared" si="1"/>
        <v>103.54177497978233</v>
      </c>
      <c r="O21" s="1">
        <v>9.861102948027975</v>
      </c>
      <c r="P21">
        <f t="shared" si="2"/>
        <v>294.80277792092164</v>
      </c>
      <c r="T21" s="1">
        <v>9.861102948027975</v>
      </c>
      <c r="U21">
        <f t="shared" si="3"/>
        <v>333.28422281262021</v>
      </c>
      <c r="Y21" s="1">
        <v>9.861102948027975</v>
      </c>
      <c r="Z21">
        <f t="shared" si="4"/>
        <v>252.26679499246882</v>
      </c>
      <c r="AD21" s="1">
        <f>generated_data!A20</f>
        <v>12.534529054218954</v>
      </c>
      <c r="AE21">
        <f t="shared" si="5"/>
        <v>174.13553287072722</v>
      </c>
    </row>
    <row r="22" spans="1:31" x14ac:dyDescent="0.25">
      <c r="A22">
        <v>21</v>
      </c>
      <c r="B22" s="1">
        <f>generated_data!A21</f>
        <v>0.53438523489495582</v>
      </c>
      <c r="J22" s="1"/>
      <c r="O22" s="1">
        <v>11.754452781842977</v>
      </c>
      <c r="P22">
        <f t="shared" si="2"/>
        <v>233.37059331105468</v>
      </c>
      <c r="T22" s="1">
        <v>11.754452781842977</v>
      </c>
      <c r="U22">
        <f t="shared" si="3"/>
        <v>267.73872862184459</v>
      </c>
      <c r="Y22" s="1">
        <v>11.754452781842977</v>
      </c>
      <c r="Z22">
        <f t="shared" si="4"/>
        <v>195.70776274893046</v>
      </c>
      <c r="AD22" s="1">
        <f>generated_data!A21</f>
        <v>0.53438523489495582</v>
      </c>
      <c r="AE22">
        <f t="shared" si="5"/>
        <v>634.84779589012589</v>
      </c>
    </row>
    <row r="23" spans="1:31" x14ac:dyDescent="0.25">
      <c r="A23">
        <v>22</v>
      </c>
      <c r="B23" s="1">
        <f>generated_data!A22</f>
        <v>12.331663127714794</v>
      </c>
      <c r="O23" s="1">
        <v>57.349129920077317</v>
      </c>
      <c r="P23">
        <f t="shared" si="2"/>
        <v>919.19356966241696</v>
      </c>
      <c r="T23" s="1">
        <v>57.349129920077317</v>
      </c>
      <c r="U23">
        <f t="shared" si="3"/>
        <v>854.50709870784158</v>
      </c>
      <c r="Y23" s="1">
        <v>57.349129920077317</v>
      </c>
      <c r="Z23">
        <f t="shared" si="4"/>
        <v>998.88348861329268</v>
      </c>
      <c r="AD23" s="1">
        <f>generated_data!A22</f>
        <v>12.331663127714794</v>
      </c>
      <c r="AE23">
        <f t="shared" si="5"/>
        <v>179.53074215711072</v>
      </c>
    </row>
    <row r="24" spans="1:31" x14ac:dyDescent="0.25">
      <c r="A24">
        <v>23</v>
      </c>
      <c r="B24" s="1">
        <f>generated_data!A23</f>
        <v>14.412781525255564</v>
      </c>
      <c r="O24" s="1">
        <v>4.7258166365659262</v>
      </c>
      <c r="P24">
        <f t="shared" si="2"/>
        <v>497.51784432680972</v>
      </c>
      <c r="T24" s="1">
        <v>4.7258166365659262</v>
      </c>
      <c r="U24">
        <f t="shared" si="3"/>
        <v>547.15571789766295</v>
      </c>
      <c r="Y24" s="1">
        <v>4.7258166365659262</v>
      </c>
      <c r="Z24">
        <f t="shared" si="4"/>
        <v>441.76452977081954</v>
      </c>
      <c r="AD24" s="1">
        <f>generated_data!A23</f>
        <v>14.412781525255564</v>
      </c>
      <c r="AE24">
        <f t="shared" si="5"/>
        <v>128.09236703056007</v>
      </c>
    </row>
    <row r="25" spans="1:31" x14ac:dyDescent="0.25">
      <c r="A25">
        <v>24</v>
      </c>
      <c r="B25" s="1">
        <f>generated_data!A24</f>
        <v>6.4288161742630709</v>
      </c>
      <c r="O25" s="1">
        <v>35.972977504063152</v>
      </c>
      <c r="P25">
        <f t="shared" si="2"/>
        <v>79.960308909769608</v>
      </c>
      <c r="T25" s="1">
        <v>35.972977504063152</v>
      </c>
      <c r="U25">
        <f t="shared" si="3"/>
        <v>61.713608865670174</v>
      </c>
      <c r="Y25" s="1">
        <v>35.972977504063152</v>
      </c>
      <c r="Z25">
        <f t="shared" si="4"/>
        <v>104.63173847815067</v>
      </c>
      <c r="AD25" s="1">
        <f>generated_data!A24</f>
        <v>6.4288161742630709</v>
      </c>
      <c r="AE25">
        <f t="shared" si="5"/>
        <v>372.55775373977946</v>
      </c>
    </row>
    <row r="26" spans="1:31" x14ac:dyDescent="0.25">
      <c r="A26">
        <v>25</v>
      </c>
      <c r="B26" s="1">
        <f>generated_data!A25</f>
        <v>1.8889622829998809</v>
      </c>
      <c r="O26" s="1">
        <v>109.0282687826879</v>
      </c>
      <c r="P26">
        <f t="shared" si="2"/>
        <v>6723.5644417417252</v>
      </c>
      <c r="T26" s="1">
        <v>109.0282687826879</v>
      </c>
      <c r="U26">
        <f t="shared" si="3"/>
        <v>6546.6048487152693</v>
      </c>
      <c r="Y26" s="1">
        <v>109.0282687826879</v>
      </c>
      <c r="Z26">
        <f t="shared" si="4"/>
        <v>6936.2674538570627</v>
      </c>
      <c r="AD26" s="1">
        <f>generated_data!A25</f>
        <v>1.8889622829998809</v>
      </c>
      <c r="AE26">
        <f t="shared" si="5"/>
        <v>568.42232398532076</v>
      </c>
    </row>
    <row r="27" spans="1:31" x14ac:dyDescent="0.25">
      <c r="A27">
        <v>26</v>
      </c>
      <c r="B27" s="1">
        <f>generated_data!A26</f>
        <v>38.347679999593311</v>
      </c>
      <c r="O27" s="1">
        <v>86.245174954671114</v>
      </c>
      <c r="P27">
        <f t="shared" si="2"/>
        <v>3506.3274369252817</v>
      </c>
      <c r="T27" s="1">
        <v>86.245174954671114</v>
      </c>
      <c r="U27">
        <f t="shared" si="3"/>
        <v>3378.864200278299</v>
      </c>
      <c r="Y27" s="1">
        <v>86.245174954671114</v>
      </c>
      <c r="Z27">
        <f t="shared" si="4"/>
        <v>3660.3907377641381</v>
      </c>
      <c r="AD27" s="1">
        <f>generated_data!A26</f>
        <v>38.347679999593311</v>
      </c>
      <c r="AE27">
        <f t="shared" si="5"/>
        <v>159.19143010322279</v>
      </c>
    </row>
    <row r="28" spans="1:31" x14ac:dyDescent="0.25">
      <c r="A28">
        <v>27</v>
      </c>
      <c r="B28" s="1">
        <f>generated_data!A27</f>
        <v>7.4586484025882118</v>
      </c>
      <c r="O28" s="1">
        <v>3.1454389618464065</v>
      </c>
      <c r="P28">
        <f t="shared" si="2"/>
        <v>570.51642745406116</v>
      </c>
      <c r="T28" s="1">
        <v>3.1454389618464065</v>
      </c>
      <c r="U28">
        <f t="shared" si="3"/>
        <v>623.58767742201667</v>
      </c>
      <c r="Y28" s="1">
        <v>3.1454389618464065</v>
      </c>
      <c r="Z28">
        <f t="shared" si="4"/>
        <v>510.69549630249747</v>
      </c>
      <c r="AD28" s="1">
        <f>generated_data!A27</f>
        <v>7.4586484025882118</v>
      </c>
      <c r="AE28">
        <f t="shared" si="5"/>
        <v>333.86316902512363</v>
      </c>
    </row>
    <row r="29" spans="1:31" x14ac:dyDescent="0.25">
      <c r="A29">
        <v>28</v>
      </c>
      <c r="B29" s="1">
        <f>generated_data!A28</f>
        <v>7.421236006127347</v>
      </c>
      <c r="O29" s="1">
        <v>4.4756985767431097</v>
      </c>
      <c r="P29">
        <f t="shared" si="2"/>
        <v>508.73822406094905</v>
      </c>
      <c r="T29" s="1">
        <v>4.4756985767431097</v>
      </c>
      <c r="U29">
        <f t="shared" si="3"/>
        <v>558.91948005033532</v>
      </c>
      <c r="Y29" s="1">
        <v>4.4756985767431097</v>
      </c>
      <c r="Z29">
        <f t="shared" si="4"/>
        <v>452.34114922710722</v>
      </c>
      <c r="AD29" s="1">
        <f>generated_data!A28</f>
        <v>7.421236006127347</v>
      </c>
      <c r="AE29">
        <f t="shared" si="5"/>
        <v>335.23176156505173</v>
      </c>
    </row>
    <row r="30" spans="1:31" x14ac:dyDescent="0.25">
      <c r="A30">
        <v>29</v>
      </c>
      <c r="B30" s="1">
        <f>generated_data!A29</f>
        <v>14.334285816711303</v>
      </c>
      <c r="O30" s="1">
        <v>38.136124222051734</v>
      </c>
      <c r="P30">
        <f t="shared" si="2"/>
        <v>123.32545711894815</v>
      </c>
      <c r="T30" s="1">
        <v>38.136124222051734</v>
      </c>
      <c r="U30">
        <f t="shared" si="3"/>
        <v>100.37931275605352</v>
      </c>
      <c r="Y30" s="1">
        <v>38.136124222051734</v>
      </c>
      <c r="Z30">
        <f t="shared" si="4"/>
        <v>153.56444919438135</v>
      </c>
      <c r="AD30" s="1">
        <f>generated_data!A29</f>
        <v>14.334285816711303</v>
      </c>
      <c r="AE30">
        <f t="shared" si="5"/>
        <v>129.87532447327786</v>
      </c>
    </row>
    <row r="31" spans="1:31" x14ac:dyDescent="0.25">
      <c r="A31">
        <v>30</v>
      </c>
      <c r="B31" s="1">
        <f>generated_data!A30</f>
        <v>8.1301876349395457</v>
      </c>
      <c r="O31" s="1">
        <v>9.6158536908665226</v>
      </c>
      <c r="P31">
        <f t="shared" si="2"/>
        <v>303.28469716425656</v>
      </c>
      <c r="T31" s="1">
        <v>9.6158536908665226</v>
      </c>
      <c r="U31">
        <f t="shared" si="3"/>
        <v>342.29894698253355</v>
      </c>
      <c r="Y31" s="1">
        <v>9.6158536908665226</v>
      </c>
      <c r="Z31">
        <f t="shared" si="4"/>
        <v>260.11748540712586</v>
      </c>
      <c r="AD31" s="1">
        <f>generated_data!A30</f>
        <v>8.1301876349395457</v>
      </c>
      <c r="AE31">
        <f t="shared" si="5"/>
        <v>309.77350771586862</v>
      </c>
    </row>
    <row r="32" spans="1:31" x14ac:dyDescent="0.25">
      <c r="A32">
        <v>31</v>
      </c>
      <c r="B32" s="1">
        <f>generated_data!A31</f>
        <v>20.521029179211062</v>
      </c>
      <c r="O32" s="1">
        <v>31.883198937249823</v>
      </c>
      <c r="P32">
        <f t="shared" si="2"/>
        <v>23.544565576874437</v>
      </c>
      <c r="T32" s="1">
        <v>31.883198937249823</v>
      </c>
      <c r="U32">
        <f t="shared" si="3"/>
        <v>14.182924734313016</v>
      </c>
      <c r="Y32" s="1">
        <v>31.883198937249823</v>
      </c>
      <c r="Z32">
        <f t="shared" si="4"/>
        <v>37.689618167965484</v>
      </c>
      <c r="AD32" s="1">
        <f>generated_data!A31</f>
        <v>20.521029179211062</v>
      </c>
      <c r="AE32">
        <f t="shared" si="5"/>
        <v>27.139329865577533</v>
      </c>
    </row>
    <row r="33" spans="1:31" x14ac:dyDescent="0.25">
      <c r="A33">
        <v>32</v>
      </c>
      <c r="B33" s="1">
        <f>generated_data!A32</f>
        <v>10.725381214825873</v>
      </c>
      <c r="O33" s="1">
        <v>47.886078888786628</v>
      </c>
      <c r="P33">
        <f t="shared" si="2"/>
        <v>434.93745754206577</v>
      </c>
      <c r="T33" s="1">
        <v>47.886078888786628</v>
      </c>
      <c r="U33">
        <f t="shared" si="3"/>
        <v>390.80950027389423</v>
      </c>
      <c r="Y33" s="1">
        <v>47.886078888786628</v>
      </c>
      <c r="Z33">
        <f t="shared" si="4"/>
        <v>490.27113302318463</v>
      </c>
      <c r="AD33" s="1">
        <f>generated_data!A32</f>
        <v>10.725381214825873</v>
      </c>
      <c r="AE33">
        <f t="shared" si="5"/>
        <v>225.15573167349018</v>
      </c>
    </row>
    <row r="34" spans="1:31" x14ac:dyDescent="0.25">
      <c r="A34">
        <v>33</v>
      </c>
      <c r="B34" s="1">
        <f>generated_data!A33</f>
        <v>1.8224715324905019</v>
      </c>
      <c r="O34" s="1">
        <v>30.900963164493803</v>
      </c>
      <c r="P34">
        <f t="shared" si="2"/>
        <v>14.977197958641797</v>
      </c>
      <c r="T34" s="1">
        <v>30.900963164493803</v>
      </c>
      <c r="U34">
        <f t="shared" si="3"/>
        <v>7.7494679985968746</v>
      </c>
      <c r="Y34" s="1">
        <v>30.900963164493803</v>
      </c>
      <c r="Z34">
        <f t="shared" si="4"/>
        <v>26.594146923656616</v>
      </c>
      <c r="AD34" s="1">
        <f>generated_data!A33</f>
        <v>1.8224715324905019</v>
      </c>
      <c r="AE34">
        <f t="shared" si="5"/>
        <v>571.59723796867274</v>
      </c>
    </row>
    <row r="35" spans="1:31" x14ac:dyDescent="0.25">
      <c r="A35">
        <v>34</v>
      </c>
      <c r="B35" s="1">
        <f>generated_data!A34</f>
        <v>29.424535328425254</v>
      </c>
      <c r="O35" s="1">
        <v>2.2954528257096527</v>
      </c>
      <c r="P35">
        <f t="shared" si="2"/>
        <v>611.84356729718456</v>
      </c>
      <c r="T35" s="1">
        <v>2.2954528257096527</v>
      </c>
      <c r="U35">
        <f t="shared" si="3"/>
        <v>666.76141531847827</v>
      </c>
      <c r="Y35" s="1">
        <v>2.2954528257096527</v>
      </c>
      <c r="Z35">
        <f t="shared" si="4"/>
        <v>549.83492002645278</v>
      </c>
      <c r="AD35" s="1">
        <f>generated_data!A34</f>
        <v>29.424535328425254</v>
      </c>
      <c r="AE35">
        <f t="shared" si="5"/>
        <v>13.645369706313652</v>
      </c>
    </row>
    <row r="36" spans="1:31" x14ac:dyDescent="0.25">
      <c r="A36">
        <v>35</v>
      </c>
      <c r="B36" s="1">
        <f>generated_data!A35</f>
        <v>30.573667386981267</v>
      </c>
      <c r="O36" s="1">
        <v>158.7656724075452</v>
      </c>
      <c r="P36">
        <f t="shared" si="2"/>
        <v>17354.043761807508</v>
      </c>
      <c r="T36" s="1">
        <v>158.7656724075452</v>
      </c>
      <c r="U36">
        <f t="shared" si="3"/>
        <v>17069.029473760733</v>
      </c>
      <c r="Y36" s="1">
        <v>158.7656724075452</v>
      </c>
      <c r="Z36">
        <f t="shared" si="4"/>
        <v>17694.76217912724</v>
      </c>
      <c r="AD36" s="1">
        <f>generated_data!A35</f>
        <v>30.573667386981267</v>
      </c>
      <c r="AE36">
        <f t="shared" si="5"/>
        <v>23.455579003699558</v>
      </c>
    </row>
    <row r="37" spans="1:31" x14ac:dyDescent="0.25">
      <c r="A37">
        <v>36</v>
      </c>
      <c r="B37" s="1">
        <f>generated_data!A36</f>
        <v>4.9663839410028423</v>
      </c>
      <c r="O37" s="1">
        <v>5.3552004184979032E-2</v>
      </c>
      <c r="P37">
        <f t="shared" si="2"/>
        <v>727.77863588210312</v>
      </c>
      <c r="T37" s="1">
        <v>5.3552004184979032E-2</v>
      </c>
      <c r="U37">
        <f t="shared" si="3"/>
        <v>787.56702180607454</v>
      </c>
      <c r="Y37" s="1">
        <v>5.3552004184979032E-2</v>
      </c>
      <c r="Z37">
        <f t="shared" si="4"/>
        <v>659.99972677261053</v>
      </c>
      <c r="AD37" s="1">
        <f>generated_data!A36</f>
        <v>4.9663839410028423</v>
      </c>
      <c r="AE37">
        <f t="shared" si="5"/>
        <v>431.15147969799654</v>
      </c>
    </row>
    <row r="38" spans="1:31" x14ac:dyDescent="0.25">
      <c r="A38">
        <v>37</v>
      </c>
      <c r="B38" s="1">
        <f>generated_data!A37</f>
        <v>1.2276246330854417</v>
      </c>
      <c r="O38" s="1">
        <v>11.706209219706437</v>
      </c>
      <c r="P38">
        <f t="shared" si="2"/>
        <v>234.84690359374719</v>
      </c>
      <c r="T38" s="1">
        <v>11.706209219706437</v>
      </c>
      <c r="U38">
        <f t="shared" si="3"/>
        <v>269.31984822334823</v>
      </c>
      <c r="Y38" s="1">
        <v>11.706209219706437</v>
      </c>
      <c r="Z38">
        <f t="shared" si="4"/>
        <v>197.05990251395795</v>
      </c>
      <c r="AD38" s="1">
        <f>generated_data!A37</f>
        <v>1.2276246330854417</v>
      </c>
      <c r="AE38">
        <f t="shared" si="5"/>
        <v>600.39439892361645</v>
      </c>
    </row>
    <row r="39" spans="1:31" x14ac:dyDescent="0.25">
      <c r="A39">
        <v>38</v>
      </c>
      <c r="B39" s="1">
        <f>generated_data!A38</f>
        <v>68.785989695316474</v>
      </c>
      <c r="O39" s="1">
        <v>10.130649397322776</v>
      </c>
      <c r="P39">
        <f t="shared" si="2"/>
        <v>285.61930424956552</v>
      </c>
      <c r="T39" s="1">
        <v>10.130649397322776</v>
      </c>
      <c r="U39">
        <f t="shared" si="3"/>
        <v>323.51515847408655</v>
      </c>
      <c r="Y39" s="1">
        <v>10.130649397322776</v>
      </c>
      <c r="Z39">
        <f t="shared" si="4"/>
        <v>243.77708688612171</v>
      </c>
      <c r="AD39" s="1">
        <f>generated_data!A38</f>
        <v>68.785989695316474</v>
      </c>
      <c r="AE39">
        <f t="shared" si="5"/>
        <v>1853.7690469368538</v>
      </c>
    </row>
    <row r="40" spans="1:31" x14ac:dyDescent="0.25">
      <c r="A40">
        <v>39</v>
      </c>
      <c r="B40" s="1">
        <f>generated_data!A39</f>
        <v>18.335640366295941</v>
      </c>
      <c r="O40" s="1">
        <v>10.947159568373808</v>
      </c>
      <c r="P40">
        <f t="shared" si="2"/>
        <v>258.68749980365169</v>
      </c>
      <c r="T40" s="1">
        <v>10.947159568373808</v>
      </c>
      <c r="U40">
        <f t="shared" si="3"/>
        <v>294.80948263393265</v>
      </c>
      <c r="Y40" s="1">
        <v>10.947159568373808</v>
      </c>
      <c r="Z40">
        <f t="shared" si="4"/>
        <v>218.9468372617865</v>
      </c>
      <c r="AD40" s="1">
        <f>generated_data!A39</f>
        <v>18.335640366295941</v>
      </c>
      <c r="AE40">
        <f t="shared" si="5"/>
        <v>54.685004589243356</v>
      </c>
    </row>
    <row r="41" spans="1:31" x14ac:dyDescent="0.25">
      <c r="A41">
        <v>40</v>
      </c>
      <c r="B41" s="1">
        <f>generated_data!A40</f>
        <v>15.420977378989162</v>
      </c>
      <c r="O41" s="1">
        <v>2.9408948712925902</v>
      </c>
      <c r="P41">
        <f t="shared" si="2"/>
        <v>580.32953564174579</v>
      </c>
      <c r="T41" s="1">
        <v>2.9408948712925902</v>
      </c>
      <c r="U41">
        <f t="shared" si="3"/>
        <v>633.84515840989218</v>
      </c>
      <c r="Y41" s="1">
        <v>2.9408948712925902</v>
      </c>
      <c r="Z41">
        <f t="shared" si="4"/>
        <v>519.98214366339835</v>
      </c>
      <c r="AD41" s="1">
        <f>generated_data!A40</f>
        <v>15.420977378989162</v>
      </c>
      <c r="AE41">
        <f t="shared" si="5"/>
        <v>106.28772831483403</v>
      </c>
    </row>
    <row r="42" spans="1:31" x14ac:dyDescent="0.25">
      <c r="A42">
        <v>41</v>
      </c>
      <c r="B42" s="1">
        <f>generated_data!A41</f>
        <v>1.4104086048879081</v>
      </c>
      <c r="O42" s="1">
        <v>64.116871917143726</v>
      </c>
      <c r="P42">
        <f t="shared" si="2"/>
        <v>1375.3674833116274</v>
      </c>
      <c r="T42" s="1">
        <v>64.116871917143726</v>
      </c>
      <c r="U42">
        <f t="shared" si="3"/>
        <v>1295.9780676077667</v>
      </c>
      <c r="Y42" s="1">
        <v>64.116871917143726</v>
      </c>
      <c r="Z42">
        <f t="shared" si="4"/>
        <v>1472.4763902058207</v>
      </c>
      <c r="AD42" s="1">
        <f>generated_data!A41</f>
        <v>1.4104086048879081</v>
      </c>
      <c r="AE42">
        <f t="shared" si="5"/>
        <v>591.47031705210782</v>
      </c>
    </row>
    <row r="43" spans="1:31" x14ac:dyDescent="0.25">
      <c r="A43">
        <v>42</v>
      </c>
      <c r="B43" s="1">
        <f>generated_data!A42</f>
        <v>146.65136044728808</v>
      </c>
      <c r="O43" s="1">
        <v>1.2235584469705618</v>
      </c>
      <c r="P43">
        <f t="shared" si="2"/>
        <v>666.02015130435655</v>
      </c>
      <c r="T43" s="1">
        <v>1.2235584469705618</v>
      </c>
      <c r="U43">
        <f t="shared" si="3"/>
        <v>723.26669386431661</v>
      </c>
      <c r="Y43" s="1">
        <v>1.2235584469705618</v>
      </c>
      <c r="Z43">
        <f t="shared" si="4"/>
        <v>601.25263478774355</v>
      </c>
      <c r="AD43" s="1">
        <f>generated_data!A42</f>
        <v>146.65136044728808</v>
      </c>
      <c r="AE43">
        <f t="shared" si="5"/>
        <v>14621.837230424826</v>
      </c>
    </row>
    <row r="44" spans="1:31" x14ac:dyDescent="0.25">
      <c r="A44">
        <v>43</v>
      </c>
      <c r="B44" s="1">
        <f>generated_data!A43</f>
        <v>13.275017337920747</v>
      </c>
      <c r="O44" s="1">
        <v>6.9488283659174161</v>
      </c>
      <c r="P44">
        <f t="shared" si="2"/>
        <v>403.29059191570838</v>
      </c>
      <c r="T44" s="1">
        <v>6.9488283659174161</v>
      </c>
      <c r="U44">
        <f t="shared" si="3"/>
        <v>448.0989642071338</v>
      </c>
      <c r="Y44" s="1">
        <v>6.9488283659174161</v>
      </c>
      <c r="Z44">
        <f t="shared" si="4"/>
        <v>353.25892196854227</v>
      </c>
      <c r="AD44" s="1">
        <f>generated_data!A43</f>
        <v>13.275017337920747</v>
      </c>
      <c r="AE44">
        <f t="shared" si="5"/>
        <v>155.14082631291362</v>
      </c>
    </row>
    <row r="45" spans="1:31" x14ac:dyDescent="0.25">
      <c r="A45">
        <v>44</v>
      </c>
      <c r="B45" s="1">
        <f>generated_data!A44</f>
        <v>3.4797846385484226</v>
      </c>
      <c r="O45" s="1">
        <v>63.090989804470723</v>
      </c>
      <c r="P45">
        <f t="shared" si="2"/>
        <v>1300.3282975933791</v>
      </c>
      <c r="T45" s="1">
        <v>63.090989804470723</v>
      </c>
      <c r="U45">
        <f t="shared" si="3"/>
        <v>1223.1676146084149</v>
      </c>
      <c r="Y45" s="1">
        <v>63.090989804470723</v>
      </c>
      <c r="Z45">
        <f t="shared" si="4"/>
        <v>1394.7967627922976</v>
      </c>
      <c r="AD45" s="1">
        <f>generated_data!A44</f>
        <v>3.4797846385484226</v>
      </c>
      <c r="AE45">
        <f t="shared" si="5"/>
        <v>495.09751028799531</v>
      </c>
    </row>
    <row r="46" spans="1:31" x14ac:dyDescent="0.25">
      <c r="A46">
        <v>45</v>
      </c>
      <c r="B46" s="1">
        <f>generated_data!A45</f>
        <v>82.200521330730865</v>
      </c>
      <c r="O46" s="1">
        <v>7.9547724868910006</v>
      </c>
      <c r="P46">
        <f t="shared" si="2"/>
        <v>363.89958206493702</v>
      </c>
      <c r="T46" s="1">
        <v>7.9547724868910006</v>
      </c>
      <c r="U46">
        <f t="shared" si="3"/>
        <v>406.52253699885165</v>
      </c>
      <c r="Y46" s="1">
        <v>7.9547724868910006</v>
      </c>
      <c r="Z46">
        <f t="shared" si="4"/>
        <v>316.45703689860375</v>
      </c>
      <c r="AD46" s="1">
        <f>generated_data!A45</f>
        <v>82.200521330730865</v>
      </c>
      <c r="AE46">
        <f t="shared" si="5"/>
        <v>3188.8552482642876</v>
      </c>
    </row>
    <row r="47" spans="1:31" x14ac:dyDescent="0.25">
      <c r="A47">
        <v>46</v>
      </c>
      <c r="B47" s="1">
        <f>generated_data!A46</f>
        <v>8.5041758258544746</v>
      </c>
      <c r="O47" s="1">
        <v>14.973076434016548</v>
      </c>
      <c r="P47">
        <f t="shared" si="2"/>
        <v>145.3917040515442</v>
      </c>
      <c r="T47" s="1">
        <v>14.973076434016548</v>
      </c>
      <c r="U47">
        <f t="shared" si="3"/>
        <v>172.76736746444462</v>
      </c>
      <c r="Y47" s="1">
        <v>14.973076434016548</v>
      </c>
      <c r="Z47">
        <f t="shared" si="4"/>
        <v>116.01304960245582</v>
      </c>
      <c r="AD47" s="1">
        <f>generated_data!A46</f>
        <v>8.5041758258544746</v>
      </c>
      <c r="AE47">
        <f t="shared" si="5"/>
        <v>296.74870353583702</v>
      </c>
    </row>
    <row r="48" spans="1:31" x14ac:dyDescent="0.25">
      <c r="A48">
        <v>47</v>
      </c>
      <c r="B48" s="1">
        <f>generated_data!A47</f>
        <v>46.399539477256951</v>
      </c>
      <c r="O48" s="1">
        <v>3.6971036917116344</v>
      </c>
      <c r="P48">
        <f t="shared" si="2"/>
        <v>544.46720138785554</v>
      </c>
      <c r="T48" s="1">
        <v>3.6971036917116344</v>
      </c>
      <c r="U48">
        <f t="shared" si="3"/>
        <v>596.33995767108524</v>
      </c>
      <c r="Y48" s="1">
        <v>3.6971036917116344</v>
      </c>
      <c r="Z48">
        <f t="shared" si="4"/>
        <v>486.06615906811214</v>
      </c>
      <c r="AD48" s="1">
        <f>generated_data!A47</f>
        <v>46.399539477256951</v>
      </c>
      <c r="AE48">
        <f t="shared" si="5"/>
        <v>427.20624250784323</v>
      </c>
    </row>
    <row r="49" spans="1:31" x14ac:dyDescent="0.25">
      <c r="A49">
        <v>48</v>
      </c>
      <c r="B49" s="1">
        <f>generated_data!A48</f>
        <v>3.7256638727689873</v>
      </c>
      <c r="O49" s="1">
        <v>29.292182518843251</v>
      </c>
      <c r="P49">
        <f t="shared" si="2"/>
        <v>5.1132870646684445</v>
      </c>
      <c r="T49" s="1">
        <v>29.292182518843251</v>
      </c>
      <c r="U49">
        <f t="shared" si="3"/>
        <v>1.3806390620878801</v>
      </c>
      <c r="Y49" s="1">
        <v>29.292182518843251</v>
      </c>
      <c r="Z49">
        <f t="shared" si="4"/>
        <v>12.589515138996802</v>
      </c>
      <c r="AD49" s="1">
        <f>generated_data!A48</f>
        <v>3.7256638727689873</v>
      </c>
      <c r="AE49">
        <f t="shared" si="5"/>
        <v>484.21595407982744</v>
      </c>
    </row>
    <row r="50" spans="1:31" x14ac:dyDescent="0.25">
      <c r="A50">
        <v>49</v>
      </c>
      <c r="B50" s="1">
        <f>generated_data!A49</f>
        <v>27.5026918765784</v>
      </c>
      <c r="O50" s="1">
        <v>27.826408555999752</v>
      </c>
      <c r="P50">
        <f t="shared" si="2"/>
        <v>0.63279461489511535</v>
      </c>
      <c r="T50" s="1">
        <v>27.826408555999752</v>
      </c>
      <c r="U50">
        <f t="shared" si="3"/>
        <v>8.4546017606832433E-2</v>
      </c>
      <c r="Y50" s="1">
        <v>27.826408555999752</v>
      </c>
      <c r="Z50">
        <f t="shared" si="4"/>
        <v>4.336376066839434</v>
      </c>
      <c r="AD50" s="1">
        <f>generated_data!A49</f>
        <v>27.5026918765784</v>
      </c>
      <c r="AE50">
        <f t="shared" si="5"/>
        <v>3.1404110803220204</v>
      </c>
    </row>
    <row r="51" spans="1:31" x14ac:dyDescent="0.25">
      <c r="A51">
        <v>50</v>
      </c>
      <c r="B51" s="1">
        <f>generated_data!A50</f>
        <v>15.554403610913026</v>
      </c>
      <c r="O51" s="1">
        <v>63.730657022168259</v>
      </c>
      <c r="P51">
        <f t="shared" si="2"/>
        <v>1346.8703548135099</v>
      </c>
      <c r="T51" s="1">
        <v>63.730657022168259</v>
      </c>
      <c r="U51">
        <f t="shared" si="3"/>
        <v>1268.3199924105338</v>
      </c>
      <c r="Y51" s="1">
        <v>63.730657022168259</v>
      </c>
      <c r="Z51">
        <f t="shared" si="4"/>
        <v>1442.9852119046782</v>
      </c>
      <c r="AD51" s="1">
        <f>generated_data!A50</f>
        <v>15.554403610913026</v>
      </c>
      <c r="AE51">
        <f t="shared" si="5"/>
        <v>103.55439031571217</v>
      </c>
    </row>
    <row r="52" spans="1:31" x14ac:dyDescent="0.25">
      <c r="A52">
        <v>51</v>
      </c>
      <c r="B52" s="1">
        <f>generated_data!A51</f>
        <v>1.2287960814144292</v>
      </c>
      <c r="T52" s="1">
        <v>49.855847248160302</v>
      </c>
      <c r="U52">
        <f>(T52-W$2)^2</f>
        <v>472.56980437559145</v>
      </c>
      <c r="Y52" s="1">
        <v>49.855847248160302</v>
      </c>
      <c r="Z52">
        <f t="shared" si="4"/>
        <v>581.38060656533139</v>
      </c>
      <c r="AD52" s="1">
        <f>generated_data!A51</f>
        <v>1.2287960814144292</v>
      </c>
      <c r="AE52">
        <f t="shared" si="5"/>
        <v>600.3369924238807</v>
      </c>
    </row>
    <row r="53" spans="1:31" x14ac:dyDescent="0.25">
      <c r="A53">
        <v>52</v>
      </c>
      <c r="B53" s="1">
        <f>generated_data!A52</f>
        <v>89.921736723575506</v>
      </c>
      <c r="T53" s="1">
        <v>22.765124235601277</v>
      </c>
      <c r="U53">
        <f t="shared" si="3"/>
        <v>28.644463815406084</v>
      </c>
      <c r="Y53" s="1">
        <v>22.765124235601277</v>
      </c>
      <c r="Z53">
        <f t="shared" si="4"/>
        <v>8.8737713824814684</v>
      </c>
      <c r="AD53" s="1">
        <f>generated_data!A52</f>
        <v>89.921736723575506</v>
      </c>
      <c r="AE53">
        <f t="shared" si="5"/>
        <v>4120.5057091054614</v>
      </c>
    </row>
    <row r="54" spans="1:31" x14ac:dyDescent="0.25">
      <c r="A54">
        <v>53</v>
      </c>
      <c r="B54" s="1">
        <f>generated_data!A53</f>
        <v>56.35400661950851</v>
      </c>
      <c r="T54" s="1">
        <v>9.5830621695844425</v>
      </c>
      <c r="U54">
        <f t="shared" si="3"/>
        <v>343.51339530998109</v>
      </c>
      <c r="Y54" s="1">
        <v>9.5830621695844425</v>
      </c>
      <c r="Z54">
        <f t="shared" si="4"/>
        <v>261.17629437362137</v>
      </c>
      <c r="AD54" s="1">
        <f>generated_data!A53</f>
        <v>56.35400661950851</v>
      </c>
      <c r="AE54">
        <f t="shared" si="5"/>
        <v>937.79478631643781</v>
      </c>
    </row>
    <row r="55" spans="1:31" x14ac:dyDescent="0.25">
      <c r="A55">
        <v>54</v>
      </c>
      <c r="B55" s="1">
        <f>generated_data!A54</f>
        <v>8.7817820461470983</v>
      </c>
      <c r="T55" s="1">
        <v>7.4658910375896674</v>
      </c>
      <c r="U55">
        <f t="shared" si="3"/>
        <v>426.47559269519121</v>
      </c>
      <c r="Y55" s="1">
        <v>7.4658910375896674</v>
      </c>
      <c r="Z55">
        <f t="shared" si="4"/>
        <v>334.08970020765582</v>
      </c>
      <c r="AD55" s="1">
        <f>generated_data!A54</f>
        <v>8.7817820461470983</v>
      </c>
      <c r="AE55">
        <f t="shared" si="5"/>
        <v>287.26145963533992</v>
      </c>
    </row>
    <row r="56" spans="1:31" x14ac:dyDescent="0.25">
      <c r="A56">
        <v>55</v>
      </c>
      <c r="B56" s="1">
        <f>generated_data!A55</f>
        <v>3.1536242163260808</v>
      </c>
      <c r="T56" s="1">
        <v>6.4301370583717521</v>
      </c>
      <c r="U56">
        <f t="shared" si="3"/>
        <v>470.32768126045488</v>
      </c>
      <c r="Y56" s="1">
        <v>6.4301370583717521</v>
      </c>
      <c r="Z56">
        <f t="shared" si="4"/>
        <v>373.02575922850787</v>
      </c>
      <c r="AD56" s="1">
        <f>generated_data!A55</f>
        <v>3.1536242163260808</v>
      </c>
      <c r="AE56">
        <f t="shared" si="5"/>
        <v>509.71854290098975</v>
      </c>
    </row>
    <row r="57" spans="1:31" x14ac:dyDescent="0.25">
      <c r="A57">
        <v>56</v>
      </c>
      <c r="B57" s="1">
        <f>generated_data!A56</f>
        <v>9.6043846724651019</v>
      </c>
      <c r="T57" s="1">
        <v>13.77153327304381</v>
      </c>
      <c r="U57">
        <f t="shared" si="3"/>
        <v>205.79748059905958</v>
      </c>
      <c r="Y57" s="1">
        <v>13.77153327304381</v>
      </c>
      <c r="Z57">
        <f t="shared" si="4"/>
        <v>143.34024312802629</v>
      </c>
      <c r="AD57" s="1">
        <f>generated_data!A56</f>
        <v>9.6043846724651019</v>
      </c>
      <c r="AE57">
        <f t="shared" si="5"/>
        <v>260.05389749032526</v>
      </c>
    </row>
    <row r="58" spans="1:31" x14ac:dyDescent="0.25">
      <c r="A58">
        <v>57</v>
      </c>
      <c r="B58" s="1">
        <f>generated_data!A57</f>
        <v>6.140271730854419</v>
      </c>
      <c r="T58" s="1">
        <v>8.4609394355784691</v>
      </c>
      <c r="U58">
        <f t="shared" si="3"/>
        <v>386.36765690833346</v>
      </c>
      <c r="Y58" s="1">
        <v>8.4609394355784691</v>
      </c>
      <c r="Z58">
        <f t="shared" si="4"/>
        <v>298.70459186899791</v>
      </c>
      <c r="AD58" s="1">
        <f>generated_data!A57</f>
        <v>6.140271730854419</v>
      </c>
      <c r="AE58">
        <f t="shared" si="5"/>
        <v>383.77984005667838</v>
      </c>
    </row>
    <row r="59" spans="1:31" x14ac:dyDescent="0.25">
      <c r="A59">
        <v>58</v>
      </c>
      <c r="B59" s="1">
        <f>generated_data!A58</f>
        <v>18.843080101833472</v>
      </c>
      <c r="T59" s="1">
        <v>8.4119489207109979</v>
      </c>
      <c r="U59">
        <f t="shared" si="3"/>
        <v>388.29599533059519</v>
      </c>
      <c r="Y59" s="1">
        <v>8.4119489207109979</v>
      </c>
      <c r="Z59">
        <f t="shared" si="4"/>
        <v>300.40040517108923</v>
      </c>
      <c r="AD59" s="1">
        <f>generated_data!A58</f>
        <v>18.843080101833472</v>
      </c>
      <c r="AE59">
        <f t="shared" si="5"/>
        <v>47.437536006045804</v>
      </c>
    </row>
    <row r="60" spans="1:31" x14ac:dyDescent="0.25">
      <c r="A60">
        <v>59</v>
      </c>
      <c r="B60" s="1">
        <f>generated_data!A59</f>
        <v>5.4960182184044717</v>
      </c>
      <c r="T60" s="1">
        <v>4.8332983580954636</v>
      </c>
      <c r="U60">
        <f t="shared" si="3"/>
        <v>542.13898295652632</v>
      </c>
      <c r="Y60" s="1">
        <v>4.8332983580954636</v>
      </c>
      <c r="Z60">
        <f t="shared" si="4"/>
        <v>437.25793848264055</v>
      </c>
      <c r="AD60" s="1">
        <f>generated_data!A59</f>
        <v>5.4960182184044717</v>
      </c>
      <c r="AE60">
        <f t="shared" si="5"/>
        <v>409.4371413533741</v>
      </c>
    </row>
    <row r="61" spans="1:31" x14ac:dyDescent="0.25">
      <c r="A61">
        <v>60</v>
      </c>
      <c r="B61" s="1">
        <f>generated_data!A60</f>
        <v>8.8178954227387401</v>
      </c>
      <c r="T61" s="1">
        <v>4.5695426713763023</v>
      </c>
      <c r="U61">
        <f t="shared" si="3"/>
        <v>554.49106057486813</v>
      </c>
      <c r="Y61" s="1">
        <v>4.5695426713763023</v>
      </c>
      <c r="Z61">
        <f t="shared" si="4"/>
        <v>448.35814473535419</v>
      </c>
      <c r="AD61" s="1">
        <f>generated_data!A60</f>
        <v>8.8178954227387401</v>
      </c>
      <c r="AE61">
        <f t="shared" si="5"/>
        <v>286.0386077878656</v>
      </c>
    </row>
    <row r="62" spans="1:31" x14ac:dyDescent="0.25">
      <c r="A62">
        <v>61</v>
      </c>
      <c r="B62" s="1">
        <f>generated_data!A61</f>
        <v>34.501580059550264</v>
      </c>
      <c r="T62" s="1">
        <v>3.411503624240356</v>
      </c>
      <c r="U62">
        <f t="shared" si="3"/>
        <v>610.37027397301324</v>
      </c>
      <c r="Y62" s="1">
        <v>3.411503624240356</v>
      </c>
      <c r="Z62">
        <f t="shared" si="4"/>
        <v>498.74092337821008</v>
      </c>
      <c r="AD62" s="1">
        <f>generated_data!A61</f>
        <v>34.501580059550264</v>
      </c>
      <c r="AE62">
        <f t="shared" si="5"/>
        <v>76.930593385078907</v>
      </c>
    </row>
    <row r="63" spans="1:31" x14ac:dyDescent="0.25">
      <c r="A63">
        <v>62</v>
      </c>
      <c r="B63" s="1">
        <f>generated_data!A62</f>
        <v>2.0247786083160091</v>
      </c>
      <c r="T63" s="1">
        <v>0.68916522986802331</v>
      </c>
      <c r="U63">
        <f t="shared" si="3"/>
        <v>752.29580415397049</v>
      </c>
      <c r="Y63" s="1">
        <v>0.68916522986802331</v>
      </c>
      <c r="Z63">
        <f t="shared" si="4"/>
        <v>627.74533884935386</v>
      </c>
      <c r="AD63" s="1">
        <f>generated_data!A62</f>
        <v>2.0247786083160091</v>
      </c>
      <c r="AE63">
        <f t="shared" si="5"/>
        <v>561.96461058717409</v>
      </c>
    </row>
    <row r="64" spans="1:31" x14ac:dyDescent="0.25">
      <c r="A64">
        <v>63</v>
      </c>
      <c r="B64" s="1">
        <f>generated_data!A63</f>
        <v>9.6144223822691206</v>
      </c>
      <c r="T64" s="1">
        <v>5.3642550863770673</v>
      </c>
      <c r="U64">
        <f t="shared" si="3"/>
        <v>517.69543444680983</v>
      </c>
      <c r="Y64" s="1">
        <v>5.3642550863770673</v>
      </c>
      <c r="Z64">
        <f t="shared" si="4"/>
        <v>415.33448549310464</v>
      </c>
      <c r="AD64" s="1">
        <f>generated_data!A63</f>
        <v>9.6144223822691206</v>
      </c>
      <c r="AE64">
        <f t="shared" si="5"/>
        <v>259.73025828125895</v>
      </c>
    </row>
    <row r="65" spans="1:31" x14ac:dyDescent="0.25">
      <c r="A65">
        <v>64</v>
      </c>
      <c r="B65" s="1">
        <f>generated_data!A64</f>
        <v>14.618674389877906</v>
      </c>
      <c r="T65" s="1">
        <v>196.13992689619764</v>
      </c>
      <c r="U65">
        <f t="shared" si="3"/>
        <v>28231.644638944264</v>
      </c>
      <c r="Y65" s="1">
        <v>196.13992689619764</v>
      </c>
      <c r="Z65">
        <f t="shared" si="4"/>
        <v>29034.767866532387</v>
      </c>
      <c r="AD65" s="1">
        <f>generated_data!A64</f>
        <v>14.618674389877906</v>
      </c>
      <c r="AE65">
        <f t="shared" si="5"/>
        <v>123.47425455650094</v>
      </c>
    </row>
    <row r="66" spans="1:31" x14ac:dyDescent="0.25">
      <c r="A66">
        <v>65</v>
      </c>
      <c r="B66" s="1">
        <f>generated_data!A65</f>
        <v>5.1283916625532173</v>
      </c>
      <c r="T66" s="1">
        <v>0.38594630005476338</v>
      </c>
      <c r="U66">
        <f t="shared" si="3"/>
        <v>769.02113034305864</v>
      </c>
      <c r="Y66" s="1">
        <v>0.38594630005476338</v>
      </c>
      <c r="Z66">
        <f t="shared" si="4"/>
        <v>643.03148812259531</v>
      </c>
      <c r="AD66" s="1">
        <f>generated_data!A65</f>
        <v>5.1283916625532173</v>
      </c>
      <c r="AE66">
        <f t="shared" si="5"/>
        <v>424.44980880853524</v>
      </c>
    </row>
    <row r="67" spans="1:31" x14ac:dyDescent="0.25">
      <c r="A67">
        <v>66</v>
      </c>
      <c r="B67" s="1">
        <f>generated_data!A66</f>
        <v>50.13385537866607</v>
      </c>
      <c r="T67" s="1">
        <v>10.192802990438745</v>
      </c>
      <c r="U67">
        <f t="shared" ref="U67:U101" si="6">(T67-W$2)^2</f>
        <v>321.28316696465566</v>
      </c>
      <c r="Y67" s="1">
        <v>10.192802990438745</v>
      </c>
      <c r="Z67">
        <f t="shared" ref="Z67:Z130" si="7">(Y67-AB$2)^2</f>
        <v>241.84009680191375</v>
      </c>
      <c r="AD67" s="1">
        <f>generated_data!A66</f>
        <v>50.13385537866607</v>
      </c>
      <c r="AE67">
        <f t="shared" ref="AE67:AE130" si="8">(AD67-AG$2)^2</f>
        <v>595.52027027660756</v>
      </c>
    </row>
    <row r="68" spans="1:31" x14ac:dyDescent="0.25">
      <c r="A68">
        <v>67</v>
      </c>
      <c r="B68" s="1">
        <f>generated_data!A67</f>
        <v>5.8887325671090363</v>
      </c>
      <c r="T68" s="1">
        <v>12.857513800568267</v>
      </c>
      <c r="U68">
        <f t="shared" si="6"/>
        <v>232.85730676833921</v>
      </c>
      <c r="Y68" s="1">
        <v>12.857513800568267</v>
      </c>
      <c r="Z68">
        <f t="shared" si="7"/>
        <v>166.06183181908725</v>
      </c>
      <c r="AD68" s="1">
        <f>generated_data!A67</f>
        <v>5.8887325671090363</v>
      </c>
      <c r="AE68">
        <f t="shared" si="8"/>
        <v>393.69856718643075</v>
      </c>
    </row>
    <row r="69" spans="1:31" x14ac:dyDescent="0.25">
      <c r="A69">
        <v>68</v>
      </c>
      <c r="B69" s="1">
        <f>generated_data!A68</f>
        <v>35.623713384360848</v>
      </c>
      <c r="T69" s="1">
        <v>7.0951301216559903</v>
      </c>
      <c r="U69">
        <f t="shared" si="6"/>
        <v>441.92643540442413</v>
      </c>
      <c r="Y69" s="1">
        <v>7.0951301216559903</v>
      </c>
      <c r="Z69">
        <f t="shared" si="7"/>
        <v>347.78078948777875</v>
      </c>
      <c r="AD69" s="1">
        <f>generated_data!A68</f>
        <v>35.623713384360848</v>
      </c>
      <c r="AE69">
        <f t="shared" si="8"/>
        <v>97.874258863200282</v>
      </c>
    </row>
    <row r="70" spans="1:31" x14ac:dyDescent="0.25">
      <c r="A70">
        <v>69</v>
      </c>
      <c r="B70" s="1">
        <f>generated_data!A69</f>
        <v>19.484745370282948</v>
      </c>
      <c r="T70" s="1">
        <v>20.001383374064861</v>
      </c>
      <c r="U70">
        <f t="shared" si="6"/>
        <v>65.866098630940442</v>
      </c>
      <c r="Y70" s="1">
        <v>20.001383374064861</v>
      </c>
      <c r="Z70">
        <f t="shared" si="7"/>
        <v>32.977781741801103</v>
      </c>
      <c r="AD70" s="1">
        <f>generated_data!A69</f>
        <v>19.484745370282948</v>
      </c>
      <c r="AE70">
        <f t="shared" si="8"/>
        <v>39.010342452272354</v>
      </c>
    </row>
    <row r="71" spans="1:31" x14ac:dyDescent="0.25">
      <c r="A71">
        <v>70</v>
      </c>
      <c r="B71" s="1">
        <f>generated_data!A70</f>
        <v>6.1645496681300536</v>
      </c>
      <c r="T71" s="1">
        <v>2.4692892444058758</v>
      </c>
      <c r="U71">
        <f t="shared" si="6"/>
        <v>657.81412247057369</v>
      </c>
      <c r="Y71" s="1">
        <v>2.4692892444058758</v>
      </c>
      <c r="Z71">
        <f t="shared" si="7"/>
        <v>541.71271208032249</v>
      </c>
      <c r="AD71" s="1">
        <f>generated_data!A70</f>
        <v>6.1645496681300536</v>
      </c>
      <c r="AE71">
        <f t="shared" si="8"/>
        <v>382.8292053430863</v>
      </c>
    </row>
    <row r="72" spans="1:31" x14ac:dyDescent="0.25">
      <c r="A72">
        <v>71</v>
      </c>
      <c r="B72" s="1">
        <f>generated_data!A71</f>
        <v>22.593336852542592</v>
      </c>
      <c r="T72" s="1">
        <v>34.184805841843733</v>
      </c>
      <c r="U72">
        <f t="shared" si="6"/>
        <v>36.816125405374478</v>
      </c>
      <c r="Y72" s="1">
        <v>34.184805841843733</v>
      </c>
      <c r="Z72">
        <f t="shared" si="7"/>
        <v>71.247003316839979</v>
      </c>
      <c r="AD72" s="1">
        <f>generated_data!A71</f>
        <v>22.593336852542592</v>
      </c>
      <c r="AE72">
        <f t="shared" si="8"/>
        <v>9.8422404343685201</v>
      </c>
    </row>
    <row r="73" spans="1:31" x14ac:dyDescent="0.25">
      <c r="A73">
        <v>72</v>
      </c>
      <c r="B73" s="1">
        <f>generated_data!A72</f>
        <v>15.924549292029715</v>
      </c>
      <c r="T73" s="1">
        <v>6.264041992317896</v>
      </c>
      <c r="U73">
        <f t="shared" si="6"/>
        <v>477.55948934018573</v>
      </c>
      <c r="Y73" s="1">
        <v>6.264041992317896</v>
      </c>
      <c r="Z73">
        <f t="shared" si="7"/>
        <v>379.46922541596979</v>
      </c>
      <c r="AD73" s="1">
        <f>generated_data!A72</f>
        <v>15.924549292029715</v>
      </c>
      <c r="AE73">
        <f t="shared" si="8"/>
        <v>96.158069046284496</v>
      </c>
    </row>
    <row r="74" spans="1:31" x14ac:dyDescent="0.25">
      <c r="A74">
        <v>73</v>
      </c>
      <c r="B74" s="1">
        <f>generated_data!A73</f>
        <v>23.328453873711823</v>
      </c>
      <c r="T74" s="1">
        <v>125.25926431935238</v>
      </c>
      <c r="U74">
        <f t="shared" si="6"/>
        <v>9436.5852191045142</v>
      </c>
      <c r="Y74" s="1">
        <v>125.25926431935238</v>
      </c>
      <c r="Z74">
        <f t="shared" si="7"/>
        <v>9903.2854752662006</v>
      </c>
      <c r="AD74" s="1">
        <f>generated_data!A73</f>
        <v>23.328453873711823</v>
      </c>
      <c r="AE74">
        <f t="shared" si="8"/>
        <v>5.7701684788695973</v>
      </c>
    </row>
    <row r="75" spans="1:31" x14ac:dyDescent="0.25">
      <c r="A75">
        <v>74</v>
      </c>
      <c r="B75" s="1">
        <f>generated_data!A74</f>
        <v>0.926124668385923</v>
      </c>
      <c r="T75" s="1">
        <v>8.2337262099452033</v>
      </c>
      <c r="U75">
        <f t="shared" si="6"/>
        <v>395.35159682857591</v>
      </c>
      <c r="Y75" s="1">
        <v>8.2337262099452033</v>
      </c>
      <c r="Z75">
        <f t="shared" si="7"/>
        <v>306.61010298036649</v>
      </c>
      <c r="AD75" s="1">
        <f>generated_data!A74</f>
        <v>0.926124668385923</v>
      </c>
      <c r="AE75">
        <f t="shared" si="8"/>
        <v>615.26057630637661</v>
      </c>
    </row>
    <row r="76" spans="1:31" x14ac:dyDescent="0.25">
      <c r="A76">
        <v>75</v>
      </c>
      <c r="B76" s="1">
        <f>generated_data!A75</f>
        <v>2.1803648462159138</v>
      </c>
      <c r="T76" s="1">
        <v>7.5221177144012152</v>
      </c>
      <c r="U76">
        <f t="shared" si="6"/>
        <v>424.15644782356566</v>
      </c>
      <c r="Y76" s="1">
        <v>7.5221177144012152</v>
      </c>
      <c r="Z76">
        <f t="shared" si="7"/>
        <v>332.03742566425086</v>
      </c>
      <c r="AD76" s="1">
        <f>generated_data!A75</f>
        <v>2.1803648462159138</v>
      </c>
      <c r="AE76">
        <f t="shared" si="8"/>
        <v>554.61222743931239</v>
      </c>
    </row>
    <row r="77" spans="1:31" x14ac:dyDescent="0.25">
      <c r="A77">
        <v>76</v>
      </c>
      <c r="B77" s="1">
        <f>generated_data!A76</f>
        <v>10.067514492356665</v>
      </c>
      <c r="T77" s="1">
        <v>1.116394752842387</v>
      </c>
      <c r="U77">
        <f t="shared" si="6"/>
        <v>729.04221684722495</v>
      </c>
      <c r="Y77" s="1">
        <v>1.116394752842387</v>
      </c>
      <c r="Z77">
        <f t="shared" si="7"/>
        <v>606.51952358049402</v>
      </c>
      <c r="AD77" s="1">
        <f>generated_data!A76</f>
        <v>10.067514492356665</v>
      </c>
      <c r="AE77">
        <f t="shared" si="8"/>
        <v>245.33135083637762</v>
      </c>
    </row>
    <row r="78" spans="1:31" x14ac:dyDescent="0.25">
      <c r="A78">
        <v>77</v>
      </c>
      <c r="B78" s="1">
        <f>generated_data!A77</f>
        <v>37.282016395609155</v>
      </c>
      <c r="T78" s="1">
        <v>9.8771766688623686</v>
      </c>
      <c r="U78">
        <f t="shared" si="6"/>
        <v>332.69759511638364</v>
      </c>
      <c r="Y78" s="1">
        <v>9.8771766688623686</v>
      </c>
      <c r="Z78">
        <f t="shared" si="7"/>
        <v>251.7564584697117</v>
      </c>
      <c r="AD78" s="1">
        <f>generated_data!A77</f>
        <v>37.282016395609155</v>
      </c>
      <c r="AE78">
        <f t="shared" si="8"/>
        <v>133.43588211765632</v>
      </c>
    </row>
    <row r="79" spans="1:31" x14ac:dyDescent="0.25">
      <c r="A79">
        <v>78</v>
      </c>
      <c r="B79" s="1">
        <f>generated_data!A78</f>
        <v>98.238199233653859</v>
      </c>
      <c r="T79" s="1">
        <v>6.3162393988898335</v>
      </c>
      <c r="U79">
        <f t="shared" si="6"/>
        <v>475.28086001224818</v>
      </c>
      <c r="Y79" s="1">
        <v>6.3162393988898335</v>
      </c>
      <c r="Z79">
        <f t="shared" si="7"/>
        <v>377.43834217252527</v>
      </c>
      <c r="AD79" s="1">
        <f>generated_data!A78</f>
        <v>98.238199233653859</v>
      </c>
      <c r="AE79">
        <f t="shared" si="8"/>
        <v>5257.356098024854</v>
      </c>
    </row>
    <row r="80" spans="1:31" x14ac:dyDescent="0.25">
      <c r="A80">
        <v>79</v>
      </c>
      <c r="B80" s="1">
        <f>generated_data!A79</f>
        <v>0.39624971170164686</v>
      </c>
      <c r="T80" s="1">
        <v>2.9231322072546928</v>
      </c>
      <c r="U80">
        <f t="shared" si="6"/>
        <v>634.7398695879574</v>
      </c>
      <c r="Y80" s="1">
        <v>2.9231322072546928</v>
      </c>
      <c r="Z80">
        <f t="shared" si="7"/>
        <v>520.79254738723239</v>
      </c>
      <c r="AD80" s="1">
        <f>generated_data!A79</f>
        <v>0.39624971170164686</v>
      </c>
      <c r="AE80">
        <f t="shared" si="8"/>
        <v>641.8278540221329</v>
      </c>
    </row>
    <row r="81" spans="1:31" x14ac:dyDescent="0.25">
      <c r="A81">
        <v>80</v>
      </c>
      <c r="B81" s="1">
        <f>generated_data!A80</f>
        <v>21.154392746326273</v>
      </c>
      <c r="T81" s="1">
        <v>128.88058974357673</v>
      </c>
      <c r="U81">
        <f t="shared" si="6"/>
        <v>10153.265441444129</v>
      </c>
      <c r="Y81" s="1">
        <v>128.88058974357673</v>
      </c>
      <c r="Z81">
        <f t="shared" si="7"/>
        <v>10637.153700869736</v>
      </c>
      <c r="AD81" s="1">
        <f>generated_data!A80</f>
        <v>21.154392746326273</v>
      </c>
      <c r="AE81">
        <f t="shared" si="8"/>
        <v>20.941410820335669</v>
      </c>
    </row>
    <row r="82" spans="1:31" x14ac:dyDescent="0.25">
      <c r="A82">
        <v>81</v>
      </c>
      <c r="B82" s="1">
        <f>generated_data!A81</f>
        <v>0.71542632266309203</v>
      </c>
      <c r="T82" s="1">
        <v>10.160672458993986</v>
      </c>
      <c r="U82">
        <f t="shared" si="6"/>
        <v>322.43603863130835</v>
      </c>
      <c r="Y82" s="1">
        <v>10.160672458993986</v>
      </c>
      <c r="Z82">
        <f t="shared" si="7"/>
        <v>242.8404663831007</v>
      </c>
      <c r="AD82" s="1">
        <f>generated_data!A81</f>
        <v>0.71542632266309203</v>
      </c>
      <c r="AE82">
        <f t="shared" si="8"/>
        <v>625.75748187359852</v>
      </c>
    </row>
    <row r="83" spans="1:31" x14ac:dyDescent="0.25">
      <c r="A83">
        <v>82</v>
      </c>
      <c r="B83" s="1">
        <f>generated_data!A82</f>
        <v>99.410080210957716</v>
      </c>
      <c r="T83" s="1">
        <v>61.793329121639609</v>
      </c>
      <c r="U83">
        <f t="shared" si="6"/>
        <v>1134.083253039219</v>
      </c>
      <c r="Y83" s="1">
        <v>61.793329121639609</v>
      </c>
      <c r="Z83">
        <f t="shared" si="7"/>
        <v>1299.5532761959062</v>
      </c>
      <c r="AD83" s="1">
        <f>generated_data!A82</f>
        <v>99.410080210957716</v>
      </c>
      <c r="AE83">
        <f t="shared" si="8"/>
        <v>5428.6700226492158</v>
      </c>
    </row>
    <row r="84" spans="1:31" x14ac:dyDescent="0.25">
      <c r="A84">
        <v>83</v>
      </c>
      <c r="B84" s="1">
        <f>generated_data!A83</f>
        <v>31.592589442231603</v>
      </c>
      <c r="T84" s="1">
        <v>9.6099578345086272</v>
      </c>
      <c r="U84">
        <f t="shared" si="6"/>
        <v>342.51714402749576</v>
      </c>
      <c r="Y84" s="1">
        <v>9.6099578345086272</v>
      </c>
      <c r="Z84">
        <f t="shared" si="7"/>
        <v>260.3076987758227</v>
      </c>
      <c r="AD84" s="1">
        <f>generated_data!A83</f>
        <v>31.592589442231603</v>
      </c>
      <c r="AE84">
        <f t="shared" si="8"/>
        <v>34.363255847699556</v>
      </c>
    </row>
    <row r="85" spans="1:31" x14ac:dyDescent="0.25">
      <c r="A85">
        <v>84</v>
      </c>
      <c r="B85" s="1">
        <f>generated_data!A84</f>
        <v>0.25927509707710189</v>
      </c>
      <c r="T85" s="1">
        <v>5.7612338474237967</v>
      </c>
      <c r="U85">
        <f t="shared" si="6"/>
        <v>499.7881734498032</v>
      </c>
      <c r="Y85" s="1">
        <v>5.7612338474237967</v>
      </c>
      <c r="Z85">
        <f t="shared" si="7"/>
        <v>399.3114164538091</v>
      </c>
      <c r="AD85" s="1">
        <f>generated_data!A84</f>
        <v>0.25927509707710189</v>
      </c>
      <c r="AE85">
        <f t="shared" si="8"/>
        <v>648.78693395975915</v>
      </c>
    </row>
    <row r="86" spans="1:31" x14ac:dyDescent="0.25">
      <c r="A86">
        <v>85</v>
      </c>
      <c r="B86" s="1">
        <f>generated_data!A85</f>
        <v>43.2602270586532</v>
      </c>
      <c r="T86" s="1">
        <v>10.171748948536326</v>
      </c>
      <c r="U86">
        <f t="shared" si="6"/>
        <v>322.03837126069936</v>
      </c>
      <c r="Y86" s="1">
        <v>10.171748948536326</v>
      </c>
      <c r="Z86">
        <f t="shared" si="7"/>
        <v>242.49537168025947</v>
      </c>
      <c r="AD86" s="1">
        <f>generated_data!A85</f>
        <v>43.2602270586532</v>
      </c>
      <c r="AE86">
        <f t="shared" si="8"/>
        <v>307.28882846862319</v>
      </c>
    </row>
    <row r="87" spans="1:31" x14ac:dyDescent="0.25">
      <c r="A87">
        <v>86</v>
      </c>
      <c r="B87" s="1">
        <f>generated_data!A86</f>
        <v>8.7869002646507397</v>
      </c>
      <c r="T87" s="1">
        <v>9.142282549561811</v>
      </c>
      <c r="U87">
        <f t="shared" si="6"/>
        <v>360.04660175828849</v>
      </c>
      <c r="Y87" s="1">
        <v>9.142282549561811</v>
      </c>
      <c r="Z87">
        <f t="shared" si="7"/>
        <v>275.61741556028971</v>
      </c>
      <c r="AD87" s="1">
        <f>generated_data!A86</f>
        <v>8.7869002646507397</v>
      </c>
      <c r="AE87">
        <f t="shared" si="8"/>
        <v>287.08799061720987</v>
      </c>
    </row>
    <row r="88" spans="1:31" x14ac:dyDescent="0.25">
      <c r="A88">
        <v>87</v>
      </c>
      <c r="B88" s="1">
        <f>generated_data!A87</f>
        <v>18.154747454616565</v>
      </c>
      <c r="T88" s="1">
        <v>7.2987480573695249</v>
      </c>
      <c r="U88">
        <f t="shared" si="6"/>
        <v>433.40696427785349</v>
      </c>
      <c r="Y88" s="1">
        <v>7.2987480573695249</v>
      </c>
      <c r="Z88">
        <f t="shared" si="7"/>
        <v>340.22775615225152</v>
      </c>
      <c r="AD88" s="1">
        <f>generated_data!A87</f>
        <v>18.154747454616565</v>
      </c>
      <c r="AE88">
        <f t="shared" si="8"/>
        <v>57.393108037566556</v>
      </c>
    </row>
    <row r="89" spans="1:31" x14ac:dyDescent="0.25">
      <c r="A89">
        <v>88</v>
      </c>
      <c r="B89" s="1">
        <f>generated_data!A88</f>
        <v>11.738720740543322</v>
      </c>
      <c r="T89" s="1">
        <v>190.45054573090113</v>
      </c>
      <c r="U89">
        <f t="shared" si="6"/>
        <v>26352.122754495565</v>
      </c>
      <c r="Y89" s="1">
        <v>190.45054573090113</v>
      </c>
      <c r="Z89">
        <f t="shared" si="7"/>
        <v>27128.242305091644</v>
      </c>
      <c r="AD89" s="1">
        <f>generated_data!A88</f>
        <v>11.738720740543322</v>
      </c>
      <c r="AE89">
        <f t="shared" si="8"/>
        <v>195.77188411214277</v>
      </c>
    </row>
    <row r="90" spans="1:31" x14ac:dyDescent="0.25">
      <c r="A90">
        <v>89</v>
      </c>
      <c r="B90" s="1">
        <f>generated_data!A89</f>
        <v>16.206554728622937</v>
      </c>
      <c r="T90" s="1">
        <v>10.475495268804075</v>
      </c>
      <c r="U90">
        <f t="shared" si="6"/>
        <v>311.2289178977415</v>
      </c>
      <c r="Y90" s="1">
        <v>10.475495268804075</v>
      </c>
      <c r="Z90">
        <f t="shared" si="7"/>
        <v>233.12759840195844</v>
      </c>
      <c r="AD90" s="1">
        <f>generated_data!A89</f>
        <v>16.206554728622937</v>
      </c>
      <c r="AE90">
        <f t="shared" si="8"/>
        <v>90.706893036357101</v>
      </c>
    </row>
    <row r="91" spans="1:31" x14ac:dyDescent="0.25">
      <c r="A91">
        <v>90</v>
      </c>
      <c r="B91" s="1">
        <f>generated_data!A90</f>
        <v>9.9292893628229155</v>
      </c>
      <c r="T91" s="1">
        <v>99.062253467571892</v>
      </c>
      <c r="U91">
        <f t="shared" si="6"/>
        <v>5033.2039409697791</v>
      </c>
      <c r="Y91" s="1">
        <v>99.062253467571892</v>
      </c>
      <c r="Z91">
        <f t="shared" si="7"/>
        <v>5375.5645547968361</v>
      </c>
      <c r="AD91" s="1">
        <f>generated_data!A90</f>
        <v>9.9292893628229155</v>
      </c>
      <c r="AE91">
        <f t="shared" si="8"/>
        <v>249.68051315516777</v>
      </c>
    </row>
    <row r="92" spans="1:31" x14ac:dyDescent="0.25">
      <c r="A92">
        <v>91</v>
      </c>
      <c r="B92" s="1">
        <f>generated_data!A91</f>
        <v>19.206434326261814</v>
      </c>
      <c r="T92" s="1">
        <v>8.4878397109304728</v>
      </c>
      <c r="U92">
        <f t="shared" si="6"/>
        <v>385.31086415243061</v>
      </c>
      <c r="Y92" s="1">
        <v>8.4878397109304728</v>
      </c>
      <c r="Z92">
        <f t="shared" si="7"/>
        <v>297.77547668039045</v>
      </c>
      <c r="AD92" s="1">
        <f>generated_data!A91</f>
        <v>19.206434326261814</v>
      </c>
      <c r="AE92">
        <f t="shared" si="8"/>
        <v>42.564364200501799</v>
      </c>
    </row>
    <row r="93" spans="1:31" x14ac:dyDescent="0.25">
      <c r="A93">
        <v>92</v>
      </c>
      <c r="B93" s="1">
        <f>generated_data!A92</f>
        <v>88.456744014570035</v>
      </c>
      <c r="T93" s="1">
        <v>9.5243278068060508</v>
      </c>
      <c r="U93">
        <f t="shared" si="6"/>
        <v>345.69402382917997</v>
      </c>
      <c r="Y93" s="1">
        <v>9.5243278068060508</v>
      </c>
      <c r="Z93">
        <f t="shared" si="7"/>
        <v>263.07815026101389</v>
      </c>
      <c r="AD93" s="1">
        <f>generated_data!A92</f>
        <v>88.456744014570035</v>
      </c>
      <c r="AE93">
        <f t="shared" si="8"/>
        <v>3934.5727342996593</v>
      </c>
    </row>
    <row r="94" spans="1:31" x14ac:dyDescent="0.25">
      <c r="A94">
        <v>93</v>
      </c>
      <c r="B94" s="1">
        <f>generated_data!A93</f>
        <v>9.3917602086710303</v>
      </c>
      <c r="T94" s="1">
        <v>2.9163694794091066</v>
      </c>
      <c r="U94">
        <f t="shared" si="6"/>
        <v>635.08067625268154</v>
      </c>
      <c r="Y94" s="1">
        <v>2.9163694794091066</v>
      </c>
      <c r="Z94">
        <f t="shared" si="7"/>
        <v>521.10125591807844</v>
      </c>
      <c r="AD94" s="1">
        <f>generated_data!A93</f>
        <v>9.3917602086710303</v>
      </c>
      <c r="AE94">
        <f t="shared" si="8"/>
        <v>266.95675025328336</v>
      </c>
    </row>
    <row r="95" spans="1:31" x14ac:dyDescent="0.25">
      <c r="A95">
        <v>94</v>
      </c>
      <c r="B95" s="1">
        <f>generated_data!A94</f>
        <v>1.4651549604906975</v>
      </c>
      <c r="T95" s="1">
        <v>10.416986102794857</v>
      </c>
      <c r="U95">
        <f t="shared" si="6"/>
        <v>313.29674133601878</v>
      </c>
      <c r="Y95" s="1">
        <v>10.416986102794857</v>
      </c>
      <c r="Z95">
        <f t="shared" si="7"/>
        <v>234.91771806647134</v>
      </c>
      <c r="AD95" s="1">
        <f>generated_data!A94</f>
        <v>1.4651549604906975</v>
      </c>
      <c r="AE95">
        <f t="shared" si="8"/>
        <v>588.81043365715277</v>
      </c>
    </row>
    <row r="96" spans="1:31" x14ac:dyDescent="0.25">
      <c r="A96">
        <v>95</v>
      </c>
      <c r="B96" s="1">
        <f>generated_data!A95</f>
        <v>20.690783891558187</v>
      </c>
      <c r="T96" s="1">
        <v>10.018286599842188</v>
      </c>
      <c r="U96">
        <f t="shared" si="6"/>
        <v>327.56981688464202</v>
      </c>
      <c r="Y96" s="1">
        <v>10.018286599842188</v>
      </c>
      <c r="Z96">
        <f t="shared" si="7"/>
        <v>247.29843444951604</v>
      </c>
      <c r="AD96" s="1">
        <f>generated_data!A95</f>
        <v>20.690783891558187</v>
      </c>
      <c r="AE96">
        <f t="shared" si="8"/>
        <v>25.399457854915084</v>
      </c>
    </row>
    <row r="97" spans="1:31" x14ac:dyDescent="0.25">
      <c r="A97">
        <v>96</v>
      </c>
      <c r="B97" s="1">
        <f>generated_data!A96</f>
        <v>2.3562851709058936</v>
      </c>
      <c r="T97" s="1">
        <v>53.784096457104162</v>
      </c>
      <c r="U97">
        <f t="shared" si="6"/>
        <v>658.79077828815389</v>
      </c>
      <c r="Y97" s="1">
        <v>53.784096457104162</v>
      </c>
      <c r="Z97">
        <f t="shared" si="7"/>
        <v>786.2463451193596</v>
      </c>
      <c r="AD97" s="1">
        <f>generated_data!A96</f>
        <v>2.3562851709058936</v>
      </c>
      <c r="AE97">
        <f t="shared" si="8"/>
        <v>546.35725544264665</v>
      </c>
    </row>
    <row r="98" spans="1:31" x14ac:dyDescent="0.25">
      <c r="A98">
        <v>97</v>
      </c>
      <c r="B98" s="1">
        <f>generated_data!A97</f>
        <v>16.437960321098437</v>
      </c>
      <c r="T98" s="1">
        <v>110.8962710952852</v>
      </c>
      <c r="U98">
        <f t="shared" si="6"/>
        <v>6852.3784962220789</v>
      </c>
      <c r="Y98" s="1">
        <v>110.8962710952852</v>
      </c>
      <c r="Z98">
        <f t="shared" si="7"/>
        <v>7250.9072556263854</v>
      </c>
      <c r="AD98" s="1">
        <f>generated_data!A97</f>
        <v>16.437960321098437</v>
      </c>
      <c r="AE98">
        <f t="shared" si="8"/>
        <v>86.352620156054968</v>
      </c>
    </row>
    <row r="99" spans="1:31" x14ac:dyDescent="0.25">
      <c r="A99">
        <v>98</v>
      </c>
      <c r="B99" s="1">
        <f>generated_data!A98</f>
        <v>7.4821682434950976</v>
      </c>
      <c r="T99" s="1">
        <v>99.772928412485214</v>
      </c>
      <c r="U99">
        <f t="shared" si="6"/>
        <v>5134.5467771289723</v>
      </c>
      <c r="Y99" s="1">
        <v>99.772928412485214</v>
      </c>
      <c r="Z99">
        <f t="shared" si="7"/>
        <v>5480.280488328347</v>
      </c>
      <c r="AD99" s="1">
        <f>generated_data!A98</f>
        <v>7.4821682434950976</v>
      </c>
      <c r="AE99">
        <f t="shared" si="8"/>
        <v>333.00421676540088</v>
      </c>
    </row>
    <row r="100" spans="1:31" x14ac:dyDescent="0.25">
      <c r="A100">
        <v>99</v>
      </c>
      <c r="B100" s="1">
        <f>generated_data!A99</f>
        <v>27.597598042806951</v>
      </c>
      <c r="T100" s="1">
        <v>5.4099437623657662</v>
      </c>
      <c r="U100">
        <f t="shared" si="6"/>
        <v>515.61842019019923</v>
      </c>
      <c r="Y100" s="1">
        <v>5.4099437623657662</v>
      </c>
      <c r="Z100">
        <f t="shared" si="7"/>
        <v>413.47432474177833</v>
      </c>
      <c r="AD100" s="1">
        <f>generated_data!A99</f>
        <v>27.597598042806951</v>
      </c>
      <c r="AE100">
        <f t="shared" si="8"/>
        <v>3.4857885869494227</v>
      </c>
    </row>
    <row r="101" spans="1:31" x14ac:dyDescent="0.25">
      <c r="A101">
        <v>100</v>
      </c>
      <c r="B101" s="1">
        <f>generated_data!A100</f>
        <v>24.423046354797059</v>
      </c>
      <c r="T101" s="1">
        <v>9.68637342469016</v>
      </c>
      <c r="U101">
        <f t="shared" si="6"/>
        <v>339.69450329068638</v>
      </c>
      <c r="Y101" s="1">
        <v>9.68637342469016</v>
      </c>
      <c r="Z101">
        <f t="shared" si="7"/>
        <v>257.84775159995888</v>
      </c>
      <c r="AD101" s="1">
        <f>generated_data!A100</f>
        <v>24.423046354797059</v>
      </c>
      <c r="AE101">
        <f t="shared" si="8"/>
        <v>1.7096216724009257</v>
      </c>
    </row>
    <row r="102" spans="1:31" x14ac:dyDescent="0.25">
      <c r="A102">
        <v>101</v>
      </c>
      <c r="B102" s="1">
        <f>generated_data!A101</f>
        <v>19.487925491295766</v>
      </c>
      <c r="Y102" s="1">
        <v>36.16741445967854</v>
      </c>
      <c r="Z102">
        <f t="shared" si="7"/>
        <v>108.6473220919983</v>
      </c>
      <c r="AD102" s="1">
        <f>generated_data!A101</f>
        <v>19.487925491295766</v>
      </c>
      <c r="AE102">
        <f t="shared" si="8"/>
        <v>38.970627600416726</v>
      </c>
    </row>
    <row r="103" spans="1:31" x14ac:dyDescent="0.25">
      <c r="A103">
        <v>102</v>
      </c>
      <c r="B103" s="1">
        <f>generated_data!A102</f>
        <v>64.309702953114581</v>
      </c>
      <c r="Y103" s="1">
        <v>42.276212912671326</v>
      </c>
      <c r="Z103">
        <f t="shared" si="7"/>
        <v>273.3136721804716</v>
      </c>
      <c r="AD103" s="1">
        <f>generated_data!A102</f>
        <v>64.309702953114581</v>
      </c>
      <c r="AE103">
        <f t="shared" si="8"/>
        <v>1488.3493935001561</v>
      </c>
    </row>
    <row r="104" spans="1:31" x14ac:dyDescent="0.25">
      <c r="A104">
        <v>103</v>
      </c>
      <c r="B104" s="1">
        <f>generated_data!A103</f>
        <v>34.33111118773018</v>
      </c>
      <c r="Y104" s="1">
        <v>6.014424324657206</v>
      </c>
      <c r="Z104">
        <f t="shared" si="7"/>
        <v>389.2566236768501</v>
      </c>
      <c r="AD104" s="1">
        <f>generated_data!A103</f>
        <v>34.33111118773018</v>
      </c>
      <c r="AE104">
        <f t="shared" si="8"/>
        <v>73.969285110190114</v>
      </c>
    </row>
    <row r="105" spans="1:31" x14ac:dyDescent="0.25">
      <c r="A105">
        <v>104</v>
      </c>
      <c r="B105" s="1">
        <f>generated_data!A104</f>
        <v>3.394553664840358</v>
      </c>
      <c r="Y105" s="1">
        <v>7.1740565336102691</v>
      </c>
      <c r="Z105">
        <f t="shared" si="7"/>
        <v>344.84324022370026</v>
      </c>
      <c r="AD105" s="1">
        <f>generated_data!A104</f>
        <v>3.394553664840358</v>
      </c>
      <c r="AE105">
        <f t="shared" si="8"/>
        <v>498.8976870451163</v>
      </c>
    </row>
    <row r="106" spans="1:31" x14ac:dyDescent="0.25">
      <c r="A106">
        <v>105</v>
      </c>
      <c r="B106" s="1">
        <f>generated_data!A105</f>
        <v>6.3391942895560174</v>
      </c>
      <c r="Y106" s="1">
        <v>6.2973668318264586</v>
      </c>
      <c r="Z106">
        <f t="shared" si="7"/>
        <v>378.17200222303126</v>
      </c>
      <c r="AD106" s="1">
        <f>generated_data!A105</f>
        <v>6.3391942895560174</v>
      </c>
      <c r="AE106">
        <f t="shared" si="8"/>
        <v>376.02550518007109</v>
      </c>
    </row>
    <row r="107" spans="1:31" x14ac:dyDescent="0.25">
      <c r="A107">
        <v>106</v>
      </c>
      <c r="B107" s="1">
        <f>generated_data!A106</f>
        <v>2.046979233955784</v>
      </c>
      <c r="Y107" s="1">
        <v>13.864292541631325</v>
      </c>
      <c r="Z107">
        <f t="shared" si="7"/>
        <v>141.12773069912279</v>
      </c>
      <c r="AD107" s="1">
        <f>generated_data!A106</f>
        <v>2.046979233955784</v>
      </c>
      <c r="AE107">
        <f t="shared" si="8"/>
        <v>560.91253659364122</v>
      </c>
    </row>
    <row r="108" spans="1:31" x14ac:dyDescent="0.25">
      <c r="A108">
        <v>107</v>
      </c>
      <c r="B108" s="1">
        <f>generated_data!A107</f>
        <v>60.498650450316511</v>
      </c>
      <c r="Y108" s="1">
        <v>46.805165033499932</v>
      </c>
      <c r="Z108">
        <f t="shared" si="7"/>
        <v>443.57217367858254</v>
      </c>
      <c r="AD108" s="1">
        <f>generated_data!A107</f>
        <v>60.498650450316511</v>
      </c>
      <c r="AE108">
        <f t="shared" si="8"/>
        <v>1208.8193227484894</v>
      </c>
    </row>
    <row r="109" spans="1:31" x14ac:dyDescent="0.25">
      <c r="A109">
        <v>108</v>
      </c>
      <c r="B109" s="1">
        <f>generated_data!A108</f>
        <v>24.177124318404427</v>
      </c>
      <c r="Y109" s="1">
        <v>1.6425439812876705</v>
      </c>
      <c r="Z109">
        <f t="shared" si="7"/>
        <v>580.88075312934541</v>
      </c>
      <c r="AD109" s="1">
        <f>generated_data!A108</f>
        <v>24.177124318404427</v>
      </c>
      <c r="AE109">
        <f t="shared" si="8"/>
        <v>2.4131977504506885</v>
      </c>
    </row>
    <row r="110" spans="1:31" x14ac:dyDescent="0.25">
      <c r="A110">
        <v>109</v>
      </c>
      <c r="B110" s="1">
        <f>generated_data!A109</f>
        <v>36.110413227186655</v>
      </c>
      <c r="Y110" s="1">
        <v>8.6196495941893492</v>
      </c>
      <c r="Z110">
        <f t="shared" si="7"/>
        <v>293.24378245704912</v>
      </c>
      <c r="AD110" s="1">
        <f>generated_data!A109</f>
        <v>36.110413227186655</v>
      </c>
      <c r="AE110">
        <f t="shared" si="8"/>
        <v>107.74111692447971</v>
      </c>
    </row>
    <row r="111" spans="1:31" x14ac:dyDescent="0.25">
      <c r="A111">
        <v>110</v>
      </c>
      <c r="B111" s="1">
        <f>generated_data!A110</f>
        <v>6.5314432338345467</v>
      </c>
      <c r="Y111" s="1">
        <v>7.3051431160761293</v>
      </c>
      <c r="Z111">
        <f t="shared" si="7"/>
        <v>339.99187995948091</v>
      </c>
      <c r="AD111" s="1">
        <f>generated_data!A110</f>
        <v>6.5314432338345467</v>
      </c>
      <c r="AE111">
        <f t="shared" si="8"/>
        <v>368.60652129197081</v>
      </c>
    </row>
    <row r="112" spans="1:31" x14ac:dyDescent="0.25">
      <c r="A112">
        <v>111</v>
      </c>
      <c r="B112" s="1">
        <f>generated_data!A111</f>
        <v>10.541556469892965</v>
      </c>
      <c r="Y112" s="1">
        <v>1.9154824455814272</v>
      </c>
      <c r="Z112">
        <f t="shared" si="7"/>
        <v>567.79881328337899</v>
      </c>
      <c r="AD112" s="1">
        <f>generated_data!A111</f>
        <v>10.541556469892965</v>
      </c>
      <c r="AE112">
        <f t="shared" si="8"/>
        <v>230.70617371721605</v>
      </c>
    </row>
    <row r="113" spans="1:31" x14ac:dyDescent="0.25">
      <c r="A113">
        <v>112</v>
      </c>
      <c r="B113" s="1">
        <f>generated_data!A112</f>
        <v>11.048070381190888</v>
      </c>
      <c r="Y113" s="1">
        <v>8.2059670919922372</v>
      </c>
      <c r="Z113">
        <f t="shared" si="7"/>
        <v>307.58301371759853</v>
      </c>
      <c r="AD113" s="1">
        <f>generated_data!A112</f>
        <v>11.048070381190888</v>
      </c>
      <c r="AE113">
        <f t="shared" si="8"/>
        <v>215.57583536520386</v>
      </c>
    </row>
    <row r="114" spans="1:31" x14ac:dyDescent="0.25">
      <c r="A114">
        <v>113</v>
      </c>
      <c r="B114" s="1">
        <f>generated_data!A113</f>
        <v>11.014105387963845</v>
      </c>
      <c r="Y114" s="1">
        <v>9.6199296176302198</v>
      </c>
      <c r="Z114">
        <f t="shared" si="7"/>
        <v>259.98602763737523</v>
      </c>
      <c r="AD114" s="1">
        <f>generated_data!A113</f>
        <v>11.014105387963845</v>
      </c>
      <c r="AE114">
        <f t="shared" si="8"/>
        <v>216.57437107943301</v>
      </c>
    </row>
    <row r="115" spans="1:31" x14ac:dyDescent="0.25">
      <c r="A115">
        <v>114</v>
      </c>
      <c r="B115" s="1">
        <f>generated_data!A114</f>
        <v>141.4814602310866</v>
      </c>
      <c r="Y115" s="1">
        <v>2.1242224589341334</v>
      </c>
      <c r="Z115">
        <f t="shared" si="7"/>
        <v>557.8944505870204</v>
      </c>
      <c r="AD115" s="1">
        <f>generated_data!A114</f>
        <v>141.4814602310866</v>
      </c>
      <c r="AE115">
        <f t="shared" si="8"/>
        <v>13398.268271510209</v>
      </c>
    </row>
    <row r="116" spans="1:31" x14ac:dyDescent="0.25">
      <c r="A116">
        <v>115</v>
      </c>
      <c r="B116" s="1">
        <f>generated_data!A115</f>
        <v>6.3226870721776081</v>
      </c>
      <c r="Y116" s="1">
        <v>6.5236838898225082</v>
      </c>
      <c r="Z116">
        <f t="shared" si="7"/>
        <v>369.42100665974914</v>
      </c>
      <c r="AD116" s="1">
        <f>generated_data!A115</f>
        <v>6.3226870721776081</v>
      </c>
      <c r="AE116">
        <f t="shared" si="8"/>
        <v>376.66597302185255</v>
      </c>
    </row>
    <row r="117" spans="1:31" x14ac:dyDescent="0.25">
      <c r="A117">
        <v>116</v>
      </c>
      <c r="B117" s="1">
        <f>generated_data!A116</f>
        <v>15.980497243078853</v>
      </c>
      <c r="Y117" s="1">
        <v>3.2680658224435954</v>
      </c>
      <c r="Z117">
        <f t="shared" si="7"/>
        <v>505.16814955644759</v>
      </c>
      <c r="AD117" s="1">
        <f>generated_data!A116</f>
        <v>15.980497243078853</v>
      </c>
      <c r="AE117">
        <f t="shared" si="8"/>
        <v>95.063945532800631</v>
      </c>
    </row>
    <row r="118" spans="1:31" x14ac:dyDescent="0.25">
      <c r="A118">
        <v>117</v>
      </c>
      <c r="B118" s="1">
        <f>generated_data!A117</f>
        <v>1.235343772403722</v>
      </c>
      <c r="Y118" s="1">
        <v>132.53594867415845</v>
      </c>
      <c r="Z118">
        <f t="shared" si="7"/>
        <v>11404.517771972043</v>
      </c>
      <c r="AD118" s="1">
        <f>generated_data!A117</f>
        <v>1.235343772403722</v>
      </c>
      <c r="AE118">
        <f t="shared" si="8"/>
        <v>600.01617518954538</v>
      </c>
    </row>
    <row r="119" spans="1:31" x14ac:dyDescent="0.25">
      <c r="A119">
        <v>118</v>
      </c>
      <c r="B119" s="1">
        <f>generated_data!A118</f>
        <v>7.6887838145203959</v>
      </c>
      <c r="Y119" s="1">
        <v>4.7514886658259456</v>
      </c>
      <c r="Z119">
        <f t="shared" si="7"/>
        <v>440.68602937919832</v>
      </c>
      <c r="AD119" s="1">
        <f>generated_data!A118</f>
        <v>7.6887838145203959</v>
      </c>
      <c r="AE119">
        <f t="shared" si="8"/>
        <v>325.50609829391641</v>
      </c>
    </row>
    <row r="120" spans="1:31" x14ac:dyDescent="0.25">
      <c r="A120">
        <v>119</v>
      </c>
      <c r="B120" s="1">
        <f>generated_data!A119</f>
        <v>87.601710092583417</v>
      </c>
      <c r="Y120" s="1">
        <v>77.295838741437194</v>
      </c>
      <c r="Z120">
        <f t="shared" si="7"/>
        <v>2657.5908564804613</v>
      </c>
      <c r="AD120" s="1">
        <f>generated_data!A119</f>
        <v>87.601710092583417</v>
      </c>
      <c r="AE120">
        <f t="shared" si="8"/>
        <v>3828.0378064970046</v>
      </c>
    </row>
    <row r="121" spans="1:31" x14ac:dyDescent="0.25">
      <c r="A121">
        <v>120</v>
      </c>
      <c r="B121" s="1">
        <f>generated_data!A120</f>
        <v>7.7826604953814762</v>
      </c>
      <c r="Y121" s="1">
        <v>9.7323682560612088</v>
      </c>
      <c r="Z121">
        <f t="shared" si="7"/>
        <v>256.37273038186021</v>
      </c>
      <c r="AD121" s="1">
        <f>generated_data!A120</f>
        <v>7.7826604953814762</v>
      </c>
      <c r="AE121">
        <f t="shared" si="8"/>
        <v>322.1275048596035</v>
      </c>
    </row>
    <row r="122" spans="1:31" x14ac:dyDescent="0.25">
      <c r="A122">
        <v>121</v>
      </c>
      <c r="B122" s="1">
        <f>generated_data!A121</f>
        <v>19.858313343023124</v>
      </c>
      <c r="Y122" s="1">
        <v>51.222437152644162</v>
      </c>
      <c r="Z122">
        <f t="shared" si="7"/>
        <v>649.15015621662678</v>
      </c>
      <c r="AD122" s="1">
        <f>generated_data!A121</f>
        <v>19.858313343023124</v>
      </c>
      <c r="AE122">
        <f t="shared" si="8"/>
        <v>34.483414366919689</v>
      </c>
    </row>
    <row r="123" spans="1:31" x14ac:dyDescent="0.25">
      <c r="A123">
        <v>122</v>
      </c>
      <c r="B123" s="1">
        <f>generated_data!A122</f>
        <v>17.38319783718795</v>
      </c>
      <c r="Y123" s="1">
        <v>9.9491187359733306</v>
      </c>
      <c r="Z123">
        <f t="shared" si="7"/>
        <v>249.47864828873915</v>
      </c>
      <c r="AD123" s="1">
        <f>generated_data!A122</f>
        <v>17.38319783718795</v>
      </c>
      <c r="AE123">
        <f t="shared" si="8"/>
        <v>69.678644941104167</v>
      </c>
    </row>
    <row r="124" spans="1:31" x14ac:dyDescent="0.25">
      <c r="A124">
        <v>123</v>
      </c>
      <c r="B124" s="1">
        <f>generated_data!A123</f>
        <v>0.99414980871951653</v>
      </c>
      <c r="Y124" s="1">
        <v>54.774615603399752</v>
      </c>
      <c r="Z124">
        <f t="shared" si="7"/>
        <v>842.77595464492299</v>
      </c>
      <c r="AD124" s="1">
        <f>generated_data!A123</f>
        <v>0.99414980871951653</v>
      </c>
      <c r="AE124">
        <f t="shared" si="8"/>
        <v>611.89055179017998</v>
      </c>
    </row>
    <row r="125" spans="1:31" x14ac:dyDescent="0.25">
      <c r="A125">
        <v>124</v>
      </c>
      <c r="B125" s="1">
        <f>generated_data!A124</f>
        <v>166.21759038207179</v>
      </c>
      <c r="Y125" s="1">
        <v>8.5110664428376985</v>
      </c>
      <c r="Z125">
        <f t="shared" si="7"/>
        <v>296.97440719371377</v>
      </c>
      <c r="AD125" s="1">
        <f>generated_data!A124</f>
        <v>166.21759038207179</v>
      </c>
      <c r="AE125">
        <f t="shared" si="8"/>
        <v>19736.60251014401</v>
      </c>
    </row>
    <row r="126" spans="1:31" x14ac:dyDescent="0.25">
      <c r="A126">
        <v>125</v>
      </c>
      <c r="B126" s="1">
        <f>generated_data!A125</f>
        <v>9.8864713583854478</v>
      </c>
      <c r="Y126" s="1">
        <v>1.8533420332617323</v>
      </c>
      <c r="Z126">
        <f t="shared" si="7"/>
        <v>570.76410399778115</v>
      </c>
      <c r="AD126" s="1">
        <f>generated_data!A125</f>
        <v>9.8864713583854478</v>
      </c>
      <c r="AE126">
        <f t="shared" si="8"/>
        <v>251.0355052631036</v>
      </c>
    </row>
    <row r="127" spans="1:31" x14ac:dyDescent="0.25">
      <c r="A127">
        <v>126</v>
      </c>
      <c r="B127" s="1">
        <f>generated_data!A126</f>
        <v>8.1969753455990606</v>
      </c>
      <c r="Y127" s="1">
        <v>5.0939953091866519</v>
      </c>
      <c r="Z127">
        <f t="shared" si="7"/>
        <v>426.42318288120191</v>
      </c>
      <c r="AD127" s="1">
        <f>generated_data!A126</f>
        <v>8.1969753455990606</v>
      </c>
      <c r="AE127">
        <f t="shared" si="8"/>
        <v>307.42698964101788</v>
      </c>
    </row>
    <row r="128" spans="1:31" x14ac:dyDescent="0.25">
      <c r="A128">
        <v>127</v>
      </c>
      <c r="B128" s="1">
        <f>generated_data!A127</f>
        <v>46.589784222764223</v>
      </c>
      <c r="Y128" s="1">
        <v>10.41963673770536</v>
      </c>
      <c r="Z128">
        <f t="shared" si="7"/>
        <v>234.83647239332998</v>
      </c>
      <c r="AD128" s="1">
        <f>generated_data!A127</f>
        <v>46.589784222764223</v>
      </c>
      <c r="AE128">
        <f t="shared" si="8"/>
        <v>435.10676072494107</v>
      </c>
    </row>
    <row r="129" spans="1:31" x14ac:dyDescent="0.25">
      <c r="A129">
        <v>128</v>
      </c>
      <c r="B129" s="1">
        <f>generated_data!A128</f>
        <v>7.3657221889712927</v>
      </c>
      <c r="Y129" s="1">
        <v>95.311309773801213</v>
      </c>
      <c r="Z129">
        <f t="shared" si="7"/>
        <v>4839.6089412768442</v>
      </c>
      <c r="AD129" s="1">
        <f>generated_data!A128</f>
        <v>7.3657221889712927</v>
      </c>
      <c r="AE129">
        <f t="shared" si="8"/>
        <v>337.26768554052279</v>
      </c>
    </row>
    <row r="130" spans="1:31" x14ac:dyDescent="0.25">
      <c r="A130">
        <v>129</v>
      </c>
      <c r="B130" s="1">
        <f>generated_data!A129</f>
        <v>1.0469477166426515</v>
      </c>
      <c r="Y130" s="1">
        <v>19.244102305616</v>
      </c>
      <c r="Z130">
        <f t="shared" si="7"/>
        <v>42.248824005015145</v>
      </c>
      <c r="AD130" s="1">
        <f>generated_data!A129</f>
        <v>1.0469477166426515</v>
      </c>
      <c r="AE130">
        <f t="shared" si="8"/>
        <v>609.28127679309682</v>
      </c>
    </row>
    <row r="131" spans="1:31" x14ac:dyDescent="0.25">
      <c r="A131">
        <v>130</v>
      </c>
      <c r="B131" s="1">
        <f>generated_data!A130</f>
        <v>48.137691242339287</v>
      </c>
      <c r="Y131" s="1">
        <v>9.7798356076911865</v>
      </c>
      <c r="Z131">
        <f t="shared" ref="Z131:Z194" si="9">(Y131-AB$2)^2</f>
        <v>254.85492289862154</v>
      </c>
      <c r="AD131" s="1">
        <f>generated_data!A130</f>
        <v>48.137691242339287</v>
      </c>
      <c r="AE131">
        <f t="shared" ref="AE131:AE194" si="10">(AD131-AG$2)^2</f>
        <v>502.07902085308911</v>
      </c>
    </row>
    <row r="132" spans="1:31" x14ac:dyDescent="0.25">
      <c r="A132">
        <v>131</v>
      </c>
      <c r="B132" s="1">
        <f>generated_data!A131</f>
        <v>25.872461524017258</v>
      </c>
      <c r="Y132" s="1">
        <v>74.230314362578355</v>
      </c>
      <c r="Z132">
        <f t="shared" si="9"/>
        <v>2350.9215319392115</v>
      </c>
      <c r="AD132" s="1">
        <f>generated_data!A131</f>
        <v>25.872461524017258</v>
      </c>
      <c r="AE132">
        <f t="shared" si="10"/>
        <v>2.0132815045301008E-2</v>
      </c>
    </row>
    <row r="133" spans="1:31" x14ac:dyDescent="0.25">
      <c r="A133">
        <v>132</v>
      </c>
      <c r="B133" s="1">
        <f>generated_data!A132</f>
        <v>9.4292395342860704</v>
      </c>
      <c r="Y133" s="1">
        <v>9.3992778969913324</v>
      </c>
      <c r="Z133">
        <f t="shared" si="9"/>
        <v>267.15032779306557</v>
      </c>
      <c r="AD133" s="1">
        <f>generated_data!A132</f>
        <v>9.4292395342860704</v>
      </c>
      <c r="AE133">
        <f t="shared" si="10"/>
        <v>265.73341970557453</v>
      </c>
    </row>
    <row r="134" spans="1:31" x14ac:dyDescent="0.25">
      <c r="A134">
        <v>133</v>
      </c>
      <c r="B134" s="1">
        <f>generated_data!A133</f>
        <v>11.259391396171806</v>
      </c>
      <c r="Y134" s="1">
        <v>21.47140529595838</v>
      </c>
      <c r="Z134">
        <f t="shared" si="9"/>
        <v>18.255166712948181</v>
      </c>
      <c r="AD134" s="1">
        <f>generated_data!A133</f>
        <v>11.259391396171806</v>
      </c>
      <c r="AE134">
        <f t="shared" si="10"/>
        <v>209.41504991261499</v>
      </c>
    </row>
    <row r="135" spans="1:31" x14ac:dyDescent="0.25">
      <c r="A135">
        <v>134</v>
      </c>
      <c r="B135" s="1">
        <f>generated_data!A134</f>
        <v>36.992588104433018</v>
      </c>
      <c r="Y135" s="1">
        <v>10.384353896339507</v>
      </c>
      <c r="Z135">
        <f t="shared" si="9"/>
        <v>235.91909226402558</v>
      </c>
      <c r="AD135" s="1">
        <f>generated_data!A134</f>
        <v>36.992588104433018</v>
      </c>
      <c r="AE135">
        <f t="shared" si="10"/>
        <v>126.83302086618899</v>
      </c>
    </row>
    <row r="136" spans="1:31" x14ac:dyDescent="0.25">
      <c r="A136">
        <v>135</v>
      </c>
      <c r="B136" s="1">
        <f>generated_data!A135</f>
        <v>107.41557086948195</v>
      </c>
      <c r="Y136" s="1">
        <v>64.086286962949529</v>
      </c>
      <c r="Z136">
        <f t="shared" si="9"/>
        <v>1470.1300613099586</v>
      </c>
      <c r="AD136" s="1">
        <f>generated_data!A135</f>
        <v>107.41557086948195</v>
      </c>
      <c r="AE136">
        <f t="shared" si="10"/>
        <v>6672.4391427918408</v>
      </c>
    </row>
    <row r="137" spans="1:31" x14ac:dyDescent="0.25">
      <c r="A137">
        <v>136</v>
      </c>
      <c r="B137" s="1">
        <f>generated_data!A136</f>
        <v>12.526220146960075</v>
      </c>
      <c r="Y137" s="1">
        <v>0.48869703602142317</v>
      </c>
      <c r="Z137">
        <f t="shared" si="9"/>
        <v>637.83092604170861</v>
      </c>
      <c r="AD137" s="1">
        <f>generated_data!A136</f>
        <v>12.526220146960075</v>
      </c>
      <c r="AE137">
        <f t="shared" si="10"/>
        <v>174.35489129228378</v>
      </c>
    </row>
    <row r="138" spans="1:31" x14ac:dyDescent="0.25">
      <c r="A138">
        <v>137</v>
      </c>
      <c r="B138" s="1">
        <f>generated_data!A137</f>
        <v>102.57600382327493</v>
      </c>
      <c r="Y138" s="1">
        <v>13.152612415899622</v>
      </c>
      <c r="Z138">
        <f t="shared" si="9"/>
        <v>158.54333955378195</v>
      </c>
      <c r="AD138" s="1">
        <f>generated_data!A137</f>
        <v>102.57600382327493</v>
      </c>
      <c r="AE138">
        <f t="shared" si="10"/>
        <v>5905.2204885182928</v>
      </c>
    </row>
    <row r="139" spans="1:31" x14ac:dyDescent="0.25">
      <c r="A139">
        <v>138</v>
      </c>
      <c r="B139" s="1">
        <f>generated_data!A138</f>
        <v>2.7423048958607472</v>
      </c>
      <c r="Y139" s="1">
        <v>8.1543683535079801</v>
      </c>
      <c r="Z139">
        <f t="shared" si="9"/>
        <v>309.39555811676263</v>
      </c>
      <c r="AD139" s="1">
        <f>generated_data!A138</f>
        <v>2.7423048958607472</v>
      </c>
      <c r="AE139">
        <f t="shared" si="10"/>
        <v>528.46039560944769</v>
      </c>
    </row>
    <row r="140" spans="1:31" x14ac:dyDescent="0.25">
      <c r="A140">
        <v>139</v>
      </c>
      <c r="B140" s="1">
        <f>generated_data!A139</f>
        <v>10.856883260602693</v>
      </c>
      <c r="Y140" s="1">
        <v>2.360767741192749</v>
      </c>
      <c r="Z140">
        <f t="shared" si="9"/>
        <v>546.77610476369898</v>
      </c>
      <c r="AD140" s="1">
        <f>generated_data!A139</f>
        <v>10.856883260602693</v>
      </c>
      <c r="AE140">
        <f t="shared" si="10"/>
        <v>221.22659805547653</v>
      </c>
    </row>
    <row r="141" spans="1:31" x14ac:dyDescent="0.25">
      <c r="A141">
        <v>140</v>
      </c>
      <c r="B141" s="1">
        <f>generated_data!A140</f>
        <v>21.335402427271926</v>
      </c>
      <c r="Y141" s="1">
        <v>9.352753450488148</v>
      </c>
      <c r="Z141">
        <f t="shared" si="9"/>
        <v>268.67335171742531</v>
      </c>
      <c r="AD141" s="1">
        <f>generated_data!A140</f>
        <v>21.335402427271926</v>
      </c>
      <c r="AE141">
        <f t="shared" si="10"/>
        <v>19.317510058716962</v>
      </c>
    </row>
    <row r="142" spans="1:31" x14ac:dyDescent="0.25">
      <c r="A142">
        <v>141</v>
      </c>
      <c r="B142" s="1">
        <f>generated_data!A141</f>
        <v>6.0239712583008655</v>
      </c>
      <c r="Y142" s="1">
        <v>3.7593936815132158</v>
      </c>
      <c r="Z142">
        <f t="shared" si="9"/>
        <v>483.32343574303746</v>
      </c>
      <c r="AD142" s="1">
        <f>generated_data!A141</f>
        <v>6.0239712583008655</v>
      </c>
      <c r="AE142">
        <f t="shared" si="10"/>
        <v>388.35008806821565</v>
      </c>
    </row>
    <row r="143" spans="1:31" x14ac:dyDescent="0.25">
      <c r="A143">
        <v>142</v>
      </c>
      <c r="B143" s="1">
        <f>generated_data!A142</f>
        <v>10.492403428829917</v>
      </c>
      <c r="Y143" s="1">
        <v>10.194306688921241</v>
      </c>
      <c r="Z143">
        <f t="shared" si="9"/>
        <v>241.79333040471519</v>
      </c>
      <c r="AD143" s="1">
        <f>generated_data!A142</f>
        <v>10.492403428829917</v>
      </c>
      <c r="AE143">
        <f t="shared" si="10"/>
        <v>232.20176228511011</v>
      </c>
    </row>
    <row r="144" spans="1:31" x14ac:dyDescent="0.25">
      <c r="A144">
        <v>143</v>
      </c>
      <c r="B144" s="1">
        <f>generated_data!A143</f>
        <v>8.3921762115389562</v>
      </c>
      <c r="Y144" s="1">
        <v>6.8526362400364151</v>
      </c>
      <c r="Z144">
        <f t="shared" si="9"/>
        <v>356.88407220375223</v>
      </c>
      <c r="AD144" s="1">
        <f>generated_data!A143</f>
        <v>8.3921762115389562</v>
      </c>
      <c r="AE144">
        <f t="shared" si="10"/>
        <v>300.61994676402685</v>
      </c>
    </row>
    <row r="145" spans="1:31" x14ac:dyDescent="0.25">
      <c r="A145">
        <v>144</v>
      </c>
      <c r="B145" s="1">
        <f>generated_data!A144</f>
        <v>17.971866323861917</v>
      </c>
      <c r="Y145" s="1">
        <v>7.93043475436503</v>
      </c>
      <c r="Z145">
        <f t="shared" si="9"/>
        <v>317.32352872244775</v>
      </c>
      <c r="AD145" s="1">
        <f>generated_data!A144</f>
        <v>17.971866323861917</v>
      </c>
      <c r="AE145">
        <f t="shared" si="10"/>
        <v>60.197504034621311</v>
      </c>
    </row>
    <row r="146" spans="1:31" x14ac:dyDescent="0.25">
      <c r="A146">
        <v>145</v>
      </c>
      <c r="B146" s="1">
        <f>generated_data!A145</f>
        <v>23.133814911002069</v>
      </c>
      <c r="Y146" s="1">
        <v>7.6510204607353369</v>
      </c>
      <c r="Z146">
        <f t="shared" si="9"/>
        <v>327.3563371888763</v>
      </c>
      <c r="AD146" s="1">
        <f>generated_data!A145</f>
        <v>23.133814911002069</v>
      </c>
      <c r="AE146">
        <f t="shared" si="10"/>
        <v>6.7431441212882088</v>
      </c>
    </row>
    <row r="147" spans="1:31" x14ac:dyDescent="0.25">
      <c r="A147">
        <v>146</v>
      </c>
      <c r="B147" s="1">
        <f>generated_data!A146</f>
        <v>17.567036166556786</v>
      </c>
      <c r="Y147" s="1">
        <v>254.40509454896258</v>
      </c>
      <c r="Z147">
        <f t="shared" si="9"/>
        <v>52285.890743881733</v>
      </c>
      <c r="AD147" s="1">
        <f>generated_data!A146</f>
        <v>17.567036166556786</v>
      </c>
      <c r="AE147">
        <f t="shared" si="10"/>
        <v>66.643307061682734</v>
      </c>
    </row>
    <row r="148" spans="1:31" x14ac:dyDescent="0.25">
      <c r="A148">
        <v>147</v>
      </c>
      <c r="B148" s="1">
        <f>generated_data!A147</f>
        <v>23.482675437358978</v>
      </c>
      <c r="Y148" s="1">
        <v>27.756508354551009</v>
      </c>
      <c r="Z148">
        <f t="shared" si="9"/>
        <v>4.0501422056488146</v>
      </c>
      <c r="AD148" s="1">
        <f>generated_data!A147</f>
        <v>23.482675437358978</v>
      </c>
      <c r="AE148">
        <f t="shared" si="10"/>
        <v>5.053036136051924</v>
      </c>
    </row>
    <row r="149" spans="1:31" x14ac:dyDescent="0.25">
      <c r="A149">
        <v>148</v>
      </c>
      <c r="B149" s="1">
        <f>generated_data!A148</f>
        <v>13.607157558252156</v>
      </c>
      <c r="Y149" s="1">
        <v>3.2614615992910401</v>
      </c>
      <c r="Z149">
        <f t="shared" si="9"/>
        <v>505.4650654983912</v>
      </c>
      <c r="AD149" s="1">
        <f>generated_data!A148</f>
        <v>13.607157558252156</v>
      </c>
      <c r="AE149">
        <f t="shared" si="10"/>
        <v>146.97716251596316</v>
      </c>
    </row>
    <row r="150" spans="1:31" x14ac:dyDescent="0.25">
      <c r="A150">
        <v>149</v>
      </c>
      <c r="B150" s="1">
        <f>generated_data!A149</f>
        <v>6.8054206500834411</v>
      </c>
      <c r="Y150" s="1">
        <v>3.1564395744231888</v>
      </c>
      <c r="Z150">
        <f t="shared" si="9"/>
        <v>510.19842102584869</v>
      </c>
      <c r="AD150" s="1">
        <f>generated_data!A149</f>
        <v>6.8054206500834411</v>
      </c>
      <c r="AE150">
        <f t="shared" si="10"/>
        <v>358.16132987315831</v>
      </c>
    </row>
    <row r="151" spans="1:31" x14ac:dyDescent="0.25">
      <c r="A151">
        <v>150</v>
      </c>
      <c r="B151" s="1">
        <f>generated_data!A150</f>
        <v>16.410708859545533</v>
      </c>
      <c r="Y151" s="1">
        <v>2.5563265813370601</v>
      </c>
      <c r="Z151">
        <f t="shared" si="9"/>
        <v>537.66874783260994</v>
      </c>
      <c r="AD151" s="1">
        <f>generated_data!A150</f>
        <v>16.410708859545533</v>
      </c>
      <c r="AE151">
        <f t="shared" si="10"/>
        <v>86.859837263808501</v>
      </c>
    </row>
    <row r="152" spans="1:31" x14ac:dyDescent="0.25">
      <c r="A152">
        <v>151</v>
      </c>
      <c r="B152" s="1">
        <f>generated_data!A151</f>
        <v>68.779348400371163</v>
      </c>
      <c r="Y152" s="1">
        <v>128.51536236739602</v>
      </c>
      <c r="Z152">
        <f t="shared" si="9"/>
        <v>10561.950488436887</v>
      </c>
      <c r="AD152" s="1">
        <f>generated_data!A151</f>
        <v>68.779348400371163</v>
      </c>
      <c r="AE152">
        <f t="shared" si="10"/>
        <v>1853.1972035795036</v>
      </c>
    </row>
    <row r="153" spans="1:31" x14ac:dyDescent="0.25">
      <c r="A153">
        <v>152</v>
      </c>
      <c r="B153" s="1">
        <f>generated_data!A152</f>
        <v>7.4360987668689047</v>
      </c>
      <c r="Y153" s="1">
        <v>11.551075301078669</v>
      </c>
      <c r="Z153">
        <f t="shared" si="9"/>
        <v>201.43944770667488</v>
      </c>
      <c r="AD153" s="1">
        <f>generated_data!A152</f>
        <v>7.4360987668689047</v>
      </c>
      <c r="AE153">
        <f t="shared" si="10"/>
        <v>334.68772792492842</v>
      </c>
    </row>
    <row r="154" spans="1:31" x14ac:dyDescent="0.25">
      <c r="A154">
        <v>153</v>
      </c>
      <c r="B154" s="1">
        <f>generated_data!A153</f>
        <v>17.011669975131237</v>
      </c>
      <c r="Y154" s="1">
        <v>4.3120671075870494</v>
      </c>
      <c r="Z154">
        <f t="shared" si="9"/>
        <v>459.32825517753622</v>
      </c>
      <c r="AD154" s="1">
        <f>generated_data!A153</f>
        <v>17.011669975131237</v>
      </c>
      <c r="AE154">
        <f t="shared" si="10"/>
        <v>76.019241580252043</v>
      </c>
    </row>
    <row r="155" spans="1:31" x14ac:dyDescent="0.25">
      <c r="A155">
        <v>154</v>
      </c>
      <c r="B155" s="1">
        <f>generated_data!A154</f>
        <v>23.410408074701586</v>
      </c>
      <c r="Y155" s="1">
        <v>9.1830587429991848</v>
      </c>
      <c r="Z155">
        <f t="shared" si="9"/>
        <v>274.26516760804464</v>
      </c>
      <c r="AD155" s="1">
        <f>generated_data!A154</f>
        <v>23.410408074701586</v>
      </c>
      <c r="AE155">
        <f t="shared" si="10"/>
        <v>5.3831577293058386</v>
      </c>
    </row>
    <row r="156" spans="1:31" x14ac:dyDescent="0.25">
      <c r="A156">
        <v>155</v>
      </c>
      <c r="B156" s="1">
        <f>generated_data!A155</f>
        <v>3.2104376717455327</v>
      </c>
      <c r="Y156" s="1">
        <v>8.6179244573016316</v>
      </c>
      <c r="Z156">
        <f t="shared" si="9"/>
        <v>293.30286917113727</v>
      </c>
      <c r="AD156" s="1">
        <f>generated_data!A155</f>
        <v>3.2104376717455327</v>
      </c>
      <c r="AE156">
        <f t="shared" si="10"/>
        <v>507.15642190815629</v>
      </c>
    </row>
    <row r="157" spans="1:31" x14ac:dyDescent="0.25">
      <c r="A157">
        <v>156</v>
      </c>
      <c r="B157" s="1">
        <f>generated_data!A156</f>
        <v>6.776028129225967</v>
      </c>
      <c r="Y157" s="1">
        <v>3.347432795884584</v>
      </c>
      <c r="Z157">
        <f t="shared" si="9"/>
        <v>501.60675305103928</v>
      </c>
      <c r="AD157" s="1">
        <f>generated_data!A156</f>
        <v>6.776028129225967</v>
      </c>
      <c r="AE157">
        <f t="shared" si="10"/>
        <v>359.27470956813039</v>
      </c>
    </row>
    <row r="158" spans="1:31" x14ac:dyDescent="0.25">
      <c r="A158">
        <v>157</v>
      </c>
      <c r="B158" s="1">
        <f>generated_data!A157</f>
        <v>10.169509754917627</v>
      </c>
      <c r="Y158" s="1">
        <v>46.649616144918269</v>
      </c>
      <c r="Z158">
        <f t="shared" si="9"/>
        <v>437.04429119352017</v>
      </c>
      <c r="AD158" s="1">
        <f>generated_data!A157</f>
        <v>10.169509754917627</v>
      </c>
      <c r="AE158">
        <f t="shared" si="10"/>
        <v>242.14663867192991</v>
      </c>
    </row>
    <row r="159" spans="1:31" x14ac:dyDescent="0.25">
      <c r="A159">
        <v>158</v>
      </c>
      <c r="B159" s="1">
        <f>generated_data!A158</f>
        <v>19.778056615531554</v>
      </c>
      <c r="Y159" s="1">
        <v>84.447369195301278</v>
      </c>
      <c r="Z159">
        <f t="shared" si="9"/>
        <v>3446.0841643340868</v>
      </c>
      <c r="AD159" s="1">
        <f>generated_data!A158</f>
        <v>19.778056615531554</v>
      </c>
      <c r="AE159">
        <f t="shared" si="10"/>
        <v>35.432431934120736</v>
      </c>
    </row>
    <row r="160" spans="1:31" x14ac:dyDescent="0.25">
      <c r="A160">
        <v>159</v>
      </c>
      <c r="B160" s="1">
        <f>generated_data!A159</f>
        <v>0.91356351710867445</v>
      </c>
      <c r="Y160" s="1">
        <v>11.309146506110071</v>
      </c>
      <c r="Z160">
        <f t="shared" si="9"/>
        <v>208.36533731821888</v>
      </c>
      <c r="AD160" s="1">
        <f>generated_data!A159</f>
        <v>0.91356351710867445</v>
      </c>
      <c r="AE160">
        <f t="shared" si="10"/>
        <v>615.88387890370029</v>
      </c>
    </row>
    <row r="161" spans="1:31" x14ac:dyDescent="0.25">
      <c r="A161">
        <v>160</v>
      </c>
      <c r="B161" s="1">
        <f>generated_data!A160</f>
        <v>67.396782543524367</v>
      </c>
      <c r="Y161" s="1">
        <v>86.049198211061224</v>
      </c>
      <c r="Z161">
        <f t="shared" si="9"/>
        <v>3636.7155027860285</v>
      </c>
      <c r="AD161" s="1">
        <f>generated_data!A160</f>
        <v>67.396782543524367</v>
      </c>
      <c r="AE161">
        <f t="shared" si="10"/>
        <v>1736.0731533330409</v>
      </c>
    </row>
    <row r="162" spans="1:31" x14ac:dyDescent="0.25">
      <c r="A162">
        <v>161</v>
      </c>
      <c r="B162" s="1">
        <f>generated_data!A161</f>
        <v>9.5434665018563614</v>
      </c>
      <c r="Y162" s="1">
        <v>1.088476284556448</v>
      </c>
      <c r="Z162">
        <f t="shared" si="9"/>
        <v>607.89543371479147</v>
      </c>
      <c r="AD162" s="1">
        <f>generated_data!A161</f>
        <v>9.5434665018563614</v>
      </c>
      <c r="AE162">
        <f t="shared" si="10"/>
        <v>262.02236409918027</v>
      </c>
    </row>
    <row r="163" spans="1:31" x14ac:dyDescent="0.25">
      <c r="A163">
        <v>162</v>
      </c>
      <c r="B163" s="1">
        <f>generated_data!A162</f>
        <v>7.5880799672257595</v>
      </c>
      <c r="Y163" s="1">
        <v>7.3320448636295357</v>
      </c>
      <c r="Z163">
        <f t="shared" si="9"/>
        <v>339.00052808013339</v>
      </c>
      <c r="AD163" s="1">
        <f>generated_data!A162</f>
        <v>7.5880799672257595</v>
      </c>
      <c r="AE163">
        <f t="shared" si="10"/>
        <v>329.14999439713557</v>
      </c>
    </row>
    <row r="164" spans="1:31" x14ac:dyDescent="0.25">
      <c r="A164">
        <v>163</v>
      </c>
      <c r="B164" s="1">
        <f>generated_data!A163</f>
        <v>55.905392452174091</v>
      </c>
      <c r="Y164" s="1">
        <v>2.5458356259423716</v>
      </c>
      <c r="Z164">
        <f t="shared" si="9"/>
        <v>538.15537983634499</v>
      </c>
      <c r="AD164" s="1">
        <f>generated_data!A163</f>
        <v>55.905392452174091</v>
      </c>
      <c r="AE164">
        <f t="shared" si="10"/>
        <v>910.51982717922385</v>
      </c>
    </row>
    <row r="165" spans="1:31" x14ac:dyDescent="0.25">
      <c r="A165">
        <v>164</v>
      </c>
      <c r="B165" s="1">
        <f>generated_data!A164</f>
        <v>31.24359668223935</v>
      </c>
      <c r="Y165" s="1">
        <v>7.172581093238815</v>
      </c>
      <c r="Z165">
        <f t="shared" si="9"/>
        <v>344.89804012414618</v>
      </c>
      <c r="AD165" s="1">
        <f>generated_data!A164</f>
        <v>31.24359668223935</v>
      </c>
      <c r="AE165">
        <f t="shared" si="10"/>
        <v>30.393448063794995</v>
      </c>
    </row>
    <row r="166" spans="1:31" x14ac:dyDescent="0.25">
      <c r="A166">
        <v>165</v>
      </c>
      <c r="B166" s="1">
        <f>generated_data!A165</f>
        <v>4.7972297403620621</v>
      </c>
      <c r="Y166" s="1">
        <v>14.970913597491347</v>
      </c>
      <c r="Z166">
        <f t="shared" si="9"/>
        <v>116.05964582534753</v>
      </c>
      <c r="AD166" s="1">
        <f>generated_data!A165</f>
        <v>4.7972297403620621</v>
      </c>
      <c r="AE166">
        <f t="shared" si="10"/>
        <v>438.20479189551372</v>
      </c>
    </row>
    <row r="167" spans="1:31" x14ac:dyDescent="0.25">
      <c r="A167">
        <v>166</v>
      </c>
      <c r="B167" s="1">
        <f>generated_data!A166</f>
        <v>0.18850940084287593</v>
      </c>
      <c r="Y167" s="1">
        <v>1.7865678213753196</v>
      </c>
      <c r="Z167">
        <f t="shared" si="9"/>
        <v>573.959124089233</v>
      </c>
      <c r="AD167" s="1">
        <f>generated_data!A166</f>
        <v>0.18850940084287593</v>
      </c>
      <c r="AE167">
        <f t="shared" si="10"/>
        <v>652.39692977338575</v>
      </c>
    </row>
    <row r="168" spans="1:31" x14ac:dyDescent="0.25">
      <c r="A168">
        <v>167</v>
      </c>
      <c r="B168" s="1">
        <f>generated_data!A167</f>
        <v>16.644762421452739</v>
      </c>
      <c r="Y168" s="1">
        <v>6.3664210625058093</v>
      </c>
      <c r="Z168">
        <f t="shared" si="9"/>
        <v>375.49102448860884</v>
      </c>
      <c r="AD168" s="1">
        <f>generated_data!A167</f>
        <v>16.644762421452739</v>
      </c>
      <c r="AE168">
        <f t="shared" si="10"/>
        <v>82.55192429827882</v>
      </c>
    </row>
    <row r="169" spans="1:31" x14ac:dyDescent="0.25">
      <c r="A169">
        <v>168</v>
      </c>
      <c r="B169" s="1">
        <f>generated_data!A168</f>
        <v>10.97904880856213</v>
      </c>
      <c r="Y169" s="1">
        <v>14.414392651856691</v>
      </c>
      <c r="Z169">
        <f t="shared" si="9"/>
        <v>128.36027103521675</v>
      </c>
      <c r="AD169" s="1">
        <f>generated_data!A168</f>
        <v>10.97904880856213</v>
      </c>
      <c r="AE169">
        <f t="shared" si="10"/>
        <v>217.60741795980434</v>
      </c>
    </row>
    <row r="170" spans="1:31" x14ac:dyDescent="0.25">
      <c r="A170">
        <v>169</v>
      </c>
      <c r="B170" s="1">
        <f>generated_data!A169</f>
        <v>27.160492981293114</v>
      </c>
      <c r="Y170" s="1">
        <v>6.9291596975091982</v>
      </c>
      <c r="Z170">
        <f t="shared" si="9"/>
        <v>353.99866128805661</v>
      </c>
      <c r="AD170" s="1">
        <f>generated_data!A169</f>
        <v>27.160492981293114</v>
      </c>
      <c r="AE170">
        <f t="shared" si="10"/>
        <v>2.0446758067665334</v>
      </c>
    </row>
    <row r="171" spans="1:31" x14ac:dyDescent="0.25">
      <c r="A171">
        <v>170</v>
      </c>
      <c r="B171" s="1">
        <f>generated_data!A170</f>
        <v>1.4510052708697558</v>
      </c>
      <c r="Y171" s="1">
        <v>9.4303948642446276</v>
      </c>
      <c r="Z171">
        <f t="shared" si="9"/>
        <v>266.13409895674124</v>
      </c>
      <c r="AD171" s="1">
        <f>generated_data!A170</f>
        <v>1.4510052708697558</v>
      </c>
      <c r="AE171">
        <f t="shared" si="10"/>
        <v>589.49733009237991</v>
      </c>
    </row>
    <row r="172" spans="1:31" x14ac:dyDescent="0.25">
      <c r="A172">
        <v>171</v>
      </c>
      <c r="B172" s="1">
        <f>generated_data!A171</f>
        <v>13.456750936416334</v>
      </c>
      <c r="Y172" s="1">
        <v>67.303727399703007</v>
      </c>
      <c r="Z172">
        <f t="shared" si="9"/>
        <v>1727.2099570847543</v>
      </c>
      <c r="AD172" s="1">
        <f>generated_data!A171</f>
        <v>13.456750936416334</v>
      </c>
      <c r="AE172">
        <f t="shared" si="10"/>
        <v>150.64666810174816</v>
      </c>
    </row>
    <row r="173" spans="1:31" x14ac:dyDescent="0.25">
      <c r="A173">
        <v>172</v>
      </c>
      <c r="B173" s="1">
        <f>generated_data!A172</f>
        <v>13.181026547419169</v>
      </c>
      <c r="Y173" s="1">
        <v>5.7327230440974084</v>
      </c>
      <c r="Z173">
        <f t="shared" si="9"/>
        <v>400.45167942645639</v>
      </c>
      <c r="AD173" s="1">
        <f>generated_data!A172</f>
        <v>13.181026547419169</v>
      </c>
      <c r="AE173">
        <f t="shared" si="10"/>
        <v>157.49107532133783</v>
      </c>
    </row>
    <row r="174" spans="1:31" x14ac:dyDescent="0.25">
      <c r="A174">
        <v>173</v>
      </c>
      <c r="B174" s="1">
        <f>generated_data!A173</f>
        <v>5.8596708525228385</v>
      </c>
      <c r="Y174" s="1">
        <v>42.226879845304168</v>
      </c>
      <c r="Z174">
        <f t="shared" si="9"/>
        <v>271.68493755389471</v>
      </c>
      <c r="AD174" s="1">
        <f>generated_data!A173</f>
        <v>5.8596708525228385</v>
      </c>
      <c r="AE174">
        <f t="shared" si="10"/>
        <v>394.8526874821514</v>
      </c>
    </row>
    <row r="175" spans="1:31" x14ac:dyDescent="0.25">
      <c r="A175">
        <v>174</v>
      </c>
      <c r="B175" s="1">
        <f>generated_data!A174</f>
        <v>12.642050707383286</v>
      </c>
      <c r="Y175" s="1">
        <v>69.872360992273556</v>
      </c>
      <c r="Z175">
        <f t="shared" si="9"/>
        <v>1947.311198566601</v>
      </c>
      <c r="AD175" s="1">
        <f>generated_data!A174</f>
        <v>12.642050707383286</v>
      </c>
      <c r="AE175">
        <f t="shared" si="10"/>
        <v>171.30937320601066</v>
      </c>
    </row>
    <row r="176" spans="1:31" x14ac:dyDescent="0.25">
      <c r="A176">
        <v>175</v>
      </c>
      <c r="B176" s="1">
        <f>generated_data!A175</f>
        <v>158.34975701975887</v>
      </c>
      <c r="Y176" s="1">
        <v>3.809494827735318</v>
      </c>
      <c r="Z176">
        <f t="shared" si="9"/>
        <v>481.12303672951526</v>
      </c>
      <c r="AD176" s="1">
        <f>generated_data!A175</f>
        <v>158.34975701975887</v>
      </c>
      <c r="AE176">
        <f t="shared" si="10"/>
        <v>17587.848401693238</v>
      </c>
    </row>
    <row r="177" spans="1:31" x14ac:dyDescent="0.25">
      <c r="A177">
        <v>176</v>
      </c>
      <c r="B177" s="1">
        <f>generated_data!A176</f>
        <v>135.74310568932748</v>
      </c>
      <c r="Y177" s="1">
        <v>11.007533126838043</v>
      </c>
      <c r="Z177">
        <f t="shared" si="9"/>
        <v>217.16380497646986</v>
      </c>
      <c r="AD177" s="1">
        <f>generated_data!A176</f>
        <v>135.74310568932748</v>
      </c>
      <c r="AE177">
        <f t="shared" si="10"/>
        <v>12102.757706770601</v>
      </c>
    </row>
    <row r="178" spans="1:31" x14ac:dyDescent="0.25">
      <c r="A178">
        <v>177</v>
      </c>
      <c r="B178" s="1">
        <f>generated_data!A177</f>
        <v>0.27638719553254959</v>
      </c>
      <c r="Y178" s="1">
        <v>8.8609826351938654</v>
      </c>
      <c r="Z178">
        <f t="shared" si="9"/>
        <v>285.03667525979029</v>
      </c>
      <c r="AD178" s="1">
        <f>generated_data!A177</f>
        <v>0.27638719553254959</v>
      </c>
      <c r="AE178">
        <f t="shared" si="10"/>
        <v>647.91549212436053</v>
      </c>
    </row>
    <row r="179" spans="1:31" x14ac:dyDescent="0.25">
      <c r="A179">
        <v>178</v>
      </c>
      <c r="B179" s="1">
        <f>generated_data!A178</f>
        <v>19.314983756086772</v>
      </c>
      <c r="Y179" s="1">
        <v>60.17536963524779</v>
      </c>
      <c r="Z179">
        <f t="shared" si="9"/>
        <v>1185.5183993603628</v>
      </c>
      <c r="AD179" s="1">
        <f>generated_data!A178</f>
        <v>19.314983756086772</v>
      </c>
      <c r="AE179">
        <f t="shared" si="10"/>
        <v>41.159764466239039</v>
      </c>
    </row>
    <row r="180" spans="1:31" x14ac:dyDescent="0.25">
      <c r="A180">
        <v>179</v>
      </c>
      <c r="B180" s="1">
        <f>generated_data!A179</f>
        <v>4.360610647726338E-2</v>
      </c>
      <c r="Y180" s="1">
        <v>4.9975704653932764</v>
      </c>
      <c r="Z180">
        <f t="shared" si="9"/>
        <v>430.41482986907039</v>
      </c>
      <c r="AD180" s="1">
        <f>generated_data!A179</f>
        <v>4.360610647726338E-2</v>
      </c>
      <c r="AE180">
        <f t="shared" si="10"/>
        <v>659.82018458732466</v>
      </c>
    </row>
    <row r="181" spans="1:31" x14ac:dyDescent="0.25">
      <c r="A181">
        <v>180</v>
      </c>
      <c r="B181" s="1">
        <f>generated_data!A180</f>
        <v>3.7672560711476919</v>
      </c>
      <c r="Y181" s="1">
        <v>20.14045770993426</v>
      </c>
      <c r="Z181">
        <f t="shared" si="9"/>
        <v>31.399818931542974</v>
      </c>
      <c r="AD181" s="1">
        <f>generated_data!A180</f>
        <v>3.7672560711476919</v>
      </c>
      <c r="AE181">
        <f t="shared" si="10"/>
        <v>482.38721903471031</v>
      </c>
    </row>
    <row r="182" spans="1:31" x14ac:dyDescent="0.25">
      <c r="A182">
        <v>181</v>
      </c>
      <c r="B182" s="1">
        <f>generated_data!A181</f>
        <v>66.16942002838033</v>
      </c>
      <c r="Y182" s="1">
        <v>3.9540533570239447</v>
      </c>
      <c r="Z182">
        <f t="shared" si="9"/>
        <v>474.8022908568982</v>
      </c>
      <c r="AD182" s="1">
        <f>generated_data!A181</f>
        <v>66.16942002838033</v>
      </c>
      <c r="AE182">
        <f t="shared" si="10"/>
        <v>1635.3004805982919</v>
      </c>
    </row>
    <row r="183" spans="1:31" x14ac:dyDescent="0.25">
      <c r="A183">
        <v>182</v>
      </c>
      <c r="B183" s="1">
        <f>generated_data!A182</f>
        <v>2.5432973354407831</v>
      </c>
      <c r="Y183" s="1">
        <v>8.5717859757718262</v>
      </c>
      <c r="Z183">
        <f t="shared" si="9"/>
        <v>294.88534126373798</v>
      </c>
      <c r="AD183" s="1">
        <f>generated_data!A182</f>
        <v>2.5432973354407831</v>
      </c>
      <c r="AE183">
        <f t="shared" si="10"/>
        <v>537.64967727822534</v>
      </c>
    </row>
    <row r="184" spans="1:31" x14ac:dyDescent="0.25">
      <c r="A184">
        <v>183</v>
      </c>
      <c r="B184" s="1">
        <f>generated_data!A183</f>
        <v>30.932212497428988</v>
      </c>
      <c r="Y184" s="1">
        <v>11.5595953417163</v>
      </c>
      <c r="Z184">
        <f t="shared" si="9"/>
        <v>201.19767150554418</v>
      </c>
      <c r="AD184" s="1">
        <f>generated_data!A183</f>
        <v>30.932212497428988</v>
      </c>
      <c r="AE184">
        <f t="shared" si="10"/>
        <v>27.057070390635605</v>
      </c>
    </row>
    <row r="185" spans="1:31" x14ac:dyDescent="0.25">
      <c r="A185">
        <v>184</v>
      </c>
      <c r="B185" s="1">
        <f>generated_data!A184</f>
        <v>1.4296949945211412</v>
      </c>
      <c r="Y185" s="1">
        <v>6.1042593000850642</v>
      </c>
      <c r="Z185">
        <f t="shared" si="9"/>
        <v>385.71987997968614</v>
      </c>
      <c r="AD185" s="1">
        <f>generated_data!A184</f>
        <v>1.4296949945211412</v>
      </c>
      <c r="AE185">
        <f t="shared" si="10"/>
        <v>590.53259274676623</v>
      </c>
    </row>
    <row r="186" spans="1:31" x14ac:dyDescent="0.25">
      <c r="A186">
        <v>185</v>
      </c>
      <c r="B186" s="1">
        <f>generated_data!A185</f>
        <v>7.0324005912146141</v>
      </c>
      <c r="Y186" s="1">
        <v>31.755118692210988</v>
      </c>
      <c r="Z186">
        <f t="shared" si="9"/>
        <v>36.133405542606752</v>
      </c>
      <c r="AD186" s="1">
        <f>generated_data!A185</f>
        <v>7.0324005912146141</v>
      </c>
      <c r="AE186">
        <f t="shared" si="10"/>
        <v>349.62159057300516</v>
      </c>
    </row>
    <row r="187" spans="1:31" x14ac:dyDescent="0.25">
      <c r="A187">
        <v>186</v>
      </c>
      <c r="B187" s="1">
        <f>generated_data!A186</f>
        <v>61.888554008392468</v>
      </c>
      <c r="Y187" s="1">
        <v>11.110160391356104</v>
      </c>
      <c r="Z187">
        <f t="shared" si="9"/>
        <v>214.14960833318452</v>
      </c>
      <c r="AD187" s="1">
        <f>generated_data!A186</f>
        <v>61.888554008392468</v>
      </c>
      <c r="AE187">
        <f t="shared" si="10"/>
        <v>1307.3997082841763</v>
      </c>
    </row>
    <row r="188" spans="1:31" x14ac:dyDescent="0.25">
      <c r="A188">
        <v>187</v>
      </c>
      <c r="B188" s="1">
        <f>generated_data!A187</f>
        <v>177.74378050822963</v>
      </c>
      <c r="Y188" s="1">
        <v>10.669641006739104</v>
      </c>
      <c r="Z188">
        <f t="shared" si="9"/>
        <v>227.236656134252</v>
      </c>
      <c r="AD188" s="1">
        <f>generated_data!A187</f>
        <v>177.74378050822963</v>
      </c>
      <c r="AE188">
        <f t="shared" si="10"/>
        <v>23108.015751687053</v>
      </c>
    </row>
    <row r="189" spans="1:31" x14ac:dyDescent="0.25">
      <c r="A189">
        <v>188</v>
      </c>
      <c r="B189" s="1">
        <f>generated_data!A188</f>
        <v>18.168819180565539</v>
      </c>
      <c r="Y189" s="1">
        <v>9.0833238957020406</v>
      </c>
      <c r="Z189">
        <f t="shared" si="9"/>
        <v>277.57852290502393</v>
      </c>
      <c r="AD189" s="1">
        <f>generated_data!A188</f>
        <v>18.168819180565539</v>
      </c>
      <c r="AE189">
        <f t="shared" si="10"/>
        <v>57.180096215012284</v>
      </c>
    </row>
    <row r="190" spans="1:31" x14ac:dyDescent="0.25">
      <c r="A190">
        <v>189</v>
      </c>
      <c r="B190" s="1">
        <f>generated_data!A189</f>
        <v>5.1867617241077184</v>
      </c>
      <c r="Y190" s="1">
        <v>9.7718380794139321</v>
      </c>
      <c r="Z190">
        <f t="shared" si="9"/>
        <v>255.11033476082335</v>
      </c>
      <c r="AD190" s="1">
        <f>generated_data!A189</f>
        <v>5.1867617241077184</v>
      </c>
      <c r="AE190">
        <f t="shared" si="10"/>
        <v>422.04811487694661</v>
      </c>
    </row>
    <row r="191" spans="1:31" x14ac:dyDescent="0.25">
      <c r="A191">
        <v>190</v>
      </c>
      <c r="B191" s="1">
        <f>generated_data!A190</f>
        <v>19.040560069221836</v>
      </c>
      <c r="Y191" s="1">
        <v>110.05931177375672</v>
      </c>
      <c r="Z191">
        <f t="shared" si="9"/>
        <v>7109.0698022728548</v>
      </c>
      <c r="AD191" s="1">
        <f>generated_data!A190</f>
        <v>19.040560069221836</v>
      </c>
      <c r="AE191">
        <f t="shared" si="10"/>
        <v>44.756251240454993</v>
      </c>
    </row>
    <row r="192" spans="1:31" x14ac:dyDescent="0.25">
      <c r="A192">
        <v>191</v>
      </c>
      <c r="B192" s="1">
        <f>generated_data!A191</f>
        <v>6.859279604353576</v>
      </c>
      <c r="Y192" s="1">
        <v>9.4963018215921835</v>
      </c>
      <c r="Z192">
        <f t="shared" si="9"/>
        <v>263.98808096685173</v>
      </c>
      <c r="AD192" s="1">
        <f>generated_data!A191</f>
        <v>6.859279604353576</v>
      </c>
      <c r="AE192">
        <f t="shared" si="10"/>
        <v>356.12565300546549</v>
      </c>
    </row>
    <row r="193" spans="1:31" x14ac:dyDescent="0.25">
      <c r="A193">
        <v>192</v>
      </c>
      <c r="B193" s="1">
        <f>generated_data!A192</f>
        <v>40.195145662328564</v>
      </c>
      <c r="Y193" s="1">
        <v>7.6199634266240306</v>
      </c>
      <c r="Z193">
        <f t="shared" si="9"/>
        <v>328.48113102936503</v>
      </c>
      <c r="AD193" s="1">
        <f>generated_data!A192</f>
        <v>40.195145662328564</v>
      </c>
      <c r="AE193">
        <f t="shared" si="10"/>
        <v>209.22390938063901</v>
      </c>
    </row>
    <row r="194" spans="1:31" x14ac:dyDescent="0.25">
      <c r="A194">
        <v>193</v>
      </c>
      <c r="B194" s="1">
        <f>generated_data!A193</f>
        <v>12.276579555086673</v>
      </c>
      <c r="Y194" s="1">
        <v>16.406280466958837</v>
      </c>
      <c r="Z194">
        <f t="shared" si="9"/>
        <v>87.193227266675791</v>
      </c>
      <c r="AD194" s="1">
        <f>generated_data!A193</f>
        <v>12.276579555086673</v>
      </c>
      <c r="AE194">
        <f t="shared" si="10"/>
        <v>181.0098958279828</v>
      </c>
    </row>
    <row r="195" spans="1:31" x14ac:dyDescent="0.25">
      <c r="A195">
        <v>194</v>
      </c>
      <c r="B195" s="1">
        <f>generated_data!A194</f>
        <v>3.7983561032086692</v>
      </c>
      <c r="Y195" s="1">
        <v>10.792811920745557</v>
      </c>
      <c r="Z195">
        <f t="shared" ref="Z195:Z199" si="11">(Y195-AB$2)^2</f>
        <v>223.53837914015483</v>
      </c>
      <c r="AD195" s="1">
        <f>generated_data!A194</f>
        <v>3.7983561032086692</v>
      </c>
      <c r="AE195">
        <f t="shared" ref="AE195:AE258" si="12">(AD195-AG$2)^2</f>
        <v>481.02206662661831</v>
      </c>
    </row>
    <row r="196" spans="1:31" x14ac:dyDescent="0.25">
      <c r="A196">
        <v>195</v>
      </c>
      <c r="B196" s="1">
        <f>generated_data!A195</f>
        <v>75.983468057014449</v>
      </c>
      <c r="Y196" s="1">
        <v>23.850390544228055</v>
      </c>
      <c r="Z196">
        <f t="shared" si="11"/>
        <v>3.5858016263206687</v>
      </c>
      <c r="AD196" s="1">
        <f>generated_data!A195</f>
        <v>75.983468057014449</v>
      </c>
      <c r="AE196">
        <f t="shared" si="12"/>
        <v>2525.3536251659639</v>
      </c>
    </row>
    <row r="197" spans="1:31" x14ac:dyDescent="0.25">
      <c r="A197">
        <v>196</v>
      </c>
      <c r="B197" s="1">
        <f>generated_data!A196</f>
        <v>4.2291697784992941</v>
      </c>
      <c r="Y197" s="1">
        <v>11.973175538569636</v>
      </c>
      <c r="Z197">
        <f t="shared" si="11"/>
        <v>189.63593254638243</v>
      </c>
      <c r="AD197" s="1">
        <f>generated_data!A196</f>
        <v>4.2291697784992941</v>
      </c>
      <c r="AE197">
        <f t="shared" si="12"/>
        <v>462.31027051441976</v>
      </c>
    </row>
    <row r="198" spans="1:31" x14ac:dyDescent="0.25">
      <c r="A198">
        <v>197</v>
      </c>
      <c r="B198" s="1">
        <f>generated_data!A197</f>
        <v>9.0635949356611842</v>
      </c>
      <c r="Y198" s="1">
        <v>5.1598715815966827</v>
      </c>
      <c r="Z198">
        <f t="shared" si="11"/>
        <v>423.70683033545242</v>
      </c>
      <c r="AD198" s="1">
        <f>generated_data!A197</f>
        <v>9.0635949356611842</v>
      </c>
      <c r="AE198">
        <f t="shared" si="12"/>
        <v>277.78810355228234</v>
      </c>
    </row>
    <row r="199" spans="1:31" x14ac:dyDescent="0.25">
      <c r="A199">
        <v>198</v>
      </c>
      <c r="B199" s="1">
        <f>generated_data!A198</f>
        <v>162.87645451575747</v>
      </c>
      <c r="Y199" s="1">
        <v>5.7489595164778908</v>
      </c>
      <c r="Z199">
        <f t="shared" si="11"/>
        <v>399.80211757370228</v>
      </c>
      <c r="AD199" s="1">
        <f>generated_data!A198</f>
        <v>162.87645451575747</v>
      </c>
      <c r="AE199">
        <f t="shared" si="12"/>
        <v>18808.993263093493</v>
      </c>
    </row>
    <row r="200" spans="1:31" x14ac:dyDescent="0.25">
      <c r="A200">
        <v>199</v>
      </c>
      <c r="B200" s="1">
        <f>generated_data!A199</f>
        <v>36.198794024412393</v>
      </c>
      <c r="Y200" s="1">
        <v>12.490423692506578</v>
      </c>
      <c r="Z200">
        <f>(Y200-AB$2)^2</f>
        <v>175.65759888500216</v>
      </c>
      <c r="AD200" s="1">
        <f>generated_data!A199</f>
        <v>36.198794024412393</v>
      </c>
      <c r="AE200">
        <f t="shared" si="12"/>
        <v>109.583685486154</v>
      </c>
    </row>
    <row r="201" spans="1:31" x14ac:dyDescent="0.25">
      <c r="A201">
        <v>200</v>
      </c>
      <c r="B201" s="1">
        <f>generated_data!A200</f>
        <v>40.864821277398818</v>
      </c>
      <c r="Y201" s="1">
        <v>21.858126279655004</v>
      </c>
      <c r="Z201">
        <f>(Y201-AB$2)^2</f>
        <v>15.10010661789341</v>
      </c>
      <c r="AD201" s="1">
        <f>generated_data!A200</f>
        <v>40.864821277398818</v>
      </c>
      <c r="AE201">
        <f t="shared" si="12"/>
        <v>229.0455201783526</v>
      </c>
    </row>
    <row r="202" spans="1:31" x14ac:dyDescent="0.25">
      <c r="A202">
        <v>201</v>
      </c>
      <c r="B202" s="1">
        <f>generated_data!A201</f>
        <v>16.385349108258744</v>
      </c>
      <c r="AD202" s="1">
        <f>generated_data!A201</f>
        <v>16.385349108258744</v>
      </c>
      <c r="AE202">
        <f t="shared" si="12"/>
        <v>87.333179171514359</v>
      </c>
    </row>
    <row r="203" spans="1:31" x14ac:dyDescent="0.25">
      <c r="A203">
        <v>202</v>
      </c>
      <c r="B203" s="1">
        <f>generated_data!A202</f>
        <v>69.68929920982356</v>
      </c>
      <c r="AD203" s="1">
        <f>generated_data!A202</f>
        <v>69.68929920982356</v>
      </c>
      <c r="AE203">
        <f t="shared" si="12"/>
        <v>1932.3697530596855</v>
      </c>
    </row>
    <row r="204" spans="1:31" x14ac:dyDescent="0.25">
      <c r="A204">
        <v>203</v>
      </c>
      <c r="B204" s="1">
        <f>generated_data!A203</f>
        <v>9.7183479400125563</v>
      </c>
      <c r="AD204" s="1">
        <f>generated_data!A203</f>
        <v>9.7183479400125563</v>
      </c>
      <c r="AE204">
        <f t="shared" si="12"/>
        <v>256.39129925780077</v>
      </c>
    </row>
    <row r="205" spans="1:31" x14ac:dyDescent="0.25">
      <c r="A205">
        <v>204</v>
      </c>
      <c r="B205" s="1">
        <f>generated_data!A204</f>
        <v>14.024341599431438</v>
      </c>
      <c r="AD205" s="1">
        <f>generated_data!A204</f>
        <v>14.024341599431438</v>
      </c>
      <c r="AE205">
        <f t="shared" si="12"/>
        <v>137.03581550419082</v>
      </c>
    </row>
    <row r="206" spans="1:31" x14ac:dyDescent="0.25">
      <c r="A206">
        <v>205</v>
      </c>
      <c r="B206" s="1">
        <f>generated_data!A205</f>
        <v>2.368929969979563</v>
      </c>
      <c r="AD206" s="1">
        <f>generated_data!A205</f>
        <v>2.368929969979563</v>
      </c>
      <c r="AE206">
        <f t="shared" si="12"/>
        <v>545.76628902856635</v>
      </c>
    </row>
    <row r="207" spans="1:31" x14ac:dyDescent="0.25">
      <c r="A207">
        <v>206</v>
      </c>
      <c r="B207" s="1">
        <f>generated_data!A206</f>
        <v>3.8706070129324641</v>
      </c>
      <c r="AD207" s="1">
        <f>generated_data!A206</f>
        <v>3.8706070129324641</v>
      </c>
      <c r="AE207">
        <f t="shared" si="12"/>
        <v>477.85804180961873</v>
      </c>
    </row>
    <row r="208" spans="1:31" x14ac:dyDescent="0.25">
      <c r="A208">
        <v>207</v>
      </c>
      <c r="B208" s="1">
        <f>generated_data!A207</f>
        <v>6.5759168847767384</v>
      </c>
      <c r="AD208" s="1">
        <f>generated_data!A207</f>
        <v>6.5759168847767384</v>
      </c>
      <c r="AE208">
        <f t="shared" si="12"/>
        <v>366.90078855111574</v>
      </c>
    </row>
    <row r="209" spans="1:31" x14ac:dyDescent="0.25">
      <c r="A209">
        <v>208</v>
      </c>
      <c r="B209" s="1">
        <f>generated_data!A208</f>
        <v>172.74173726941314</v>
      </c>
      <c r="AD209" s="1">
        <f>generated_data!A208</f>
        <v>172.74173726941314</v>
      </c>
      <c r="AE209">
        <f t="shared" si="12"/>
        <v>21612.282898315538</v>
      </c>
    </row>
    <row r="210" spans="1:31" x14ac:dyDescent="0.25">
      <c r="A210">
        <v>209</v>
      </c>
      <c r="B210" s="1">
        <f>generated_data!A209</f>
        <v>0.32715180132951971</v>
      </c>
      <c r="AD210" s="1">
        <f>generated_data!A209</f>
        <v>0.32715180132951971</v>
      </c>
      <c r="AE210">
        <f t="shared" si="12"/>
        <v>645.33372591828902</v>
      </c>
    </row>
    <row r="211" spans="1:31" x14ac:dyDescent="0.25">
      <c r="A211">
        <v>210</v>
      </c>
      <c r="B211" s="1">
        <f>generated_data!A210</f>
        <v>7.7477296404340183</v>
      </c>
      <c r="AD211" s="1">
        <f>generated_data!A210</f>
        <v>7.7477296404340183</v>
      </c>
      <c r="AE211">
        <f t="shared" si="12"/>
        <v>323.38259676716092</v>
      </c>
    </row>
    <row r="212" spans="1:31" x14ac:dyDescent="0.25">
      <c r="A212">
        <v>211</v>
      </c>
      <c r="B212" s="1">
        <f>generated_data!A211</f>
        <v>7.9362457308268679</v>
      </c>
      <c r="AD212" s="1">
        <f>generated_data!A211</f>
        <v>7.9362457308268679</v>
      </c>
      <c r="AE212">
        <f t="shared" si="12"/>
        <v>316.63802504846348</v>
      </c>
    </row>
    <row r="213" spans="1:31" x14ac:dyDescent="0.25">
      <c r="A213">
        <v>212</v>
      </c>
      <c r="B213" s="1">
        <f>generated_data!A212</f>
        <v>15.427418446206744</v>
      </c>
      <c r="AD213" s="1">
        <f>generated_data!A212</f>
        <v>15.427418446206744</v>
      </c>
      <c r="AE213">
        <f t="shared" si="12"/>
        <v>106.1549602263822</v>
      </c>
    </row>
    <row r="214" spans="1:31" x14ac:dyDescent="0.25">
      <c r="A214">
        <v>213</v>
      </c>
      <c r="B214" s="1">
        <f>generated_data!A213</f>
        <v>5.3096151096210926</v>
      </c>
      <c r="AD214" s="1">
        <f>generated_data!A213</f>
        <v>5.3096151096210926</v>
      </c>
      <c r="AE214">
        <f t="shared" si="12"/>
        <v>417.01545469793882</v>
      </c>
    </row>
    <row r="215" spans="1:31" x14ac:dyDescent="0.25">
      <c r="A215">
        <v>214</v>
      </c>
      <c r="B215" s="1">
        <f>generated_data!A214</f>
        <v>47.553083776778273</v>
      </c>
      <c r="AD215" s="1">
        <f>generated_data!A214</f>
        <v>47.553083776778273</v>
      </c>
      <c r="AE215">
        <f t="shared" si="12"/>
        <v>476.22204762683708</v>
      </c>
    </row>
    <row r="216" spans="1:31" x14ac:dyDescent="0.25">
      <c r="A216">
        <v>215</v>
      </c>
      <c r="B216" s="1">
        <f>generated_data!A215</f>
        <v>62.283957911084926</v>
      </c>
      <c r="AD216" s="1">
        <f>generated_data!A215</f>
        <v>62.283957911084926</v>
      </c>
      <c r="AE216">
        <f t="shared" si="12"/>
        <v>1336.1500674257311</v>
      </c>
    </row>
    <row r="217" spans="1:31" x14ac:dyDescent="0.25">
      <c r="A217">
        <v>216</v>
      </c>
      <c r="B217" s="1">
        <f>generated_data!A216</f>
        <v>8.7555959835656321</v>
      </c>
      <c r="AD217" s="1">
        <f>generated_data!A216</f>
        <v>8.7555959835656321</v>
      </c>
      <c r="AE217">
        <f t="shared" si="12"/>
        <v>288.14978946118305</v>
      </c>
    </row>
    <row r="218" spans="1:31" x14ac:dyDescent="0.25">
      <c r="A218">
        <v>217</v>
      </c>
      <c r="B218" s="1">
        <f>generated_data!A217</f>
        <v>49.590446157520333</v>
      </c>
      <c r="AD218" s="1">
        <f>generated_data!A217</f>
        <v>49.590446157520333</v>
      </c>
      <c r="AE218">
        <f t="shared" si="12"/>
        <v>569.29362474805623</v>
      </c>
    </row>
    <row r="219" spans="1:31" x14ac:dyDescent="0.25">
      <c r="A219">
        <v>218</v>
      </c>
      <c r="B219" s="1">
        <f>generated_data!A218</f>
        <v>0.24061116342088462</v>
      </c>
      <c r="AD219" s="1">
        <f>generated_data!A218</f>
        <v>0.24061116342088462</v>
      </c>
      <c r="AE219">
        <f t="shared" si="12"/>
        <v>649.73807146983017</v>
      </c>
    </row>
    <row r="220" spans="1:31" x14ac:dyDescent="0.25">
      <c r="A220">
        <v>219</v>
      </c>
      <c r="B220" s="1">
        <f>generated_data!A219</f>
        <v>15.369173754325111</v>
      </c>
      <c r="AD220" s="1">
        <f>generated_data!A219</f>
        <v>15.369173754325111</v>
      </c>
      <c r="AE220">
        <f t="shared" si="12"/>
        <v>107.35856060573865</v>
      </c>
    </row>
    <row r="221" spans="1:31" x14ac:dyDescent="0.25">
      <c r="A221">
        <v>220</v>
      </c>
      <c r="B221" s="1">
        <f>generated_data!A220</f>
        <v>83.113777737216523</v>
      </c>
      <c r="AD221" s="1">
        <f>generated_data!A220</f>
        <v>83.113777737216523</v>
      </c>
      <c r="AE221">
        <f t="shared" si="12"/>
        <v>3292.8323726744961</v>
      </c>
    </row>
    <row r="222" spans="1:31" x14ac:dyDescent="0.25">
      <c r="A222">
        <v>221</v>
      </c>
      <c r="B222" s="1">
        <f>generated_data!A221</f>
        <v>6.7497849411334343</v>
      </c>
      <c r="AD222" s="1">
        <f>generated_data!A221</f>
        <v>6.7497849411334343</v>
      </c>
      <c r="AE222">
        <f t="shared" si="12"/>
        <v>360.27025356014394</v>
      </c>
    </row>
    <row r="223" spans="1:31" x14ac:dyDescent="0.25">
      <c r="A223">
        <v>222</v>
      </c>
      <c r="B223" s="1">
        <f>generated_data!A222</f>
        <v>0.10353585364894742</v>
      </c>
      <c r="AD223" s="1">
        <f>generated_data!A222</f>
        <v>0.10353585364894742</v>
      </c>
      <c r="AE223">
        <f t="shared" si="12"/>
        <v>656.74494949389759</v>
      </c>
    </row>
    <row r="224" spans="1:31" x14ac:dyDescent="0.25">
      <c r="A224">
        <v>223</v>
      </c>
      <c r="B224" s="1">
        <f>generated_data!A223</f>
        <v>1.9791100777575485</v>
      </c>
      <c r="AD224" s="1">
        <f>generated_data!A223</f>
        <v>1.9791100777575485</v>
      </c>
      <c r="AE224">
        <f t="shared" si="12"/>
        <v>564.13191364440161</v>
      </c>
    </row>
    <row r="225" spans="1:31" x14ac:dyDescent="0.25">
      <c r="A225">
        <v>224</v>
      </c>
      <c r="B225" s="1">
        <f>generated_data!A224</f>
        <v>1.357607776067544</v>
      </c>
      <c r="AD225" s="1">
        <f>generated_data!A224</f>
        <v>1.357607776067544</v>
      </c>
      <c r="AE225">
        <f t="shared" si="12"/>
        <v>594.04135448200373</v>
      </c>
    </row>
    <row r="226" spans="1:31" x14ac:dyDescent="0.25">
      <c r="A226">
        <v>225</v>
      </c>
      <c r="B226" s="1">
        <f>generated_data!A225</f>
        <v>118.30700796415331</v>
      </c>
      <c r="AD226" s="1">
        <f>generated_data!A225</f>
        <v>118.30700796415331</v>
      </c>
      <c r="AE226">
        <f t="shared" si="12"/>
        <v>8570.396611974289</v>
      </c>
    </row>
    <row r="227" spans="1:31" x14ac:dyDescent="0.25">
      <c r="A227">
        <v>226</v>
      </c>
      <c r="B227" s="1">
        <f>generated_data!A226</f>
        <v>8.939359395251385</v>
      </c>
      <c r="AD227" s="1">
        <f>generated_data!A226</f>
        <v>8.939359395251385</v>
      </c>
      <c r="AE227">
        <f t="shared" si="12"/>
        <v>281.94479967108515</v>
      </c>
    </row>
    <row r="228" spans="1:31" x14ac:dyDescent="0.25">
      <c r="A228">
        <v>227</v>
      </c>
      <c r="B228" s="1">
        <f>generated_data!A227</f>
        <v>34.771717070969792</v>
      </c>
      <c r="AD228" s="1">
        <f>generated_data!A227</f>
        <v>34.771717070969792</v>
      </c>
      <c r="AE228">
        <f t="shared" si="12"/>
        <v>81.742315537626993</v>
      </c>
    </row>
    <row r="229" spans="1:31" x14ac:dyDescent="0.25">
      <c r="A229">
        <v>228</v>
      </c>
      <c r="B229" s="1">
        <f>generated_data!A228</f>
        <v>15.106387487401401</v>
      </c>
      <c r="AD229" s="1">
        <f>generated_data!A228</f>
        <v>15.106387487401401</v>
      </c>
      <c r="AE229">
        <f t="shared" si="12"/>
        <v>112.87328322830399</v>
      </c>
    </row>
    <row r="230" spans="1:31" x14ac:dyDescent="0.25">
      <c r="A230">
        <v>229</v>
      </c>
      <c r="B230" s="1">
        <f>generated_data!A229</f>
        <v>10.289592327798092</v>
      </c>
      <c r="AD230" s="1">
        <f>generated_data!A229</f>
        <v>10.289592327798092</v>
      </c>
      <c r="AE230">
        <f t="shared" si="12"/>
        <v>238.42383386461375</v>
      </c>
    </row>
    <row r="231" spans="1:31" x14ac:dyDescent="0.25">
      <c r="A231">
        <v>230</v>
      </c>
      <c r="B231" s="1">
        <f>generated_data!A230</f>
        <v>8.3367870406981996</v>
      </c>
      <c r="AD231" s="1">
        <f>generated_data!A230</f>
        <v>8.3367870406981996</v>
      </c>
      <c r="AE231">
        <f t="shared" si="12"/>
        <v>302.54373338764384</v>
      </c>
    </row>
    <row r="232" spans="1:31" x14ac:dyDescent="0.25">
      <c r="A232">
        <v>231</v>
      </c>
      <c r="B232" s="1">
        <f>generated_data!A231</f>
        <v>125.63487053425349</v>
      </c>
      <c r="AD232" s="1">
        <f>generated_data!A231</f>
        <v>125.63487053425349</v>
      </c>
      <c r="AE232">
        <f t="shared" si="12"/>
        <v>9980.8689909643253</v>
      </c>
    </row>
    <row r="233" spans="1:31" x14ac:dyDescent="0.25">
      <c r="A233">
        <v>232</v>
      </c>
      <c r="B233" s="1">
        <f>generated_data!A232</f>
        <v>17.351074140292035</v>
      </c>
      <c r="AD233" s="1">
        <f>generated_data!A232</f>
        <v>17.351074140292035</v>
      </c>
      <c r="AE233">
        <f t="shared" si="12"/>
        <v>70.215973867668964</v>
      </c>
    </row>
    <row r="234" spans="1:31" x14ac:dyDescent="0.25">
      <c r="A234">
        <v>233</v>
      </c>
      <c r="B234" s="1">
        <f>generated_data!A233</f>
        <v>5.7368763789553547</v>
      </c>
      <c r="AD234" s="1">
        <f>generated_data!A233</f>
        <v>5.7368763789553547</v>
      </c>
      <c r="AE234">
        <f t="shared" si="12"/>
        <v>399.74783950226026</v>
      </c>
    </row>
    <row r="235" spans="1:31" x14ac:dyDescent="0.25">
      <c r="A235">
        <v>234</v>
      </c>
      <c r="B235" s="1">
        <f>generated_data!A234</f>
        <v>8.6683429186085892</v>
      </c>
      <c r="AD235" s="1">
        <f>generated_data!A234</f>
        <v>8.6683429186085892</v>
      </c>
      <c r="AE235">
        <f t="shared" si="12"/>
        <v>291.1196398190695</v>
      </c>
    </row>
    <row r="236" spans="1:31" x14ac:dyDescent="0.25">
      <c r="A236">
        <v>235</v>
      </c>
      <c r="B236" s="1">
        <f>generated_data!A235</f>
        <v>46.432345557784657</v>
      </c>
      <c r="AD236" s="1">
        <f>generated_data!A235</f>
        <v>46.432345557784657</v>
      </c>
      <c r="AE236">
        <f t="shared" si="12"/>
        <v>428.56345441088922</v>
      </c>
    </row>
    <row r="237" spans="1:31" x14ac:dyDescent="0.25">
      <c r="A237">
        <v>236</v>
      </c>
      <c r="B237" s="1">
        <f>generated_data!A236</f>
        <v>62.289518745181894</v>
      </c>
      <c r="AD237" s="1">
        <f>generated_data!A236</f>
        <v>62.289518745181894</v>
      </c>
      <c r="AE237">
        <f t="shared" si="12"/>
        <v>1336.5566329850517</v>
      </c>
    </row>
    <row r="238" spans="1:31" x14ac:dyDescent="0.25">
      <c r="A238">
        <v>237</v>
      </c>
      <c r="B238" s="1">
        <f>generated_data!A237</f>
        <v>12.59481384156658</v>
      </c>
      <c r="AD238" s="1">
        <f>generated_data!A237</f>
        <v>12.59481384156658</v>
      </c>
      <c r="AE238">
        <f t="shared" si="12"/>
        <v>172.54812591631483</v>
      </c>
    </row>
    <row r="239" spans="1:31" x14ac:dyDescent="0.25">
      <c r="A239">
        <v>238</v>
      </c>
      <c r="B239" s="1">
        <f>generated_data!A238</f>
        <v>5.3171743454272047</v>
      </c>
      <c r="AD239" s="1">
        <f>generated_data!A238</f>
        <v>5.3171743454272047</v>
      </c>
      <c r="AE239">
        <f t="shared" si="12"/>
        <v>416.70677819242718</v>
      </c>
    </row>
    <row r="240" spans="1:31" x14ac:dyDescent="0.25">
      <c r="A240">
        <v>239</v>
      </c>
      <c r="B240" s="1">
        <f>generated_data!A239</f>
        <v>0.13144947699798951</v>
      </c>
      <c r="AD240" s="1">
        <f>generated_data!A239</f>
        <v>0.13144947699798951</v>
      </c>
      <c r="AE240">
        <f t="shared" si="12"/>
        <v>655.31504183020422</v>
      </c>
    </row>
    <row r="241" spans="1:31" x14ac:dyDescent="0.25">
      <c r="A241">
        <v>240</v>
      </c>
      <c r="B241" s="1">
        <f>generated_data!A240</f>
        <v>29.524849012437897</v>
      </c>
      <c r="AD241" s="1">
        <f>generated_data!A240</f>
        <v>29.524849012437897</v>
      </c>
      <c r="AE241">
        <f t="shared" si="12"/>
        <v>14.396542807534436</v>
      </c>
    </row>
    <row r="242" spans="1:31" x14ac:dyDescent="0.25">
      <c r="A242">
        <v>241</v>
      </c>
      <c r="B242" s="1">
        <f>generated_data!A241</f>
        <v>0.69118987579540336</v>
      </c>
      <c r="AD242" s="1">
        <f>generated_data!A241</f>
        <v>0.69118987579540336</v>
      </c>
      <c r="AE242">
        <f t="shared" si="12"/>
        <v>626.9706257467401</v>
      </c>
    </row>
    <row r="243" spans="1:31" x14ac:dyDescent="0.25">
      <c r="A243">
        <v>242</v>
      </c>
      <c r="B243" s="1">
        <f>generated_data!A242</f>
        <v>13.974114397005284</v>
      </c>
      <c r="AD243" s="1">
        <f>generated_data!A242</f>
        <v>13.974114397005284</v>
      </c>
      <c r="AE243">
        <f t="shared" si="12"/>
        <v>138.21428062099085</v>
      </c>
    </row>
    <row r="244" spans="1:31" x14ac:dyDescent="0.25">
      <c r="A244">
        <v>243</v>
      </c>
      <c r="B244" s="1">
        <f>generated_data!A243</f>
        <v>15.989127873300051</v>
      </c>
      <c r="AD244" s="1">
        <f>generated_data!A243</f>
        <v>15.989127873300051</v>
      </c>
      <c r="AE244">
        <f t="shared" si="12"/>
        <v>94.895721451694868</v>
      </c>
    </row>
    <row r="245" spans="1:31" x14ac:dyDescent="0.25">
      <c r="A245">
        <v>244</v>
      </c>
      <c r="B245" s="1">
        <f>generated_data!A244</f>
        <v>8.5578326212946223</v>
      </c>
      <c r="AD245" s="1">
        <f>generated_data!A244</f>
        <v>8.5578326212946223</v>
      </c>
      <c r="AE245">
        <f t="shared" si="12"/>
        <v>294.90295622347935</v>
      </c>
    </row>
    <row r="246" spans="1:31" x14ac:dyDescent="0.25">
      <c r="A246">
        <v>245</v>
      </c>
      <c r="B246" s="1">
        <f>generated_data!A245</f>
        <v>5.358443838500639</v>
      </c>
      <c r="AD246" s="1">
        <f>generated_data!A245</f>
        <v>5.358443838500639</v>
      </c>
      <c r="AE246">
        <f t="shared" si="12"/>
        <v>415.02358026904233</v>
      </c>
    </row>
    <row r="247" spans="1:31" x14ac:dyDescent="0.25">
      <c r="A247">
        <v>246</v>
      </c>
      <c r="B247" s="1">
        <f>generated_data!A246</f>
        <v>137.16156133302323</v>
      </c>
      <c r="AD247" s="1">
        <f>generated_data!A246</f>
        <v>137.16156133302323</v>
      </c>
      <c r="AE247">
        <f t="shared" si="12"/>
        <v>12416.865523541162</v>
      </c>
    </row>
    <row r="248" spans="1:31" x14ac:dyDescent="0.25">
      <c r="A248">
        <v>247</v>
      </c>
      <c r="B248" s="1">
        <f>generated_data!A247</f>
        <v>0.95410415696761341</v>
      </c>
      <c r="AD248" s="1">
        <f>generated_data!A247</f>
        <v>0.95410415696761341</v>
      </c>
      <c r="AE248">
        <f t="shared" si="12"/>
        <v>613.87332769148179</v>
      </c>
    </row>
    <row r="249" spans="1:31" x14ac:dyDescent="0.25">
      <c r="A249">
        <v>248</v>
      </c>
      <c r="B249" s="1">
        <f>generated_data!A248</f>
        <v>17.623000144888312</v>
      </c>
      <c r="AD249" s="1">
        <f>generated_data!A248</f>
        <v>17.623000144888312</v>
      </c>
      <c r="AE249">
        <f t="shared" si="12"/>
        <v>65.732711213784683</v>
      </c>
    </row>
    <row r="250" spans="1:31" x14ac:dyDescent="0.25">
      <c r="A250">
        <v>249</v>
      </c>
      <c r="B250" s="1">
        <f>generated_data!A249</f>
        <v>6.5807741156802972</v>
      </c>
      <c r="AD250" s="1">
        <f>generated_data!A249</f>
        <v>6.5807741156802972</v>
      </c>
      <c r="AE250">
        <f t="shared" si="12"/>
        <v>366.71473498435643</v>
      </c>
    </row>
    <row r="251" spans="1:31" x14ac:dyDescent="0.25">
      <c r="A251">
        <v>250</v>
      </c>
      <c r="B251" s="1">
        <f>generated_data!A250</f>
        <v>0.79923473845107718</v>
      </c>
      <c r="AD251" s="1">
        <f>generated_data!A250</f>
        <v>0.79923473845107718</v>
      </c>
      <c r="AE251">
        <f t="shared" si="12"/>
        <v>621.57154636945756</v>
      </c>
    </row>
    <row r="252" spans="1:31" x14ac:dyDescent="0.25">
      <c r="A252">
        <v>251</v>
      </c>
      <c r="B252" s="1">
        <f>generated_data!A251</f>
        <v>10.981582231150576</v>
      </c>
      <c r="AD252" s="1">
        <f>generated_data!A251</f>
        <v>10.981582231150576</v>
      </c>
      <c r="AE252">
        <f t="shared" si="12"/>
        <v>217.53268069707852</v>
      </c>
    </row>
    <row r="253" spans="1:31" x14ac:dyDescent="0.25">
      <c r="A253">
        <v>252</v>
      </c>
      <c r="B253" s="1">
        <f>generated_data!A252</f>
        <v>43.496526075045608</v>
      </c>
      <c r="AD253" s="1">
        <f>generated_data!A252</f>
        <v>43.496526075045608</v>
      </c>
      <c r="AE253">
        <f t="shared" si="12"/>
        <v>315.6291464863553</v>
      </c>
    </row>
    <row r="254" spans="1:31" x14ac:dyDescent="0.25">
      <c r="A254">
        <v>253</v>
      </c>
      <c r="B254" s="1">
        <f>generated_data!A253</f>
        <v>27.059257873115797</v>
      </c>
      <c r="AD254" s="1">
        <f>generated_data!A253</f>
        <v>27.059257873115797</v>
      </c>
      <c r="AE254">
        <f t="shared" si="12"/>
        <v>1.7654078164290057</v>
      </c>
    </row>
    <row r="255" spans="1:31" x14ac:dyDescent="0.25">
      <c r="A255">
        <v>254</v>
      </c>
      <c r="B255" s="1">
        <f>generated_data!A254</f>
        <v>1.3530931825419026</v>
      </c>
      <c r="AD255" s="1">
        <f>generated_data!A254</f>
        <v>1.3530931825419026</v>
      </c>
      <c r="AE255">
        <f t="shared" si="12"/>
        <v>594.26144291086632</v>
      </c>
    </row>
    <row r="256" spans="1:31" x14ac:dyDescent="0.25">
      <c r="A256">
        <v>255</v>
      </c>
      <c r="B256" s="1">
        <f>generated_data!A255</f>
        <v>3.0298752438354759</v>
      </c>
      <c r="AD256" s="1">
        <f>generated_data!A255</f>
        <v>3.0298752438354759</v>
      </c>
      <c r="AE256">
        <f t="shared" si="12"/>
        <v>515.32160473433009</v>
      </c>
    </row>
    <row r="257" spans="1:31" x14ac:dyDescent="0.25">
      <c r="A257">
        <v>256</v>
      </c>
      <c r="B257" s="1">
        <f>generated_data!A256</f>
        <v>19.883874440274237</v>
      </c>
      <c r="AD257" s="1">
        <f>generated_data!A256</f>
        <v>19.883874440274237</v>
      </c>
      <c r="AE257">
        <f t="shared" si="12"/>
        <v>34.183865019452767</v>
      </c>
    </row>
    <row r="258" spans="1:31" x14ac:dyDescent="0.25">
      <c r="A258">
        <v>257</v>
      </c>
      <c r="B258" s="1">
        <f>generated_data!A257</f>
        <v>32.462653627029475</v>
      </c>
      <c r="AD258" s="1">
        <f>generated_data!A257</f>
        <v>32.462653627029475</v>
      </c>
      <c r="AE258">
        <f t="shared" si="12"/>
        <v>45.320931479269753</v>
      </c>
    </row>
    <row r="259" spans="1:31" x14ac:dyDescent="0.25">
      <c r="A259">
        <v>258</v>
      </c>
      <c r="B259" s="1">
        <f>generated_data!A258</f>
        <v>2.3426859616959819</v>
      </c>
      <c r="AD259" s="1">
        <f>generated_data!A258</f>
        <v>2.3426859616959819</v>
      </c>
      <c r="AE259">
        <f t="shared" ref="AE259:AE301" si="13">(AD259-AG$2)^2</f>
        <v>546.99318399751837</v>
      </c>
    </row>
    <row r="260" spans="1:31" x14ac:dyDescent="0.25">
      <c r="A260">
        <v>259</v>
      </c>
      <c r="B260" s="1">
        <f>generated_data!A259</f>
        <v>1.7290698062786467</v>
      </c>
      <c r="AD260" s="1">
        <f>generated_data!A259</f>
        <v>1.7290698062786467</v>
      </c>
      <c r="AE260">
        <f t="shared" si="13"/>
        <v>576.07207744217101</v>
      </c>
    </row>
    <row r="261" spans="1:31" x14ac:dyDescent="0.25">
      <c r="A261">
        <v>260</v>
      </c>
      <c r="B261" s="1">
        <f>generated_data!A260</f>
        <v>17.652359821821054</v>
      </c>
      <c r="AD261" s="1">
        <f>generated_data!A260</f>
        <v>17.652359821821054</v>
      </c>
      <c r="AE261">
        <f t="shared" si="13"/>
        <v>65.257501860499715</v>
      </c>
    </row>
    <row r="262" spans="1:31" x14ac:dyDescent="0.25">
      <c r="A262">
        <v>261</v>
      </c>
      <c r="B262" s="1">
        <f>generated_data!A261</f>
        <v>74.248675641869937</v>
      </c>
      <c r="AD262" s="1">
        <f>generated_data!A261</f>
        <v>74.248675641869937</v>
      </c>
      <c r="AE262">
        <f t="shared" si="13"/>
        <v>2354.0064418755733</v>
      </c>
    </row>
    <row r="263" spans="1:31" x14ac:dyDescent="0.25">
      <c r="A263">
        <v>262</v>
      </c>
      <c r="B263" s="1">
        <f>generated_data!A262</f>
        <v>243.59474669172306</v>
      </c>
      <c r="AD263" s="1">
        <f>generated_data!A262</f>
        <v>243.59474669172306</v>
      </c>
      <c r="AE263">
        <f t="shared" si="13"/>
        <v>47464.798887444871</v>
      </c>
    </row>
    <row r="264" spans="1:31" x14ac:dyDescent="0.25">
      <c r="A264">
        <v>263</v>
      </c>
      <c r="B264" s="1">
        <f>generated_data!A263</f>
        <v>57.431651914376772</v>
      </c>
      <c r="AD264" s="1">
        <f>generated_data!A263</f>
        <v>57.431651914376772</v>
      </c>
      <c r="AE264">
        <f t="shared" si="13"/>
        <v>1004.9585075108756</v>
      </c>
    </row>
    <row r="265" spans="1:31" x14ac:dyDescent="0.25">
      <c r="A265">
        <v>264</v>
      </c>
      <c r="B265" s="1">
        <f>generated_data!A264</f>
        <v>40.563024154279297</v>
      </c>
      <c r="AD265" s="1">
        <f>generated_data!A264</f>
        <v>40.563024154279297</v>
      </c>
      <c r="AE265">
        <f t="shared" si="13"/>
        <v>220.00165551824637</v>
      </c>
    </row>
    <row r="266" spans="1:31" x14ac:dyDescent="0.25">
      <c r="A266">
        <v>265</v>
      </c>
      <c r="B266" s="1">
        <f>generated_data!A265</f>
        <v>6.5695544397868515</v>
      </c>
      <c r="AD266" s="1">
        <f>generated_data!A265</f>
        <v>6.5695544397868515</v>
      </c>
      <c r="AE266">
        <f t="shared" si="13"/>
        <v>367.14456990278114</v>
      </c>
    </row>
    <row r="267" spans="1:31" x14ac:dyDescent="0.25">
      <c r="A267">
        <v>266</v>
      </c>
      <c r="B267" s="1">
        <f>generated_data!A266</f>
        <v>2.1809361219540038</v>
      </c>
      <c r="AD267" s="1">
        <f>generated_data!A266</f>
        <v>2.1809361219540038</v>
      </c>
      <c r="AE267">
        <f t="shared" si="13"/>
        <v>554.58532044243702</v>
      </c>
    </row>
    <row r="268" spans="1:31" x14ac:dyDescent="0.25">
      <c r="A268">
        <v>267</v>
      </c>
      <c r="B268" s="1">
        <f>generated_data!A267</f>
        <v>3.5548696026663662</v>
      </c>
      <c r="AD268" s="1">
        <f>generated_data!A267</f>
        <v>3.5548696026663662</v>
      </c>
      <c r="AE268">
        <f t="shared" si="13"/>
        <v>491.76174899277481</v>
      </c>
    </row>
    <row r="269" spans="1:31" x14ac:dyDescent="0.25">
      <c r="A269">
        <v>268</v>
      </c>
      <c r="B269" s="1">
        <f>generated_data!A268</f>
        <v>7.6788463905717457</v>
      </c>
      <c r="AD269" s="1">
        <f>generated_data!A268</f>
        <v>7.6788463905717457</v>
      </c>
      <c r="AE269">
        <f t="shared" si="13"/>
        <v>325.86477482982502</v>
      </c>
    </row>
    <row r="270" spans="1:31" x14ac:dyDescent="0.25">
      <c r="A270">
        <v>269</v>
      </c>
      <c r="B270" s="1">
        <f>generated_data!A269</f>
        <v>39.094547709872543</v>
      </c>
      <c r="AD270" s="1">
        <f>generated_data!A269</f>
        <v>39.094547709872543</v>
      </c>
      <c r="AE270">
        <f t="shared" si="13"/>
        <v>178.59586354092838</v>
      </c>
    </row>
    <row r="271" spans="1:31" x14ac:dyDescent="0.25">
      <c r="A271">
        <v>270</v>
      </c>
      <c r="B271" s="1">
        <f>generated_data!A270</f>
        <v>37.011640508765616</v>
      </c>
      <c r="AD271" s="1">
        <f>generated_data!A270</f>
        <v>37.011640508765616</v>
      </c>
      <c r="AE271">
        <f t="shared" si="13"/>
        <v>127.26252085304736</v>
      </c>
    </row>
    <row r="272" spans="1:31" x14ac:dyDescent="0.25">
      <c r="A272">
        <v>271</v>
      </c>
      <c r="B272" s="1">
        <f>generated_data!A271</f>
        <v>5.8389270089539682</v>
      </c>
      <c r="AD272" s="1">
        <f>generated_data!A271</f>
        <v>5.8389270089539682</v>
      </c>
      <c r="AE272">
        <f t="shared" si="13"/>
        <v>395.67751549312317</v>
      </c>
    </row>
    <row r="273" spans="1:31" x14ac:dyDescent="0.25">
      <c r="A273">
        <v>272</v>
      </c>
      <c r="B273" s="1">
        <f>generated_data!A272</f>
        <v>8.0826209047253723</v>
      </c>
      <c r="AD273" s="1">
        <f>generated_data!A272</f>
        <v>8.0826209047253723</v>
      </c>
      <c r="AE273">
        <f t="shared" si="13"/>
        <v>311.45015571953024</v>
      </c>
    </row>
    <row r="274" spans="1:31" x14ac:dyDescent="0.25">
      <c r="A274">
        <v>273</v>
      </c>
      <c r="B274" s="1">
        <f>generated_data!A273</f>
        <v>1.024156181992794</v>
      </c>
      <c r="AD274" s="1">
        <f>generated_data!A273</f>
        <v>1.024156181992794</v>
      </c>
      <c r="AE274">
        <f t="shared" si="13"/>
        <v>610.40695157483003</v>
      </c>
    </row>
    <row r="275" spans="1:31" x14ac:dyDescent="0.25">
      <c r="A275">
        <v>274</v>
      </c>
      <c r="B275" s="1">
        <f>generated_data!A274</f>
        <v>20.627472420797911</v>
      </c>
      <c r="AD275" s="1">
        <f>generated_data!A274</f>
        <v>20.627472420797911</v>
      </c>
      <c r="AE275">
        <f t="shared" si="13"/>
        <v>26.041618912743548</v>
      </c>
    </row>
    <row r="276" spans="1:31" x14ac:dyDescent="0.25">
      <c r="A276">
        <v>275</v>
      </c>
      <c r="B276" s="1">
        <f>generated_data!A275</f>
        <v>22.339694719304106</v>
      </c>
      <c r="AD276" s="1">
        <f>generated_data!A275</f>
        <v>22.339694719304106</v>
      </c>
      <c r="AE276">
        <f t="shared" si="13"/>
        <v>11.498044478438594</v>
      </c>
    </row>
    <row r="277" spans="1:31" x14ac:dyDescent="0.25">
      <c r="A277">
        <v>276</v>
      </c>
      <c r="B277" s="1">
        <f>generated_data!A276</f>
        <v>6.2402986960973781</v>
      </c>
      <c r="AD277" s="1">
        <f>generated_data!A276</f>
        <v>6.2402986960973781</v>
      </c>
      <c r="AE277">
        <f t="shared" si="13"/>
        <v>379.87072900770926</v>
      </c>
    </row>
    <row r="278" spans="1:31" x14ac:dyDescent="0.25">
      <c r="A278">
        <v>277</v>
      </c>
      <c r="B278" s="1">
        <f>generated_data!A277</f>
        <v>7.1408170971375045</v>
      </c>
      <c r="AD278" s="1">
        <f>generated_data!A277</f>
        <v>7.1408170971375045</v>
      </c>
      <c r="AE278">
        <f t="shared" si="13"/>
        <v>345.5789640252089</v>
      </c>
    </row>
    <row r="279" spans="1:31" x14ac:dyDescent="0.25">
      <c r="A279">
        <v>278</v>
      </c>
      <c r="B279" s="1">
        <f>generated_data!A278</f>
        <v>22.828445072262209</v>
      </c>
      <c r="AD279" s="1">
        <f>generated_data!A278</f>
        <v>22.828445072262209</v>
      </c>
      <c r="AE279">
        <f t="shared" si="13"/>
        <v>8.422337063601379</v>
      </c>
    </row>
    <row r="280" spans="1:31" x14ac:dyDescent="0.25">
      <c r="A280">
        <v>279</v>
      </c>
      <c r="B280" s="1">
        <f>generated_data!A279</f>
        <v>9.7019593579108037</v>
      </c>
      <c r="AD280" s="1">
        <f>generated_data!A279</f>
        <v>9.7019593579108037</v>
      </c>
      <c r="AE280">
        <f t="shared" si="13"/>
        <v>256.91640312014005</v>
      </c>
    </row>
    <row r="281" spans="1:31" x14ac:dyDescent="0.25">
      <c r="A281">
        <v>280</v>
      </c>
      <c r="B281" s="1">
        <f>generated_data!A280</f>
        <v>8.5635889247513148</v>
      </c>
      <c r="AD281" s="1">
        <f>generated_data!A280</f>
        <v>8.5635889247513148</v>
      </c>
      <c r="AE281">
        <f t="shared" si="13"/>
        <v>294.70528636763783</v>
      </c>
    </row>
    <row r="282" spans="1:31" x14ac:dyDescent="0.25">
      <c r="A282">
        <v>281</v>
      </c>
      <c r="B282" s="1">
        <f>generated_data!A281</f>
        <v>8.3659097732846721</v>
      </c>
      <c r="AD282" s="1">
        <f>generated_data!A281</f>
        <v>8.3659097732846721</v>
      </c>
      <c r="AE282">
        <f t="shared" si="13"/>
        <v>301.5314724616627</v>
      </c>
    </row>
    <row r="283" spans="1:31" x14ac:dyDescent="0.25">
      <c r="A283">
        <v>282</v>
      </c>
      <c r="B283" s="1">
        <f>generated_data!A282</f>
        <v>13.765878205257295</v>
      </c>
      <c r="AD283" s="1">
        <f>generated_data!A282</f>
        <v>13.765878205257295</v>
      </c>
      <c r="AE283">
        <f t="shared" si="13"/>
        <v>143.1538825906735</v>
      </c>
    </row>
    <row r="284" spans="1:31" x14ac:dyDescent="0.25">
      <c r="A284">
        <v>283</v>
      </c>
      <c r="B284" s="1">
        <f>generated_data!A283</f>
        <v>23.885727177551718</v>
      </c>
      <c r="AD284" s="1">
        <f>generated_data!A283</f>
        <v>23.885727177551718</v>
      </c>
      <c r="AE284">
        <f t="shared" si="13"/>
        <v>3.4034501043142344</v>
      </c>
    </row>
    <row r="285" spans="1:31" x14ac:dyDescent="0.25">
      <c r="A285">
        <v>284</v>
      </c>
      <c r="B285" s="1">
        <f>generated_data!A284</f>
        <v>3.3239879213544796</v>
      </c>
      <c r="AD285" s="1">
        <f>generated_data!A284</f>
        <v>3.3239879213544796</v>
      </c>
      <c r="AE285">
        <f t="shared" si="13"/>
        <v>502.05498196140559</v>
      </c>
    </row>
    <row r="286" spans="1:31" x14ac:dyDescent="0.25">
      <c r="A286">
        <v>285</v>
      </c>
      <c r="B286" s="1">
        <f>generated_data!A285</f>
        <v>3.1305890727796815</v>
      </c>
      <c r="AD286" s="1">
        <f>generated_data!A285</f>
        <v>3.1305890727796815</v>
      </c>
      <c r="AE286">
        <f t="shared" si="13"/>
        <v>510.75919995600026</v>
      </c>
    </row>
    <row r="287" spans="1:31" x14ac:dyDescent="0.25">
      <c r="A287">
        <v>286</v>
      </c>
      <c r="B287" s="1">
        <f>generated_data!A286</f>
        <v>2.4522649240160375</v>
      </c>
      <c r="AD287" s="1">
        <f>generated_data!A286</f>
        <v>2.4522649240160375</v>
      </c>
      <c r="AE287">
        <f t="shared" si="13"/>
        <v>541.87955111810845</v>
      </c>
    </row>
    <row r="288" spans="1:31" x14ac:dyDescent="0.25">
      <c r="A288">
        <v>287</v>
      </c>
      <c r="B288" s="1">
        <f>generated_data!A287</f>
        <v>25.791801740365518</v>
      </c>
      <c r="AD288" s="1">
        <f>generated_data!A287</f>
        <v>25.791801740365518</v>
      </c>
      <c r="AE288">
        <f t="shared" si="13"/>
        <v>3.7491579263820443E-3</v>
      </c>
    </row>
    <row r="289" spans="1:31" x14ac:dyDescent="0.25">
      <c r="A289">
        <v>288</v>
      </c>
      <c r="B289" s="1">
        <f>generated_data!A288</f>
        <v>7.185530546666782</v>
      </c>
      <c r="AD289" s="1">
        <f>generated_data!A288</f>
        <v>7.185530546666782</v>
      </c>
      <c r="AE289">
        <f t="shared" si="13"/>
        <v>343.918539238655</v>
      </c>
    </row>
    <row r="290" spans="1:31" x14ac:dyDescent="0.25">
      <c r="A290">
        <v>289</v>
      </c>
      <c r="B290" s="1">
        <f>generated_data!A289</f>
        <v>14.619825784921918</v>
      </c>
      <c r="AD290" s="1">
        <f>generated_data!A289</f>
        <v>14.619825784921918</v>
      </c>
      <c r="AE290">
        <f t="shared" si="13"/>
        <v>123.44866751598035</v>
      </c>
    </row>
    <row r="291" spans="1:31" x14ac:dyDescent="0.25">
      <c r="A291">
        <v>290</v>
      </c>
      <c r="B291" s="1">
        <f>generated_data!A290</f>
        <v>5.9436076173847034</v>
      </c>
      <c r="AD291" s="1">
        <f>generated_data!A290</f>
        <v>5.9436076173847034</v>
      </c>
      <c r="AE291">
        <f t="shared" si="13"/>
        <v>391.52393465353833</v>
      </c>
    </row>
    <row r="292" spans="1:31" x14ac:dyDescent="0.25">
      <c r="A292">
        <v>291</v>
      </c>
      <c r="B292" s="1">
        <f>generated_data!A291</f>
        <v>0.74495902102086231</v>
      </c>
      <c r="AD292" s="1">
        <f>generated_data!A291</f>
        <v>0.74495902102086231</v>
      </c>
      <c r="AE292">
        <f t="shared" si="13"/>
        <v>624.28082458759457</v>
      </c>
    </row>
    <row r="293" spans="1:31" x14ac:dyDescent="0.25">
      <c r="A293">
        <v>292</v>
      </c>
      <c r="B293" s="1">
        <f>generated_data!A292</f>
        <v>131.37826396709144</v>
      </c>
      <c r="AD293" s="1">
        <f>generated_data!A292</f>
        <v>131.37826396709144</v>
      </c>
      <c r="AE293">
        <f t="shared" si="13"/>
        <v>11161.434950522356</v>
      </c>
    </row>
    <row r="294" spans="1:31" x14ac:dyDescent="0.25">
      <c r="A294">
        <v>293</v>
      </c>
      <c r="B294" s="1">
        <f>generated_data!A293</f>
        <v>55.10260019118806</v>
      </c>
      <c r="AD294" s="1">
        <f>generated_data!A293</f>
        <v>55.10260019118806</v>
      </c>
      <c r="AE294">
        <f t="shared" si="13"/>
        <v>862.71607691501777</v>
      </c>
    </row>
    <row r="295" spans="1:31" x14ac:dyDescent="0.25">
      <c r="A295">
        <v>294</v>
      </c>
      <c r="B295" s="1">
        <f>generated_data!A294</f>
        <v>188.88905212089438</v>
      </c>
      <c r="AD295" s="1">
        <f>generated_data!A294</f>
        <v>188.88905212089438</v>
      </c>
      <c r="AE295">
        <f t="shared" si="13"/>
        <v>26620.689840064049</v>
      </c>
    </row>
    <row r="296" spans="1:31" x14ac:dyDescent="0.25">
      <c r="A296">
        <v>295</v>
      </c>
      <c r="B296" s="1">
        <f>generated_data!A295</f>
        <v>1.2808106168629843</v>
      </c>
      <c r="AD296" s="1">
        <f>generated_data!A295</f>
        <v>1.2808106168629843</v>
      </c>
      <c r="AE296">
        <f t="shared" si="13"/>
        <v>597.79080101689817</v>
      </c>
    </row>
    <row r="297" spans="1:31" x14ac:dyDescent="0.25">
      <c r="A297">
        <v>296</v>
      </c>
      <c r="B297" s="1">
        <f>generated_data!A296</f>
        <v>1.6955890953370294</v>
      </c>
      <c r="AD297" s="1">
        <f>generated_data!A296</f>
        <v>1.6955890953370294</v>
      </c>
      <c r="AE297">
        <f t="shared" si="13"/>
        <v>577.68037307239535</v>
      </c>
    </row>
    <row r="298" spans="1:31" x14ac:dyDescent="0.25">
      <c r="A298">
        <v>297</v>
      </c>
      <c r="B298" s="1">
        <f>generated_data!A297</f>
        <v>17.23966351311994</v>
      </c>
      <c r="AD298" s="1">
        <f>generated_data!A297</f>
        <v>17.23966351311994</v>
      </c>
      <c r="AE298">
        <f t="shared" si="13"/>
        <v>72.095516279611147</v>
      </c>
    </row>
    <row r="299" spans="1:31" x14ac:dyDescent="0.25">
      <c r="A299">
        <v>298</v>
      </c>
      <c r="B299" s="1">
        <f>generated_data!A298</f>
        <v>8.5837855081684609</v>
      </c>
      <c r="AD299" s="1">
        <f>generated_data!A298</f>
        <v>8.5837855081684609</v>
      </c>
      <c r="AE299">
        <f t="shared" si="13"/>
        <v>294.01226548355879</v>
      </c>
    </row>
    <row r="300" spans="1:31" x14ac:dyDescent="0.25">
      <c r="A300">
        <v>299</v>
      </c>
      <c r="B300" s="1">
        <f>generated_data!A299</f>
        <v>2.9121286880852733</v>
      </c>
      <c r="AD300" s="1">
        <f>generated_data!A299</f>
        <v>2.9121286880852733</v>
      </c>
      <c r="AE300">
        <f t="shared" si="13"/>
        <v>520.68132655032889</v>
      </c>
    </row>
    <row r="301" spans="1:31" x14ac:dyDescent="0.25">
      <c r="A301">
        <v>300</v>
      </c>
      <c r="B301" s="1">
        <f>generated_data!A300</f>
        <v>100.66131531355659</v>
      </c>
      <c r="AD301" s="1">
        <f>generated_data!A300</f>
        <v>100.66131531355659</v>
      </c>
      <c r="AE301">
        <f t="shared" si="13"/>
        <v>5614.6163875325756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3"/>
  <sheetViews>
    <sheetView workbookViewId="0">
      <selection activeCell="D2" sqref="D2"/>
    </sheetView>
  </sheetViews>
  <sheetFormatPr defaultRowHeight="15" x14ac:dyDescent="0.25"/>
  <sheetData>
    <row r="1" spans="1:24" x14ac:dyDescent="0.25">
      <c r="A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18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x14ac:dyDescent="0.25">
      <c r="A2" s="1">
        <f>generated_data!A1</f>
        <v>10.266422243417157</v>
      </c>
      <c r="C2" s="1">
        <f>A3</f>
        <v>8.6077130220366129</v>
      </c>
      <c r="D2" s="1">
        <f>C3</f>
        <v>10.541924590584525</v>
      </c>
      <c r="E2" s="1">
        <f t="shared" ref="E2:L2" si="0">D3</f>
        <v>61.772077625124446</v>
      </c>
      <c r="F2" s="1">
        <f t="shared" si="0"/>
        <v>42.422330466685821</v>
      </c>
      <c r="G2" s="1">
        <f t="shared" si="0"/>
        <v>5.9669703055525511</v>
      </c>
      <c r="H2" s="1">
        <f t="shared" si="0"/>
        <v>13.129233218934427</v>
      </c>
      <c r="I2" s="1">
        <f t="shared" si="0"/>
        <v>59.386395112012025</v>
      </c>
      <c r="J2" s="1">
        <f t="shared" si="0"/>
        <v>12.276103497623701</v>
      </c>
      <c r="K2" s="1">
        <f t="shared" si="0"/>
        <v>15.717256128134689</v>
      </c>
      <c r="L2" s="1">
        <f t="shared" si="0"/>
        <v>2.7443263235220408</v>
      </c>
      <c r="M2" s="1"/>
      <c r="O2">
        <f>($A2-'Характеристики сгенерированной'!$AB$2)*('автокор анализ'!C2-'Характеристики сгенерированной'!$AB$2)</f>
        <v>234.85505387253119</v>
      </c>
      <c r="P2">
        <f>($A2-'Характеристики сгенерированной'!$AB$2)*('автокор анализ'!D2-'Характеристики сгенерированной'!$AB$2)</f>
        <v>-569.32338337096303</v>
      </c>
      <c r="Q2">
        <f>($A2-'Характеристики сгенерированной'!$AB$2)*('автокор анализ'!E2-'Характеристики сгенерированной'!$AB$2)</f>
        <v>367.68508923241785</v>
      </c>
      <c r="R2">
        <f>($A2-'Характеристики сгенерированной'!$AB$2)*('автокор анализ'!F2-'Характеристики сгенерированной'!$AB$2)</f>
        <v>-47.634085995163844</v>
      </c>
      <c r="S2">
        <f>($A2-'Характеристики сгенерированной'!$AB$2)*('автокор анализ'!G2-'Характеристики сгенерированной'!$AB$2)</f>
        <v>306.67892175252871</v>
      </c>
      <c r="T2">
        <f>($A2-'Характеристики сгенерированной'!$AB$2)*('автокор анализ'!H2-'Характеристики сгенерированной'!$AB$2)</f>
        <v>292.36208501404604</v>
      </c>
      <c r="U2">
        <f>($A2-'Характеристики сгенерированной'!$AB$2)*('автокор анализ'!I2-'Характеристики сгенерированной'!$AB$2)</f>
        <v>292.61256550420114</v>
      </c>
      <c r="V2">
        <f>($A2-'Характеристики сгенерированной'!$AB$2)*('автокор анализ'!J2-'Характеристики сгенерированной'!$AB$2)</f>
        <v>-430.75977537515973</v>
      </c>
      <c r="W2">
        <f>($A2-'Характеристики сгенерированной'!$AB$2)*('автокор анализ'!K2-'Характеристики сгенерированной'!$AB$2)</f>
        <v>257.47807368288528</v>
      </c>
      <c r="X2">
        <f>($A2-'Характеристики сгенерированной'!$AB$2)*('автокор анализ'!L2-'Характеристики сгенерированной'!$AB$2)</f>
        <v>267.89447343468072</v>
      </c>
    </row>
    <row r="3" spans="1:24" x14ac:dyDescent="0.25">
      <c r="A3" s="1">
        <f>generated_data!A2</f>
        <v>8.6077130220366129</v>
      </c>
      <c r="C3" s="1">
        <f t="shared" ref="C3:C66" si="1">A4</f>
        <v>10.541924590584525</v>
      </c>
      <c r="D3" s="1">
        <f t="shared" ref="D3:L31" si="2">C4</f>
        <v>61.772077625124446</v>
      </c>
      <c r="E3" s="1">
        <f t="shared" si="2"/>
        <v>42.422330466685821</v>
      </c>
      <c r="F3" s="1">
        <f t="shared" si="2"/>
        <v>5.9669703055525511</v>
      </c>
      <c r="G3" s="1">
        <f t="shared" si="2"/>
        <v>13.129233218934427</v>
      </c>
      <c r="H3" s="1">
        <f t="shared" si="2"/>
        <v>59.386395112012025</v>
      </c>
      <c r="I3" s="1">
        <f t="shared" si="2"/>
        <v>12.276103497623701</v>
      </c>
      <c r="J3" s="1">
        <f t="shared" si="2"/>
        <v>15.717256128134689</v>
      </c>
      <c r="K3" s="1">
        <f t="shared" si="2"/>
        <v>2.7443263235220408</v>
      </c>
      <c r="L3" s="1">
        <f t="shared" si="2"/>
        <v>11.800004096091515</v>
      </c>
      <c r="M3" s="1"/>
      <c r="O3">
        <f>($A3-'Характеристики сгенерированной'!$AB$2)*('автокор анализ'!C3-'Характеристики сгенерированной'!$AB$2)</f>
        <v>-630.3368854940303</v>
      </c>
      <c r="P3">
        <f>($A3-'Характеристики сгенерированной'!$AB$2)*('автокор анализ'!D3-'Характеристики сгенерированной'!$AB$2)</f>
        <v>407.08932876965957</v>
      </c>
      <c r="Q3">
        <f>($A3-'Характеристики сгенерированной'!$AB$2)*('автокор анализ'!E3-'Характеристики сгенерированной'!$AB$2)</f>
        <v>-52.738956955825898</v>
      </c>
      <c r="R3">
        <f>($A3-'Характеристики сгенерированной'!$AB$2)*('автокор анализ'!F3-'Характеристики сгенерированной'!$AB$2)</f>
        <v>339.54522513999331</v>
      </c>
      <c r="S3">
        <f>($A3-'Характеристики сгенерированной'!$AB$2)*('автокор анализ'!G3-'Характеристики сгенерированной'!$AB$2)</f>
        <v>323.69407526023952</v>
      </c>
      <c r="T3">
        <f>($A3-'Характеристики сгенерированной'!$AB$2)*('автокор анализ'!H3-'Характеристики сгенерированной'!$AB$2)</f>
        <v>323.97139935521437</v>
      </c>
      <c r="U3">
        <f>($A3-'Характеристики сгенерированной'!$AB$2)*('автокор анализ'!I3-'Характеристики сгенерированной'!$AB$2)</f>
        <v>-476.9236309922743</v>
      </c>
      <c r="V3">
        <f>($A3-'Характеристики сгенерированной'!$AB$2)*('автокор анализ'!J3-'Характеристики сгенерированной'!$AB$2)</f>
        <v>285.07159865331113</v>
      </c>
      <c r="W3">
        <f>($A3-'Характеристики сгенерированной'!$AB$2)*('автокор анализ'!K3-'Характеристики сгенерированной'!$AB$2)</f>
        <v>296.60430777678181</v>
      </c>
      <c r="X3">
        <f>($A3-'Характеристики сгенерированной'!$AB$2)*('автокор анализ'!L3-'Характеристики сгенерированной'!$AB$2)</f>
        <v>375.68802514486555</v>
      </c>
    </row>
    <row r="4" spans="1:24" x14ac:dyDescent="0.25">
      <c r="A4" s="1">
        <f>generated_data!A3</f>
        <v>10.541924590584525</v>
      </c>
      <c r="C4" s="1">
        <f t="shared" si="1"/>
        <v>61.772077625124446</v>
      </c>
      <c r="D4" s="1">
        <f t="shared" si="2"/>
        <v>42.422330466685821</v>
      </c>
      <c r="E4" s="1">
        <f t="shared" si="2"/>
        <v>5.9669703055525511</v>
      </c>
      <c r="F4" s="1">
        <f t="shared" si="2"/>
        <v>13.129233218934427</v>
      </c>
      <c r="G4" s="1">
        <f t="shared" si="2"/>
        <v>59.386395112012025</v>
      </c>
      <c r="H4" s="1">
        <f t="shared" si="2"/>
        <v>12.276103497623701</v>
      </c>
      <c r="I4" s="1">
        <f t="shared" si="2"/>
        <v>15.717256128134689</v>
      </c>
      <c r="J4" s="1">
        <f t="shared" si="2"/>
        <v>2.7443263235220408</v>
      </c>
      <c r="K4" s="1">
        <f t="shared" si="2"/>
        <v>11.800004096091515</v>
      </c>
      <c r="L4" s="1">
        <f t="shared" si="2"/>
        <v>15.748412703362124</v>
      </c>
      <c r="M4" s="1"/>
      <c r="O4">
        <f>($A4-'Характеристики сгенерированной'!$AB$2)*('автокор анализ'!C4-'Характеристики сгенерированной'!$AB$2)</f>
        <v>361.14026489496115</v>
      </c>
      <c r="P4">
        <f>($A4-'Характеристики сгенерированной'!$AB$2)*('автокор анализ'!D4-'Характеристики сгенерированной'!$AB$2)</f>
        <v>-46.786195410412418</v>
      </c>
      <c r="Q4">
        <f>($A4-'Характеристики сгенерированной'!$AB$2)*('автокор анализ'!E4-'Характеристики сгенерированной'!$AB$2)</f>
        <v>301.22001213217641</v>
      </c>
      <c r="R4">
        <f>($A4-'Характеристики сгенерированной'!$AB$2)*('автокор анализ'!F4-'Характеристики сгенерированной'!$AB$2)</f>
        <v>287.15801624600306</v>
      </c>
      <c r="S4">
        <f>($A4-'Характеристики сгенерированной'!$AB$2)*('автокор анализ'!G4-'Характеристики сгенерированной'!$AB$2)</f>
        <v>287.40403816316723</v>
      </c>
      <c r="T4">
        <f>($A4-'Характеристики сгенерированной'!$AB$2)*('автокор анализ'!H4-'Характеристики сгенерированной'!$AB$2)</f>
        <v>-423.09221652103753</v>
      </c>
      <c r="U4">
        <f>($A4-'Характеристики сгенерированной'!$AB$2)*('автокор анализ'!I4-'Характеристики сгенерированной'!$AB$2)</f>
        <v>252.89494313897566</v>
      </c>
      <c r="V4">
        <f>($A4-'Характеристики сгенерированной'!$AB$2)*('автокор анализ'!J4-'Характеристики сгенерированной'!$AB$2)</f>
        <v>263.12593013240615</v>
      </c>
      <c r="W4">
        <f>($A4-'Характеристики сгенерированной'!$AB$2)*('автокор анализ'!K4-'Характеристики сгенерированной'!$AB$2)</f>
        <v>333.28329516456125</v>
      </c>
      <c r="X4">
        <f>($A4-'Характеристики сгенерированной'!$AB$2)*('автокор анализ'!L4-'Характеристики сгенерированной'!$AB$2)</f>
        <v>347.4865562685697</v>
      </c>
    </row>
    <row r="5" spans="1:24" x14ac:dyDescent="0.25">
      <c r="A5" s="1">
        <f>generated_data!A4</f>
        <v>61.772077625124446</v>
      </c>
      <c r="C5" s="1">
        <f t="shared" si="1"/>
        <v>42.422330466685821</v>
      </c>
      <c r="D5" s="1">
        <f t="shared" si="2"/>
        <v>5.9669703055525511</v>
      </c>
      <c r="E5" s="1">
        <f t="shared" si="2"/>
        <v>13.129233218934427</v>
      </c>
      <c r="F5" s="1">
        <f t="shared" si="2"/>
        <v>59.386395112012025</v>
      </c>
      <c r="G5" s="1">
        <f t="shared" si="2"/>
        <v>12.276103497623701</v>
      </c>
      <c r="H5" s="1">
        <f t="shared" si="2"/>
        <v>15.717256128134689</v>
      </c>
      <c r="I5" s="1">
        <f t="shared" si="2"/>
        <v>2.7443263235220408</v>
      </c>
      <c r="J5" s="1">
        <f t="shared" si="2"/>
        <v>11.800004096091515</v>
      </c>
      <c r="K5" s="1">
        <f t="shared" si="2"/>
        <v>15.748412703362124</v>
      </c>
      <c r="L5" s="1">
        <f t="shared" si="2"/>
        <v>9.9870994529398835</v>
      </c>
      <c r="M5" s="1"/>
      <c r="O5">
        <f>($A5-'Характеристики сгенерированной'!$AB$2)*('автокор анализ'!C5-'Характеристики сгенерированной'!$AB$2)</f>
        <v>110.88057171506964</v>
      </c>
      <c r="P5">
        <f>($A5-'Характеристики сгенерированной'!$AB$2)*('автокор анализ'!D5-'Характеристики сгенерированной'!$AB$2)</f>
        <v>-713.8739721033777</v>
      </c>
      <c r="Q5">
        <f>($A5-'Характеристики сгенерированной'!$AB$2)*('автокор анализ'!E5-'Характеристики сгенерированной'!$AB$2)</f>
        <v>-680.54785679016595</v>
      </c>
      <c r="R5">
        <f>($A5-'Характеристики сгенерированной'!$AB$2)*('автокор анализ'!F5-'Характеристики сгенерированной'!$AB$2)</f>
        <v>-681.13091447609895</v>
      </c>
      <c r="S5">
        <f>($A5-'Характеристики сгенерированной'!$AB$2)*('автокор анализ'!G5-'Характеристики сгенерированной'!$AB$2)</f>
        <v>1002.7040336262969</v>
      </c>
      <c r="T5">
        <f>($A5-'Характеристики сгенерированной'!$AB$2)*('автокор анализ'!H5-'Характеристики сгенерированной'!$AB$2)</f>
        <v>-599.34635917967807</v>
      </c>
      <c r="U5">
        <f>($A5-'Характеристики сгенерированной'!$AB$2)*('автокор анализ'!I5-'Характеристики сгенерированной'!$AB$2)</f>
        <v>-623.59320543613921</v>
      </c>
      <c r="V5">
        <f>($A5-'Характеристики сгенерированной'!$AB$2)*('автокор анализ'!J5-'Характеристики сгенерированной'!$AB$2)</f>
        <v>-789.86209472173664</v>
      </c>
      <c r="W5">
        <f>($A5-'Характеристики сгенерированной'!$AB$2)*('автокор анализ'!K5-'Характеристики сгенерированной'!$AB$2)</f>
        <v>-823.52300041445255</v>
      </c>
      <c r="X5">
        <f>($A5-'Характеристики сгенерированной'!$AB$2)*('автокор анализ'!L5-'Характеристики сгенерированной'!$AB$2)</f>
        <v>-491.62031945090501</v>
      </c>
    </row>
    <row r="6" spans="1:24" x14ac:dyDescent="0.25">
      <c r="A6" s="1">
        <f>generated_data!A5</f>
        <v>42.422330466685821</v>
      </c>
      <c r="C6" s="1">
        <f t="shared" si="1"/>
        <v>5.9669703055525511</v>
      </c>
      <c r="D6" s="1">
        <f t="shared" si="2"/>
        <v>13.129233218934427</v>
      </c>
      <c r="E6" s="1">
        <f t="shared" si="2"/>
        <v>59.386395112012025</v>
      </c>
      <c r="F6" s="1">
        <f t="shared" si="2"/>
        <v>12.276103497623701</v>
      </c>
      <c r="G6" s="1">
        <f t="shared" si="2"/>
        <v>15.717256128134689</v>
      </c>
      <c r="H6" s="1">
        <f t="shared" si="2"/>
        <v>2.7443263235220408</v>
      </c>
      <c r="I6" s="1">
        <f t="shared" si="2"/>
        <v>11.800004096091515</v>
      </c>
      <c r="J6" s="1">
        <f t="shared" si="2"/>
        <v>15.748412703362124</v>
      </c>
      <c r="K6" s="1">
        <f t="shared" si="2"/>
        <v>9.9870994529398835</v>
      </c>
      <c r="L6" s="1">
        <f t="shared" si="2"/>
        <v>7.7399212344062907</v>
      </c>
      <c r="M6" s="1"/>
      <c r="O6">
        <f>($A6-'Характеристики сгенерированной'!$AB$2)*('автокор анализ'!C6-'Характеристики сгенерированной'!$AB$2)</f>
        <v>-330.47062908062048</v>
      </c>
      <c r="P6">
        <f>($A6-'Характеристики сгенерированной'!$AB$2)*('автокор анализ'!D6-'Характеристики сгенерированной'!$AB$2)</f>
        <v>-315.04311284841987</v>
      </c>
      <c r="Q6">
        <f>($A6-'Характеристики сгенерированной'!$AB$2)*('автокор анализ'!E6-'Характеристики сгенерированной'!$AB$2)</f>
        <v>-315.31302525283604</v>
      </c>
      <c r="R6">
        <f>($A6-'Характеристики сгенерированной'!$AB$2)*('автокор анализ'!F6-'Характеристики сгенерированной'!$AB$2)</f>
        <v>464.17749592104803</v>
      </c>
      <c r="S6">
        <f>($A6-'Характеристики сгенерированной'!$AB$2)*('автокор анализ'!G6-'Характеристики сгенерированной'!$AB$2)</f>
        <v>-277.45285035634453</v>
      </c>
      <c r="T6">
        <f>($A6-'Характеристики сгенерированной'!$AB$2)*('автокор анализ'!H6-'Характеристики сгенерированной'!$AB$2)</f>
        <v>-288.67733934000148</v>
      </c>
      <c r="U6">
        <f>($A6-'Характеристики сгенерированной'!$AB$2)*('автокор анализ'!I6-'Характеристики сгенерированной'!$AB$2)</f>
        <v>-365.64748615296088</v>
      </c>
      <c r="V6">
        <f>($A6-'Характеристики сгенерированной'!$AB$2)*('автокор анализ'!J6-'Характеристики сгенерированной'!$AB$2)</f>
        <v>-381.22998546571682</v>
      </c>
      <c r="W6">
        <f>($A6-'Характеристики сгенерированной'!$AB$2)*('автокор анализ'!K6-'Характеристики сгенерированной'!$AB$2)</f>
        <v>-227.58369486292057</v>
      </c>
      <c r="X6">
        <f>($A6-'Характеристики сгенерированной'!$AB$2)*('автокор анализ'!L6-'Характеристики сгенерированной'!$AB$2)</f>
        <v>-263.05910341572178</v>
      </c>
    </row>
    <row r="7" spans="1:24" x14ac:dyDescent="0.25">
      <c r="A7" s="1">
        <f>generated_data!A6</f>
        <v>5.9669703055525511</v>
      </c>
      <c r="C7" s="1">
        <f t="shared" si="1"/>
        <v>13.129233218934427</v>
      </c>
      <c r="D7" s="1">
        <f t="shared" si="2"/>
        <v>59.386395112012025</v>
      </c>
      <c r="E7" s="1">
        <f t="shared" si="2"/>
        <v>12.276103497623701</v>
      </c>
      <c r="F7" s="1">
        <f t="shared" si="2"/>
        <v>15.717256128134689</v>
      </c>
      <c r="G7" s="1">
        <f t="shared" si="2"/>
        <v>2.7443263235220408</v>
      </c>
      <c r="H7" s="1">
        <f t="shared" si="2"/>
        <v>11.800004096091515</v>
      </c>
      <c r="I7" s="1">
        <f t="shared" si="2"/>
        <v>15.748412703362124</v>
      </c>
      <c r="J7" s="1">
        <f t="shared" si="2"/>
        <v>9.9870994529398835</v>
      </c>
      <c r="K7" s="1">
        <f t="shared" si="2"/>
        <v>7.7399212344062907</v>
      </c>
      <c r="L7" s="1">
        <f t="shared" si="2"/>
        <v>11.6296961031272</v>
      </c>
      <c r="M7" s="1"/>
      <c r="O7">
        <f>($A7-'Характеристики сгенерированной'!$AB$2)*('автокор анализ'!C7-'Характеристики сгенерированной'!$AB$2)</f>
        <v>373.57607022902664</v>
      </c>
      <c r="P7">
        <f>($A7-'Характеристики сгенерированной'!$AB$2)*('автокор анализ'!D7-'Характеристики сгенерированной'!$AB$2)</f>
        <v>373.89613059929212</v>
      </c>
      <c r="Q7">
        <f>($A7-'Характеристики сгенерированной'!$AB$2)*('автокор анализ'!E7-'Характеристики сгенерированной'!$AB$2)</f>
        <v>-550.41864983846733</v>
      </c>
      <c r="R7">
        <f>($A7-'Характеристики сгенерированной'!$AB$2)*('автокор анализ'!F7-'Характеристики сгенерированной'!$AB$2)</f>
        <v>329.00178192384578</v>
      </c>
      <c r="S7">
        <f>($A7-'Характеристики сгенерированной'!$AB$2)*('автокор анализ'!G7-'Характеристики сгенерированной'!$AB$2)</f>
        <v>342.31170781599218</v>
      </c>
      <c r="T7">
        <f>($A7-'Характеристики сгенерированной'!$AB$2)*('автокор анализ'!H7-'Характеристики сгенерированной'!$AB$2)</f>
        <v>433.58240632883798</v>
      </c>
      <c r="U7">
        <f>($A7-'Характеристики сгенерированной'!$AB$2)*('автокор анализ'!I7-'Характеристики сгенерированной'!$AB$2)</f>
        <v>452.0600324701424</v>
      </c>
      <c r="V7">
        <f>($A7-'Характеристики сгенерированной'!$AB$2)*('автокор анализ'!J7-'Характеристики сгенерированной'!$AB$2)</f>
        <v>269.86726231339105</v>
      </c>
      <c r="W7">
        <f>($A7-'Характеристики сгенерированной'!$AB$2)*('автокор анализ'!K7-'Характеристики сгенерированной'!$AB$2)</f>
        <v>311.93377059888121</v>
      </c>
      <c r="X7">
        <f>($A7-'Характеристики сгенерированной'!$AB$2)*('автокор анализ'!L7-'Характеристики сгенерированной'!$AB$2)</f>
        <v>289.9566298993596</v>
      </c>
    </row>
    <row r="8" spans="1:24" x14ac:dyDescent="0.25">
      <c r="A8" s="1">
        <f>generated_data!A7</f>
        <v>13.129233218934427</v>
      </c>
      <c r="C8" s="1">
        <f t="shared" si="1"/>
        <v>59.386395112012025</v>
      </c>
      <c r="D8" s="1">
        <f t="shared" si="2"/>
        <v>12.276103497623701</v>
      </c>
      <c r="E8" s="1">
        <f t="shared" si="2"/>
        <v>15.717256128134689</v>
      </c>
      <c r="F8" s="1">
        <f t="shared" si="2"/>
        <v>2.7443263235220408</v>
      </c>
      <c r="G8" s="1">
        <f t="shared" si="2"/>
        <v>11.800004096091515</v>
      </c>
      <c r="H8" s="1">
        <f t="shared" si="2"/>
        <v>15.748412703362124</v>
      </c>
      <c r="I8" s="1">
        <f t="shared" si="2"/>
        <v>9.9870994529398835</v>
      </c>
      <c r="J8" s="1">
        <f t="shared" si="2"/>
        <v>7.7399212344062907</v>
      </c>
      <c r="K8" s="1">
        <f t="shared" si="2"/>
        <v>11.6296961031272</v>
      </c>
      <c r="L8" s="1">
        <f t="shared" si="2"/>
        <v>8.5954916797086494</v>
      </c>
      <c r="M8" s="1"/>
      <c r="O8">
        <f>($A8-'Характеристики сгенерированной'!$AB$2)*('автокор анализ'!C8-'Характеристики сгенерированной'!$AB$2)</f>
        <v>238.48950850848254</v>
      </c>
      <c r="P8">
        <f>($A8-'Характеристики сгенерированной'!$AB$2)*('автокор анализ'!D8-'Характеристики сгенерированной'!$AB$2)</f>
        <v>-351.08433206697418</v>
      </c>
      <c r="Q8">
        <f>($A8-'Характеристики сгенерированной'!$AB$2)*('автокор анализ'!E8-'Характеристики сгенерированной'!$AB$2)</f>
        <v>209.85366482308683</v>
      </c>
      <c r="R8">
        <f>($A8-'Характеристики сгенерированной'!$AB$2)*('автокор анализ'!F8-'Характеристики сгенерированной'!$AB$2)</f>
        <v>218.34339612684352</v>
      </c>
      <c r="S8">
        <f>($A8-'Характеристики сгенерированной'!$AB$2)*('автокор анализ'!G8-'Характеристики сгенерированной'!$AB$2)</f>
        <v>276.56037739023748</v>
      </c>
      <c r="T8">
        <f>($A8-'Характеристики сгенерированной'!$AB$2)*('автокор анализ'!H8-'Характеристики сгенерированной'!$AB$2)</f>
        <v>288.34632438514205</v>
      </c>
      <c r="U8">
        <f>($A8-'Характеристики сгенерированной'!$AB$2)*('автокор анализ'!I8-'Характеристики сгенерированной'!$AB$2)</f>
        <v>172.13473337766661</v>
      </c>
      <c r="V8">
        <f>($A8-'Характеристики сгенерированной'!$AB$2)*('автокор анализ'!J8-'Характеристики сгенерированной'!$AB$2)</f>
        <v>198.9668401170284</v>
      </c>
      <c r="W8">
        <f>($A8-'Характеристики сгенерированной'!$AB$2)*('автокор анализ'!K8-'Характеристики сгенерированной'!$AB$2)</f>
        <v>184.9487290564787</v>
      </c>
      <c r="X8">
        <f>($A8-'Характеристики сгенерированной'!$AB$2)*('автокор анализ'!L8-'Характеристики сгенерированной'!$AB$2)</f>
        <v>-1346.2563624561608</v>
      </c>
    </row>
    <row r="9" spans="1:24" x14ac:dyDescent="0.25">
      <c r="A9" s="1">
        <f>generated_data!A8</f>
        <v>59.386395112012025</v>
      </c>
      <c r="C9" s="1">
        <f t="shared" si="1"/>
        <v>12.276103497623701</v>
      </c>
      <c r="D9" s="1">
        <f t="shared" si="2"/>
        <v>15.717256128134689</v>
      </c>
      <c r="E9" s="1">
        <f t="shared" si="2"/>
        <v>2.7443263235220408</v>
      </c>
      <c r="F9" s="1">
        <f t="shared" si="2"/>
        <v>11.800004096091515</v>
      </c>
      <c r="G9" s="1">
        <f t="shared" si="2"/>
        <v>15.748412703362124</v>
      </c>
      <c r="H9" s="1">
        <f t="shared" si="2"/>
        <v>9.9870994529398835</v>
      </c>
      <c r="I9" s="1">
        <f t="shared" si="2"/>
        <v>7.7399212344062907</v>
      </c>
      <c r="J9" s="1">
        <f t="shared" si="2"/>
        <v>11.6296961031272</v>
      </c>
      <c r="K9" s="1">
        <f t="shared" si="2"/>
        <v>8.5954916797086494</v>
      </c>
      <c r="L9" s="1">
        <f t="shared" si="2"/>
        <v>4.4958941643771684E-2</v>
      </c>
      <c r="M9" s="1"/>
      <c r="O9">
        <f>($A9-'Характеристики сгенерированной'!$AB$2)*('автокор анализ'!C9-'Характеристики сгенерированной'!$AB$2)</f>
        <v>936.30764439543839</v>
      </c>
      <c r="P9">
        <f>($A9-'Характеристики сгенерированной'!$AB$2)*('автокор анализ'!D9-'Характеристики сгенерированной'!$AB$2)</f>
        <v>-559.65924033537215</v>
      </c>
      <c r="Q9">
        <f>($A9-'Характеристики сгенерированной'!$AB$2)*('автокор анализ'!E9-'Характеристики сгенерированной'!$AB$2)</f>
        <v>-582.30052504258674</v>
      </c>
      <c r="R9">
        <f>($A9-'Характеристики сгенерированной'!$AB$2)*('автокор анализ'!F9-'Характеристики сгенерированной'!$AB$2)</f>
        <v>-737.55953153149892</v>
      </c>
      <c r="S9">
        <f>($A9-'Характеристики сгенерированной'!$AB$2)*('автокор анализ'!G9-'Характеристики сгенерированной'!$AB$2)</f>
        <v>-768.99150174446618</v>
      </c>
      <c r="T9">
        <f>($A9-'Характеристики сгенерированной'!$AB$2)*('автокор анализ'!H9-'Характеристики сгенерированной'!$AB$2)</f>
        <v>-459.06653190303649</v>
      </c>
      <c r="U9">
        <f>($A9-'Характеристики сгенерированной'!$AB$2)*('автокор анализ'!I9-'Характеристики сгенерированной'!$AB$2)</f>
        <v>-530.62514150372419</v>
      </c>
      <c r="V9">
        <f>($A9-'Характеристики сгенерированной'!$AB$2)*('автокор анализ'!J9-'Характеристики сгенерированной'!$AB$2)</f>
        <v>-493.24020760848816</v>
      </c>
      <c r="W9">
        <f>($A9-'Характеристики сгенерированной'!$AB$2)*('автокор анализ'!K9-'Характеристики сгенерированной'!$AB$2)</f>
        <v>3590.3343110259893</v>
      </c>
      <c r="X9">
        <f>($A9-'Характеристики сгенерированной'!$AB$2)*('автокор анализ'!L9-'Характеристики сгенерированной'!$AB$2)</f>
        <v>-551.56640130829646</v>
      </c>
    </row>
    <row r="10" spans="1:24" x14ac:dyDescent="0.25">
      <c r="A10" s="1">
        <f>generated_data!A9</f>
        <v>12.276103497623701</v>
      </c>
      <c r="C10" s="1">
        <f t="shared" si="1"/>
        <v>15.717256128134689</v>
      </c>
      <c r="D10" s="1">
        <f t="shared" si="2"/>
        <v>2.7443263235220408</v>
      </c>
      <c r="E10" s="1">
        <f t="shared" si="2"/>
        <v>11.800004096091515</v>
      </c>
      <c r="F10" s="1">
        <f t="shared" si="2"/>
        <v>15.748412703362124</v>
      </c>
      <c r="G10" s="1">
        <f t="shared" si="2"/>
        <v>9.9870994529398835</v>
      </c>
      <c r="H10" s="1">
        <f t="shared" si="2"/>
        <v>7.7399212344062907</v>
      </c>
      <c r="I10" s="1">
        <f t="shared" si="2"/>
        <v>11.6296961031272</v>
      </c>
      <c r="J10" s="1">
        <f t="shared" si="2"/>
        <v>8.5954916797086494</v>
      </c>
      <c r="K10" s="1">
        <f t="shared" si="2"/>
        <v>4.4958941643771684E-2</v>
      </c>
      <c r="L10" s="1">
        <f t="shared" si="2"/>
        <v>23.691617424321521</v>
      </c>
      <c r="M10" s="1"/>
      <c r="O10">
        <f>($A10-'Характеристики сгенерированной'!$AB$2)*('автокор анализ'!C10-'Характеристики сгенерированной'!$AB$2)</f>
        <v>224.04593913166448</v>
      </c>
      <c r="P10">
        <f>($A10-'Характеристики сгенерированной'!$AB$2)*('автокор анализ'!D10-'Характеристики сгенерированной'!$AB$2)</f>
        <v>233.10982574298089</v>
      </c>
      <c r="Q10">
        <f>($A10-'Характеристики сгенерированной'!$AB$2)*('автокор анализ'!E10-'Характеристики сгенерированной'!$AB$2)</f>
        <v>295.26398565037874</v>
      </c>
      <c r="R10">
        <f>($A10-'Характеристики сгенерированной'!$AB$2)*('автокор анализ'!F10-'Характеристики сгенерированной'!$AB$2)</f>
        <v>307.84700899312344</v>
      </c>
      <c r="S10">
        <f>($A10-'Характеристики сгенерированной'!$AB$2)*('автокор анализ'!G10-'Характеристики сгенерированной'!$AB$2)</f>
        <v>183.77609954675037</v>
      </c>
      <c r="T10">
        <f>($A10-'Характеристики сгенерированной'!$AB$2)*('автокор анализ'!H10-'Характеристики сгенерированной'!$AB$2)</f>
        <v>212.42284516527155</v>
      </c>
      <c r="U10">
        <f>($A10-'Характеристики сгенерированной'!$AB$2)*('автокор анализ'!I10-'Характеристики сгенерированной'!$AB$2)</f>
        <v>197.45669787372657</v>
      </c>
      <c r="V10">
        <f>($A10-'Характеристики сгенерированной'!$AB$2)*('автокор анализ'!J10-'Характеристики сгенерированной'!$AB$2)</f>
        <v>-1437.3028524078761</v>
      </c>
      <c r="W10">
        <f>($A10-'Характеристики сгенерированной'!$AB$2)*('автокор анализ'!K10-'Характеристики сгенерированной'!$AB$2)</f>
        <v>220.80616823290111</v>
      </c>
      <c r="X10">
        <f>($A10-'Характеристики сгенерированной'!$AB$2)*('автокор анализ'!L10-'Характеристики сгенерированной'!$AB$2)</f>
        <v>217.70838679125364</v>
      </c>
    </row>
    <row r="11" spans="1:24" x14ac:dyDescent="0.25">
      <c r="A11" s="1">
        <f>generated_data!A10</f>
        <v>15.717256128134689</v>
      </c>
      <c r="C11" s="1">
        <f t="shared" si="1"/>
        <v>2.7443263235220408</v>
      </c>
      <c r="D11" s="1">
        <f t="shared" si="2"/>
        <v>11.800004096091515</v>
      </c>
      <c r="E11" s="1">
        <f t="shared" si="2"/>
        <v>15.748412703362124</v>
      </c>
      <c r="F11" s="1">
        <f t="shared" si="2"/>
        <v>9.9870994529398835</v>
      </c>
      <c r="G11" s="1">
        <f t="shared" si="2"/>
        <v>7.7399212344062907</v>
      </c>
      <c r="H11" s="1">
        <f t="shared" si="2"/>
        <v>11.6296961031272</v>
      </c>
      <c r="I11" s="1">
        <f t="shared" si="2"/>
        <v>8.5954916797086494</v>
      </c>
      <c r="J11" s="1">
        <f t="shared" si="2"/>
        <v>4.4958941643771684E-2</v>
      </c>
      <c r="K11" s="1">
        <f t="shared" si="2"/>
        <v>23.691617424321521</v>
      </c>
      <c r="L11" s="1">
        <f t="shared" si="2"/>
        <v>12.534529054218954</v>
      </c>
      <c r="M11" s="1"/>
      <c r="O11">
        <f>($A11-'Характеристики сгенерированной'!$AB$2)*('автокор анализ'!C11-'Характеристики сгенерированной'!$AB$2)</f>
        <v>173.54849896285424</v>
      </c>
      <c r="P11">
        <f>($A11-'Характеристики сгенерированной'!$AB$2)*('автокор анализ'!D11-'Характеристики сгенерированной'!$AB$2)</f>
        <v>219.82180006393796</v>
      </c>
      <c r="Q11">
        <f>($A11-'Характеристики сгенерированной'!$AB$2)*('автокор анализ'!E11-'Характеристики сгенерированной'!$AB$2)</f>
        <v>229.18976559944329</v>
      </c>
      <c r="R11">
        <f>($A11-'Характеристики сгенерированной'!$AB$2)*('автокор анализ'!F11-'Характеристики сгенерированной'!$AB$2)</f>
        <v>136.81991361767794</v>
      </c>
      <c r="S11">
        <f>($A11-'Характеристики сгенерированной'!$AB$2)*('автокор анализ'!G11-'Характеристики сгенерированной'!$AB$2)</f>
        <v>158.14719867063229</v>
      </c>
      <c r="T11">
        <f>($A11-'Характеристики сгенерированной'!$AB$2)*('автокор анализ'!H11-'Характеристики сгенерированной'!$AB$2)</f>
        <v>147.00501541247837</v>
      </c>
      <c r="U11">
        <f>($A11-'Характеристики сгенерированной'!$AB$2)*('автокор анализ'!I11-'Характеристики сгенерированной'!$AB$2)</f>
        <v>-1070.0610829911643</v>
      </c>
      <c r="V11">
        <f>($A11-'Характеристики сгенерированной'!$AB$2)*('автокор анализ'!J11-'Характеристики сгенерированной'!$AB$2)</f>
        <v>164.38851917297748</v>
      </c>
      <c r="W11">
        <f>($A11-'Характеристики сгенерированной'!$AB$2)*('автокор анализ'!K11-'Характеристики сгенерированной'!$AB$2)</f>
        <v>162.08224436195491</v>
      </c>
      <c r="X11">
        <f>($A11-'Характеристики сгенерированной'!$AB$2)*('автокор анализ'!L11-'Характеристики сгенерированной'!$AB$2)</f>
        <v>159.25404755295011</v>
      </c>
    </row>
    <row r="12" spans="1:24" x14ac:dyDescent="0.25">
      <c r="A12" s="1">
        <f>generated_data!A11</f>
        <v>2.7443263235220408</v>
      </c>
      <c r="C12" s="1">
        <f t="shared" si="1"/>
        <v>11.800004096091515</v>
      </c>
      <c r="D12" s="1">
        <f t="shared" si="2"/>
        <v>15.748412703362124</v>
      </c>
      <c r="E12" s="1">
        <f t="shared" si="2"/>
        <v>9.9870994529398835</v>
      </c>
      <c r="F12" s="1">
        <f t="shared" si="2"/>
        <v>7.7399212344062907</v>
      </c>
      <c r="G12" s="1">
        <f t="shared" si="2"/>
        <v>11.6296961031272</v>
      </c>
      <c r="H12" s="1">
        <f t="shared" si="2"/>
        <v>8.5954916797086494</v>
      </c>
      <c r="I12" s="1">
        <f t="shared" si="2"/>
        <v>4.4958941643771684E-2</v>
      </c>
      <c r="J12" s="1">
        <f t="shared" si="2"/>
        <v>23.691617424321521</v>
      </c>
      <c r="K12" s="1">
        <f t="shared" si="2"/>
        <v>12.534529054218954</v>
      </c>
      <c r="L12" s="1">
        <f t="shared" si="2"/>
        <v>0.53438523489495582</v>
      </c>
      <c r="M12" s="1"/>
      <c r="O12">
        <f>($A12-'Характеристики сгенерированной'!$AB$2)*('автокор анализ'!C12-'Характеристики сгенерированной'!$AB$2)</f>
        <v>504.23411274131115</v>
      </c>
      <c r="P12">
        <f>($A12-'Характеристики сгенерированной'!$AB$2)*('автокор анализ'!D12-'Характеристики сгенерированной'!$AB$2)</f>
        <v>525.7226447641259</v>
      </c>
      <c r="Q12">
        <f>($A12-'Характеристики сгенерированной'!$AB$2)*('автокор анализ'!E12-'Характеристики сгенерированной'!$AB$2)</f>
        <v>313.8417924349917</v>
      </c>
      <c r="R12">
        <f>($A12-'Характеристики сгенерированной'!$AB$2)*('автокор анализ'!F12-'Характеристики сгенерированной'!$AB$2)</f>
        <v>362.76298520445113</v>
      </c>
      <c r="S12">
        <f>($A12-'Характеристики сгенерированной'!$AB$2)*('автокор анализ'!G12-'Характеристики сгенерированной'!$AB$2)</f>
        <v>337.20469713865333</v>
      </c>
      <c r="T12">
        <f>($A12-'Характеристики сгенерированной'!$AB$2)*('автокор анализ'!H12-'Характеристики сгенерированной'!$AB$2)</f>
        <v>-2454.5395434125185</v>
      </c>
      <c r="U12">
        <f>($A12-'Характеристики сгенерированной'!$AB$2)*('автокор анализ'!I12-'Характеристики сгенерированной'!$AB$2)</f>
        <v>377.07952116639308</v>
      </c>
      <c r="V12">
        <f>($A12-'Характеристики сгенерированной'!$AB$2)*('автокор анализ'!J12-'Характеристики сгенерированной'!$AB$2)</f>
        <v>371.78931595137175</v>
      </c>
      <c r="W12">
        <f>($A12-'Характеристики сгенерированной'!$AB$2)*('автокор анализ'!K12-'Характеристики сгенерированной'!$AB$2)</f>
        <v>365.30190975129727</v>
      </c>
      <c r="X12">
        <f>($A12-'Характеристики сгенерированной'!$AB$2)*('автокор анализ'!L12-'Характеристики сгенерированной'!$AB$2)</f>
        <v>321.75545899361765</v>
      </c>
    </row>
    <row r="13" spans="1:24" x14ac:dyDescent="0.25">
      <c r="A13" s="1">
        <f>generated_data!A12</f>
        <v>11.800004096091515</v>
      </c>
      <c r="C13" s="1">
        <f t="shared" si="1"/>
        <v>15.748412703362124</v>
      </c>
      <c r="D13" s="1">
        <f t="shared" si="2"/>
        <v>9.9870994529398835</v>
      </c>
      <c r="E13" s="1">
        <f t="shared" si="2"/>
        <v>7.7399212344062907</v>
      </c>
      <c r="F13" s="1">
        <f t="shared" si="2"/>
        <v>11.6296961031272</v>
      </c>
      <c r="G13" s="1">
        <f t="shared" si="2"/>
        <v>8.5954916797086494</v>
      </c>
      <c r="H13" s="1">
        <f t="shared" si="2"/>
        <v>4.4958941643771684E-2</v>
      </c>
      <c r="I13" s="1">
        <f t="shared" si="2"/>
        <v>23.691617424321521</v>
      </c>
      <c r="J13" s="1">
        <f t="shared" si="2"/>
        <v>12.534529054218954</v>
      </c>
      <c r="K13" s="1">
        <f t="shared" si="2"/>
        <v>0.53438523489495582</v>
      </c>
      <c r="L13" s="1">
        <f t="shared" si="2"/>
        <v>12.331663127714794</v>
      </c>
      <c r="M13" s="1"/>
      <c r="O13">
        <f>($A13-'Характеристики сгенерированной'!$AB$2)*('автокор анализ'!C13-'Характеристики сгенерированной'!$AB$2)</f>
        <v>318.72960285829055</v>
      </c>
      <c r="P13">
        <f>($A13-'Характеристики сгенерированной'!$AB$2)*('автокор анализ'!D13-'Характеристики сгенерированной'!$AB$2)</f>
        <v>190.27270531216965</v>
      </c>
      <c r="Q13">
        <f>($A13-'Характеристики сгенерированной'!$AB$2)*('автокор анализ'!E13-'Характеристики сгенерированной'!$AB$2)</f>
        <v>219.93213219449382</v>
      </c>
      <c r="R13">
        <f>($A13-'Характеристики сгенерированной'!$AB$2)*('автокор анализ'!F13-'Характеристики сгенерированной'!$AB$2)</f>
        <v>204.43692177112612</v>
      </c>
      <c r="S13">
        <f>($A13-'Характеристики сгенерированной'!$AB$2)*('автокор анализ'!G13-'Характеристики сгенерированной'!$AB$2)</f>
        <v>-1488.1124518097354</v>
      </c>
      <c r="T13">
        <f>($A13-'Характеристики сгенерированной'!$AB$2)*('автокор анализ'!H13-'Характеристики сгенерированной'!$AB$2)</f>
        <v>228.61181123609856</v>
      </c>
      <c r="U13">
        <f>($A13-'Характеристики сгенерированной'!$AB$2)*('автокор анализ'!I13-'Характеристики сгенерированной'!$AB$2)</f>
        <v>225.40452118683862</v>
      </c>
      <c r="V13">
        <f>($A13-'Характеристики сгенерированной'!$AB$2)*('автокор анализ'!J13-'Характеристики сгенерированной'!$AB$2)</f>
        <v>221.47140469980224</v>
      </c>
      <c r="W13">
        <f>($A13-'Характеристики сгенерированной'!$AB$2)*('автокор анализ'!K13-'Характеристики сгенерированной'!$AB$2)</f>
        <v>195.07051994789921</v>
      </c>
      <c r="X13">
        <f>($A13-'Характеристики сгенерированной'!$AB$2)*('автокор анализ'!L13-'Характеристики сгенерированной'!$AB$2)</f>
        <v>-440.70201132344994</v>
      </c>
    </row>
    <row r="14" spans="1:24" x14ac:dyDescent="0.25">
      <c r="A14" s="1">
        <f>generated_data!A13</f>
        <v>15.748412703362124</v>
      </c>
      <c r="C14" s="1">
        <f t="shared" si="1"/>
        <v>9.9870994529398835</v>
      </c>
      <c r="D14" s="1">
        <f t="shared" si="2"/>
        <v>7.7399212344062907</v>
      </c>
      <c r="E14" s="1">
        <f t="shared" si="2"/>
        <v>11.6296961031272</v>
      </c>
      <c r="F14" s="1">
        <f t="shared" si="2"/>
        <v>8.5954916797086494</v>
      </c>
      <c r="G14" s="1">
        <f t="shared" si="2"/>
        <v>4.4958941643771684E-2</v>
      </c>
      <c r="H14" s="1">
        <f t="shared" si="2"/>
        <v>23.691617424321521</v>
      </c>
      <c r="I14" s="1">
        <f t="shared" si="2"/>
        <v>12.534529054218954</v>
      </c>
      <c r="J14" s="1">
        <f t="shared" si="2"/>
        <v>0.53438523489495582</v>
      </c>
      <c r="K14" s="1">
        <f t="shared" si="2"/>
        <v>12.331663127714794</v>
      </c>
      <c r="L14" s="1">
        <f t="shared" si="2"/>
        <v>14.412781525255564</v>
      </c>
      <c r="M14" s="1"/>
      <c r="O14">
        <f>($A14-'Характеристики сгенерированной'!$AB$2)*('автокор анализ'!C14-'Характеристики сгенерированной'!$AB$2)</f>
        <v>136.39476713439763</v>
      </c>
      <c r="P14">
        <f>($A14-'Характеристики сгенерированной'!$AB$2)*('автокор анализ'!D14-'Характеристики сгенерированной'!$AB$2)</f>
        <v>157.65578098458309</v>
      </c>
      <c r="Q14">
        <f>($A14-'Характеристики сгенерированной'!$AB$2)*('автокор анализ'!E14-'Характеристики сгенерированной'!$AB$2)</f>
        <v>146.54822031829474</v>
      </c>
      <c r="R14">
        <f>($A14-'Характеристики сгенерированной'!$AB$2)*('автокор анализ'!F14-'Характеристики сгенерированной'!$AB$2)</f>
        <v>-1066.7360355306018</v>
      </c>
      <c r="S14">
        <f>($A14-'Характеристики сгенерированной'!$AB$2)*('автокор анализ'!G14-'Характеристики сгенерированной'!$AB$2)</f>
        <v>163.87770755959389</v>
      </c>
      <c r="T14">
        <f>($A14-'Характеристики сгенерированной'!$AB$2)*('автокор анализ'!H14-'Характеристики сгенерированной'!$AB$2)</f>
        <v>161.57859913685104</v>
      </c>
      <c r="U14">
        <f>($A14-'Характеристики сгенерированной'!$AB$2)*('автокор анализ'!I14-'Характеристики сгенерированной'!$AB$2)</f>
        <v>158.75919050710746</v>
      </c>
      <c r="V14">
        <f>($A14-'Характеристики сгенерированной'!$AB$2)*('автокор анализ'!J14-'Характеристики сгенерированной'!$AB$2)</f>
        <v>139.83402453561396</v>
      </c>
      <c r="W14">
        <f>($A14-'Характеристики сгенерированной'!$AB$2)*('автокор анализ'!K14-'Характеристики сгенерированной'!$AB$2)</f>
        <v>-315.91209107740622</v>
      </c>
      <c r="X14">
        <f>($A14-'Характеристики сгенерированной'!$AB$2)*('автокор анализ'!L14-'Характеристики сгенерированной'!$AB$2)</f>
        <v>210.08945394803362</v>
      </c>
    </row>
    <row r="15" spans="1:24" x14ac:dyDescent="0.25">
      <c r="A15" s="1">
        <f>generated_data!A14</f>
        <v>9.9870994529398835</v>
      </c>
      <c r="C15" s="1">
        <f t="shared" si="1"/>
        <v>7.7399212344062907</v>
      </c>
      <c r="D15" s="1">
        <f t="shared" si="2"/>
        <v>11.6296961031272</v>
      </c>
      <c r="E15" s="1">
        <f t="shared" si="2"/>
        <v>8.5954916797086494</v>
      </c>
      <c r="F15" s="1">
        <f t="shared" si="2"/>
        <v>4.4958941643771684E-2</v>
      </c>
      <c r="G15" s="1">
        <f t="shared" si="2"/>
        <v>23.691617424321521</v>
      </c>
      <c r="H15" s="1">
        <f t="shared" si="2"/>
        <v>12.534529054218954</v>
      </c>
      <c r="I15" s="1">
        <f t="shared" si="2"/>
        <v>0.53438523489495582</v>
      </c>
      <c r="J15" s="1">
        <f t="shared" si="2"/>
        <v>12.331663127714794</v>
      </c>
      <c r="K15" s="1">
        <f t="shared" si="2"/>
        <v>14.412781525255564</v>
      </c>
      <c r="L15" s="1">
        <f t="shared" si="2"/>
        <v>6.4288161742630709</v>
      </c>
      <c r="M15" s="1"/>
      <c r="O15">
        <f>($A15-'Характеристики сгенерированной'!$AB$2)*('автокор анализ'!C15-'Характеристики сгенерированной'!$AB$2)</f>
        <v>248.52620578127826</v>
      </c>
      <c r="P15">
        <f>($A15-'Характеристики сгенерированной'!$AB$2)*('автокор анализ'!D15-'Характеристики сгенерированной'!$AB$2)</f>
        <v>231.01641393832671</v>
      </c>
      <c r="Q15">
        <f>($A15-'Характеристики сгенерированной'!$AB$2)*('автокор анализ'!E15-'Характеристики сгенерированной'!$AB$2)</f>
        <v>-1681.5866682776968</v>
      </c>
      <c r="R15">
        <f>($A15-'Характеристики сгенерированной'!$AB$2)*('автокор анализ'!F15-'Характеристики сгенерированной'!$AB$2)</f>
        <v>258.33435740553335</v>
      </c>
      <c r="S15">
        <f>($A15-'Характеристики сгенерированной'!$AB$2)*('автокор анализ'!G15-'Характеристики сгенерированной'!$AB$2)</f>
        <v>254.71007741138624</v>
      </c>
      <c r="T15">
        <f>($A15-'Характеристики сгенерированной'!$AB$2)*('автокор анализ'!H15-'Характеристики сгенерированной'!$AB$2)</f>
        <v>250.26560398376301</v>
      </c>
      <c r="U15">
        <f>($A15-'Характеристики сгенерированной'!$AB$2)*('автокор анализ'!I15-'Характеристики сгенерированной'!$AB$2)</f>
        <v>220.43225652702642</v>
      </c>
      <c r="V15">
        <f>($A15-'Характеристики сгенерированной'!$AB$2)*('автокор анализ'!J15-'Характеристики сгенерированной'!$AB$2)</f>
        <v>-497.9990766312273</v>
      </c>
      <c r="W15">
        <f>($A15-'Характеристики сгенерированной'!$AB$2)*('автокор анализ'!K15-'Характеристики сгенерированной'!$AB$2)</f>
        <v>331.18186049562746</v>
      </c>
      <c r="X15">
        <f>($A15-'Характеристики сгенерированной'!$AB$2)*('автокор анализ'!L15-'Характеристики сгенерированной'!$AB$2)</f>
        <v>-161.17691575769607</v>
      </c>
    </row>
    <row r="16" spans="1:24" x14ac:dyDescent="0.25">
      <c r="A16" s="1">
        <f>generated_data!A15</f>
        <v>7.7399212344062907</v>
      </c>
      <c r="C16" s="1">
        <f t="shared" si="1"/>
        <v>11.6296961031272</v>
      </c>
      <c r="D16" s="1">
        <f t="shared" si="2"/>
        <v>8.5954916797086494</v>
      </c>
      <c r="E16" s="1">
        <f t="shared" si="2"/>
        <v>4.4958941643771684E-2</v>
      </c>
      <c r="F16" s="1">
        <f t="shared" si="2"/>
        <v>23.691617424321521</v>
      </c>
      <c r="G16" s="1">
        <f t="shared" si="2"/>
        <v>12.534529054218954</v>
      </c>
      <c r="H16" s="1">
        <f t="shared" si="2"/>
        <v>0.53438523489495582</v>
      </c>
      <c r="I16" s="1">
        <f t="shared" si="2"/>
        <v>12.331663127714794</v>
      </c>
      <c r="J16" s="1">
        <f t="shared" si="2"/>
        <v>14.412781525255564</v>
      </c>
      <c r="K16" s="1">
        <f t="shared" si="2"/>
        <v>6.4288161742630709</v>
      </c>
      <c r="L16" s="1">
        <f t="shared" si="2"/>
        <v>1.8889622829998809</v>
      </c>
      <c r="M16" s="1"/>
      <c r="O16">
        <f>($A16-'Характеристики сгенерированной'!$AB$2)*('автокор анализ'!C16-'Характеристики сгенерированной'!$AB$2)</f>
        <v>263.96291009489357</v>
      </c>
      <c r="P16">
        <f>($A16-'Характеристики сгенерированной'!$AB$2)*('автокор анализ'!D16-'Характеристики сгенерированной'!$AB$2)</f>
        <v>-1921.4068081493845</v>
      </c>
      <c r="Q16">
        <f>($A16-'Характеристики сгенерированной'!$AB$2)*('автокор анализ'!E16-'Характеристики сгенерированной'!$AB$2)</f>
        <v>295.17681274571004</v>
      </c>
      <c r="R16">
        <f>($A16-'Характеристики сгенерированной'!$AB$2)*('автокор анализ'!F16-'Характеристики сгенерированной'!$AB$2)</f>
        <v>291.03565464380489</v>
      </c>
      <c r="S16">
        <f>($A16-'Характеристики сгенерированной'!$AB$2)*('автокор анализ'!G16-'Характеристики сгенерированной'!$AB$2)</f>
        <v>285.95733090137139</v>
      </c>
      <c r="T16">
        <f>($A16-'Характеристики сгенерированной'!$AB$2)*('автокор анализ'!H16-'Характеристики сгенерированной'!$AB$2)</f>
        <v>251.86928893802153</v>
      </c>
      <c r="U16">
        <f>($A16-'Характеристики сгенерированной'!$AB$2)*('автокор анализ'!I16-'Характеристики сгенерированной'!$AB$2)</f>
        <v>-569.021409566344</v>
      </c>
      <c r="V16">
        <f>($A16-'Характеристики сгенерированной'!$AB$2)*('автокор анализ'!J16-'Характеристики сгенерированной'!$AB$2)</f>
        <v>378.41349095828707</v>
      </c>
      <c r="W16">
        <f>($A16-'Характеристики сгенерированной'!$AB$2)*('автокор анализ'!K16-'Характеристики сгенерированной'!$AB$2)</f>
        <v>-184.16322458749153</v>
      </c>
      <c r="X16">
        <f>($A16-'Характеристики сгенерированной'!$AB$2)*('автокор анализ'!L16-'Характеристики сгенерированной'!$AB$2)</f>
        <v>-1499.4573082659733</v>
      </c>
    </row>
    <row r="17" spans="1:24" x14ac:dyDescent="0.25">
      <c r="A17" s="1">
        <f>generated_data!A16</f>
        <v>11.6296961031272</v>
      </c>
      <c r="C17" s="1">
        <f t="shared" si="1"/>
        <v>8.5954916797086494</v>
      </c>
      <c r="D17" s="1">
        <f t="shared" si="2"/>
        <v>4.4958941643771684E-2</v>
      </c>
      <c r="E17" s="1">
        <f t="shared" si="2"/>
        <v>23.691617424321521</v>
      </c>
      <c r="F17" s="1">
        <f t="shared" si="2"/>
        <v>12.534529054218954</v>
      </c>
      <c r="G17" s="1">
        <f t="shared" si="2"/>
        <v>0.53438523489495582</v>
      </c>
      <c r="H17" s="1">
        <f t="shared" si="2"/>
        <v>12.331663127714794</v>
      </c>
      <c r="I17" s="1">
        <f t="shared" si="2"/>
        <v>14.412781525255564</v>
      </c>
      <c r="J17" s="1">
        <f t="shared" si="2"/>
        <v>6.4288161742630709</v>
      </c>
      <c r="K17" s="1">
        <f t="shared" si="2"/>
        <v>1.8889622829998809</v>
      </c>
      <c r="L17" s="1">
        <f t="shared" si="2"/>
        <v>38.347679999593311</v>
      </c>
      <c r="M17" s="1"/>
      <c r="O17">
        <f>($A17-'Характеристики сгенерированной'!$AB$2)*('автокор анализ'!C17-'Характеристики сгенерированной'!$AB$2)</f>
        <v>-1506.2878178564126</v>
      </c>
      <c r="P17">
        <f>($A17-'Характеристики сгенерированной'!$AB$2)*('автокор анализ'!D17-'Характеристики сгенерированной'!$AB$2)</f>
        <v>231.40400838945001</v>
      </c>
      <c r="Q17">
        <f>($A17-'Характеристики сгенерированной'!$AB$2)*('автокор анализ'!E17-'Характеристики сгенерированной'!$AB$2)</f>
        <v>228.15754544664142</v>
      </c>
      <c r="R17">
        <f>($A17-'Характеристики сгенерированной'!$AB$2)*('автокор анализ'!F17-'Характеристики сгенерированной'!$AB$2)</f>
        <v>224.17639103628198</v>
      </c>
      <c r="S17">
        <f>($A17-'Характеристики сгенерированной'!$AB$2)*('автокор анализ'!G17-'Характеристики сгенерированной'!$AB$2)</f>
        <v>197.45305367420264</v>
      </c>
      <c r="T17">
        <f>($A17-'Характеристики сгенерированной'!$AB$2)*('автокор анализ'!H17-'Характеристики сгенерированной'!$AB$2)</f>
        <v>-446.08461555041509</v>
      </c>
      <c r="U17">
        <f>($A17-'Характеристики сгенерированной'!$AB$2)*('автокор анализ'!I17-'Характеристики сгенерированной'!$AB$2)</f>
        <v>296.65744345518607</v>
      </c>
      <c r="V17">
        <f>($A17-'Характеристики сгенерированной'!$AB$2)*('автокор анализ'!J17-'Характеристики сгенерированной'!$AB$2)</f>
        <v>-144.37485102932231</v>
      </c>
      <c r="W17">
        <f>($A17-'Характеристики сгенерированной'!$AB$2)*('автокор анализ'!K17-'Характеристики сгенерированной'!$AB$2)</f>
        <v>-1175.5002986651234</v>
      </c>
      <c r="X17">
        <f>($A17-'Характеристики сгенерированной'!$AB$2)*('автокор анализ'!L17-'Характеристики сгенерированной'!$AB$2)</f>
        <v>-853.93251882635002</v>
      </c>
    </row>
    <row r="18" spans="1:24" x14ac:dyDescent="0.25">
      <c r="A18" s="1">
        <f>generated_data!A17</f>
        <v>8.5954916797086494</v>
      </c>
      <c r="C18" s="1">
        <f t="shared" si="1"/>
        <v>4.4958941643771684E-2</v>
      </c>
      <c r="D18" s="1">
        <f t="shared" si="2"/>
        <v>23.691617424321521</v>
      </c>
      <c r="E18" s="1">
        <f t="shared" si="2"/>
        <v>12.534529054218954</v>
      </c>
      <c r="F18" s="1">
        <f t="shared" si="2"/>
        <v>0.53438523489495582</v>
      </c>
      <c r="G18" s="1">
        <f t="shared" si="2"/>
        <v>12.331663127714794</v>
      </c>
      <c r="H18" s="1">
        <f t="shared" si="2"/>
        <v>14.412781525255564</v>
      </c>
      <c r="I18" s="1">
        <f t="shared" si="2"/>
        <v>6.4288161742630709</v>
      </c>
      <c r="J18" s="1">
        <f t="shared" si="2"/>
        <v>1.8889622829998809</v>
      </c>
      <c r="K18" s="1">
        <f t="shared" si="2"/>
        <v>38.347679999593311</v>
      </c>
      <c r="L18" s="1">
        <f t="shared" si="2"/>
        <v>7.4586484025882118</v>
      </c>
      <c r="M18" s="1"/>
      <c r="O18">
        <f>($A18-'Характеристики сгенерированной'!$AB$2)*('автокор анализ'!C18-'Характеристики сгенерированной'!$AB$2)</f>
        <v>281.14974730806233</v>
      </c>
      <c r="P18">
        <f>($A18-'Характеристики сгенерированной'!$AB$2)*('автокор анализ'!D18-'Характеристики сгенерированной'!$AB$2)</f>
        <v>277.20538073304823</v>
      </c>
      <c r="Q18">
        <f>($A18-'Характеристики сгенерированной'!$AB$2)*('автокор анализ'!E18-'Характеристики сгенерированной'!$AB$2)</f>
        <v>272.36838346468994</v>
      </c>
      <c r="R18">
        <f>($A18-'Характеристики сгенерированной'!$AB$2)*('автокор анализ'!F18-'Характеристики сгенерированной'!$AB$2)</f>
        <v>239.90023566177032</v>
      </c>
      <c r="S18">
        <f>($A18-'Характеристики сгенерированной'!$AB$2)*('автокор анализ'!G18-'Характеристики сгенерированной'!$AB$2)</f>
        <v>-541.98100462001867</v>
      </c>
      <c r="T18">
        <f>($A18-'Характеристики сгенерированной'!$AB$2)*('автокор анализ'!H18-'Характеристики сгенерированной'!$AB$2)</f>
        <v>360.43094432535287</v>
      </c>
      <c r="U18">
        <f>($A18-'Характеристики сгенерированной'!$AB$2)*('автокор анализ'!I18-'Характеристики сгенерированной'!$AB$2)</f>
        <v>-175.41162388258655</v>
      </c>
      <c r="V18">
        <f>($A18-'Характеристики сгенерированной'!$AB$2)*('автокор анализ'!J18-'Характеристики сгенерированной'!$AB$2)</f>
        <v>-1428.2017594701215</v>
      </c>
      <c r="W18">
        <f>($A18-'Характеристики сгенерированной'!$AB$2)*('автокор анализ'!K18-'Характеристики сгенерированной'!$AB$2)</f>
        <v>-1037.5054155592197</v>
      </c>
      <c r="X18">
        <f>($A18-'Характеристики сгенерированной'!$AB$2)*('автокор анализ'!L18-'Характеристики сгенерированной'!$AB$2)</f>
        <v>387.53208274721385</v>
      </c>
    </row>
    <row r="19" spans="1:24" x14ac:dyDescent="0.25">
      <c r="A19" s="1">
        <f>generated_data!A18</f>
        <v>4.4958941643771684E-2</v>
      </c>
      <c r="C19" s="1">
        <f t="shared" si="1"/>
        <v>23.691617424321521</v>
      </c>
      <c r="D19" s="1">
        <f t="shared" si="2"/>
        <v>12.534529054218954</v>
      </c>
      <c r="E19" s="1">
        <f t="shared" si="2"/>
        <v>0.53438523489495582</v>
      </c>
      <c r="F19" s="1">
        <f t="shared" si="2"/>
        <v>12.331663127714794</v>
      </c>
      <c r="G19" s="1">
        <f t="shared" si="2"/>
        <v>14.412781525255564</v>
      </c>
      <c r="H19" s="1">
        <f t="shared" si="2"/>
        <v>6.4288161742630709</v>
      </c>
      <c r="I19" s="1">
        <f t="shared" si="2"/>
        <v>1.8889622829998809</v>
      </c>
      <c r="J19" s="1">
        <f t="shared" si="2"/>
        <v>38.347679999593311</v>
      </c>
      <c r="K19" s="1">
        <f t="shared" si="2"/>
        <v>7.4586484025882118</v>
      </c>
      <c r="L19" s="1">
        <f t="shared" si="2"/>
        <v>7.421236006127347</v>
      </c>
      <c r="M19" s="1"/>
      <c r="O19">
        <f>($A19-'Характеристики сгенерированной'!$AB$2)*('автокор анализ'!C19-'Характеристики сгенерированной'!$AB$2)</f>
        <v>415.42451920333184</v>
      </c>
      <c r="P19">
        <f>($A19-'Характеристики сгенерированной'!$AB$2)*('автокор анализ'!D19-'Характеристики сгенерированной'!$AB$2)</f>
        <v>408.17571595397982</v>
      </c>
      <c r="Q19">
        <f>($A19-'Характеристики сгенерированной'!$AB$2)*('автокор анализ'!E19-'Характеристики сгенерированной'!$AB$2)</f>
        <v>359.51841841241537</v>
      </c>
      <c r="R19">
        <f>($A19-'Характеристики сгенерированной'!$AB$2)*('автокор анализ'!F19-'Характеристики сгенерированной'!$AB$2)</f>
        <v>-812.22160142134476</v>
      </c>
      <c r="S19">
        <f>($A19-'Характеристики сгенерированной'!$AB$2)*('автокор анализ'!G19-'Характеристики сгенерированной'!$AB$2)</f>
        <v>540.14771054013545</v>
      </c>
      <c r="T19">
        <f>($A19-'Характеристики сгенерированной'!$AB$2)*('автокор анализ'!H19-'Характеристики сгенерированной'!$AB$2)</f>
        <v>-262.8747296369188</v>
      </c>
      <c r="U19">
        <f>($A19-'Характеристики сгенерированной'!$AB$2)*('автокор анализ'!I19-'Характеристики сгенерированной'!$AB$2)</f>
        <v>-2140.3265249912006</v>
      </c>
      <c r="V19">
        <f>($A19-'Характеристики сгенерированной'!$AB$2)*('автокор анализ'!J19-'Характеристики сгенерированной'!$AB$2)</f>
        <v>-1554.8225914294371</v>
      </c>
      <c r="W19">
        <f>($A19-'Характеристики сгенерированной'!$AB$2)*('автокор анализ'!K19-'Характеристики сгенерированной'!$AB$2)</f>
        <v>580.76192000819253</v>
      </c>
      <c r="X19">
        <f>($A19-'Характеристики сгенерированной'!$AB$2)*('автокор анализ'!L19-'Характеристики сгенерированной'!$AB$2)</f>
        <v>546.5755077913152</v>
      </c>
    </row>
    <row r="20" spans="1:24" x14ac:dyDescent="0.25">
      <c r="A20" s="1">
        <f>generated_data!A19</f>
        <v>23.691617424321521</v>
      </c>
      <c r="C20" s="1">
        <f t="shared" si="1"/>
        <v>12.534529054218954</v>
      </c>
      <c r="D20" s="1">
        <f t="shared" si="2"/>
        <v>0.53438523489495582</v>
      </c>
      <c r="E20" s="1">
        <f t="shared" si="2"/>
        <v>12.331663127714794</v>
      </c>
      <c r="F20" s="1">
        <f t="shared" si="2"/>
        <v>14.412781525255564</v>
      </c>
      <c r="G20" s="1">
        <f t="shared" si="2"/>
        <v>6.4288161742630709</v>
      </c>
      <c r="H20" s="1">
        <f t="shared" si="2"/>
        <v>1.8889622829998809</v>
      </c>
      <c r="I20" s="1">
        <f t="shared" si="2"/>
        <v>38.347679999593311</v>
      </c>
      <c r="J20" s="1">
        <f t="shared" si="2"/>
        <v>7.4586484025882118</v>
      </c>
      <c r="K20" s="1">
        <f t="shared" si="2"/>
        <v>7.421236006127347</v>
      </c>
      <c r="L20" s="1">
        <f t="shared" si="2"/>
        <v>14.334285816711303</v>
      </c>
      <c r="M20" s="1"/>
      <c r="O20">
        <f>($A20-'Характеристики сгенерированной'!$AB$2)*('автокор анализ'!C20-'Характеристики сгенерированной'!$AB$2)</f>
        <v>32.597993583374375</v>
      </c>
      <c r="P20">
        <f>($A20-'Характеристики сгенерированной'!$AB$2)*('автокор анализ'!D20-'Характеристики сгенерированной'!$AB$2)</f>
        <v>28.712092950267905</v>
      </c>
      <c r="Q20">
        <f>($A20-'Характеристики сгенерированной'!$AB$2)*('автокор анализ'!E20-'Характеристики сгенерированной'!$AB$2)</f>
        <v>-64.866167967709785</v>
      </c>
      <c r="R20">
        <f>($A20-'Характеристики сгенерированной'!$AB$2)*('автокор анализ'!F20-'Характеристики сгенерированной'!$AB$2)</f>
        <v>43.137626551617039</v>
      </c>
      <c r="S20">
        <f>($A20-'Характеристики сгенерированной'!$AB$2)*('автокор анализ'!G20-'Характеристики сгенерированной'!$AB$2)</f>
        <v>-20.993872038437718</v>
      </c>
      <c r="T20">
        <f>($A20-'Характеристики сгенерированной'!$AB$2)*('автокор анализ'!H20-'Характеристики сгенерированной'!$AB$2)</f>
        <v>-170.93214417453353</v>
      </c>
      <c r="U20">
        <f>($A20-'Характеристики сгенерированной'!$AB$2)*('автокор анализ'!I20-'Характеристики сгенерированной'!$AB$2)</f>
        <v>-124.17224954268652</v>
      </c>
      <c r="V20">
        <f>($A20-'Характеристики сгенерированной'!$AB$2)*('автокор анализ'!J20-'Характеристики сгенерированной'!$AB$2)</f>
        <v>46.381184871933229</v>
      </c>
      <c r="W20">
        <f>($A20-'Характеристики сгенерированной'!$AB$2)*('автокор анализ'!K20-'Характеристики сгенерированной'!$AB$2)</f>
        <v>43.650967461816641</v>
      </c>
      <c r="X20">
        <f>($A20-'Характеристики сгенерированной'!$AB$2)*('автокор анализ'!L20-'Характеристики сгенерированной'!$AB$2)</f>
        <v>-25.433502291023853</v>
      </c>
    </row>
    <row r="21" spans="1:24" x14ac:dyDescent="0.25">
      <c r="A21" s="1">
        <f>generated_data!A20</f>
        <v>12.534529054218954</v>
      </c>
      <c r="C21" s="1">
        <f t="shared" si="1"/>
        <v>0.53438523489495582</v>
      </c>
      <c r="D21" s="1">
        <f t="shared" si="2"/>
        <v>12.331663127714794</v>
      </c>
      <c r="E21" s="1">
        <f t="shared" si="2"/>
        <v>14.412781525255564</v>
      </c>
      <c r="F21" s="1">
        <f t="shared" si="2"/>
        <v>6.4288161742630709</v>
      </c>
      <c r="G21" s="1">
        <f t="shared" si="2"/>
        <v>1.8889622829998809</v>
      </c>
      <c r="H21" s="1">
        <f t="shared" si="2"/>
        <v>38.347679999593311</v>
      </c>
      <c r="I21" s="1">
        <f t="shared" si="2"/>
        <v>7.4586484025882118</v>
      </c>
      <c r="J21" s="1">
        <f t="shared" si="2"/>
        <v>7.421236006127347</v>
      </c>
      <c r="K21" s="1">
        <f t="shared" si="2"/>
        <v>14.334285816711303</v>
      </c>
      <c r="L21" s="1">
        <f t="shared" si="2"/>
        <v>8.1301876349395457</v>
      </c>
      <c r="M21" s="1"/>
      <c r="O21">
        <f>($A21-'Характеристики сгенерированной'!$AB$2)*('автокор анализ'!C21-'Характеристики сгенерированной'!$AB$2)</f>
        <v>184.79483966366905</v>
      </c>
      <c r="P21">
        <f>($A21-'Характеристики сгенерированной'!$AB$2)*('автокор анализ'!D21-'Характеристики сгенерированной'!$AB$2)</f>
        <v>-417.4872632918844</v>
      </c>
      <c r="Q21">
        <f>($A21-'Характеристики сгенерированной'!$AB$2)*('автокор анализ'!E21-'Характеристики сгенерированной'!$AB$2)</f>
        <v>277.63948785917131</v>
      </c>
      <c r="R21">
        <f>($A21-'Характеристики сгенерированной'!$AB$2)*('автокор анализ'!F21-'Характеристики сгенерированной'!$AB$2)</f>
        <v>-135.11934584436079</v>
      </c>
      <c r="S21">
        <f>($A21-'Характеристики сгенерированной'!$AB$2)*('автокор анализ'!G21-'Характеристики сгенерированной'!$AB$2)</f>
        <v>-1100.1419586796562</v>
      </c>
      <c r="T21">
        <f>($A21-'Характеристики сгенерированной'!$AB$2)*('автокор анализ'!H21-'Характеристики сгенерированной'!$AB$2)</f>
        <v>-799.1890728642876</v>
      </c>
      <c r="U21">
        <f>($A21-'Характеристики сгенерированной'!$AB$2)*('автокор анализ'!I21-'Характеристики сгенерированной'!$AB$2)</f>
        <v>298.5154595544704</v>
      </c>
      <c r="V21">
        <f>($A21-'Характеристики сгенерированной'!$AB$2)*('автокор анализ'!J21-'Характеристики сгенерированной'!$AB$2)</f>
        <v>280.94341806577268</v>
      </c>
      <c r="W21">
        <f>($A21-'Характеристики сгенерированной'!$AB$2)*('автокор анализ'!K21-'Характеристики сгенерированной'!$AB$2)</f>
        <v>-163.69339518704288</v>
      </c>
      <c r="X21">
        <f>($A21-'Характеристики сгенерированной'!$AB$2)*('автокор анализ'!L21-'Характеристики сгенерированной'!$AB$2)</f>
        <v>213.04462754980855</v>
      </c>
    </row>
    <row r="22" spans="1:24" x14ac:dyDescent="0.25">
      <c r="A22" s="1">
        <f>generated_data!A21</f>
        <v>0.53438523489495582</v>
      </c>
      <c r="C22" s="1">
        <f t="shared" si="1"/>
        <v>12.331663127714794</v>
      </c>
      <c r="D22" s="1">
        <f t="shared" si="2"/>
        <v>14.412781525255564</v>
      </c>
      <c r="E22" s="1">
        <f t="shared" si="2"/>
        <v>6.4288161742630709</v>
      </c>
      <c r="F22" s="1">
        <f t="shared" si="2"/>
        <v>1.8889622829998809</v>
      </c>
      <c r="G22" s="1">
        <f t="shared" si="2"/>
        <v>38.347679999593311</v>
      </c>
      <c r="H22" s="1">
        <f t="shared" si="2"/>
        <v>7.4586484025882118</v>
      </c>
      <c r="I22" s="1">
        <f t="shared" si="2"/>
        <v>7.421236006127347</v>
      </c>
      <c r="J22" s="1">
        <f t="shared" si="2"/>
        <v>14.334285816711303</v>
      </c>
      <c r="K22" s="1">
        <f t="shared" si="2"/>
        <v>8.1301876349395457</v>
      </c>
      <c r="L22" s="1">
        <f t="shared" si="2"/>
        <v>20.521029179211062</v>
      </c>
      <c r="M22" s="1"/>
      <c r="O22">
        <f>($A22-'Характеристики сгенерированной'!$AB$2)*('автокор анализ'!C22-'Характеристики сгенерированной'!$AB$2)</f>
        <v>-796.75322563352279</v>
      </c>
      <c r="P22">
        <f>($A22-'Характеристики сгенерированной'!$AB$2)*('автокор анализ'!D22-'Характеристики сгенерированной'!$AB$2)</f>
        <v>529.86085316901256</v>
      </c>
      <c r="Q22">
        <f>($A22-'Характеристики сгенерированной'!$AB$2)*('автокор анализ'!E22-'Характеристики сгенерированной'!$AB$2)</f>
        <v>-257.86840489003913</v>
      </c>
      <c r="R22">
        <f>($A22-'Характеристики сгенерированной'!$AB$2)*('автокор анализ'!F22-'Характеристики сгенерированной'!$AB$2)</f>
        <v>-2099.5650198314379</v>
      </c>
      <c r="S22">
        <f>($A22-'Характеристики сгенерированной'!$AB$2)*('автокор анализ'!G22-'Характеристики сгенерированной'!$AB$2)</f>
        <v>-1525.2117314307147</v>
      </c>
      <c r="T22">
        <f>($A22-'Характеристики сгенерированной'!$AB$2)*('автокор анализ'!H22-'Характеристики сгенерированной'!$AB$2)</f>
        <v>569.70158424979468</v>
      </c>
      <c r="U22">
        <f>($A22-'Характеристики сгенерированной'!$AB$2)*('автокор анализ'!I22-'Характеристики сгенерированной'!$AB$2)</f>
        <v>536.16623606529799</v>
      </c>
      <c r="V22">
        <f>($A22-'Характеристики сгенерированной'!$AB$2)*('автокор анализ'!J22-'Характеристики сгенерированной'!$AB$2)</f>
        <v>-312.40052595088287</v>
      </c>
      <c r="W22">
        <f>($A22-'Характеристики сгенерированной'!$AB$2)*('автокор анализ'!K22-'Характеристики сгенерированной'!$AB$2)</f>
        <v>406.58484492621915</v>
      </c>
      <c r="X22">
        <f>($A22-'Характеристики сгенерированной'!$AB$2)*('автокор анализ'!L22-'Характеристики сгенерированной'!$AB$2)</f>
        <v>-154.76661430743388</v>
      </c>
    </row>
    <row r="23" spans="1:24" x14ac:dyDescent="0.25">
      <c r="A23" s="1">
        <f>generated_data!A22</f>
        <v>12.331663127714794</v>
      </c>
      <c r="C23" s="1">
        <f t="shared" si="1"/>
        <v>14.412781525255564</v>
      </c>
      <c r="D23" s="1">
        <f t="shared" si="2"/>
        <v>6.4288161742630709</v>
      </c>
      <c r="E23" s="1">
        <f t="shared" si="2"/>
        <v>1.8889622829998809</v>
      </c>
      <c r="F23" s="1">
        <f t="shared" si="2"/>
        <v>38.347679999593311</v>
      </c>
      <c r="G23" s="1">
        <f t="shared" si="2"/>
        <v>7.4586484025882118</v>
      </c>
      <c r="H23" s="1">
        <f t="shared" si="2"/>
        <v>7.421236006127347</v>
      </c>
      <c r="I23" s="1">
        <f t="shared" si="2"/>
        <v>14.334285816711303</v>
      </c>
      <c r="J23" s="1">
        <f t="shared" si="2"/>
        <v>8.1301876349395457</v>
      </c>
      <c r="K23" s="1">
        <f t="shared" si="2"/>
        <v>20.521029179211062</v>
      </c>
      <c r="L23" s="1">
        <f t="shared" si="2"/>
        <v>10.725381214825873</v>
      </c>
      <c r="M23" s="1"/>
      <c r="O23">
        <f>($A23-'Характеристики сгенерированной'!$AB$2)*('автокор анализ'!C23-'Характеристики сгенерированной'!$AB$2)</f>
        <v>281.90336350333899</v>
      </c>
      <c r="P23">
        <f>($A23-'Характеристики сгенерированной'!$AB$2)*('автокор анализ'!D23-'Характеристики сгенерированной'!$AB$2)</f>
        <v>-137.19445444020246</v>
      </c>
      <c r="Q23">
        <f>($A23-'Характеристики сгенерированной'!$AB$2)*('автокор анализ'!E23-'Характеристики сгенерированной'!$AB$2)</f>
        <v>-1117.0374966267675</v>
      </c>
      <c r="R23">
        <f>($A23-'Характеристики сгенерированной'!$AB$2)*('автокор анализ'!F23-'Характеристики сгенерированной'!$AB$2)</f>
        <v>-811.46269737334694</v>
      </c>
      <c r="S23">
        <f>($A23-'Характеристики сгенерированной'!$AB$2)*('автокор анализ'!G23-'Характеристики сгенерированной'!$AB$2)</f>
        <v>303.09993997984657</v>
      </c>
      <c r="T23">
        <f>($A23-'Характеристики сгенерированной'!$AB$2)*('автокор анализ'!H23-'Характеристики сгенерированной'!$AB$2)</f>
        <v>285.25803414188175</v>
      </c>
      <c r="U23">
        <f>($A23-'Характеристики сгенерированной'!$AB$2)*('автокор анализ'!I23-'Характеристики сгенерированной'!$AB$2)</f>
        <v>-166.20733254599372</v>
      </c>
      <c r="V23">
        <f>($A23-'Характеристики сгенерированной'!$AB$2)*('автокор анализ'!J23-'Характеристики сгенерированной'!$AB$2)</f>
        <v>216.31648129631589</v>
      </c>
      <c r="W23">
        <f>($A23-'Характеристики сгенерированной'!$AB$2)*('автокор анализ'!K23-'Характеристики сгенерированной'!$AB$2)</f>
        <v>-82.340918130392538</v>
      </c>
      <c r="X23">
        <f>($A23-'Характеристики сгенерированной'!$AB$2)*('автокор анализ'!L23-'Характеристики сгенерированной'!$AB$2)</f>
        <v>-296.97712450259428</v>
      </c>
    </row>
    <row r="24" spans="1:24" x14ac:dyDescent="0.25">
      <c r="A24" s="1">
        <f>generated_data!A23</f>
        <v>14.412781525255564</v>
      </c>
      <c r="C24" s="1">
        <f t="shared" si="1"/>
        <v>6.4288161742630709</v>
      </c>
      <c r="D24" s="1">
        <f t="shared" si="2"/>
        <v>1.8889622829998809</v>
      </c>
      <c r="E24" s="1">
        <f t="shared" si="2"/>
        <v>38.347679999593311</v>
      </c>
      <c r="F24" s="1">
        <f t="shared" si="2"/>
        <v>7.4586484025882118</v>
      </c>
      <c r="G24" s="1">
        <f t="shared" si="2"/>
        <v>7.421236006127347</v>
      </c>
      <c r="H24" s="1">
        <f t="shared" si="2"/>
        <v>14.334285816711303</v>
      </c>
      <c r="I24" s="1">
        <f t="shared" si="2"/>
        <v>8.1301876349395457</v>
      </c>
      <c r="J24" s="1">
        <f t="shared" si="2"/>
        <v>20.521029179211062</v>
      </c>
      <c r="K24" s="1">
        <f t="shared" si="2"/>
        <v>10.725381214825873</v>
      </c>
      <c r="L24" s="1">
        <f t="shared" si="2"/>
        <v>1.8224715324905019</v>
      </c>
      <c r="M24" s="1"/>
      <c r="O24">
        <f>($A24-'Характеристики сгенерированной'!$AB$2)*('автокор анализ'!C24-'Характеристики сгенерированной'!$AB$2)</f>
        <v>-115.90676581688645</v>
      </c>
      <c r="P24">
        <f>($A24-'Характеристики сгенерированной'!$AB$2)*('автокор анализ'!D24-'Характеристики сгенерированной'!$AB$2)</f>
        <v>-943.7130972858057</v>
      </c>
      <c r="Q24">
        <f>($A24-'Характеристики сгенерированной'!$AB$2)*('автокор анализ'!E24-'Характеристики сгенерированной'!$AB$2)</f>
        <v>-685.5526137507685</v>
      </c>
      <c r="R24">
        <f>($A24-'Характеристики сгенерированной'!$AB$2)*('автокор анализ'!F24-'Характеристики сгенерированной'!$AB$2)</f>
        <v>256.06963419697655</v>
      </c>
      <c r="S24">
        <f>($A24-'Характеристики сгенерированной'!$AB$2)*('автокор анализ'!G24-'Характеристики сгенерированной'!$AB$2)</f>
        <v>240.99615611707878</v>
      </c>
      <c r="T24">
        <f>($A24-'Характеристики сгенерированной'!$AB$2)*('автокор анализ'!H24-'Характеристики сгенерированной'!$AB$2)</f>
        <v>-140.41787949129173</v>
      </c>
      <c r="U24">
        <f>($A24-'Характеристики сгенерированной'!$AB$2)*('автокор анализ'!I24-'Характеристики сгенерированной'!$AB$2)</f>
        <v>182.75187464572844</v>
      </c>
      <c r="V24">
        <f>($A24-'Характеристики сгенерированной'!$AB$2)*('автокор анализ'!J24-'Характеристики сгенерированной'!$AB$2)</f>
        <v>-69.564542924339662</v>
      </c>
      <c r="W24">
        <f>($A24-'Характеристики сгенерированной'!$AB$2)*('автокор анализ'!K24-'Характеристики сгенерированной'!$AB$2)</f>
        <v>-250.89686141576183</v>
      </c>
      <c r="X24">
        <f>($A24-'Характеристики сгенерированной'!$AB$2)*('автокор анализ'!L24-'Характеристики сгенерированной'!$AB$2)</f>
        <v>-58.434603156094497</v>
      </c>
    </row>
    <row r="25" spans="1:24" x14ac:dyDescent="0.25">
      <c r="A25" s="1">
        <f>generated_data!A24</f>
        <v>6.4288161742630709</v>
      </c>
      <c r="C25" s="1">
        <f t="shared" si="1"/>
        <v>1.8889622829998809</v>
      </c>
      <c r="D25" s="1">
        <f t="shared" si="2"/>
        <v>38.347679999593311</v>
      </c>
      <c r="E25" s="1">
        <f t="shared" si="2"/>
        <v>7.4586484025882118</v>
      </c>
      <c r="F25" s="1">
        <f t="shared" si="2"/>
        <v>7.421236006127347</v>
      </c>
      <c r="G25" s="1">
        <f t="shared" si="2"/>
        <v>14.334285816711303</v>
      </c>
      <c r="H25" s="1">
        <f t="shared" si="2"/>
        <v>8.1301876349395457</v>
      </c>
      <c r="I25" s="1">
        <f t="shared" si="2"/>
        <v>20.521029179211062</v>
      </c>
      <c r="J25" s="1">
        <f t="shared" si="2"/>
        <v>10.725381214825873</v>
      </c>
      <c r="K25" s="1">
        <f t="shared" si="2"/>
        <v>1.8224715324905019</v>
      </c>
      <c r="L25" s="1">
        <f t="shared" si="2"/>
        <v>29.424535328425254</v>
      </c>
      <c r="M25" s="1"/>
      <c r="O25">
        <f>($A25-'Характеристики сгенерированной'!$AB$2)*('автокор анализ'!C25-'Характеристики сгенерированной'!$AB$2)</f>
        <v>-1608.6517189687729</v>
      </c>
      <c r="P25">
        <f>($A25-'Характеристики сгенерированной'!$AB$2)*('автокор анализ'!D25-'Характеристики сгенерированной'!$AB$2)</f>
        <v>-1168.5918037224387</v>
      </c>
      <c r="Q25">
        <f>($A25-'Характеристики сгенерированной'!$AB$2)*('автокор анализ'!E25-'Характеристики сгенерированной'!$AB$2)</f>
        <v>436.49585706864281</v>
      </c>
      <c r="R25">
        <f>($A25-'Характеристики сгенерированной'!$AB$2)*('автокор анализ'!F25-'Характеристики сгенерированной'!$AB$2)</f>
        <v>410.8016323155851</v>
      </c>
      <c r="S25">
        <f>($A25-'Характеристики сгенерированной'!$AB$2)*('автокор анализ'!G25-'Характеристики сгенерированной'!$AB$2)</f>
        <v>-239.35607534458867</v>
      </c>
      <c r="T25">
        <f>($A25-'Характеристики сгенерированной'!$AB$2)*('автокор анализ'!H25-'Характеристики сгенерированной'!$AB$2)</f>
        <v>311.51853051434654</v>
      </c>
      <c r="U25">
        <f>($A25-'Характеристики сгенерированной'!$AB$2)*('автокор анализ'!I25-'Характеристики сгенерированной'!$AB$2)</f>
        <v>-118.57959996143327</v>
      </c>
      <c r="V25">
        <f>($A25-'Характеристики сгенерированной'!$AB$2)*('автокор анализ'!J25-'Характеристики сгенерированной'!$AB$2)</f>
        <v>-427.67835750201772</v>
      </c>
      <c r="W25">
        <f>($A25-'Характеристики сгенерированной'!$AB$2)*('автокор анализ'!K25-'Характеристики сгенерированной'!$AB$2)</f>
        <v>-99.607523816998693</v>
      </c>
      <c r="X25">
        <f>($A25-'Характеристики сгенерированной'!$AB$2)*('автокор анализ'!L25-'Характеристики сгенерированной'!$AB$2)</f>
        <v>452.91350560454657</v>
      </c>
    </row>
    <row r="26" spans="1:24" x14ac:dyDescent="0.25">
      <c r="A26" s="1">
        <f>generated_data!A25</f>
        <v>1.8889622829998809</v>
      </c>
      <c r="C26" s="1">
        <f t="shared" si="1"/>
        <v>38.347679999593311</v>
      </c>
      <c r="D26" s="1">
        <f t="shared" si="2"/>
        <v>7.4586484025882118</v>
      </c>
      <c r="E26" s="1">
        <f t="shared" si="2"/>
        <v>7.421236006127347</v>
      </c>
      <c r="F26" s="1">
        <f t="shared" si="2"/>
        <v>14.334285816711303</v>
      </c>
      <c r="G26" s="1">
        <f t="shared" si="2"/>
        <v>8.1301876349395457</v>
      </c>
      <c r="H26" s="1">
        <f t="shared" si="2"/>
        <v>20.521029179211062</v>
      </c>
      <c r="I26" s="1">
        <f t="shared" si="2"/>
        <v>10.725381214825873</v>
      </c>
      <c r="J26" s="1">
        <f t="shared" si="2"/>
        <v>1.8224715324905019</v>
      </c>
      <c r="K26" s="1">
        <f t="shared" si="2"/>
        <v>29.424535328425254</v>
      </c>
      <c r="L26" s="1">
        <f t="shared" si="2"/>
        <v>30.573667386981267</v>
      </c>
      <c r="M26" s="1"/>
      <c r="O26">
        <f>($A26-'Характеристики сгенерированной'!$AB$2)*('автокор анализ'!C26-'Характеристики сгенерированной'!$AB$2)</f>
        <v>-1443.2582444971222</v>
      </c>
      <c r="P26">
        <f>($A26-'Характеристики сгенерированной'!$AB$2)*('автокор анализ'!D26-'Характеристики сгенерированной'!$AB$2)</f>
        <v>539.09007610392814</v>
      </c>
      <c r="Q26">
        <f>($A26-'Характеристики сгенерированной'!$AB$2)*('автокор анализ'!E26-'Характеристики сгенерированной'!$AB$2)</f>
        <v>507.35666706179143</v>
      </c>
      <c r="R26">
        <f>($A26-'Характеристики сгенерированной'!$AB$2)*('автокор анализ'!F26-'Характеристики сгенерированной'!$AB$2)</f>
        <v>-295.61445494581193</v>
      </c>
      <c r="S26">
        <f>($A26-'Характеристики сгенерированной'!$AB$2)*('автокор анализ'!G26-'Характеристики сгенерированной'!$AB$2)</f>
        <v>384.73801206400333</v>
      </c>
      <c r="T26">
        <f>($A26-'Характеристики сгенерированной'!$AB$2)*('автокор анализ'!H26-'Характеристики сгенерированной'!$AB$2)</f>
        <v>-146.45061237667059</v>
      </c>
      <c r="U26">
        <f>($A26-'Характеристики сгенерированной'!$AB$2)*('автокор анализ'!I26-'Характеристики сгенерированной'!$AB$2)</f>
        <v>-528.20010673665706</v>
      </c>
      <c r="V26">
        <f>($A26-'Характеристики сгенерированной'!$AB$2)*('автокор анализ'!J26-'Характеристики сгенерированной'!$AB$2)</f>
        <v>-123.0193293371517</v>
      </c>
      <c r="W26">
        <f>($A26-'Характеристики сгенерированной'!$AB$2)*('автокор анализ'!K26-'Характеристики сгенерированной'!$AB$2)</f>
        <v>559.36653750749213</v>
      </c>
      <c r="X26">
        <f>($A26-'Характеристики сгенерированной'!$AB$2)*('автокор анализ'!L26-'Характеристики сгенерированной'!$AB$2)</f>
        <v>-3173.2383054117654</v>
      </c>
    </row>
    <row r="27" spans="1:24" x14ac:dyDescent="0.25">
      <c r="A27" s="1">
        <f>generated_data!A26</f>
        <v>38.347679999593311</v>
      </c>
      <c r="C27" s="1">
        <f t="shared" si="1"/>
        <v>7.4586484025882118</v>
      </c>
      <c r="D27" s="1">
        <f t="shared" si="2"/>
        <v>7.421236006127347</v>
      </c>
      <c r="E27" s="1">
        <f t="shared" si="2"/>
        <v>14.334285816711303</v>
      </c>
      <c r="F27" s="1">
        <f t="shared" si="2"/>
        <v>8.1301876349395457</v>
      </c>
      <c r="G27" s="1">
        <f t="shared" si="2"/>
        <v>20.521029179211062</v>
      </c>
      <c r="H27" s="1">
        <f t="shared" si="2"/>
        <v>10.725381214825873</v>
      </c>
      <c r="I27" s="1">
        <f t="shared" si="2"/>
        <v>1.8224715324905019</v>
      </c>
      <c r="J27" s="1">
        <f t="shared" si="2"/>
        <v>29.424535328425254</v>
      </c>
      <c r="K27" s="1">
        <f t="shared" si="2"/>
        <v>30.573667386981267</v>
      </c>
      <c r="L27" s="1">
        <f t="shared" si="2"/>
        <v>4.9663839410028423</v>
      </c>
      <c r="M27" s="1"/>
      <c r="O27">
        <f>($A27-'Характеристики сгенерированной'!$AB$2)*('автокор анализ'!C27-'Характеристики сгенерированной'!$AB$2)</f>
        <v>-284.82491339831466</v>
      </c>
      <c r="P27">
        <f>($A27-'Характеристики сгенерированной'!$AB$2)*('автокор анализ'!D27-'Характеристики сгенерированной'!$AB$2)</f>
        <v>-268.05876265114819</v>
      </c>
      <c r="Q27">
        <f>($A27-'Характеристики сгенерированной'!$AB$2)*('автокор анализ'!E27-'Характеристики сгенерированной'!$AB$2)</f>
        <v>156.18607216393784</v>
      </c>
      <c r="R27">
        <f>($A27-'Характеристики сгенерированной'!$AB$2)*('автокор анализ'!F27-'Характеристики сгенерированной'!$AB$2)</f>
        <v>-203.27395332360669</v>
      </c>
      <c r="S27">
        <f>($A27-'Характеристики сгенерированной'!$AB$2)*('автокор анализ'!G27-'Характеристики сгенерированной'!$AB$2)</f>
        <v>77.376276871536717</v>
      </c>
      <c r="T27">
        <f>($A27-'Характеристики сгенерированной'!$AB$2)*('автокор анализ'!H27-'Характеристики сгенерированной'!$AB$2)</f>
        <v>279.07126531716295</v>
      </c>
      <c r="U27">
        <f>($A27-'Характеристики сгенерированной'!$AB$2)*('автокор анализ'!I27-'Характеристики сгенерированной'!$AB$2)</f>
        <v>64.99650314100387</v>
      </c>
      <c r="V27">
        <f>($A27-'Характеристики сгенерированной'!$AB$2)*('автокор анализ'!J27-'Характеристики сгенерированной'!$AB$2)</f>
        <v>-295.53785659517848</v>
      </c>
      <c r="W27">
        <f>($A27-'Характеристики сгенерированной'!$AB$2)*('автокор анализ'!K27-'Характеристики сгенерированной'!$AB$2)</f>
        <v>1676.5608672730953</v>
      </c>
      <c r="X27">
        <f>($A27-'Характеристики сгенерированной'!$AB$2)*('автокор анализ'!L27-'Характеристики сгенерированной'!$AB$2)</f>
        <v>-323.79403058780002</v>
      </c>
    </row>
    <row r="28" spans="1:24" x14ac:dyDescent="0.25">
      <c r="A28" s="1">
        <f>generated_data!A27</f>
        <v>7.4586484025882118</v>
      </c>
      <c r="C28" s="1">
        <f t="shared" si="1"/>
        <v>7.421236006127347</v>
      </c>
      <c r="D28" s="1">
        <f t="shared" si="2"/>
        <v>14.334285816711303</v>
      </c>
      <c r="E28" s="1">
        <f t="shared" si="2"/>
        <v>8.1301876349395457</v>
      </c>
      <c r="F28" s="1">
        <f t="shared" si="2"/>
        <v>20.521029179211062</v>
      </c>
      <c r="G28" s="1">
        <f t="shared" si="2"/>
        <v>10.725381214825873</v>
      </c>
      <c r="H28" s="1">
        <f t="shared" si="2"/>
        <v>1.8224715324905019</v>
      </c>
      <c r="I28" s="1">
        <f t="shared" si="2"/>
        <v>29.424535328425254</v>
      </c>
      <c r="J28" s="1">
        <f t="shared" si="2"/>
        <v>30.573667386981267</v>
      </c>
      <c r="K28" s="1">
        <f t="shared" si="2"/>
        <v>4.9663839410028423</v>
      </c>
      <c r="L28" s="1">
        <f t="shared" si="2"/>
        <v>1.2276246330854417</v>
      </c>
      <c r="M28" s="1"/>
      <c r="O28">
        <f>($A28-'Характеристики сгенерированной'!$AB$2)*('автокор анализ'!C28-'Характеристики сгенерированной'!$AB$2)</f>
        <v>388.89883787101991</v>
      </c>
      <c r="P28">
        <f>($A28-'Характеристики сгенерированной'!$AB$2)*('автокор анализ'!D28-'Характеристики сгенерированной'!$AB$2)</f>
        <v>-226.59427864047296</v>
      </c>
      <c r="Q28">
        <f>($A28-'Характеристики сгенерированной'!$AB$2)*('автокор анализ'!E28-'Характеристики сгенерированной'!$AB$2)</f>
        <v>294.90923346489592</v>
      </c>
      <c r="R28">
        <f>($A28-'Характеристики сгенерированной'!$AB$2)*('автокор анализ'!F28-'Характеристики сгенерированной'!$AB$2)</f>
        <v>-112.25726723691574</v>
      </c>
      <c r="S28">
        <f>($A28-'Характеристики сгенерированной'!$AB$2)*('автокор анализ'!G28-'Характеристики сгенерированной'!$AB$2)</f>
        <v>-404.87574325738933</v>
      </c>
      <c r="T28">
        <f>($A28-'Характеристики сгенерированной'!$AB$2)*('автокор анализ'!H28-'Характеристики сгенерированной'!$AB$2)</f>
        <v>-94.296729147079162</v>
      </c>
      <c r="U28">
        <f>($A28-'Характеристики сгенерированной'!$AB$2)*('автокор анализ'!I28-'Характеристики сгенерированной'!$AB$2)</f>
        <v>428.76542381989822</v>
      </c>
      <c r="V28">
        <f>($A28-'Характеристики сгенерированной'!$AB$2)*('автокор анализ'!J28-'Характеристики сгенерированной'!$AB$2)</f>
        <v>-2432.3494089654719</v>
      </c>
      <c r="W28">
        <f>($A28-'Характеристики сгенерированной'!$AB$2)*('автокор анализ'!K28-'Характеристики сгенерированной'!$AB$2)</f>
        <v>469.75939514070399</v>
      </c>
      <c r="X28">
        <f>($A28-'Характеристики сгенерированной'!$AB$2)*('автокор анализ'!L28-'Характеристики сгенерированной'!$AB$2)</f>
        <v>256.68632289864092</v>
      </c>
    </row>
    <row r="29" spans="1:24" x14ac:dyDescent="0.25">
      <c r="A29" s="1">
        <f>generated_data!A28</f>
        <v>7.421236006127347</v>
      </c>
      <c r="C29" s="1">
        <f t="shared" si="1"/>
        <v>14.334285816711303</v>
      </c>
      <c r="D29" s="1">
        <f t="shared" si="2"/>
        <v>8.1301876349395457</v>
      </c>
      <c r="E29" s="1">
        <f t="shared" si="2"/>
        <v>20.521029179211062</v>
      </c>
      <c r="F29" s="1">
        <f t="shared" si="2"/>
        <v>10.725381214825873</v>
      </c>
      <c r="G29" s="1">
        <f t="shared" si="2"/>
        <v>1.8224715324905019</v>
      </c>
      <c r="H29" s="1">
        <f t="shared" si="2"/>
        <v>29.424535328425254</v>
      </c>
      <c r="I29" s="1">
        <f t="shared" si="2"/>
        <v>30.573667386981267</v>
      </c>
      <c r="J29" s="1">
        <f t="shared" si="2"/>
        <v>4.9663839410028423</v>
      </c>
      <c r="K29" s="1">
        <f t="shared" si="2"/>
        <v>1.2276246330854417</v>
      </c>
      <c r="L29" s="1">
        <f t="shared" si="2"/>
        <v>68.785989695316474</v>
      </c>
      <c r="M29" s="1"/>
      <c r="O29">
        <f>($A29-'Характеристики сгенерированной'!$AB$2)*('автокор анализ'!C29-'Характеристики сгенерированной'!$AB$2)</f>
        <v>-227.05789726175442</v>
      </c>
      <c r="P29">
        <f>($A29-'Характеристики сгенерированной'!$AB$2)*('автокор анализ'!D29-'Характеристики сгенерированной'!$AB$2)</f>
        <v>295.51262651189825</v>
      </c>
      <c r="Q29">
        <f>($A29-'Характеристики сгенерированной'!$AB$2)*('автокор анализ'!E29-'Характеристики сгенерированной'!$AB$2)</f>
        <v>-112.48694893840202</v>
      </c>
      <c r="R29">
        <f>($A29-'Характеристики сгенерированной'!$AB$2)*('автокор анализ'!F29-'Характеристики сгенерированной'!$AB$2)</f>
        <v>-405.70413104813809</v>
      </c>
      <c r="S29">
        <f>($A29-'Характеристики сгенерированной'!$AB$2)*('автокор анализ'!G29-'Характеристики сгенерированной'!$AB$2)</f>
        <v>-94.489663054417051</v>
      </c>
      <c r="T29">
        <f>($A29-'Характеристики сгенерированной'!$AB$2)*('автокор анализ'!H29-'Характеристики сгенерированной'!$AB$2)</f>
        <v>429.64269060632017</v>
      </c>
      <c r="U29">
        <f>($A29-'Характеристики сгенерированной'!$AB$2)*('автокор анализ'!I29-'Характеристики сгенерированной'!$AB$2)</f>
        <v>-2437.3260680683638</v>
      </c>
      <c r="V29">
        <f>($A29-'Характеристики сгенерированной'!$AB$2)*('автокор анализ'!J29-'Характеристики сгенерированной'!$AB$2)</f>
        <v>470.72053680948676</v>
      </c>
      <c r="W29">
        <f>($A29-'Характеристики сгенерированной'!$AB$2)*('автокор анализ'!K29-'Характеристики сгенерированной'!$AB$2)</f>
        <v>257.21151073585412</v>
      </c>
      <c r="X29">
        <f>($A29-'Характеристики сгенерированной'!$AB$2)*('автокор анализ'!L29-'Характеристики сгенерированной'!$AB$2)</f>
        <v>286.08014018028655</v>
      </c>
    </row>
    <row r="30" spans="1:24" x14ac:dyDescent="0.25">
      <c r="A30" s="1">
        <f>generated_data!A29</f>
        <v>14.334285816711303</v>
      </c>
      <c r="C30" s="1">
        <f t="shared" si="1"/>
        <v>8.1301876349395457</v>
      </c>
      <c r="D30" s="1">
        <f t="shared" si="2"/>
        <v>20.521029179211062</v>
      </c>
      <c r="E30" s="1">
        <f t="shared" si="2"/>
        <v>10.725381214825873</v>
      </c>
      <c r="F30" s="1">
        <f t="shared" si="2"/>
        <v>1.8224715324905019</v>
      </c>
      <c r="G30" s="1">
        <f t="shared" si="2"/>
        <v>29.424535328425254</v>
      </c>
      <c r="H30" s="1">
        <f t="shared" si="2"/>
        <v>30.573667386981267</v>
      </c>
      <c r="I30" s="1">
        <f t="shared" si="2"/>
        <v>4.9663839410028423</v>
      </c>
      <c r="J30" s="1">
        <f t="shared" si="2"/>
        <v>1.2276246330854417</v>
      </c>
      <c r="K30" s="1">
        <f t="shared" si="2"/>
        <v>68.785989695316474</v>
      </c>
      <c r="L30" s="1">
        <f t="shared" si="2"/>
        <v>18.335640366295941</v>
      </c>
      <c r="M30" s="1"/>
      <c r="O30">
        <f>($A30-'Характеристики сгенерированной'!$AB$2)*('автокор анализ'!C30-'Характеристики сгенерированной'!$AB$2)</f>
        <v>184.01786584745952</v>
      </c>
      <c r="P30">
        <f>($A30-'Характеристики сгенерированной'!$AB$2)*('автокор анализ'!D30-'Характеристики сгенерированной'!$AB$2)</f>
        <v>-70.046442765123146</v>
      </c>
      <c r="Q30">
        <f>($A30-'Характеристики сгенерированной'!$AB$2)*('автокор анализ'!E30-'Характеристики сгенерированной'!$AB$2)</f>
        <v>-252.63491865708994</v>
      </c>
      <c r="R30">
        <f>($A30-'Характеристики сгенерированной'!$AB$2)*('автокор анализ'!F30-'Характеристики сгенерированной'!$AB$2)</f>
        <v>-58.839401703937966</v>
      </c>
      <c r="S30">
        <f>($A30-'Характеристики сгенерированной'!$AB$2)*('автокор анализ'!G30-'Характеристики сгенерированной'!$AB$2)</f>
        <v>267.54163412761017</v>
      </c>
      <c r="T30">
        <f>($A30-'Характеристики сгенерированной'!$AB$2)*('автокор анализ'!H30-'Характеристики сгенерированной'!$AB$2)</f>
        <v>-1517.7407027048359</v>
      </c>
      <c r="U30">
        <f>($A30-'Характеристики сгенерированной'!$AB$2)*('автокор анализ'!I30-'Характеристики сгенерированной'!$AB$2)</f>
        <v>293.12110828118756</v>
      </c>
      <c r="V30">
        <f>($A30-'Характеристики сгенерированной'!$AB$2)*('автокор анализ'!J30-'Характеристики сгенерированной'!$AB$2)</f>
        <v>160.16748196411527</v>
      </c>
      <c r="W30">
        <f>($A30-'Характеристики сгенерированной'!$AB$2)*('автокор анализ'!K30-'Характеристики сгенерированной'!$AB$2)</f>
        <v>178.14418787685469</v>
      </c>
      <c r="X30">
        <f>($A30-'Характеристики сгенерированной'!$AB$2)*('автокор анализ'!L30-'Характеристики сгенерированной'!$AB$2)</f>
        <v>168.82803052680345</v>
      </c>
    </row>
    <row r="31" spans="1:24" x14ac:dyDescent="0.25">
      <c r="A31" s="1">
        <f>generated_data!A30</f>
        <v>8.1301876349395457</v>
      </c>
      <c r="C31" s="1">
        <f t="shared" si="1"/>
        <v>20.521029179211062</v>
      </c>
      <c r="D31" s="1">
        <f t="shared" si="2"/>
        <v>10.725381214825873</v>
      </c>
      <c r="E31" s="1">
        <f t="shared" si="2"/>
        <v>1.8224715324905019</v>
      </c>
      <c r="F31" s="1">
        <f t="shared" si="2"/>
        <v>29.424535328425254</v>
      </c>
      <c r="G31" s="1">
        <f t="shared" ref="E31:L46" si="3">F32</f>
        <v>30.573667386981267</v>
      </c>
      <c r="H31" s="1">
        <f t="shared" si="3"/>
        <v>4.9663839410028423</v>
      </c>
      <c r="I31" s="1">
        <f t="shared" si="3"/>
        <v>1.2276246330854417</v>
      </c>
      <c r="J31" s="1">
        <f t="shared" si="3"/>
        <v>68.785989695316474</v>
      </c>
      <c r="K31" s="1">
        <f t="shared" si="3"/>
        <v>18.335640366295941</v>
      </c>
      <c r="L31" s="1">
        <f t="shared" si="3"/>
        <v>15.420977378989162</v>
      </c>
      <c r="M31" s="1"/>
      <c r="O31">
        <f>($A31-'Характеристики сгенерированной'!$AB$2)*('автокор анализ'!C31-'Характеристики сгенерированной'!$AB$2)</f>
        <v>-108.13456224894193</v>
      </c>
      <c r="P31">
        <f>($A31-'Характеристики сгенерированной'!$AB$2)*('автокор анализ'!D31-'Характеристики сгенерированной'!$AB$2)</f>
        <v>-390.00647655134992</v>
      </c>
      <c r="Q31">
        <f>($A31-'Характеристики сгенерированной'!$AB$2)*('автокор анализ'!E31-'Характеристики сгенерированной'!$AB$2)</f>
        <v>-90.83363401592996</v>
      </c>
      <c r="R31">
        <f>($A31-'Характеристики сгенерированной'!$AB$2)*('автокор анализ'!F31-'Характеристики сгенерированной'!$AB$2)</f>
        <v>413.01879649712208</v>
      </c>
      <c r="S31">
        <f>($A31-'Характеристики сгенерированной'!$AB$2)*('автокор анализ'!G31-'Характеристики сгенерированной'!$AB$2)</f>
        <v>-2343.0201451444173</v>
      </c>
      <c r="T31">
        <f>($A31-'Характеристики сгенерированной'!$AB$2)*('автокор анализ'!H31-'Характеристики сгенерированной'!$AB$2)</f>
        <v>452.50724346123337</v>
      </c>
      <c r="U31">
        <f>($A31-'Характеристики сгенерированной'!$AB$2)*('автокор анализ'!I31-'Характеристики сгенерированной'!$AB$2)</f>
        <v>247.25938770053483</v>
      </c>
      <c r="V31">
        <f>($A31-'Характеристики сгенерированной'!$AB$2)*('автокор анализ'!J31-'Характеристики сгенерированной'!$AB$2)</f>
        <v>275.01102144259738</v>
      </c>
      <c r="W31">
        <f>($A31-'Характеристики сгенерированной'!$AB$2)*('автокор анализ'!K31-'Характеристики сгенерированной'!$AB$2)</f>
        <v>260.62915482493025</v>
      </c>
      <c r="X31">
        <f>($A31-'Характеристики сгенерированной'!$AB$2)*('автокор анализ'!L31-'Характеристики сгенерированной'!$AB$2)</f>
        <v>401.65009376919505</v>
      </c>
    </row>
    <row r="32" spans="1:24" x14ac:dyDescent="0.25">
      <c r="A32" s="1">
        <f>generated_data!A31</f>
        <v>20.521029179211062</v>
      </c>
      <c r="C32" s="1">
        <f t="shared" si="1"/>
        <v>10.725381214825873</v>
      </c>
      <c r="D32" s="1">
        <f t="shared" ref="D32:L73" si="4">C33</f>
        <v>1.8224715324905019</v>
      </c>
      <c r="E32" s="1">
        <f t="shared" si="3"/>
        <v>29.424535328425254</v>
      </c>
      <c r="F32" s="1">
        <f t="shared" si="3"/>
        <v>30.573667386981267</v>
      </c>
      <c r="G32" s="1">
        <f t="shared" si="3"/>
        <v>4.9663839410028423</v>
      </c>
      <c r="H32" s="1">
        <f t="shared" si="3"/>
        <v>1.2276246330854417</v>
      </c>
      <c r="I32" s="1">
        <f t="shared" si="3"/>
        <v>68.785989695316474</v>
      </c>
      <c r="J32" s="1">
        <f t="shared" si="3"/>
        <v>18.335640366295941</v>
      </c>
      <c r="K32" s="1">
        <f t="shared" si="3"/>
        <v>15.420977378989162</v>
      </c>
      <c r="L32" s="1">
        <f t="shared" si="3"/>
        <v>1.4104086048879081</v>
      </c>
      <c r="M32" s="1"/>
      <c r="O32">
        <f>($A32-'Характеристики сгенерированной'!$AB$2)*('автокор анализ'!C32-'Характеристики сгенерированной'!$AB$2)</f>
        <v>-115.64763233470356</v>
      </c>
      <c r="P32">
        <f>($A32-'Характеристики сгенерированной'!$AB$2)*('автокор анализ'!D32-'Характеристики сгенерированной'!$AB$2)</f>
        <v>-26.934667350110523</v>
      </c>
      <c r="Q32">
        <f>($A32-'Характеристики сгенерированной'!$AB$2)*('автокор анализ'!E32-'Характеристики сгенерированной'!$AB$2)</f>
        <v>122.47141726204649</v>
      </c>
      <c r="R32">
        <f>($A32-'Характеристики сгенерированной'!$AB$2)*('автокор анализ'!F32-'Характеристики сгенерированной'!$AB$2)</f>
        <v>-694.7698271435986</v>
      </c>
      <c r="S32">
        <f>($A32-'Характеристики сгенерированной'!$AB$2)*('автокор анализ'!G32-'Характеристики сгенерированной'!$AB$2)</f>
        <v>134.18082638867341</v>
      </c>
      <c r="T32">
        <f>($A32-'Характеристики сгенерированной'!$AB$2)*('автокор анализ'!H32-'Характеристики сгенерированной'!$AB$2)</f>
        <v>73.319199755213404</v>
      </c>
      <c r="U32">
        <f>($A32-'Характеристики сгенерированной'!$AB$2)*('автокор анализ'!I32-'Характеристики сгенерированной'!$AB$2)</f>
        <v>81.548321394599398</v>
      </c>
      <c r="V32">
        <f>($A32-'Характеристики сгенерированной'!$AB$2)*('автокор анализ'!J32-'Характеристики сгенерированной'!$AB$2)</f>
        <v>77.28370292571168</v>
      </c>
      <c r="W32">
        <f>($A32-'Характеристики сгенерированной'!$AB$2)*('автокор анализ'!K32-'Характеристики сгенерированной'!$AB$2)</f>
        <v>119.10028464694814</v>
      </c>
      <c r="X32">
        <f>($A32-'Характеристики сгенерированной'!$AB$2)*('автокор анализ'!L32-'Характеристики сгенерированной'!$AB$2)</f>
        <v>-200.42078295489279</v>
      </c>
    </row>
    <row r="33" spans="1:24" x14ac:dyDescent="0.25">
      <c r="A33" s="1">
        <f>generated_data!A32</f>
        <v>10.725381214825873</v>
      </c>
      <c r="C33" s="1">
        <f t="shared" si="1"/>
        <v>1.8224715324905019</v>
      </c>
      <c r="D33" s="1">
        <f t="shared" si="4"/>
        <v>29.424535328425254</v>
      </c>
      <c r="E33" s="1">
        <f t="shared" si="3"/>
        <v>30.573667386981267</v>
      </c>
      <c r="F33" s="1">
        <f t="shared" si="3"/>
        <v>4.9663839410028423</v>
      </c>
      <c r="G33" s="1">
        <f t="shared" si="3"/>
        <v>1.2276246330854417</v>
      </c>
      <c r="H33" s="1">
        <f t="shared" si="3"/>
        <v>68.785989695316474</v>
      </c>
      <c r="I33" s="1">
        <f t="shared" si="3"/>
        <v>18.335640366295941</v>
      </c>
      <c r="J33" s="1">
        <f t="shared" si="3"/>
        <v>15.420977378989162</v>
      </c>
      <c r="K33" s="1">
        <f t="shared" si="3"/>
        <v>1.4104086048879081</v>
      </c>
      <c r="L33" s="1">
        <f t="shared" si="3"/>
        <v>146.65136044728808</v>
      </c>
      <c r="M33" s="1"/>
      <c r="O33">
        <f>($A33-'Характеристики сгенерированной'!$AB$2)*('автокор анализ'!C33-'Характеристики сгенерированной'!$AB$2)</f>
        <v>-77.450347056766887</v>
      </c>
      <c r="P33">
        <f>($A33-'Характеристики сгенерированной'!$AB$2)*('автокор анализ'!D33-'Характеристики сгенерированной'!$AB$2)</f>
        <v>352.16524667570059</v>
      </c>
      <c r="Q33">
        <f>($A33-'Характеристики сгенерированной'!$AB$2)*('автокор анализ'!E33-'Характеристики сгенерированной'!$AB$2)</f>
        <v>-1997.8031856636553</v>
      </c>
      <c r="R33">
        <f>($A33-'Характеристики сгенерированной'!$AB$2)*('автокор анализ'!F33-'Характеристики сгенерированной'!$AB$2)</f>
        <v>385.83552702104913</v>
      </c>
      <c r="S33">
        <f>($A33-'Характеристики сгенерированной'!$AB$2)*('автокор анализ'!G33-'Характеристики сгенерированной'!$AB$2)</f>
        <v>210.82857245468799</v>
      </c>
      <c r="T33">
        <f>($A33-'Характеристики сгенерированной'!$AB$2)*('автокор анализ'!H33-'Характеристики сгенерированной'!$AB$2)</f>
        <v>234.49132346097358</v>
      </c>
      <c r="U33">
        <f>($A33-'Характеристики сгенерированной'!$AB$2)*('автокор анализ'!I33-'Характеристики сгенерированной'!$AB$2)</f>
        <v>222.22845879713003</v>
      </c>
      <c r="V33">
        <f>($A33-'Характеристики сгенерированной'!$AB$2)*('автокор анализ'!J33-'Характеристики сгенерированной'!$AB$2)</f>
        <v>342.47159100065909</v>
      </c>
      <c r="W33">
        <f>($A33-'Характеристики сгенерированной'!$AB$2)*('автокор анализ'!K33-'Характеристики сгенерированной'!$AB$2)</f>
        <v>-576.30781161964853</v>
      </c>
      <c r="X33">
        <f>($A33-'Характеристики сгенерированной'!$AB$2)*('автокор анализ'!L33-'Характеристики сгенерированной'!$AB$2)</f>
        <v>368.26363242329296</v>
      </c>
    </row>
    <row r="34" spans="1:24" x14ac:dyDescent="0.25">
      <c r="A34" s="1">
        <f>generated_data!A33</f>
        <v>1.8224715324905019</v>
      </c>
      <c r="C34" s="1">
        <f t="shared" si="1"/>
        <v>29.424535328425254</v>
      </c>
      <c r="D34" s="1">
        <f t="shared" si="4"/>
        <v>30.573667386981267</v>
      </c>
      <c r="E34" s="1">
        <f t="shared" si="3"/>
        <v>4.9663839410028423</v>
      </c>
      <c r="F34" s="1">
        <f t="shared" si="3"/>
        <v>1.2276246330854417</v>
      </c>
      <c r="G34" s="1">
        <f t="shared" si="3"/>
        <v>68.785989695316474</v>
      </c>
      <c r="H34" s="1">
        <f t="shared" si="3"/>
        <v>18.335640366295941</v>
      </c>
      <c r="I34" s="1">
        <f t="shared" si="3"/>
        <v>15.420977378989162</v>
      </c>
      <c r="J34" s="1">
        <f t="shared" si="3"/>
        <v>1.4104086048879081</v>
      </c>
      <c r="K34" s="1">
        <f t="shared" si="3"/>
        <v>146.65136044728808</v>
      </c>
      <c r="L34" s="1">
        <f t="shared" si="3"/>
        <v>13.275017337920747</v>
      </c>
      <c r="M34" s="1"/>
      <c r="O34">
        <f>($A34-'Характеристики сгенерированной'!$AB$2)*('автокор анализ'!C34-'Характеристики сгенерированной'!$AB$2)</f>
        <v>560.9256497949707</v>
      </c>
      <c r="P34">
        <f>($A34-'Характеристики сгенерированной'!$AB$2)*('автокор анализ'!D34-'Характеристики сгенерированной'!$AB$2)</f>
        <v>-3182.0830154566502</v>
      </c>
      <c r="Q34">
        <f>($A34-'Характеристики сгенерированной'!$AB$2)*('автокор анализ'!E34-'Характеристики сгенерированной'!$AB$2)</f>
        <v>614.55537067110686</v>
      </c>
      <c r="R34">
        <f>($A34-'Характеристики сгенерированной'!$AB$2)*('автокор анализ'!F34-'Характеристики сгенерированной'!$AB$2)</f>
        <v>335.80586135574464</v>
      </c>
      <c r="S34">
        <f>($A34-'Характеристики сгенерированной'!$AB$2)*('автокор анализ'!G34-'Характеристики сгенерированной'!$AB$2)</f>
        <v>373.49567915982834</v>
      </c>
      <c r="T34">
        <f>($A34-'Характеристики сгенерированной'!$AB$2)*('автокор анализ'!H34-'Характеристики сгенерированной'!$AB$2)</f>
        <v>353.96349818840923</v>
      </c>
      <c r="U34">
        <f>($A34-'Характеристики сгенерированной'!$AB$2)*('автокор анализ'!I34-'Характеристики сгенерированной'!$AB$2)</f>
        <v>545.48568188292245</v>
      </c>
      <c r="V34">
        <f>($A34-'Характеристики сгенерированной'!$AB$2)*('автокор анализ'!J34-'Характеристики сгенерированной'!$AB$2)</f>
        <v>-917.93791910521952</v>
      </c>
      <c r="W34">
        <f>($A34-'Характеристики сгенерированной'!$AB$2)*('автокор анализ'!K34-'Характеристики сгенерированной'!$AB$2)</f>
        <v>586.56701438548021</v>
      </c>
      <c r="X34">
        <f>($A34-'Характеристики сгенерированной'!$AB$2)*('автокор анализ'!L34-'Характеристики сгенерированной'!$AB$2)</f>
        <v>449.60973922607167</v>
      </c>
    </row>
    <row r="35" spans="1:24" x14ac:dyDescent="0.25">
      <c r="A35" s="1">
        <f>generated_data!A34</f>
        <v>29.424535328425254</v>
      </c>
      <c r="C35" s="1">
        <f t="shared" si="1"/>
        <v>30.573667386981267</v>
      </c>
      <c r="D35" s="1">
        <f t="shared" si="4"/>
        <v>4.9663839410028423</v>
      </c>
      <c r="E35" s="1">
        <f t="shared" si="3"/>
        <v>1.2276246330854417</v>
      </c>
      <c r="F35" s="1">
        <f t="shared" si="3"/>
        <v>68.785989695316474</v>
      </c>
      <c r="G35" s="1">
        <f t="shared" si="3"/>
        <v>18.335640366295941</v>
      </c>
      <c r="H35" s="1">
        <f t="shared" si="3"/>
        <v>15.420977378989162</v>
      </c>
      <c r="I35" s="1">
        <f t="shared" si="3"/>
        <v>1.4104086048879081</v>
      </c>
      <c r="J35" s="1">
        <f t="shared" si="3"/>
        <v>146.65136044728808</v>
      </c>
      <c r="K35" s="1">
        <f t="shared" si="3"/>
        <v>13.275017337920747</v>
      </c>
      <c r="L35" s="1">
        <f t="shared" si="3"/>
        <v>3.4797846385484226</v>
      </c>
      <c r="M35" s="1"/>
      <c r="O35">
        <f>($A35-'Характеристики сгенерированной'!$AB$2)*('автокор анализ'!C35-'Характеристики сгенерированной'!$AB$2)</f>
        <v>489.58934566408823</v>
      </c>
      <c r="P35">
        <f>($A35-'Характеристики сгенерированной'!$AB$2)*('автокор анализ'!D35-'Характеристики сгенерированной'!$AB$2)</f>
        <v>-94.554340769780381</v>
      </c>
      <c r="Q35">
        <f>($A35-'Характеристики сгенерированной'!$AB$2)*('автокор анализ'!E35-'Характеристики сгенерированной'!$AB$2)</f>
        <v>-51.666462230159965</v>
      </c>
      <c r="R35">
        <f>($A35-'Характеристики сгенерированной'!$AB$2)*('автокор анализ'!F35-'Характеристики сгенерированной'!$AB$2)</f>
        <v>-57.465347157821725</v>
      </c>
      <c r="S35">
        <f>($A35-'Характеристики сгенерированной'!$AB$2)*('автокор анализ'!G35-'Характеристики сгенерированной'!$AB$2)</f>
        <v>-54.460162297860641</v>
      </c>
      <c r="T35">
        <f>($A35-'Характеристики сгенерированной'!$AB$2)*('автокор анализ'!H35-'Характеристики сгенерированной'!$AB$2)</f>
        <v>-83.927407539323283</v>
      </c>
      <c r="U35">
        <f>($A35-'Характеристики сгенерированной'!$AB$2)*('автокор анализ'!I35-'Характеристики сгенерированной'!$AB$2)</f>
        <v>141.23221267075758</v>
      </c>
      <c r="V35">
        <f>($A35-'Характеристики сгенерированной'!$AB$2)*('автокор анализ'!J35-'Характеристики сгенерированной'!$AB$2)</f>
        <v>-90.248104579984783</v>
      </c>
      <c r="W35">
        <f>($A35-'Характеристики сгенерированной'!$AB$2)*('автокор анализ'!K35-'Характеристики сгенерированной'!$AB$2)</f>
        <v>-69.176114187676049</v>
      </c>
      <c r="X35">
        <f>($A35-'Характеристики сгенерированной'!$AB$2)*('автокор анализ'!L35-'Характеристики сгенерированной'!$AB$2)</f>
        <v>137.45642946264235</v>
      </c>
    </row>
    <row r="36" spans="1:24" x14ac:dyDescent="0.25">
      <c r="A36" s="1">
        <f>generated_data!A35</f>
        <v>30.573667386981267</v>
      </c>
      <c r="C36" s="1">
        <f t="shared" si="1"/>
        <v>4.9663839410028423</v>
      </c>
      <c r="D36" s="1">
        <f t="shared" si="4"/>
        <v>1.2276246330854417</v>
      </c>
      <c r="E36" s="1">
        <f t="shared" si="3"/>
        <v>68.785989695316474</v>
      </c>
      <c r="F36" s="1">
        <f t="shared" si="3"/>
        <v>18.335640366295941</v>
      </c>
      <c r="G36" s="1">
        <f t="shared" si="3"/>
        <v>15.420977378989162</v>
      </c>
      <c r="H36" s="1">
        <f t="shared" si="3"/>
        <v>1.4104086048879081</v>
      </c>
      <c r="I36" s="1">
        <f t="shared" si="3"/>
        <v>146.65136044728808</v>
      </c>
      <c r="J36" s="1">
        <f t="shared" si="3"/>
        <v>13.275017337920747</v>
      </c>
      <c r="K36" s="1">
        <f t="shared" si="3"/>
        <v>3.4797846385484226</v>
      </c>
      <c r="L36" s="1">
        <f t="shared" si="3"/>
        <v>82.200521330730865</v>
      </c>
      <c r="M36" s="1"/>
      <c r="O36">
        <f>($A36-'Характеристики сгенерированной'!$AB$2)*('автокор анализ'!C36-'Характеристики сгенерированной'!$AB$2)</f>
        <v>-124.07607177056666</v>
      </c>
      <c r="P36">
        <f>($A36-'Характеристики сгенерированной'!$AB$2)*('автокор анализ'!D36-'Характеристики сгенерированной'!$AB$2)</f>
        <v>-67.79775125722648</v>
      </c>
      <c r="Q36">
        <f>($A36-'Характеристики сгенерированной'!$AB$2)*('автокор анализ'!E36-'Характеристики сгенерированной'!$AB$2)</f>
        <v>-75.407162486962122</v>
      </c>
      <c r="R36">
        <f>($A36-'Характеристики сгенерированной'!$AB$2)*('автокор анализ'!F36-'Характеристики сгенерированной'!$AB$2)</f>
        <v>-71.463699613309245</v>
      </c>
      <c r="S36">
        <f>($A36-'Характеристики сгенерированной'!$AB$2)*('автокор анализ'!G36-'Характеристики сгенерированной'!$AB$2)</f>
        <v>-110.13120028747316</v>
      </c>
      <c r="T36">
        <f>($A36-'Характеристики сгенерированной'!$AB$2)*('автокор анализ'!H36-'Характеристики сгенерированной'!$AB$2)</f>
        <v>185.32769635948202</v>
      </c>
      <c r="U36">
        <f>($A36-'Характеристики сгенерированной'!$AB$2)*('автокор анализ'!I36-'Характеристики сгенерированной'!$AB$2)</f>
        <v>-118.42534366864905</v>
      </c>
      <c r="V36">
        <f>($A36-'Характеристики сгенерированной'!$AB$2)*('автокор анализ'!J36-'Характеристики сгенерированной'!$AB$2)</f>
        <v>-90.774262068592122</v>
      </c>
      <c r="W36">
        <f>($A36-'Характеристики сгенерированной'!$AB$2)*('автокор анализ'!K36-'Характеристики сгенерированной'!$AB$2)</f>
        <v>180.37303912739506</v>
      </c>
      <c r="X36">
        <f>($A36-'Характеристики сгенерированной'!$AB$2)*('автокор анализ'!L36-'Характеристики сгенерированной'!$AB$2)</f>
        <v>-85.915898468635447</v>
      </c>
    </row>
    <row r="37" spans="1:24" x14ac:dyDescent="0.25">
      <c r="A37" s="1">
        <f>generated_data!A36</f>
        <v>4.9663839410028423</v>
      </c>
      <c r="C37" s="1">
        <f t="shared" si="1"/>
        <v>1.2276246330854417</v>
      </c>
      <c r="D37" s="1">
        <f t="shared" si="4"/>
        <v>68.785989695316474</v>
      </c>
      <c r="E37" s="1">
        <f t="shared" si="3"/>
        <v>18.335640366295941</v>
      </c>
      <c r="F37" s="1">
        <f t="shared" si="3"/>
        <v>15.420977378989162</v>
      </c>
      <c r="G37" s="1">
        <f t="shared" si="3"/>
        <v>1.4104086048879081</v>
      </c>
      <c r="H37" s="1">
        <f t="shared" si="3"/>
        <v>146.65136044728808</v>
      </c>
      <c r="I37" s="1">
        <f t="shared" si="3"/>
        <v>13.275017337920747</v>
      </c>
      <c r="J37" s="1">
        <f t="shared" si="3"/>
        <v>3.4797846385484226</v>
      </c>
      <c r="K37" s="1">
        <f t="shared" si="3"/>
        <v>82.200521330730865</v>
      </c>
      <c r="L37" s="1">
        <f t="shared" si="3"/>
        <v>8.5041758258544746</v>
      </c>
      <c r="M37" s="1"/>
      <c r="O37">
        <f>($A37-'Характеристики сгенерированной'!$AB$2)*('автокор анализ'!C37-'Характеристики сгенерированной'!$AB$2)</f>
        <v>291.67223949750343</v>
      </c>
      <c r="P37">
        <f>($A37-'Характеристики сгенерированной'!$AB$2)*('автокор анализ'!D37-'Характеристики сгенерированной'!$AB$2)</f>
        <v>324.40863522564166</v>
      </c>
      <c r="Q37">
        <f>($A37-'Характеристики сгенерированной'!$AB$2)*('автокор анализ'!E37-'Характеристики сгенерированной'!$AB$2)</f>
        <v>307.4434907126664</v>
      </c>
      <c r="R37">
        <f>($A37-'Характеристики сгенерированной'!$AB$2)*('автокор анализ'!F37-'Характеристики сгенерированной'!$AB$2)</f>
        <v>473.7946794801918</v>
      </c>
      <c r="S37">
        <f>($A37-'Характеристики сгенерированной'!$AB$2)*('автокор анализ'!G37-'Характеристики сгенерированной'!$AB$2)</f>
        <v>-797.29700817063292</v>
      </c>
      <c r="T37">
        <f>($A37-'Характеристики сгенерированной'!$AB$2)*('автокор анализ'!H37-'Характеристики сгенерированной'!$AB$2)</f>
        <v>509.47685668873322</v>
      </c>
      <c r="U37">
        <f>($A37-'Характеристики сгенерированной'!$AB$2)*('автокор анализ'!I37-'Характеристики сгенерированной'!$AB$2)</f>
        <v>390.51932866958413</v>
      </c>
      <c r="V37">
        <f>($A37-'Характеристики сгенерированной'!$AB$2)*('автокор анализ'!J37-'Характеристики сгенерированной'!$AB$2)</f>
        <v>-775.98161136134308</v>
      </c>
      <c r="W37">
        <f>($A37-'Характеристики сгенерированной'!$AB$2)*('автокор анализ'!K37-'Характеристики сгенерированной'!$AB$2)</f>
        <v>369.61819603295453</v>
      </c>
      <c r="X37">
        <f>($A37-'Характеристики сгенерированной'!$AB$2)*('автокор анализ'!L37-'Характеристики сгенерированной'!$AB$2)</f>
        <v>223.79448811060993</v>
      </c>
    </row>
    <row r="38" spans="1:24" x14ac:dyDescent="0.25">
      <c r="A38" s="1">
        <f>generated_data!A37</f>
        <v>1.2276246330854417</v>
      </c>
      <c r="C38" s="1">
        <f t="shared" si="1"/>
        <v>68.785989695316474</v>
      </c>
      <c r="D38" s="1">
        <f t="shared" si="4"/>
        <v>18.335640366295941</v>
      </c>
      <c r="E38" s="1">
        <f t="shared" si="3"/>
        <v>15.420977378989162</v>
      </c>
      <c r="F38" s="1">
        <f t="shared" si="3"/>
        <v>1.4104086048879081</v>
      </c>
      <c r="G38" s="1">
        <f t="shared" si="3"/>
        <v>146.65136044728808</v>
      </c>
      <c r="H38" s="1">
        <f t="shared" si="3"/>
        <v>13.275017337920747</v>
      </c>
      <c r="I38" s="1">
        <f t="shared" si="3"/>
        <v>3.4797846385484226</v>
      </c>
      <c r="J38" s="1">
        <f t="shared" si="3"/>
        <v>82.200521330730865</v>
      </c>
      <c r="K38" s="1">
        <f t="shared" si="3"/>
        <v>8.5041758258544746</v>
      </c>
      <c r="L38" s="1">
        <f t="shared" si="3"/>
        <v>46.399539477256951</v>
      </c>
      <c r="M38" s="1"/>
      <c r="O38">
        <f>($A38-'Характеристики сгенерированной'!$AB$2)*('автокор анализ'!C38-'Характеристики сгенерированной'!$AB$2)</f>
        <v>382.78323940042287</v>
      </c>
      <c r="P38">
        <f>($A38-'Характеристики сгенерированной'!$AB$2)*('автокор анализ'!D38-'Характеристики сгенерированной'!$AB$2)</f>
        <v>362.76535988542139</v>
      </c>
      <c r="Q38">
        <f>($A38-'Характеристики сгенерированной'!$AB$2)*('автокор анализ'!E38-'Характеристики сгенерированной'!$AB$2)</f>
        <v>559.05004531080965</v>
      </c>
      <c r="R38">
        <f>($A38-'Характеристики сгенерированной'!$AB$2)*('автокор анализ'!F38-'Характеристики сгенерированной'!$AB$2)</f>
        <v>-940.76389594113232</v>
      </c>
      <c r="S38">
        <f>($A38-'Характеристики сгенерированной'!$AB$2)*('автокор анализ'!G38-'Характеристики сгенерированной'!$AB$2)</f>
        <v>601.15293006061063</v>
      </c>
      <c r="T38">
        <f>($A38-'Характеристики сгенерированной'!$AB$2)*('автокор анализ'!H38-'Характеристики сгенерированной'!$AB$2)</f>
        <v>460.7899958416595</v>
      </c>
      <c r="U38">
        <f>($A38-'Характеристики сгенерированной'!$AB$2)*('автокор анализ'!I38-'Характеристики сгенерированной'!$AB$2)</f>
        <v>-915.61297283426029</v>
      </c>
      <c r="V38">
        <f>($A38-'Характеристики сгенерированной'!$AB$2)*('автокор анализ'!J38-'Характеристики сгенерированной'!$AB$2)</f>
        <v>436.1278802594951</v>
      </c>
      <c r="W38">
        <f>($A38-'Характеристики сгенерированной'!$AB$2)*('автокор анализ'!K38-'Характеристики сгенерированной'!$AB$2)</f>
        <v>264.06442312904142</v>
      </c>
      <c r="X38">
        <f>($A38-'Характеристики сгенерированной'!$AB$2)*('автокор анализ'!L38-'Характеристики сгенерированной'!$AB$2)</f>
        <v>540.51053705723302</v>
      </c>
    </row>
    <row r="39" spans="1:24" x14ac:dyDescent="0.25">
      <c r="A39" s="1">
        <f>generated_data!A38</f>
        <v>68.785989695316474</v>
      </c>
      <c r="C39" s="1">
        <f t="shared" si="1"/>
        <v>18.335640366295941</v>
      </c>
      <c r="D39" s="1">
        <f t="shared" si="4"/>
        <v>15.420977378989162</v>
      </c>
      <c r="E39" s="1">
        <f t="shared" si="3"/>
        <v>1.4104086048879081</v>
      </c>
      <c r="F39" s="1">
        <f t="shared" si="3"/>
        <v>146.65136044728808</v>
      </c>
      <c r="G39" s="1">
        <f t="shared" si="3"/>
        <v>13.275017337920747</v>
      </c>
      <c r="H39" s="1">
        <f t="shared" si="3"/>
        <v>3.4797846385484226</v>
      </c>
      <c r="I39" s="1">
        <f t="shared" si="3"/>
        <v>82.200521330730865</v>
      </c>
      <c r="J39" s="1">
        <f t="shared" si="3"/>
        <v>8.5041758258544746</v>
      </c>
      <c r="K39" s="1">
        <f t="shared" si="3"/>
        <v>46.399539477256951</v>
      </c>
      <c r="L39" s="1">
        <f t="shared" si="3"/>
        <v>3.7256638727689873</v>
      </c>
      <c r="M39" s="1"/>
      <c r="O39">
        <f>($A39-'Характеристики сгенерированной'!$AB$2)*('автокор анализ'!C39-'Характеристики сгенерированной'!$AB$2)</f>
        <v>-636.88578791201087</v>
      </c>
      <c r="P39">
        <f>($A39-'Характеристики сгенерированной'!$AB$2)*('автокор анализ'!D39-'Характеристики сгенерированной'!$AB$2)</f>
        <v>-981.49125567688793</v>
      </c>
      <c r="Q39">
        <f>($A39-'Характеристики сгенерированной'!$AB$2)*('автокор анализ'!E39-'Характеристики сгенерированной'!$AB$2)</f>
        <v>1651.6437933734471</v>
      </c>
      <c r="R39">
        <f>($A39-'Характеристики сгенерированной'!$AB$2)*('автокор анализ'!F39-'Характеристики сгенерированной'!$AB$2)</f>
        <v>-1055.4088120161011</v>
      </c>
      <c r="S39">
        <f>($A39-'Характеристики сгенерированной'!$AB$2)*('автокор анализ'!G39-'Характеристики сгенерированной'!$AB$2)</f>
        <v>-808.98187097103096</v>
      </c>
      <c r="T39">
        <f>($A39-'Характеристики сгенерированной'!$AB$2)*('автокор анализ'!H39-'Характеристики сгенерированной'!$AB$2)</f>
        <v>1607.4877982015435</v>
      </c>
      <c r="U39">
        <f>($A39-'Характеристики сгенерированной'!$AB$2)*('автокор анализ'!I39-'Характеристики сгенерированной'!$AB$2)</f>
        <v>-765.68404639625658</v>
      </c>
      <c r="V39">
        <f>($A39-'Характеристики сгенерированной'!$AB$2)*('автокор анализ'!J39-'Характеристики сгенерированной'!$AB$2)</f>
        <v>-463.60236334910564</v>
      </c>
      <c r="W39">
        <f>($A39-'Характеристики сгенерированной'!$AB$2)*('автокор анализ'!K39-'Характеристики сгенерированной'!$AB$2)</f>
        <v>-948.94253237731562</v>
      </c>
      <c r="X39">
        <f>($A39-'Характеристики сгенерированной'!$AB$2)*('автокор анализ'!L39-'Характеристики сгенерированной'!$AB$2)</f>
        <v>152.72028360703567</v>
      </c>
    </row>
    <row r="40" spans="1:24" x14ac:dyDescent="0.25">
      <c r="A40" s="1">
        <f>generated_data!A39</f>
        <v>18.335640366295941</v>
      </c>
      <c r="C40" s="1">
        <f t="shared" si="1"/>
        <v>15.420977378989162</v>
      </c>
      <c r="D40" s="1">
        <f t="shared" si="4"/>
        <v>1.4104086048879081</v>
      </c>
      <c r="E40" s="1">
        <f t="shared" si="3"/>
        <v>146.65136044728808</v>
      </c>
      <c r="F40" s="1">
        <f t="shared" si="3"/>
        <v>13.275017337920747</v>
      </c>
      <c r="G40" s="1">
        <f t="shared" si="3"/>
        <v>3.4797846385484226</v>
      </c>
      <c r="H40" s="1">
        <f t="shared" si="3"/>
        <v>82.200521330730865</v>
      </c>
      <c r="I40" s="1">
        <f t="shared" si="3"/>
        <v>8.5041758258544746</v>
      </c>
      <c r="J40" s="1">
        <f t="shared" si="3"/>
        <v>46.399539477256951</v>
      </c>
      <c r="K40" s="1">
        <f t="shared" si="3"/>
        <v>3.7256638727689873</v>
      </c>
      <c r="L40" s="1">
        <f t="shared" si="3"/>
        <v>27.5026918765784</v>
      </c>
      <c r="M40" s="1"/>
      <c r="O40">
        <f>($A40-'Характеристики сгенерированной'!$AB$2)*('автокор анализ'!C40-'Характеристики сгенерированной'!$AB$2)</f>
        <v>168.93396137833469</v>
      </c>
      <c r="P40">
        <f>($A40-'Характеристики сгенерированной'!$AB$2)*('автокор анализ'!D40-'Характеристики сгенерированной'!$AB$2)</f>
        <v>-284.28040207866155</v>
      </c>
      <c r="Q40">
        <f>($A40-'Характеристики сгенерированной'!$AB$2)*('автокор анализ'!E40-'Характеристики сгенерированной'!$AB$2)</f>
        <v>181.65662756161893</v>
      </c>
      <c r="R40">
        <f>($A40-'Характеристики сгенерированной'!$AB$2)*('автокор анализ'!F40-'Характеристики сгенерированной'!$AB$2)</f>
        <v>139.2417011928874</v>
      </c>
      <c r="S40">
        <f>($A40-'Характеристики сгенерированной'!$AB$2)*('автокор анализ'!G40-'Характеристики сгенерированной'!$AB$2)</f>
        <v>-276.68028629581858</v>
      </c>
      <c r="T40">
        <f>($A40-'Характеристики сгенерированной'!$AB$2)*('автокор анализ'!H40-'Характеристики сгенерированной'!$AB$2)</f>
        <v>131.78929345906974</v>
      </c>
      <c r="U40">
        <f>($A40-'Характеристики сгенерированной'!$AB$2)*('автокор анализ'!I40-'Характеристики сгенерированной'!$AB$2)</f>
        <v>79.79509067649326</v>
      </c>
      <c r="V40">
        <f>($A40-'Характеристики сгенерированной'!$AB$2)*('автокор анализ'!J40-'Характеристики сгенерированной'!$AB$2)</f>
        <v>163.33168552207968</v>
      </c>
      <c r="W40">
        <f>($A40-'Характеристики сгенерированной'!$AB$2)*('автокор анализ'!K40-'Характеристики сгенерированной'!$AB$2)</f>
        <v>-26.286166426176152</v>
      </c>
      <c r="X40">
        <f>($A40-'Характеристики сгенерированной'!$AB$2)*('автокор анализ'!L40-'Характеристики сгенерированной'!$AB$2)</f>
        <v>-15.427168407328685</v>
      </c>
    </row>
    <row r="41" spans="1:24" x14ac:dyDescent="0.25">
      <c r="A41" s="1">
        <f>generated_data!A40</f>
        <v>15.420977378989162</v>
      </c>
      <c r="C41" s="1">
        <f t="shared" si="1"/>
        <v>1.4104086048879081</v>
      </c>
      <c r="D41" s="1">
        <f t="shared" si="4"/>
        <v>146.65136044728808</v>
      </c>
      <c r="E41" s="1">
        <f t="shared" si="3"/>
        <v>13.275017337920747</v>
      </c>
      <c r="F41" s="1">
        <f t="shared" si="3"/>
        <v>3.4797846385484226</v>
      </c>
      <c r="G41" s="1">
        <f t="shared" si="3"/>
        <v>82.200521330730865</v>
      </c>
      <c r="H41" s="1">
        <f t="shared" si="3"/>
        <v>8.5041758258544746</v>
      </c>
      <c r="I41" s="1">
        <f t="shared" si="3"/>
        <v>46.399539477256951</v>
      </c>
      <c r="J41" s="1">
        <f t="shared" si="3"/>
        <v>3.7256638727689873</v>
      </c>
      <c r="K41" s="1">
        <f t="shared" si="3"/>
        <v>27.5026918765784</v>
      </c>
      <c r="L41" s="1">
        <f t="shared" si="3"/>
        <v>15.554403610913026</v>
      </c>
      <c r="M41" s="1"/>
      <c r="O41">
        <f>($A41-'Характеристики сгенерированной'!$AB$2)*('автокор анализ'!C41-'Характеристики сгенерированной'!$AB$2)</f>
        <v>-396.12435705143997</v>
      </c>
      <c r="P41">
        <f>($A41-'Характеристики сгенерированной'!$AB$2)*('автокор анализ'!D41-'Характеристики сгенерированной'!$AB$2)</f>
        <v>253.12548550943708</v>
      </c>
      <c r="Q41">
        <f>($A41-'Характеристики сгенерированной'!$AB$2)*('автокор анализ'!E41-'Характеристики сгенерированной'!$AB$2)</f>
        <v>194.02332681561026</v>
      </c>
      <c r="R41">
        <f>($A41-'Характеристики сгенерированной'!$AB$2)*('автокор анализ'!F41-'Характеристики сгенерированной'!$AB$2)</f>
        <v>-385.53414064544893</v>
      </c>
      <c r="S41">
        <f>($A41-'Характеристики сгенерированной'!$AB$2)*('автокор анализ'!G41-'Характеристики сгенерированной'!$AB$2)</f>
        <v>183.63893098509206</v>
      </c>
      <c r="T41">
        <f>($A41-'Характеристики сгенерированной'!$AB$2)*('автокор анализ'!H41-'Характеристики сгенерированной'!$AB$2)</f>
        <v>111.18873745415966</v>
      </c>
      <c r="U41">
        <f>($A41-'Характеристики сгенерированной'!$AB$2)*('автокор анализ'!I41-'Характеристики сгенерированной'!$AB$2)</f>
        <v>227.59099269762234</v>
      </c>
      <c r="V41">
        <f>($A41-'Характеристики сгенерированной'!$AB$2)*('автокор анализ'!J41-'Характеристики сгенерированной'!$AB$2)</f>
        <v>-36.627888165273411</v>
      </c>
      <c r="W41">
        <f>($A41-'Характеристики сгенерированной'!$AB$2)*('автокор анализ'!K41-'Характеристики сгенерированной'!$AB$2)</f>
        <v>-21.496653029168019</v>
      </c>
      <c r="X41">
        <f>($A41-'Характеристики сгенерированной'!$AB$2)*('автокор анализ'!L41-'Характеристики сгенерированной'!$AB$2)</f>
        <v>-392.13744737977186</v>
      </c>
    </row>
    <row r="42" spans="1:24" x14ac:dyDescent="0.25">
      <c r="A42" s="1">
        <f>generated_data!A41</f>
        <v>1.4104086048879081</v>
      </c>
      <c r="C42" s="1">
        <f t="shared" si="1"/>
        <v>146.65136044728808</v>
      </c>
      <c r="D42" s="1">
        <f t="shared" si="4"/>
        <v>13.275017337920747</v>
      </c>
      <c r="E42" s="1">
        <f t="shared" si="3"/>
        <v>3.4797846385484226</v>
      </c>
      <c r="F42" s="1">
        <f t="shared" si="3"/>
        <v>82.200521330730865</v>
      </c>
      <c r="G42" s="1">
        <f t="shared" si="3"/>
        <v>8.5041758258544746</v>
      </c>
      <c r="H42" s="1">
        <f t="shared" si="3"/>
        <v>46.399539477256951</v>
      </c>
      <c r="I42" s="1">
        <f t="shared" si="3"/>
        <v>3.7256638727689873</v>
      </c>
      <c r="J42" s="1">
        <f t="shared" si="3"/>
        <v>27.5026918765784</v>
      </c>
      <c r="K42" s="1">
        <f t="shared" si="3"/>
        <v>15.554403610913026</v>
      </c>
      <c r="L42" s="1">
        <f t="shared" si="3"/>
        <v>1.2287960814144292</v>
      </c>
      <c r="M42" s="1"/>
      <c r="O42">
        <f>($A42-'Характеристики сгенерированной'!$AB$2)*('автокор анализ'!C42-'Характеристики сгенерированной'!$AB$2)</f>
        <v>596.67098419833462</v>
      </c>
      <c r="P42">
        <f>($A42-'Характеристики сгенерированной'!$AB$2)*('автокор анализ'!D42-'Характеристики сгенерированной'!$AB$2)</f>
        <v>457.35453755480984</v>
      </c>
      <c r="Q42">
        <f>($A42-'Характеристики сгенерированной'!$AB$2)*('автокор анализ'!E42-'Характеристики сгенерированной'!$AB$2)</f>
        <v>-908.7865438677959</v>
      </c>
      <c r="R42">
        <f>($A42-'Характеристики сгенерированной'!$AB$2)*('автокор анализ'!F42-'Характеристики сгенерированной'!$AB$2)</f>
        <v>432.87629243448833</v>
      </c>
      <c r="S42">
        <f>($A42-'Характеристики сгенерированной'!$AB$2)*('автокор анализ'!G42-'Характеристики сгенерированной'!$AB$2)</f>
        <v>262.09566877480717</v>
      </c>
      <c r="T42">
        <f>($A42-'Характеристики сгенерированной'!$AB$2)*('автокор анализ'!H42-'Характеристики сгенерированной'!$AB$2)</f>
        <v>536.48071561922393</v>
      </c>
      <c r="U42">
        <f>($A42-'Характеристики сгенерированной'!$AB$2)*('автокор анализ'!I42-'Характеристики сгенерированной'!$AB$2)</f>
        <v>-86.339777429742156</v>
      </c>
      <c r="V42">
        <f>($A42-'Характеристики сгенерированной'!$AB$2)*('автокор анализ'!J42-'Характеристики сгенерированной'!$AB$2)</f>
        <v>-50.672215379930975</v>
      </c>
      <c r="W42">
        <f>($A42-'Характеристики сгенерированной'!$AB$2)*('автокор анализ'!K42-'Характеристики сгенерированной'!$AB$2)</f>
        <v>-924.35195214820817</v>
      </c>
      <c r="X42">
        <f>($A42-'Характеристики сгенерированной'!$AB$2)*('автокор анализ'!L42-'Характеристики сгенерированной'!$AB$2)</f>
        <v>-586.72783609164958</v>
      </c>
    </row>
    <row r="43" spans="1:24" x14ac:dyDescent="0.25">
      <c r="A43" s="1">
        <f>generated_data!A42</f>
        <v>146.65136044728808</v>
      </c>
      <c r="C43" s="1">
        <f t="shared" si="1"/>
        <v>13.275017337920747</v>
      </c>
      <c r="D43" s="1">
        <f t="shared" si="4"/>
        <v>3.4797846385484226</v>
      </c>
      <c r="E43" s="1">
        <f t="shared" si="3"/>
        <v>82.200521330730865</v>
      </c>
      <c r="F43" s="1">
        <f t="shared" si="3"/>
        <v>8.5041758258544746</v>
      </c>
      <c r="G43" s="1">
        <f t="shared" si="3"/>
        <v>46.399539477256951</v>
      </c>
      <c r="H43" s="1">
        <f t="shared" si="3"/>
        <v>3.7256638727689873</v>
      </c>
      <c r="I43" s="1">
        <f t="shared" si="3"/>
        <v>27.5026918765784</v>
      </c>
      <c r="J43" s="1">
        <f t="shared" si="3"/>
        <v>15.554403610913026</v>
      </c>
      <c r="K43" s="1">
        <f t="shared" si="3"/>
        <v>1.2287960814144292</v>
      </c>
      <c r="L43" s="1">
        <f t="shared" si="3"/>
        <v>89.921736723575506</v>
      </c>
      <c r="M43" s="1"/>
      <c r="O43">
        <f>($A43-'Характеристики сгенерированной'!$AB$2)*('автокор анализ'!C43-'Характеристики сгенерированной'!$AB$2)</f>
        <v>-2272.4758008303238</v>
      </c>
      <c r="P43">
        <f>($A43-'Характеристики сгенерированной'!$AB$2)*('автокор анализ'!D43-'Характеристики сгенерированной'!$AB$2)</f>
        <v>4515.5240835722479</v>
      </c>
      <c r="Q43">
        <f>($A43-'Характеристики сгенерированной'!$AB$2)*('автокор анализ'!E43-'Характеристики сгенерированной'!$AB$2)</f>
        <v>-2150.8497643201749</v>
      </c>
      <c r="R43">
        <f>($A43-'Характеристики сгенерированной'!$AB$2)*('автокор анализ'!F43-'Характеристики сгенерированной'!$AB$2)</f>
        <v>-1302.2852423800678</v>
      </c>
      <c r="S43">
        <f>($A43-'Характеристики сгенерированной'!$AB$2)*('автокор анализ'!G43-'Характеристики сгенерированной'!$AB$2)</f>
        <v>-2665.6332095769758</v>
      </c>
      <c r="T43">
        <f>($A43-'Характеристики сгенерированной'!$AB$2)*('автокор анализ'!H43-'Характеристики сгенерированной'!$AB$2)</f>
        <v>428.99990870791748</v>
      </c>
      <c r="U43">
        <f>($A43-'Характеристики сгенерированной'!$AB$2)*('автокор анализ'!I43-'Характеристики сгенерированной'!$AB$2)</f>
        <v>251.77706520853189</v>
      </c>
      <c r="V43">
        <f>($A43-'Характеристики сгенерированной'!$AB$2)*('автокор анализ'!J43-'Характеристики сгенерированной'!$AB$2)</f>
        <v>4592.8645508526051</v>
      </c>
      <c r="W43">
        <f>($A43-'Характеристики сгенерированной'!$AB$2)*('автокор анализ'!K43-'Характеристики сгенерированной'!$AB$2)</f>
        <v>2915.2980887000108</v>
      </c>
      <c r="X43">
        <f>($A43-'Характеристики сгенерированной'!$AB$2)*('автокор анализ'!L43-'Характеристики сгенерированной'!$AB$2)</f>
        <v>-360.1694024990835</v>
      </c>
    </row>
    <row r="44" spans="1:24" x14ac:dyDescent="0.25">
      <c r="A44" s="1">
        <f>generated_data!A43</f>
        <v>13.275017337920747</v>
      </c>
      <c r="C44" s="1">
        <f t="shared" si="1"/>
        <v>3.4797846385484226</v>
      </c>
      <c r="D44" s="1">
        <f t="shared" si="4"/>
        <v>82.200521330730865</v>
      </c>
      <c r="E44" s="1">
        <f t="shared" si="3"/>
        <v>8.5041758258544746</v>
      </c>
      <c r="F44" s="1">
        <f t="shared" si="3"/>
        <v>46.399539477256951</v>
      </c>
      <c r="G44" s="1">
        <f t="shared" si="3"/>
        <v>3.7256638727689873</v>
      </c>
      <c r="H44" s="1">
        <f t="shared" si="3"/>
        <v>27.5026918765784</v>
      </c>
      <c r="I44" s="1">
        <f t="shared" si="3"/>
        <v>15.554403610913026</v>
      </c>
      <c r="J44" s="1">
        <f t="shared" si="3"/>
        <v>1.2287960814144292</v>
      </c>
      <c r="K44" s="1">
        <f t="shared" si="3"/>
        <v>89.921736723575506</v>
      </c>
      <c r="L44" s="1">
        <f t="shared" si="3"/>
        <v>56.35400661950851</v>
      </c>
      <c r="M44" s="1"/>
      <c r="O44">
        <f>($A44-'Характеристики сгенерированной'!$AB$2)*('автокор анализ'!C44-'Характеристики сгенерированной'!$AB$2)</f>
        <v>-465.67926300363843</v>
      </c>
      <c r="P44">
        <f>($A44-'Характеристики сгенерированной'!$AB$2)*('автокор анализ'!D44-'Характеристики сгенерированной'!$AB$2)</f>
        <v>221.81392780609295</v>
      </c>
      <c r="Q44">
        <f>($A44-'Характеристики сгенерированной'!$AB$2)*('автокор анализ'!E44-'Характеристики сгенерированной'!$AB$2)</f>
        <v>134.30273444855641</v>
      </c>
      <c r="R44">
        <f>($A44-'Характеристики сгенерированной'!$AB$2)*('автокор анализ'!F44-'Характеристики сгенерированной'!$AB$2)</f>
        <v>274.90277662118206</v>
      </c>
      <c r="S44">
        <f>($A44-'Характеристики сгенерированной'!$AB$2)*('автокор анализ'!G44-'Характеристики сгенерированной'!$AB$2)</f>
        <v>-44.242120652734371</v>
      </c>
      <c r="T44">
        <f>($A44-'Характеристики сгенерированной'!$AB$2)*('автокор анализ'!H44-'Характеристики сгенерированной'!$AB$2)</f>
        <v>-25.965393163128329</v>
      </c>
      <c r="U44">
        <f>($A44-'Характеристики сгенерированной'!$AB$2)*('автокор анализ'!I44-'Характеристики сгенерированной'!$AB$2)</f>
        <v>-473.65527002672172</v>
      </c>
      <c r="V44">
        <f>($A44-'Характеристики сгенерированной'!$AB$2)*('автокор анализ'!J44-'Характеристики сгенерированной'!$AB$2)</f>
        <v>-300.65034318402735</v>
      </c>
      <c r="W44">
        <f>($A44-'Характеристики сгенерированной'!$AB$2)*('автокор анализ'!K44-'Характеристики сгенерированной'!$AB$2)</f>
        <v>37.143733220784291</v>
      </c>
      <c r="X44">
        <f>($A44-'Характеристики сгенерированной'!$AB$2)*('автокор анализ'!L44-'Характеристики сгенерированной'!$AB$2)</f>
        <v>201.51079269855347</v>
      </c>
    </row>
    <row r="45" spans="1:24" x14ac:dyDescent="0.25">
      <c r="A45" s="1">
        <f>generated_data!A44</f>
        <v>3.4797846385484226</v>
      </c>
      <c r="C45" s="1">
        <f t="shared" si="1"/>
        <v>82.200521330730865</v>
      </c>
      <c r="D45" s="1">
        <f t="shared" si="4"/>
        <v>8.5041758258544746</v>
      </c>
      <c r="E45" s="1">
        <f t="shared" si="3"/>
        <v>46.399539477256951</v>
      </c>
      <c r="F45" s="1">
        <f t="shared" si="3"/>
        <v>3.7256638727689873</v>
      </c>
      <c r="G45" s="1">
        <f t="shared" si="3"/>
        <v>27.5026918765784</v>
      </c>
      <c r="H45" s="1">
        <f t="shared" si="3"/>
        <v>15.554403610913026</v>
      </c>
      <c r="I45" s="1">
        <f t="shared" si="3"/>
        <v>1.2287960814144292</v>
      </c>
      <c r="J45" s="1">
        <f t="shared" si="3"/>
        <v>89.921736723575506</v>
      </c>
      <c r="K45" s="1">
        <f t="shared" si="3"/>
        <v>56.35400661950851</v>
      </c>
      <c r="L45" s="1">
        <f t="shared" si="3"/>
        <v>8.7817820461470983</v>
      </c>
      <c r="M45" s="1"/>
      <c r="O45">
        <f>($A45-'Характеристики сгенерированной'!$AB$2)*('автокор анализ'!C45-'Характеристики сгенерированной'!$AB$2)</f>
        <v>396.06366685218046</v>
      </c>
      <c r="P45">
        <f>($A45-'Характеристики сгенерированной'!$AB$2)*('автокор анализ'!D45-'Характеристики сгенерированной'!$AB$2)</f>
        <v>239.80655317762591</v>
      </c>
      <c r="Q45">
        <f>($A45-'Характеристики сгенерированной'!$AB$2)*('автокор анализ'!E45-'Характеристики сгенерированной'!$AB$2)</f>
        <v>490.85737227290764</v>
      </c>
      <c r="R45">
        <f>($A45-'Характеристики сгенерированной'!$AB$2)*('автокор анализ'!F45-'Характеристики сгенерированной'!$AB$2)</f>
        <v>-78.99727807154062</v>
      </c>
      <c r="S45">
        <f>($A45-'Характеристики сгенерированной'!$AB$2)*('автокор анализ'!G45-'Характеристики сгенерированной'!$AB$2)</f>
        <v>-46.36295353120137</v>
      </c>
      <c r="T45">
        <f>($A45-'Характеристики сгенерированной'!$AB$2)*('автокор анализ'!H45-'Характеристики сгенерированной'!$AB$2)</f>
        <v>-845.74329901699718</v>
      </c>
      <c r="U45">
        <f>($A45-'Характеристики сгенерированной'!$AB$2)*('автокор анализ'!I45-'Характеристики сгенерированной'!$AB$2)</f>
        <v>-536.83138177836929</v>
      </c>
      <c r="V45">
        <f>($A45-'Характеристики сгенерированной'!$AB$2)*('автокор анализ'!J45-'Характеристики сгенерированной'!$AB$2)</f>
        <v>66.322630528698824</v>
      </c>
      <c r="W45">
        <f>($A45-'Характеристики сгенерированной'!$AB$2)*('автокор анализ'!K45-'Характеристики сгенерированной'!$AB$2)</f>
        <v>359.81105540067159</v>
      </c>
      <c r="X45">
        <f>($A45-'Характеристики сгенерированной'!$AB$2)*('автокор анализ'!L45-'Характеристики сгенерированной'!$AB$2)</f>
        <v>406.94823451587456</v>
      </c>
    </row>
    <row r="46" spans="1:24" x14ac:dyDescent="0.25">
      <c r="A46" s="1">
        <f>generated_data!A45</f>
        <v>82.200521330730865</v>
      </c>
      <c r="C46" s="1">
        <f t="shared" si="1"/>
        <v>8.5041758258544746</v>
      </c>
      <c r="D46" s="1">
        <f t="shared" si="4"/>
        <v>46.399539477256951</v>
      </c>
      <c r="E46" s="1">
        <f t="shared" si="3"/>
        <v>3.7256638727689873</v>
      </c>
      <c r="F46" s="1">
        <f t="shared" si="3"/>
        <v>27.5026918765784</v>
      </c>
      <c r="G46" s="1">
        <f t="shared" si="3"/>
        <v>15.554403610913026</v>
      </c>
      <c r="H46" s="1">
        <f t="shared" si="3"/>
        <v>1.2287960814144292</v>
      </c>
      <c r="I46" s="1">
        <f t="shared" si="3"/>
        <v>89.921736723575506</v>
      </c>
      <c r="J46" s="1">
        <f t="shared" si="3"/>
        <v>56.35400661950851</v>
      </c>
      <c r="K46" s="1">
        <f t="shared" si="3"/>
        <v>8.7817820461470983</v>
      </c>
      <c r="L46" s="1">
        <f t="shared" si="3"/>
        <v>3.1536242163260808</v>
      </c>
      <c r="M46" s="1"/>
      <c r="O46">
        <f>($A46-'Характеристики сгенерированной'!$AB$2)*('автокор анализ'!C46-'Характеристики сгенерированной'!$AB$2)</f>
        <v>-608.08941714710465</v>
      </c>
      <c r="P46">
        <f>($A46-'Характеристики сгенерированной'!$AB$2)*('автокор анализ'!D46-'Характеристики сгенерированной'!$AB$2)</f>
        <v>-1244.6914792470343</v>
      </c>
      <c r="Q46">
        <f>($A46-'Характеристики сгенерированной'!$AB$2)*('автокор анализ'!E46-'Характеристики сгенерированной'!$AB$2)</f>
        <v>200.31733137479915</v>
      </c>
      <c r="R46">
        <f>($A46-'Характеристики сгенерированной'!$AB$2)*('автокор анализ'!F46-'Характеристики сгенерированной'!$AB$2)</f>
        <v>117.56484973587847</v>
      </c>
      <c r="S46">
        <f>($A46-'Характеристики сгенерированной'!$AB$2)*('автокор анализ'!G46-'Характеристики сгенерированной'!$AB$2)</f>
        <v>2144.5933938860289</v>
      </c>
      <c r="T46">
        <f>($A46-'Характеристики сгенерированной'!$AB$2)*('автокор анализ'!H46-'Характеристики сгенерированной'!$AB$2)</f>
        <v>1361.2700642508571</v>
      </c>
      <c r="U46">
        <f>($A46-'Характеристики сгенерированной'!$AB$2)*('автокор анализ'!I46-'Характеристики сгенерированной'!$AB$2)</f>
        <v>-168.17759651458121</v>
      </c>
      <c r="V46">
        <f>($A46-'Характеристики сгенерированной'!$AB$2)*('автокор анализ'!J46-'Характеристики сгенерированной'!$AB$2)</f>
        <v>-912.39080860152603</v>
      </c>
      <c r="W46">
        <f>($A46-'Характеристики сгенерированной'!$AB$2)*('автокор анализ'!K46-'Характеристики сгенерированной'!$AB$2)</f>
        <v>-1031.9189007003738</v>
      </c>
      <c r="X46">
        <f>($A46-'Характеристики сгенерированной'!$AB$2)*('автокор анализ'!L46-'Характеристики сгенерированной'!$AB$2)</f>
        <v>-1090.3939550541813</v>
      </c>
    </row>
    <row r="47" spans="1:24" x14ac:dyDescent="0.25">
      <c r="A47" s="1">
        <f>generated_data!A46</f>
        <v>8.5041758258544746</v>
      </c>
      <c r="C47" s="1">
        <f t="shared" si="1"/>
        <v>46.399539477256951</v>
      </c>
      <c r="D47" s="1">
        <f t="shared" si="4"/>
        <v>3.7256638727689873</v>
      </c>
      <c r="E47" s="1">
        <f t="shared" si="4"/>
        <v>27.5026918765784</v>
      </c>
      <c r="F47" s="1">
        <f t="shared" si="4"/>
        <v>15.554403610913026</v>
      </c>
      <c r="G47" s="1">
        <f t="shared" si="4"/>
        <v>1.2287960814144292</v>
      </c>
      <c r="H47" s="1">
        <f t="shared" si="4"/>
        <v>89.921736723575506</v>
      </c>
      <c r="I47" s="1">
        <f t="shared" si="4"/>
        <v>56.35400661950851</v>
      </c>
      <c r="J47" s="1">
        <f t="shared" si="4"/>
        <v>8.7817820461470983</v>
      </c>
      <c r="K47" s="1">
        <f t="shared" si="4"/>
        <v>3.1536242163260808</v>
      </c>
      <c r="L47" s="1">
        <f t="shared" si="4"/>
        <v>9.6043846724651019</v>
      </c>
      <c r="M47" s="1"/>
      <c r="O47">
        <f>($A47-'Характеристики сгенерированной'!$AB$2)*('автокор анализ'!C47-'Характеристики сгенерированной'!$AB$2)</f>
        <v>380.08508124603895</v>
      </c>
      <c r="P47">
        <f>($A47-'Характеристики сгенерированной'!$AB$2)*('автокор анализ'!D47-'Характеристики сгенерированной'!$AB$2)</f>
        <v>-61.16988060096552</v>
      </c>
      <c r="Q47">
        <f>($A47-'Характеристики сгенерированной'!$AB$2)*('автокор анализ'!E47-'Характеристики сгенерированной'!$AB$2)</f>
        <v>-35.900177842119824</v>
      </c>
      <c r="R47">
        <f>($A47-'Характеристики сгенерированной'!$AB$2)*('автокор анализ'!F47-'Характеристики сгенерированной'!$AB$2)</f>
        <v>-654.88353374765177</v>
      </c>
      <c r="S47">
        <f>($A47-'Характеристики сгенерированной'!$AB$2)*('автокор анализ'!G47-'Характеристики сгенерированной'!$AB$2)</f>
        <v>-415.68408846309734</v>
      </c>
      <c r="T47">
        <f>($A47-'Характеристики сгенерированной'!$AB$2)*('автокор анализ'!H47-'Характеристики сгенерированной'!$AB$2)</f>
        <v>51.355533881919975</v>
      </c>
      <c r="U47">
        <f>($A47-'Характеристики сгенерированной'!$AB$2)*('автокор анализ'!I47-'Характеристики сгенерированной'!$AB$2)</f>
        <v>278.61212227887637</v>
      </c>
      <c r="V47">
        <f>($A47-'Характеристики сгенерированной'!$AB$2)*('автокор анализ'!J47-'Характеристики сгенерированной'!$AB$2)</f>
        <v>315.11180541646604</v>
      </c>
      <c r="W47">
        <f>($A47-'Характеристики сгенерированной'!$AB$2)*('автокор анализ'!K47-'Характеристики сгенерированной'!$AB$2)</f>
        <v>332.96803417315249</v>
      </c>
      <c r="X47">
        <f>($A47-'Характеристики сгенерированной'!$AB$2)*('автокор анализ'!L47-'Характеристики сгенерированной'!$AB$2)</f>
        <v>206.40356728919184</v>
      </c>
    </row>
    <row r="48" spans="1:24" x14ac:dyDescent="0.25">
      <c r="A48" s="1">
        <f>generated_data!A47</f>
        <v>46.399539477256951</v>
      </c>
      <c r="C48" s="1">
        <f t="shared" si="1"/>
        <v>3.7256638727689873</v>
      </c>
      <c r="D48" s="1">
        <f t="shared" si="4"/>
        <v>27.5026918765784</v>
      </c>
      <c r="E48" s="1">
        <f t="shared" si="4"/>
        <v>15.554403610913026</v>
      </c>
      <c r="F48" s="1">
        <f t="shared" si="4"/>
        <v>1.2287960814144292</v>
      </c>
      <c r="G48" s="1">
        <f t="shared" si="4"/>
        <v>89.921736723575506</v>
      </c>
      <c r="H48" s="1">
        <f t="shared" si="4"/>
        <v>56.35400661950851</v>
      </c>
      <c r="I48" s="1">
        <f t="shared" si="4"/>
        <v>8.7817820461470983</v>
      </c>
      <c r="J48" s="1">
        <f t="shared" si="4"/>
        <v>3.1536242163260808</v>
      </c>
      <c r="K48" s="1">
        <f t="shared" si="4"/>
        <v>9.6043846724651019</v>
      </c>
      <c r="L48" s="1">
        <f t="shared" si="4"/>
        <v>6.140271730854419</v>
      </c>
      <c r="M48" s="1"/>
      <c r="O48">
        <f>($A48-'Характеристики сгенерированной'!$AB$2)*('автокор анализ'!C48-'Характеристики сгенерированной'!$AB$2)</f>
        <v>73.289337425758632</v>
      </c>
      <c r="P48">
        <f>($A48-'Характеристики сгенерированной'!$AB$2)*('автокор анализ'!D48-'Характеристики сгенерированной'!$AB$2)</f>
        <v>43.013002831892614</v>
      </c>
      <c r="Q48">
        <f>($A48-'Характеристики сгенерированной'!$AB$2)*('автокор анализ'!E48-'Характеристики сгенерированной'!$AB$2)</f>
        <v>784.63419918212583</v>
      </c>
      <c r="R48">
        <f>($A48-'Характеристики сгенерированной'!$AB$2)*('автокор анализ'!F48-'Характеристики сгенерированной'!$AB$2)</f>
        <v>498.04268248661532</v>
      </c>
      <c r="S48">
        <f>($A48-'Характеристики сгенерированной'!$AB$2)*('автокор анализ'!G48-'Характеристики сгенерированной'!$AB$2)</f>
        <v>-61.530495308709227</v>
      </c>
      <c r="T48">
        <f>($A48-'Характеристики сгенерированной'!$AB$2)*('автокор анализ'!H48-'Характеристики сгенерированной'!$AB$2)</f>
        <v>-333.81294257881859</v>
      </c>
      <c r="U48">
        <f>($A48-'Характеристики сгенерированной'!$AB$2)*('автокор анализ'!I48-'Характеристики сгенерированной'!$AB$2)</f>
        <v>-377.54422940042241</v>
      </c>
      <c r="V48">
        <f>($A48-'Характеристики сгенерированной'!$AB$2)*('автокор анализ'!J48-'Характеристики сгенерированной'!$AB$2)</f>
        <v>-398.93827433958603</v>
      </c>
      <c r="W48">
        <f>($A48-'Характеристики сгенерированной'!$AB$2)*('автокор анализ'!K48-'Характеристики сгенерированной'!$AB$2)</f>
        <v>-247.29786195951942</v>
      </c>
      <c r="X48">
        <f>($A48-'Характеристики сгенерированной'!$AB$2)*('автокор анализ'!L48-'Характеристики сгенерированной'!$AB$2)</f>
        <v>-356.99097971917132</v>
      </c>
    </row>
    <row r="49" spans="1:24" x14ac:dyDescent="0.25">
      <c r="A49" s="1">
        <f>generated_data!A48</f>
        <v>3.7256638727689873</v>
      </c>
      <c r="C49" s="1">
        <f t="shared" si="1"/>
        <v>27.5026918765784</v>
      </c>
      <c r="D49" s="1">
        <f t="shared" si="4"/>
        <v>15.554403610913026</v>
      </c>
      <c r="E49" s="1">
        <f t="shared" si="4"/>
        <v>1.2287960814144292</v>
      </c>
      <c r="F49" s="1">
        <f t="shared" si="4"/>
        <v>89.921736723575506</v>
      </c>
      <c r="G49" s="1">
        <f t="shared" si="4"/>
        <v>56.35400661950851</v>
      </c>
      <c r="H49" s="1">
        <f t="shared" si="4"/>
        <v>8.7817820461470983</v>
      </c>
      <c r="I49" s="1">
        <f t="shared" si="4"/>
        <v>3.1536242163260808</v>
      </c>
      <c r="J49" s="1">
        <f t="shared" si="4"/>
        <v>9.6043846724651019</v>
      </c>
      <c r="K49" s="1">
        <f t="shared" si="4"/>
        <v>6.140271730854419</v>
      </c>
      <c r="L49" s="1">
        <f t="shared" si="4"/>
        <v>18.843080101833472</v>
      </c>
      <c r="M49" s="1"/>
      <c r="O49">
        <f>($A49-'Характеристики сгенерированной'!$AB$2)*('автокор анализ'!C49-'Характеристики сгенерированной'!$AB$2)</f>
        <v>-45.850935422270595</v>
      </c>
      <c r="P49">
        <f>($A49-'Характеристики сгенерированной'!$AB$2)*('автокор анализ'!D49-'Характеристики сгенерированной'!$AB$2)</f>
        <v>-836.40317178993996</v>
      </c>
      <c r="Q49">
        <f>($A49-'Характеристики сгенерированной'!$AB$2)*('автокор анализ'!E49-'Характеристики сгенерированной'!$AB$2)</f>
        <v>-530.90278215350122</v>
      </c>
      <c r="R49">
        <f>($A49-'Характеристики сгенерированной'!$AB$2)*('автокор анализ'!F49-'Характеристики сгенерированной'!$AB$2)</f>
        <v>65.590183924757469</v>
      </c>
      <c r="S49">
        <f>($A49-'Характеристики сгенерированной'!$AB$2)*('автокор анализ'!G49-'Характеристики сгенерированной'!$AB$2)</f>
        <v>355.83741347049005</v>
      </c>
      <c r="T49">
        <f>($A49-'Характеристики сгенерированной'!$AB$2)*('автокор анализ'!H49-'Характеристики сгенерированной'!$AB$2)</f>
        <v>402.45402416904432</v>
      </c>
      <c r="U49">
        <f>($A49-'Характеристики сгенерированной'!$AB$2)*('автокор анализ'!I49-'Характеристики сгенерированной'!$AB$2)</f>
        <v>425.25961569587946</v>
      </c>
      <c r="V49">
        <f>($A49-'Характеристики сгенерированной'!$AB$2)*('автокор анализ'!J49-'Характеристики сгенерированной'!$AB$2)</f>
        <v>263.61419924777181</v>
      </c>
      <c r="W49">
        <f>($A49-'Характеристики сгенерированной'!$AB$2)*('автокор анализ'!K49-'Характеристики сгенерированной'!$AB$2)</f>
        <v>380.54470229407633</v>
      </c>
      <c r="X49">
        <f>($A49-'Характеристики сгенерированной'!$AB$2)*('автокор анализ'!L49-'Характеристики сгенерированной'!$AB$2)</f>
        <v>381.62339249770986</v>
      </c>
    </row>
    <row r="50" spans="1:24" x14ac:dyDescent="0.25">
      <c r="A50" s="1">
        <f>generated_data!A49</f>
        <v>27.5026918765784</v>
      </c>
      <c r="C50" s="1">
        <f t="shared" si="1"/>
        <v>15.554403610913026</v>
      </c>
      <c r="D50" s="1">
        <f t="shared" si="4"/>
        <v>1.2287960814144292</v>
      </c>
      <c r="E50" s="1">
        <f t="shared" si="4"/>
        <v>89.921736723575506</v>
      </c>
      <c r="F50" s="1">
        <f t="shared" si="4"/>
        <v>56.35400661950851</v>
      </c>
      <c r="G50" s="1">
        <f t="shared" si="4"/>
        <v>8.7817820461470983</v>
      </c>
      <c r="H50" s="1">
        <f t="shared" si="4"/>
        <v>3.1536242163260808</v>
      </c>
      <c r="I50" s="1">
        <f t="shared" si="4"/>
        <v>9.6043846724651019</v>
      </c>
      <c r="J50" s="1">
        <f t="shared" si="4"/>
        <v>6.140271730854419</v>
      </c>
      <c r="K50" s="1">
        <f t="shared" si="4"/>
        <v>18.843080101833472</v>
      </c>
      <c r="L50" s="1">
        <f t="shared" si="4"/>
        <v>5.4960182184044717</v>
      </c>
      <c r="M50" s="1"/>
      <c r="O50">
        <f>($A50-'Характеристики сгенерированной'!$AB$2)*('автокор анализ'!C50-'Характеристики сгенерированной'!$AB$2)</f>
        <v>66.806354386089481</v>
      </c>
      <c r="P50">
        <f>($A50-'Характеристики сгенерированной'!$AB$2)*('автокор анализ'!D50-'Характеристики сгенерированной'!$AB$2)</f>
        <v>42.40500347841251</v>
      </c>
      <c r="Q50">
        <f>($A50-'Характеристики сгенерированной'!$AB$2)*('автокор анализ'!E50-'Характеристики сгенерированной'!$AB$2)</f>
        <v>-5.2389101563888163</v>
      </c>
      <c r="R50">
        <f>($A50-'Характеристики сгенерированной'!$AB$2)*('автокор анализ'!F50-'Характеристики сгенерированной'!$AB$2)</f>
        <v>-28.421939502292229</v>
      </c>
      <c r="S50">
        <f>($A50-'Характеристики сгенерированной'!$AB$2)*('автокор анализ'!G50-'Характеристики сгенерированной'!$AB$2)</f>
        <v>-32.145366098034657</v>
      </c>
      <c r="T50">
        <f>($A50-'Характеристики сгенерированной'!$AB$2)*('автокор анализ'!H50-'Характеристики сгенерированной'!$AB$2)</f>
        <v>-33.966925940120937</v>
      </c>
      <c r="U50">
        <f>($A50-'Характеристики сгенерированной'!$AB$2)*('автокор анализ'!I50-'Характеристики сгенерированной'!$AB$2)</f>
        <v>-21.055759004910634</v>
      </c>
      <c r="V50">
        <f>($A50-'Характеристики сгенерированной'!$AB$2)*('автокор анализ'!J50-'Характеристики сгенерированной'!$AB$2)</f>
        <v>-30.395394348877282</v>
      </c>
      <c r="W50">
        <f>($A50-'Характеристики сгенерированной'!$AB$2)*('автокор анализ'!K50-'Характеристики сгенерированной'!$AB$2)</f>
        <v>-30.481552989168577</v>
      </c>
      <c r="X50">
        <f>($A50-'Характеристики сгенерированной'!$AB$2)*('автокор анализ'!L50-'Характеристики сгенерированной'!$AB$2)</f>
        <v>-36.775254277810632</v>
      </c>
    </row>
    <row r="51" spans="1:24" x14ac:dyDescent="0.25">
      <c r="A51" s="1">
        <f>generated_data!A50</f>
        <v>15.554403610913026</v>
      </c>
      <c r="C51" s="1">
        <f t="shared" si="1"/>
        <v>1.2287960814144292</v>
      </c>
      <c r="D51" s="1">
        <f t="shared" si="4"/>
        <v>89.921736723575506</v>
      </c>
      <c r="E51" s="1">
        <f t="shared" si="4"/>
        <v>56.35400661950851</v>
      </c>
      <c r="F51" s="1">
        <f t="shared" si="4"/>
        <v>8.7817820461470983</v>
      </c>
      <c r="G51" s="1">
        <f t="shared" si="4"/>
        <v>3.1536242163260808</v>
      </c>
      <c r="H51" s="1">
        <f t="shared" si="4"/>
        <v>9.6043846724651019</v>
      </c>
      <c r="I51" s="1">
        <f t="shared" si="4"/>
        <v>6.140271730854419</v>
      </c>
      <c r="J51" s="1">
        <f t="shared" si="4"/>
        <v>18.843080101833472</v>
      </c>
      <c r="K51" s="1">
        <f t="shared" si="4"/>
        <v>5.4960182184044717</v>
      </c>
      <c r="L51" s="1">
        <f t="shared" si="4"/>
        <v>8.8178954227387401</v>
      </c>
      <c r="M51" s="1"/>
      <c r="O51">
        <f>($A51-'Характеристики сгенерированной'!$AB$2)*('автокор анализ'!C51-'Характеристики сгенерированной'!$AB$2)</f>
        <v>-245.69015654675638</v>
      </c>
      <c r="P51">
        <f>($A51-'Характеристики сгенерированной'!$AB$2)*('автокор анализ'!D51-'Характеристики сгенерированной'!$AB$2)</f>
        <v>30.353697697792203</v>
      </c>
      <c r="Q51">
        <f>($A51-'Характеристики сгенерированной'!$AB$2)*('автокор анализ'!E51-'Характеристики сгенерированной'!$AB$2)</f>
        <v>164.67374585255038</v>
      </c>
      <c r="R51">
        <f>($A51-'Характеристики сгенерированной'!$AB$2)*('автокор анализ'!F51-'Характеристики сгенерированной'!$AB$2)</f>
        <v>186.2468902496266</v>
      </c>
      <c r="S51">
        <f>($A51-'Характеристики сгенерированной'!$AB$2)*('автокор анализ'!G51-'Характеристики сгенерированной'!$AB$2)</f>
        <v>196.80081752354596</v>
      </c>
      <c r="T51">
        <f>($A51-'Характеристики сгенерированной'!$AB$2)*('автокор анализ'!H51-'Характеристики сгенерированной'!$AB$2)</f>
        <v>121.99486621338994</v>
      </c>
      <c r="U51">
        <f>($A51-'Характеристики сгенерированной'!$AB$2)*('автокор анализ'!I51-'Характеристики сгенерированной'!$AB$2)</f>
        <v>176.1077369013253</v>
      </c>
      <c r="V51">
        <f>($A51-'Характеристики сгенерированной'!$AB$2)*('автокор анализ'!J51-'Характеристики сгенерированной'!$AB$2)</f>
        <v>176.60693105495389</v>
      </c>
      <c r="W51">
        <f>($A51-'Характеристики сгенерированной'!$AB$2)*('автокор анализ'!K51-'Характеристики сгенерированной'!$AB$2)</f>
        <v>213.07197829052782</v>
      </c>
      <c r="X51">
        <f>($A51-'Характеристики сгенерированной'!$AB$2)*('автокор анализ'!L51-'Характеристики сгенерированной'!$AB$2)</f>
        <v>215.75954540740102</v>
      </c>
    </row>
    <row r="52" spans="1:24" x14ac:dyDescent="0.25">
      <c r="A52" s="1">
        <f>generated_data!A51</f>
        <v>1.2287960814144292</v>
      </c>
      <c r="C52" s="1">
        <f t="shared" si="1"/>
        <v>89.921736723575506</v>
      </c>
      <c r="D52" s="1">
        <f t="shared" si="4"/>
        <v>56.35400661950851</v>
      </c>
      <c r="E52" s="1">
        <f t="shared" si="4"/>
        <v>8.7817820461470983</v>
      </c>
      <c r="F52" s="1">
        <f t="shared" si="4"/>
        <v>3.1536242163260808</v>
      </c>
      <c r="G52" s="1">
        <f t="shared" si="4"/>
        <v>9.6043846724651019</v>
      </c>
      <c r="H52" s="1">
        <f t="shared" si="4"/>
        <v>6.140271730854419</v>
      </c>
      <c r="I52" s="1">
        <f t="shared" si="4"/>
        <v>18.843080101833472</v>
      </c>
      <c r="J52" s="1">
        <f t="shared" si="4"/>
        <v>5.4960182184044717</v>
      </c>
      <c r="K52" s="1">
        <f t="shared" si="4"/>
        <v>8.8178954227387401</v>
      </c>
      <c r="L52" s="1">
        <f t="shared" si="4"/>
        <v>34.501580059550264</v>
      </c>
      <c r="M52" s="1"/>
      <c r="O52">
        <f>($A52-'Характеристики сгенерированной'!$AB$2)*('автокор анализ'!C52-'Характеристики сгенерированной'!$AB$2)</f>
        <v>73.028072447818545</v>
      </c>
      <c r="P52">
        <f>($A52-'Характеристики сгенерированной'!$AB$2)*('автокор анализ'!D52-'Характеристики сгенерированной'!$AB$2)</f>
        <v>396.1891681898253</v>
      </c>
      <c r="Q52">
        <f>($A52-'Характеристики сгенерированной'!$AB$2)*('автокор анализ'!E52-'Характеристики сгенерированной'!$AB$2)</f>
        <v>448.09207529664297</v>
      </c>
      <c r="R52">
        <f>($A52-'Характеристики сгенерированной'!$AB$2)*('автокор анализ'!F52-'Характеристики сгенерированной'!$AB$2)</f>
        <v>473.48380757395461</v>
      </c>
      <c r="S52">
        <f>($A52-'Характеристики сгенерированной'!$AB$2)*('автокор анализ'!G52-'Характеристики сгенерированной'!$AB$2)</f>
        <v>293.50789537386004</v>
      </c>
      <c r="T52">
        <f>($A52-'Характеристики сгенерированной'!$AB$2)*('автокор анализ'!H52-'Характеристики сгенерированной'!$AB$2)</f>
        <v>423.69824912589775</v>
      </c>
      <c r="U52">
        <f>($A52-'Характеристики сгенерированной'!$AB$2)*('автокор анализ'!I52-'Характеристики сгенерированной'!$AB$2)</f>
        <v>424.89926216818577</v>
      </c>
      <c r="V52">
        <f>($A52-'Характеристики сгенерированной'!$AB$2)*('автокор анализ'!J52-'Характеристики сгенерированной'!$AB$2)</f>
        <v>512.63065284900927</v>
      </c>
      <c r="W52">
        <f>($A52-'Характеристики сгенерированной'!$AB$2)*('автокор анализ'!K52-'Характеристики сгенерированной'!$AB$2)</f>
        <v>519.09668041749444</v>
      </c>
      <c r="X52">
        <f>($A52-'Характеристики сгенерированной'!$AB$2)*('автокор анализ'!L52-'Характеристики сгенерированной'!$AB$2)</f>
        <v>547.48625751933878</v>
      </c>
    </row>
    <row r="53" spans="1:24" x14ac:dyDescent="0.25">
      <c r="A53" s="1">
        <f>generated_data!A52</f>
        <v>89.921736723575506</v>
      </c>
      <c r="C53" s="1">
        <f t="shared" si="1"/>
        <v>56.35400661950851</v>
      </c>
      <c r="D53" s="1">
        <f t="shared" si="4"/>
        <v>8.7817820461470983</v>
      </c>
      <c r="E53" s="1">
        <f t="shared" si="4"/>
        <v>3.1536242163260808</v>
      </c>
      <c r="F53" s="1">
        <f t="shared" si="4"/>
        <v>9.6043846724651019</v>
      </c>
      <c r="G53" s="1">
        <f t="shared" si="4"/>
        <v>6.140271730854419</v>
      </c>
      <c r="H53" s="1">
        <f t="shared" si="4"/>
        <v>18.843080101833472</v>
      </c>
      <c r="I53" s="1">
        <f t="shared" si="4"/>
        <v>5.4960182184044717</v>
      </c>
      <c r="J53" s="1">
        <f t="shared" si="4"/>
        <v>8.8178954227387401</v>
      </c>
      <c r="K53" s="1">
        <f t="shared" si="4"/>
        <v>34.501580059550264</v>
      </c>
      <c r="L53" s="1">
        <f t="shared" si="4"/>
        <v>2.0247786083160091</v>
      </c>
      <c r="M53" s="1"/>
      <c r="O53">
        <f>($A53-'Характеристики сгенерированной'!$AB$2)*('автокор анализ'!C53-'Характеристики сгенерированной'!$AB$2)</f>
        <v>-1037.172981989328</v>
      </c>
      <c r="P53">
        <f>($A53-'Характеристики сгенерированной'!$AB$2)*('автокор анализ'!D53-'Характеристики сгенерированной'!$AB$2)</f>
        <v>-1173.0482084218202</v>
      </c>
      <c r="Q53">
        <f>($A53-'Характеристики сгенерированной'!$AB$2)*('автокор анализ'!E53-'Характеристики сгенерированной'!$AB$2)</f>
        <v>-1239.5205423431651</v>
      </c>
      <c r="R53">
        <f>($A53-'Характеристики сгенерированной'!$AB$2)*('автокор анализ'!F53-'Характеристики сгенерированной'!$AB$2)</f>
        <v>-768.36643584476485</v>
      </c>
      <c r="S53">
        <f>($A53-'Характеристики сгенерированной'!$AB$2)*('автокор анализ'!G53-'Характеристики сгенерированной'!$AB$2)</f>
        <v>-1109.1882660936672</v>
      </c>
      <c r="T53">
        <f>($A53-'Характеристики сгенерированной'!$AB$2)*('автокор анализ'!H53-'Характеристики сгенерированной'!$AB$2)</f>
        <v>-1112.3323658785484</v>
      </c>
      <c r="U53">
        <f>($A53-'Характеристики сгенерированной'!$AB$2)*('автокор анализ'!I53-'Характеристики сгенерированной'!$AB$2)</f>
        <v>-1342.0020171268211</v>
      </c>
      <c r="V53">
        <f>($A53-'Характеристики сгенерированной'!$AB$2)*('автокор анализ'!J53-'Характеристики сгенерированной'!$AB$2)</f>
        <v>-1358.9292570245507</v>
      </c>
      <c r="W53">
        <f>($A53-'Характеристики сгенерированной'!$AB$2)*('автокор анализ'!K53-'Характеристики сгенерированной'!$AB$2)</f>
        <v>-1433.2495683916395</v>
      </c>
      <c r="X53">
        <f>($A53-'Характеристики сгенерированной'!$AB$2)*('автокор анализ'!L53-'Характеристики сгенерированной'!$AB$2)</f>
        <v>-1607.9630528952248</v>
      </c>
    </row>
    <row r="54" spans="1:24" x14ac:dyDescent="0.25">
      <c r="A54" s="1">
        <f>generated_data!A53</f>
        <v>56.35400661950851</v>
      </c>
      <c r="C54" s="1">
        <f t="shared" si="1"/>
        <v>8.7817820461470983</v>
      </c>
      <c r="D54" s="1">
        <f t="shared" si="4"/>
        <v>3.1536242163260808</v>
      </c>
      <c r="E54" s="1">
        <f t="shared" si="4"/>
        <v>9.6043846724651019</v>
      </c>
      <c r="F54" s="1">
        <f t="shared" si="4"/>
        <v>6.140271730854419</v>
      </c>
      <c r="G54" s="1">
        <f t="shared" si="4"/>
        <v>18.843080101833472</v>
      </c>
      <c r="H54" s="1">
        <f t="shared" si="4"/>
        <v>5.4960182184044717</v>
      </c>
      <c r="I54" s="1">
        <f t="shared" si="4"/>
        <v>8.8178954227387401</v>
      </c>
      <c r="J54" s="1">
        <f t="shared" si="4"/>
        <v>34.501580059550264</v>
      </c>
      <c r="K54" s="1">
        <f t="shared" si="4"/>
        <v>2.0247786083160091</v>
      </c>
      <c r="L54" s="1">
        <f t="shared" si="4"/>
        <v>9.6144223822691206</v>
      </c>
      <c r="M54" s="1"/>
      <c r="O54">
        <f>($A54-'Характеристики сгенерированной'!$AB$2)*('автокор анализ'!C54-'Характеристики сгенерированной'!$AB$2)</f>
        <v>-559.49318238828448</v>
      </c>
      <c r="P54">
        <f>($A54-'Характеристики сгенерированной'!$AB$2)*('автокор анализ'!D54-'Характеристики сгенерированной'!$AB$2)</f>
        <v>-591.19760628102915</v>
      </c>
      <c r="Q54">
        <f>($A54-'Характеристики сгенерированной'!$AB$2)*('автокор анализ'!E54-'Характеристики сгенерированной'!$AB$2)</f>
        <v>-366.47750650375963</v>
      </c>
      <c r="R54">
        <f>($A54-'Характеристики сгенерированной'!$AB$2)*('автокор анализ'!F54-'Характеристики сгенерированной'!$AB$2)</f>
        <v>-529.03475612430384</v>
      </c>
      <c r="S54">
        <f>($A54-'Характеристики сгенерированной'!$AB$2)*('автокор анализ'!G54-'Характеристики сгенерированной'!$AB$2)</f>
        <v>-530.53435552845474</v>
      </c>
      <c r="T54">
        <f>($A54-'Характеристики сгенерированной'!$AB$2)*('автокор анализ'!H54-'Характеристики сгенерированной'!$AB$2)</f>
        <v>-640.07683055408154</v>
      </c>
      <c r="U54">
        <f>($A54-'Характеристики сгенерированной'!$AB$2)*('автокор анализ'!I54-'Характеристики сгенерированной'!$AB$2)</f>
        <v>-648.15039074660945</v>
      </c>
      <c r="V54">
        <f>($A54-'Характеристики сгенерированной'!$AB$2)*('автокор анализ'!J54-'Характеристики сгенерированной'!$AB$2)</f>
        <v>-683.59795992946806</v>
      </c>
      <c r="W54">
        <f>($A54-'Характеристики сгенерированной'!$AB$2)*('автокор анализ'!K54-'Характеристики сгенерированной'!$AB$2)</f>
        <v>-766.92872395882375</v>
      </c>
      <c r="X54">
        <f>($A54-'Характеристики сгенерированной'!$AB$2)*('автокор анализ'!L54-'Характеристики сгенерированной'!$AB$2)</f>
        <v>-623.82424787527225</v>
      </c>
    </row>
    <row r="55" spans="1:24" x14ac:dyDescent="0.25">
      <c r="A55" s="1">
        <f>generated_data!A54</f>
        <v>8.7817820461470983</v>
      </c>
      <c r="C55" s="1">
        <f t="shared" si="1"/>
        <v>3.1536242163260808</v>
      </c>
      <c r="D55" s="1">
        <f t="shared" si="4"/>
        <v>9.6043846724651019</v>
      </c>
      <c r="E55" s="1">
        <f t="shared" si="4"/>
        <v>6.140271730854419</v>
      </c>
      <c r="F55" s="1">
        <f t="shared" si="4"/>
        <v>18.843080101833472</v>
      </c>
      <c r="G55" s="1">
        <f t="shared" si="4"/>
        <v>5.4960182184044717</v>
      </c>
      <c r="H55" s="1">
        <f t="shared" si="4"/>
        <v>8.8178954227387401</v>
      </c>
      <c r="I55" s="1">
        <f t="shared" si="4"/>
        <v>34.501580059550264</v>
      </c>
      <c r="J55" s="1">
        <f t="shared" si="4"/>
        <v>2.0247786083160091</v>
      </c>
      <c r="K55" s="1">
        <f t="shared" si="4"/>
        <v>9.6144223822691206</v>
      </c>
      <c r="L55" s="1">
        <f t="shared" si="4"/>
        <v>14.618674389877906</v>
      </c>
      <c r="M55" s="1"/>
      <c r="O55">
        <f>($A55-'Характеристики сгенерированной'!$AB$2)*('автокор анализ'!C55-'Характеристики сгенерированной'!$AB$2)</f>
        <v>327.60638239475531</v>
      </c>
      <c r="P55">
        <f>($A55-'Характеристики сгенерированной'!$AB$2)*('автокор анализ'!D55-'Характеристики сгенерированной'!$AB$2)</f>
        <v>203.07993276562036</v>
      </c>
      <c r="Q55">
        <f>($A55-'Характеристики сгенерированной'!$AB$2)*('автокор анализ'!E55-'Характеристики сгенерированной'!$AB$2)</f>
        <v>293.15944579888651</v>
      </c>
      <c r="R55">
        <f>($A55-'Характеристики сгенерированной'!$AB$2)*('автокор анализ'!F55-'Характеристики сгенерированной'!$AB$2)</f>
        <v>293.99043416997552</v>
      </c>
      <c r="S55">
        <f>($A55-'Характеристики сгенерированной'!$AB$2)*('автокор анализ'!G55-'Характеристики сгенерированной'!$AB$2)</f>
        <v>354.69232737868117</v>
      </c>
      <c r="T55">
        <f>($A55-'Характеристики сгенерированной'!$AB$2)*('автокор анализ'!H55-'Характеристики сгенерированной'!$AB$2)</f>
        <v>359.1662119472582</v>
      </c>
      <c r="U55">
        <f>($A55-'Характеристики сгенерированной'!$AB$2)*('автокор анализ'!I55-'Характеристики сгенерированной'!$AB$2)</f>
        <v>378.80913637947231</v>
      </c>
      <c r="V55">
        <f>($A55-'Характеристики сгенерированной'!$AB$2)*('автокор анализ'!J55-'Характеристики сгенерированной'!$AB$2)</f>
        <v>424.9860658118813</v>
      </c>
      <c r="W55">
        <f>($A55-'Характеристики сгенерированной'!$AB$2)*('автокор анализ'!K55-'Характеристики сгенерированной'!$AB$2)</f>
        <v>345.68611734094065</v>
      </c>
      <c r="X55">
        <f>($A55-'Характеристики сгенерированной'!$AB$2)*('автокор анализ'!L55-'Характеристики сгенерированной'!$AB$2)</f>
        <v>-2890.2946677053028</v>
      </c>
    </row>
    <row r="56" spans="1:24" x14ac:dyDescent="0.25">
      <c r="A56" s="1">
        <f>generated_data!A55</f>
        <v>3.1536242163260808</v>
      </c>
      <c r="C56" s="1">
        <f t="shared" si="1"/>
        <v>9.6043846724651019</v>
      </c>
      <c r="D56" s="1">
        <f t="shared" si="4"/>
        <v>6.140271730854419</v>
      </c>
      <c r="E56" s="1">
        <f t="shared" si="4"/>
        <v>18.843080101833472</v>
      </c>
      <c r="F56" s="1">
        <f t="shared" si="4"/>
        <v>5.4960182184044717</v>
      </c>
      <c r="G56" s="1">
        <f t="shared" si="4"/>
        <v>8.8178954227387401</v>
      </c>
      <c r="H56" s="1">
        <f t="shared" si="4"/>
        <v>34.501580059550264</v>
      </c>
      <c r="I56" s="1">
        <f t="shared" si="4"/>
        <v>2.0247786083160091</v>
      </c>
      <c r="J56" s="1">
        <f t="shared" si="4"/>
        <v>9.6144223822691206</v>
      </c>
      <c r="K56" s="1">
        <f t="shared" si="4"/>
        <v>14.618674389877906</v>
      </c>
      <c r="L56" s="1">
        <f t="shared" si="4"/>
        <v>5.1283916625532173</v>
      </c>
      <c r="M56" s="1"/>
      <c r="O56">
        <f>($A56-'Характеристики сгенерированной'!$AB$2)*('автокор анализ'!C56-'Характеристики сгенерированной'!$AB$2)</f>
        <v>270.46293177617662</v>
      </c>
      <c r="P56">
        <f>($A56-'Характеристики сгенерированной'!$AB$2)*('автокор анализ'!D56-'Характеристики сгенерированной'!$AB$2)</f>
        <v>390.43130509677258</v>
      </c>
      <c r="Q56">
        <f>($A56-'Характеристики сгенерированной'!$AB$2)*('автокор анализ'!E56-'Характеристики сгенерированной'!$AB$2)</f>
        <v>391.53801981769993</v>
      </c>
      <c r="R56">
        <f>($A56-'Характеристики сгенерированной'!$AB$2)*('автокор анализ'!F56-'Характеристики сгенерированной'!$AB$2)</f>
        <v>472.38112321058355</v>
      </c>
      <c r="S56">
        <f>($A56-'Характеристики сгенерированной'!$AB$2)*('автокор анализ'!G56-'Характеристики сгенерированной'!$AB$2)</f>
        <v>478.33946641252885</v>
      </c>
      <c r="T56">
        <f>($A56-'Характеристики сгенерированной'!$AB$2)*('автокор анализ'!H56-'Характеристики сгенерированной'!$AB$2)</f>
        <v>504.50001737511963</v>
      </c>
      <c r="U56">
        <f>($A56-'Характеристики сгенерированной'!$AB$2)*('автокор анализ'!I56-'Характеристики сгенерированной'!$AB$2)</f>
        <v>565.99869695723771</v>
      </c>
      <c r="V56">
        <f>($A56-'Характеристики сгенерированной'!$AB$2)*('автокор анализ'!J56-'Характеристики сгенерированной'!$AB$2)</f>
        <v>460.38660490526877</v>
      </c>
      <c r="W56">
        <f>($A56-'Характеристики сгенерированной'!$AB$2)*('автокор анализ'!K56-'Характеристики сгенерированной'!$AB$2)</f>
        <v>-3849.3097711767814</v>
      </c>
      <c r="X56">
        <f>($A56-'Характеристики сгенерированной'!$AB$2)*('автокор анализ'!L56-'Характеристики сгенерированной'!$AB$2)</f>
        <v>572.84853011771736</v>
      </c>
    </row>
    <row r="57" spans="1:24" x14ac:dyDescent="0.25">
      <c r="A57" s="1">
        <f>generated_data!A56</f>
        <v>9.6043846724651019</v>
      </c>
      <c r="C57" s="1">
        <f t="shared" si="1"/>
        <v>6.140271730854419</v>
      </c>
      <c r="D57" s="1">
        <f t="shared" si="4"/>
        <v>18.843080101833472</v>
      </c>
      <c r="E57" s="1">
        <f t="shared" si="4"/>
        <v>5.4960182184044717</v>
      </c>
      <c r="F57" s="1">
        <f t="shared" si="4"/>
        <v>8.8178954227387401</v>
      </c>
      <c r="G57" s="1">
        <f t="shared" si="4"/>
        <v>34.501580059550264</v>
      </c>
      <c r="H57" s="1">
        <f t="shared" si="4"/>
        <v>2.0247786083160091</v>
      </c>
      <c r="I57" s="1">
        <f t="shared" si="4"/>
        <v>9.6144223822691206</v>
      </c>
      <c r="J57" s="1">
        <f t="shared" si="4"/>
        <v>14.618674389877906</v>
      </c>
      <c r="K57" s="1">
        <f t="shared" si="4"/>
        <v>5.1283916625532173</v>
      </c>
      <c r="L57" s="1">
        <f t="shared" si="4"/>
        <v>50.13385537866607</v>
      </c>
      <c r="M57" s="1"/>
      <c r="O57">
        <f>($A57-'Характеристики сгенерированной'!$AB$2)*('автокор анализ'!C57-'Характеристики сгенерированной'!$AB$2)</f>
        <v>278.94234504501145</v>
      </c>
      <c r="P57">
        <f>($A57-'Характеристики сгенерированной'!$AB$2)*('автокор анализ'!D57-'Характеристики сгенерированной'!$AB$2)</f>
        <v>279.73303368990582</v>
      </c>
      <c r="Q57">
        <f>($A57-'Характеристики сгенерированной'!$AB$2)*('автокор анализ'!E57-'Характеристики сгенерированной'!$AB$2)</f>
        <v>337.49111954712953</v>
      </c>
      <c r="R57">
        <f>($A57-'Характеристики сгенерированной'!$AB$2)*('автокор анализ'!F57-'Характеристики сгенерированной'!$AB$2)</f>
        <v>341.74803799510505</v>
      </c>
      <c r="S57">
        <f>($A57-'Характеристики сгенерированной'!$AB$2)*('автокор анализ'!G57-'Характеристики сгенерированной'!$AB$2)</f>
        <v>360.43835646576633</v>
      </c>
      <c r="T57">
        <f>($A57-'Характеристики сгенерированной'!$AB$2)*('автокор анализ'!H57-'Характеристики сгенерированной'!$AB$2)</f>
        <v>404.37588318523837</v>
      </c>
      <c r="U57">
        <f>($A57-'Характеристики сгенерированной'!$AB$2)*('автокор анализ'!I57-'Характеристики сгенерированной'!$AB$2)</f>
        <v>328.92167590853467</v>
      </c>
      <c r="V57">
        <f>($A57-'Характеристики сгенерированной'!$AB$2)*('автокор анализ'!J57-'Характеристики сгенерированной'!$AB$2)</f>
        <v>-2750.126540469369</v>
      </c>
      <c r="W57">
        <f>($A57-'Характеристики сгенерированной'!$AB$2)*('автокор анализ'!K57-'Характеристики сгенерированной'!$AB$2)</f>
        <v>409.26972366372581</v>
      </c>
      <c r="X57">
        <f>($A57-'Характеристики сгенерированной'!$AB$2)*('автокор анализ'!L57-'Характеристики сгенерированной'!$AB$2)</f>
        <v>250.99071295788531</v>
      </c>
    </row>
    <row r="58" spans="1:24" x14ac:dyDescent="0.25">
      <c r="A58" s="1">
        <f>generated_data!A57</f>
        <v>6.140271730854419</v>
      </c>
      <c r="C58" s="1">
        <f t="shared" si="1"/>
        <v>18.843080101833472</v>
      </c>
      <c r="D58" s="1">
        <f t="shared" si="4"/>
        <v>5.4960182184044717</v>
      </c>
      <c r="E58" s="1">
        <f t="shared" si="4"/>
        <v>8.8178954227387401</v>
      </c>
      <c r="F58" s="1">
        <f t="shared" si="4"/>
        <v>34.501580059550264</v>
      </c>
      <c r="G58" s="1">
        <f t="shared" si="4"/>
        <v>2.0247786083160091</v>
      </c>
      <c r="H58" s="1">
        <f t="shared" si="4"/>
        <v>9.6144223822691206</v>
      </c>
      <c r="I58" s="1">
        <f t="shared" si="4"/>
        <v>14.618674389877906</v>
      </c>
      <c r="J58" s="1">
        <f t="shared" si="4"/>
        <v>5.1283916625532173</v>
      </c>
      <c r="K58" s="1">
        <f t="shared" si="4"/>
        <v>50.13385537866607</v>
      </c>
      <c r="L58" s="1">
        <f t="shared" si="4"/>
        <v>5.8887325671090363</v>
      </c>
      <c r="M58" s="1"/>
      <c r="O58">
        <f>($A58-'Характеристики сгенерированной'!$AB$2)*('автокор анализ'!C58-'Характеристики сгенерированной'!$AB$2)</f>
        <v>339.77325716670629</v>
      </c>
      <c r="P58">
        <f>($A58-'Характеристики сгенерированной'!$AB$2)*('автокор анализ'!D58-'Характеристики сгенерированной'!$AB$2)</f>
        <v>409.92819275138885</v>
      </c>
      <c r="Q58">
        <f>($A58-'Характеристики сгенерированной'!$AB$2)*('автокор анализ'!E58-'Характеристики сгенерированной'!$AB$2)</f>
        <v>415.09879068715162</v>
      </c>
      <c r="R58">
        <f>($A58-'Характеристики сгенерированной'!$AB$2)*('автокор анализ'!F58-'Характеристики сгенерированной'!$AB$2)</f>
        <v>437.80068720788705</v>
      </c>
      <c r="S58">
        <f>($A58-'Характеристики сгенерированной'!$AB$2)*('автокор анализ'!G58-'Характеристики сгенерированной'!$AB$2)</f>
        <v>491.1687015907479</v>
      </c>
      <c r="T58">
        <f>($A58-'Характеристики сгенерированной'!$AB$2)*('автокор анализ'!H58-'Характеристики сгенерированной'!$AB$2)</f>
        <v>399.51945503891841</v>
      </c>
      <c r="U58">
        <f>($A58-'Характеристики сгенерированной'!$AB$2)*('автокор анализ'!I58-'Характеристики сгенерированной'!$AB$2)</f>
        <v>-3340.3972349998571</v>
      </c>
      <c r="V58">
        <f>($A58-'Характеристики сгенерированной'!$AB$2)*('автокор анализ'!J58-'Характеристики сгенерированной'!$AB$2)</f>
        <v>497.11292668814286</v>
      </c>
      <c r="W58">
        <f>($A58-'Характеристики сгенерированной'!$AB$2)*('автокор анализ'!K58-'Характеристики сгенерированной'!$AB$2)</f>
        <v>304.86185680462182</v>
      </c>
      <c r="X58">
        <f>($A58-'Характеристики сгенерированной'!$AB$2)*('автокор анализ'!L58-'Характеристики сгенерированной'!$AB$2)</f>
        <v>252.62355860659588</v>
      </c>
    </row>
    <row r="59" spans="1:24" x14ac:dyDescent="0.25">
      <c r="A59" s="1">
        <f>generated_data!A58</f>
        <v>18.843080101833472</v>
      </c>
      <c r="C59" s="1">
        <f t="shared" si="1"/>
        <v>5.4960182184044717</v>
      </c>
      <c r="D59" s="1">
        <f t="shared" si="4"/>
        <v>8.8178954227387401</v>
      </c>
      <c r="E59" s="1">
        <f t="shared" si="4"/>
        <v>34.501580059550264</v>
      </c>
      <c r="F59" s="1">
        <f t="shared" si="4"/>
        <v>2.0247786083160091</v>
      </c>
      <c r="G59" s="1">
        <f t="shared" si="4"/>
        <v>9.6144223822691206</v>
      </c>
      <c r="H59" s="1">
        <f t="shared" si="4"/>
        <v>14.618674389877906</v>
      </c>
      <c r="I59" s="1">
        <f t="shared" si="4"/>
        <v>5.1283916625532173</v>
      </c>
      <c r="J59" s="1">
        <f t="shared" si="4"/>
        <v>50.13385537866607</v>
      </c>
      <c r="K59" s="1">
        <f t="shared" si="4"/>
        <v>5.8887325671090363</v>
      </c>
      <c r="L59" s="1">
        <f t="shared" si="4"/>
        <v>35.623713384360848</v>
      </c>
      <c r="M59" s="1"/>
      <c r="O59">
        <f>($A59-'Характеристики сгенерированной'!$AB$2)*('автокор анализ'!C59-'Характеристики сгенерированной'!$AB$2)</f>
        <v>144.30340644160691</v>
      </c>
      <c r="P59">
        <f>($A59-'Характеристики сгенерированной'!$AB$2)*('автокор анализ'!D59-'Характеристики сгенерированной'!$AB$2)</f>
        <v>146.12356643222023</v>
      </c>
      <c r="Q59">
        <f>($A59-'Характеристики сгенерированной'!$AB$2)*('автокор анализ'!E59-'Характеристики сгенерированной'!$AB$2)</f>
        <v>154.11511485107656</v>
      </c>
      <c r="R59">
        <f>($A59-'Характеристики сгенерированной'!$AB$2)*('автокор анализ'!F59-'Характеристики сгенерированной'!$AB$2)</f>
        <v>172.90178628926688</v>
      </c>
      <c r="S59">
        <f>($A59-'Характеристики сгенерированной'!$AB$2)*('автокор анализ'!G59-'Характеристики сгенерированной'!$AB$2)</f>
        <v>140.63931030177972</v>
      </c>
      <c r="T59">
        <f>($A59-'Характеристики сгенерированной'!$AB$2)*('автокор анализ'!H59-'Характеристики сгенерированной'!$AB$2)</f>
        <v>-1175.8905788920545</v>
      </c>
      <c r="U59">
        <f>($A59-'Характеристики сгенерированной'!$AB$2)*('автокор анализ'!I59-'Характеристики сгенерированной'!$AB$2)</f>
        <v>174.9942794267906</v>
      </c>
      <c r="V59">
        <f>($A59-'Характеристики сгенерированной'!$AB$2)*('автокор анализ'!J59-'Характеристики сгенерированной'!$AB$2)</f>
        <v>107.31783080287117</v>
      </c>
      <c r="W59">
        <f>($A59-'Характеристики сгенерированной'!$AB$2)*('автокор анализ'!K59-'Характеристики сгенерированной'!$AB$2)</f>
        <v>88.928843389996857</v>
      </c>
      <c r="X59">
        <f>($A59-'Характеристики сгенерированной'!$AB$2)*('автокор анализ'!L59-'Характеристики сгенерированной'!$AB$2)</f>
        <v>128.6946598293874</v>
      </c>
    </row>
    <row r="60" spans="1:24" x14ac:dyDescent="0.25">
      <c r="A60" s="1">
        <f>generated_data!A59</f>
        <v>5.4960182184044717</v>
      </c>
      <c r="C60" s="1">
        <f t="shared" si="1"/>
        <v>8.8178954227387401</v>
      </c>
      <c r="D60" s="1">
        <f t="shared" si="4"/>
        <v>34.501580059550264</v>
      </c>
      <c r="E60" s="1">
        <f t="shared" si="4"/>
        <v>2.0247786083160091</v>
      </c>
      <c r="F60" s="1">
        <f t="shared" si="4"/>
        <v>9.6144223822691206</v>
      </c>
      <c r="G60" s="1">
        <f t="shared" si="4"/>
        <v>14.618674389877906</v>
      </c>
      <c r="H60" s="1">
        <f t="shared" si="4"/>
        <v>5.1283916625532173</v>
      </c>
      <c r="I60" s="1">
        <f t="shared" si="4"/>
        <v>50.13385537866607</v>
      </c>
      <c r="J60" s="1">
        <f t="shared" si="4"/>
        <v>5.8887325671090363</v>
      </c>
      <c r="K60" s="1">
        <f t="shared" si="4"/>
        <v>35.623713384360848</v>
      </c>
      <c r="L60" s="1">
        <f t="shared" si="4"/>
        <v>19.484745370282948</v>
      </c>
      <c r="M60" s="1"/>
      <c r="O60">
        <f>($A60-'Характеристики сгенерированной'!$AB$2)*('автокор анализ'!C60-'Характеристики сгенерированной'!$AB$2)</f>
        <v>428.7405168257705</v>
      </c>
      <c r="P60">
        <f>($A60-'Характеристики сгенерированной'!$AB$2)*('автокор анализ'!D60-'Характеристики сгенерированной'!$AB$2)</f>
        <v>452.18848407017742</v>
      </c>
      <c r="Q60">
        <f>($A60-'Характеристики сгенерированной'!$AB$2)*('автокор анализ'!E60-'Характеристики сгенерированной'!$AB$2)</f>
        <v>507.31037452569001</v>
      </c>
      <c r="R60">
        <f>($A60-'Характеристики сгенерированной'!$AB$2)*('автокор анализ'!F60-'Характеристики сгенерированной'!$AB$2)</f>
        <v>412.64918491278547</v>
      </c>
      <c r="S60">
        <f>($A60-'Характеристики сгенерированной'!$AB$2)*('автокор анализ'!G60-'Характеристики сгенерированной'!$AB$2)</f>
        <v>-3450.1754017794651</v>
      </c>
      <c r="T60">
        <f>($A60-'Характеристики сгенерированной'!$AB$2)*('автокор анализ'!H60-'Характеристики сгенерированной'!$AB$2)</f>
        <v>513.44994948365843</v>
      </c>
      <c r="U60">
        <f>($A60-'Характеристики сгенерированной'!$AB$2)*('автокор анализ'!I60-'Характеристики сгенерированной'!$AB$2)</f>
        <v>314.88077773126435</v>
      </c>
      <c r="V60">
        <f>($A60-'Характеристики сгенерированной'!$AB$2)*('автокор анализ'!J60-'Характеристики сгенерированной'!$AB$2)</f>
        <v>260.92573023414906</v>
      </c>
      <c r="W60">
        <f>($A60-'Характеристики сгенерированной'!$AB$2)*('автокор анализ'!K60-'Характеристики сгенерированной'!$AB$2)</f>
        <v>377.60243823204303</v>
      </c>
      <c r="X60">
        <f>($A60-'Характеристики сгенерированной'!$AB$2)*('автокор анализ'!L60-'Характеристики сгенерированной'!$AB$2)</f>
        <v>116.27670464909126</v>
      </c>
    </row>
    <row r="61" spans="1:24" x14ac:dyDescent="0.25">
      <c r="A61" s="1">
        <f>generated_data!A60</f>
        <v>8.8178954227387401</v>
      </c>
      <c r="C61" s="1">
        <f t="shared" si="1"/>
        <v>34.501580059550264</v>
      </c>
      <c r="D61" s="1">
        <f t="shared" si="4"/>
        <v>2.0247786083160091</v>
      </c>
      <c r="E61" s="1">
        <f t="shared" si="4"/>
        <v>9.6144223822691206</v>
      </c>
      <c r="F61" s="1">
        <f t="shared" si="4"/>
        <v>14.618674389877906</v>
      </c>
      <c r="G61" s="1">
        <f t="shared" si="4"/>
        <v>5.1283916625532173</v>
      </c>
      <c r="H61" s="1">
        <f t="shared" si="4"/>
        <v>50.13385537866607</v>
      </c>
      <c r="I61" s="1">
        <f t="shared" si="4"/>
        <v>5.8887325671090363</v>
      </c>
      <c r="J61" s="1">
        <f t="shared" si="4"/>
        <v>35.623713384360848</v>
      </c>
      <c r="K61" s="1">
        <f t="shared" si="4"/>
        <v>19.484745370282948</v>
      </c>
      <c r="L61" s="1">
        <f t="shared" si="4"/>
        <v>6.1645496681300536</v>
      </c>
      <c r="M61" s="1"/>
      <c r="O61">
        <f>($A61-'Характеристики сгенерированной'!$AB$2)*('автокор анализ'!C61-'Характеристики сгенерированной'!$AB$2)</f>
        <v>378.0026340999022</v>
      </c>
      <c r="P61">
        <f>($A61-'Характеристики сгенерированной'!$AB$2)*('автокор анализ'!D61-'Характеристики сгенерированной'!$AB$2)</f>
        <v>424.08125070066541</v>
      </c>
      <c r="Q61">
        <f>($A61-'Характеристики сгенерированной'!$AB$2)*('автокор анализ'!E61-'Характеристики сгенерированной'!$AB$2)</f>
        <v>344.95013551031258</v>
      </c>
      <c r="R61">
        <f>($A61-'Характеристики сгенерированной'!$AB$2)*('автокор анализ'!F61-'Характеристики сгенерированной'!$AB$2)</f>
        <v>-2884.1410958553397</v>
      </c>
      <c r="S61">
        <f>($A61-'Характеристики сгенерированной'!$AB$2)*('автокор анализ'!G61-'Характеристики сгенерированной'!$AB$2)</f>
        <v>429.21356960776455</v>
      </c>
      <c r="T61">
        <f>($A61-'Характеристики сгенерированной'!$AB$2)*('автокор анализ'!H61-'Характеристики сгенерированной'!$AB$2)</f>
        <v>263.22157154132998</v>
      </c>
      <c r="U61">
        <f>($A61-'Характеристики сгенерированной'!$AB$2)*('автокор анализ'!I61-'Характеристики сгенерированной'!$AB$2)</f>
        <v>218.11836614052706</v>
      </c>
      <c r="V61">
        <f>($A61-'Характеристики сгенерированной'!$AB$2)*('автокор анализ'!J61-'Характеристики сгенерированной'!$AB$2)</f>
        <v>315.65314315281444</v>
      </c>
      <c r="W61">
        <f>($A61-'Характеристики сгенерированной'!$AB$2)*('автокор анализ'!K61-'Характеристики сгенерированной'!$AB$2)</f>
        <v>97.200398042404743</v>
      </c>
      <c r="X61">
        <f>($A61-'Характеристики сгенерированной'!$AB$2)*('автокор анализ'!L61-'Характеристики сгенерированной'!$AB$2)</f>
        <v>393.95066438661058</v>
      </c>
    </row>
    <row r="62" spans="1:24" x14ac:dyDescent="0.25">
      <c r="A62" s="1">
        <f>generated_data!A61</f>
        <v>34.501580059550264</v>
      </c>
      <c r="C62" s="1">
        <f t="shared" si="1"/>
        <v>2.0247786083160091</v>
      </c>
      <c r="D62" s="1">
        <f t="shared" si="4"/>
        <v>9.6144223822691206</v>
      </c>
      <c r="E62" s="1">
        <f t="shared" si="4"/>
        <v>14.618674389877906</v>
      </c>
      <c r="F62" s="1">
        <f t="shared" si="4"/>
        <v>5.1283916625532173</v>
      </c>
      <c r="G62" s="1">
        <f t="shared" si="4"/>
        <v>50.13385537866607</v>
      </c>
      <c r="H62" s="1">
        <f t="shared" si="4"/>
        <v>5.8887325671090363</v>
      </c>
      <c r="I62" s="1">
        <f t="shared" si="4"/>
        <v>35.623713384360848</v>
      </c>
      <c r="J62" s="1">
        <f t="shared" si="4"/>
        <v>19.484745370282948</v>
      </c>
      <c r="K62" s="1">
        <f t="shared" si="4"/>
        <v>6.1645496681300536</v>
      </c>
      <c r="L62" s="1">
        <f t="shared" si="4"/>
        <v>22.593336852542592</v>
      </c>
      <c r="M62" s="1"/>
      <c r="O62">
        <f>($A62-'Характеристики сгенерированной'!$AB$2)*('автокор анализ'!C62-'Характеристики сгенерированной'!$AB$2)</f>
        <v>-219.41952835611744</v>
      </c>
      <c r="P62">
        <f>($A62-'Характеристики сгенерированной'!$AB$2)*('автокор анализ'!D62-'Характеристики сгенерированной'!$AB$2)</f>
        <v>-178.47711002313554</v>
      </c>
      <c r="Q62">
        <f>($A62-'Характеристики сгенерированной'!$AB$2)*('автокор анализ'!E62-'Характеристики сгенерированной'!$AB$2)</f>
        <v>1492.2538497504986</v>
      </c>
      <c r="R62">
        <f>($A62-'Характеристики сгенерированной'!$AB$2)*('автокор анализ'!F62-'Характеристики сгенерированной'!$AB$2)</f>
        <v>-222.07498881825362</v>
      </c>
      <c r="S62">
        <f>($A62-'Характеристики сгенерированной'!$AB$2)*('автокор анализ'!G62-'Характеристики сгенерированной'!$AB$2)</f>
        <v>-136.19077237046079</v>
      </c>
      <c r="T62">
        <f>($A62-'Характеристики сгенерированной'!$AB$2)*('автокор анализ'!H62-'Характеристики сгенерированной'!$AB$2)</f>
        <v>-112.85438567559451</v>
      </c>
      <c r="U62">
        <f>($A62-'Характеристики сгенерированной'!$AB$2)*('автокор анализ'!I62-'Характеристики сгенерированной'!$AB$2)</f>
        <v>-163.31885382879977</v>
      </c>
      <c r="V62">
        <f>($A62-'Характеристики сгенерированной'!$AB$2)*('автокор анализ'!J62-'Характеристики сгенерированной'!$AB$2)</f>
        <v>-50.291460561517027</v>
      </c>
      <c r="W62">
        <f>($A62-'Характеристики сгенерированной'!$AB$2)*('автокор анализ'!K62-'Характеристики сгенерированной'!$AB$2)</f>
        <v>-203.8299708663672</v>
      </c>
      <c r="X62">
        <f>($A62-'Характеристики сгенерированной'!$AB$2)*('автокор анализ'!L62-'Характеристики сгенерированной'!$AB$2)</f>
        <v>73.92082923238155</v>
      </c>
    </row>
    <row r="63" spans="1:24" x14ac:dyDescent="0.25">
      <c r="A63" s="1">
        <f>generated_data!A62</f>
        <v>2.0247786083160091</v>
      </c>
      <c r="C63" s="1">
        <f t="shared" si="1"/>
        <v>9.6144223822691206</v>
      </c>
      <c r="D63" s="1">
        <f t="shared" si="4"/>
        <v>14.618674389877906</v>
      </c>
      <c r="E63" s="1">
        <f t="shared" si="4"/>
        <v>5.1283916625532173</v>
      </c>
      <c r="F63" s="1">
        <f t="shared" si="4"/>
        <v>50.13385537866607</v>
      </c>
      <c r="G63" s="1">
        <f t="shared" si="4"/>
        <v>5.8887325671090363</v>
      </c>
      <c r="H63" s="1">
        <f t="shared" si="4"/>
        <v>35.623713384360848</v>
      </c>
      <c r="I63" s="1">
        <f t="shared" si="4"/>
        <v>19.484745370282948</v>
      </c>
      <c r="J63" s="1">
        <f t="shared" si="4"/>
        <v>6.1645496681300536</v>
      </c>
      <c r="K63" s="1">
        <f t="shared" si="4"/>
        <v>22.593336852542592</v>
      </c>
      <c r="L63" s="1">
        <f t="shared" si="4"/>
        <v>15.924549292029715</v>
      </c>
      <c r="M63" s="1"/>
      <c r="O63">
        <f>($A63-'Характеристики сгенерированной'!$AB$2)*('автокор анализ'!C63-'Характеристики сгенерированной'!$AB$2)</f>
        <v>483.39220381323742</v>
      </c>
      <c r="P63">
        <f>($A63-'Характеристики сгенерированной'!$AB$2)*('автокор анализ'!D63-'Характеристики сгенерированной'!$AB$2)</f>
        <v>-4041.6604515064996</v>
      </c>
      <c r="Q63">
        <f>($A63-'Характеристики сгенерированной'!$AB$2)*('автокор анализ'!E63-'Характеристики сгенерированной'!$AB$2)</f>
        <v>601.47387103444385</v>
      </c>
      <c r="R63">
        <f>($A63-'Характеристики сгенерированной'!$AB$2)*('автокор анализ'!F63-'Характеристики сгенерированной'!$AB$2)</f>
        <v>368.86274988792775</v>
      </c>
      <c r="S63">
        <f>($A63-'Характеристики сгенерированной'!$AB$2)*('автокор анализ'!G63-'Характеристики сгенерированной'!$AB$2)</f>
        <v>305.65785267726</v>
      </c>
      <c r="T63">
        <f>($A63-'Характеристики сгенерированной'!$AB$2)*('автокор анализ'!H63-'Характеристики сгенерированной'!$AB$2)</f>
        <v>442.33717514992151</v>
      </c>
      <c r="U63">
        <f>($A63-'Характеристики сгенерированной'!$AB$2)*('автокор анализ'!I63-'Характеристики сгенерированной'!$AB$2)</f>
        <v>136.210744059375</v>
      </c>
      <c r="V63">
        <f>($A63-'Характеристики сгенерированной'!$AB$2)*('автокор анализ'!J63-'Характеристики сгенерированной'!$AB$2)</f>
        <v>552.05857382780937</v>
      </c>
      <c r="W63">
        <f>($A63-'Характеристики сгенерированной'!$AB$2)*('автокор анализ'!K63-'Характеристики сгенерированной'!$AB$2)</f>
        <v>-200.20916153175583</v>
      </c>
      <c r="X63">
        <f>($A63-'Характеристики сгенерированной'!$AB$2)*('автокор анализ'!L63-'Характеристики сгенерированной'!$AB$2)</f>
        <v>462.04994832896199</v>
      </c>
    </row>
    <row r="64" spans="1:24" x14ac:dyDescent="0.25">
      <c r="A64" s="1">
        <f>generated_data!A63</f>
        <v>9.6144223822691206</v>
      </c>
      <c r="C64" s="1">
        <f t="shared" si="1"/>
        <v>14.618674389877906</v>
      </c>
      <c r="D64" s="1">
        <f t="shared" si="4"/>
        <v>5.1283916625532173</v>
      </c>
      <c r="E64" s="1">
        <f t="shared" si="4"/>
        <v>50.13385537866607</v>
      </c>
      <c r="F64" s="1">
        <f t="shared" si="4"/>
        <v>5.8887325671090363</v>
      </c>
      <c r="G64" s="1">
        <f t="shared" si="4"/>
        <v>35.623713384360848</v>
      </c>
      <c r="H64" s="1">
        <f t="shared" si="4"/>
        <v>19.484745370282948</v>
      </c>
      <c r="I64" s="1">
        <f t="shared" si="4"/>
        <v>6.1645496681300536</v>
      </c>
      <c r="J64" s="1">
        <f t="shared" si="4"/>
        <v>22.593336852542592</v>
      </c>
      <c r="K64" s="1">
        <f t="shared" si="4"/>
        <v>15.924549292029715</v>
      </c>
      <c r="L64" s="1">
        <f t="shared" si="4"/>
        <v>23.328453873711823</v>
      </c>
      <c r="M64" s="1"/>
      <c r="O64">
        <f>($A64-'Характеристики сгенерированной'!$AB$2)*('автокор анализ'!C64-'Характеристики сгенерированной'!$AB$2)</f>
        <v>-2748.4161557222833</v>
      </c>
      <c r="P64">
        <f>($A64-'Характеристики сгенерированной'!$AB$2)*('автокор анализ'!D64-'Характеристики сгенерированной'!$AB$2)</f>
        <v>409.01518676060613</v>
      </c>
      <c r="Q64">
        <f>($A64-'Характеристики сгенерированной'!$AB$2)*('автокор анализ'!E64-'Характеристики сгенерированной'!$AB$2)</f>
        <v>250.83461443631325</v>
      </c>
      <c r="R64">
        <f>($A64-'Характеристики сгенерированной'!$AB$2)*('автокор анализ'!F64-'Характеристики сгенерированной'!$AB$2)</f>
        <v>207.85392303513055</v>
      </c>
      <c r="S64">
        <f>($A64-'Характеристики сгенерированной'!$AB$2)*('автокор анализ'!G64-'Характеристики сгенерированной'!$AB$2)</f>
        <v>300.7988060960065</v>
      </c>
      <c r="T64">
        <f>($A64-'Характеристики сгенерированной'!$AB$2)*('автокор анализ'!H64-'Характеристики сгенерированной'!$AB$2)</f>
        <v>92.626239647667077</v>
      </c>
      <c r="U64">
        <f>($A64-'Характеристики сгенерированной'!$AB$2)*('автокор анализ'!I64-'Характеристики сгенерированной'!$AB$2)</f>
        <v>375.4117203605752</v>
      </c>
      <c r="V64">
        <f>($A64-'Характеристики сгенерированной'!$AB$2)*('автокор анализ'!J64-'Характеристики сгенерированной'!$AB$2)</f>
        <v>-136.1465419175392</v>
      </c>
      <c r="W64">
        <f>($A64-'Характеристики сгенерированной'!$AB$2)*('автокор анализ'!K64-'Характеристики сгенерированной'!$AB$2)</f>
        <v>314.20391642860977</v>
      </c>
      <c r="X64">
        <f>($A64-'Характеристики сгенерированной'!$AB$2)*('автокор анализ'!L64-'Характеристики сгенерированной'!$AB$2)</f>
        <v>-1605.1401675940758</v>
      </c>
    </row>
    <row r="65" spans="1:24" x14ac:dyDescent="0.25">
      <c r="A65" s="1">
        <f>generated_data!A64</f>
        <v>14.618674389877906</v>
      </c>
      <c r="C65" s="1">
        <f t="shared" si="1"/>
        <v>5.1283916625532173</v>
      </c>
      <c r="D65" s="1">
        <f t="shared" si="4"/>
        <v>50.13385537866607</v>
      </c>
      <c r="E65" s="1">
        <f t="shared" si="4"/>
        <v>5.8887325671090363</v>
      </c>
      <c r="F65" s="1">
        <f t="shared" si="4"/>
        <v>35.623713384360848</v>
      </c>
      <c r="G65" s="1">
        <f t="shared" si="4"/>
        <v>19.484745370282948</v>
      </c>
      <c r="H65" s="1">
        <f t="shared" si="4"/>
        <v>6.1645496681300536</v>
      </c>
      <c r="I65" s="1">
        <f t="shared" si="4"/>
        <v>22.593336852542592</v>
      </c>
      <c r="J65" s="1">
        <f t="shared" si="4"/>
        <v>15.924549292029715</v>
      </c>
      <c r="K65" s="1">
        <f t="shared" si="4"/>
        <v>23.328453873711823</v>
      </c>
      <c r="L65" s="1">
        <f t="shared" si="4"/>
        <v>0.926124668385923</v>
      </c>
      <c r="M65" s="1"/>
      <c r="O65">
        <f>($A65-'Характеристики сгенерированной'!$AB$2)*('автокор анализ'!C65-'Характеристики сгенерированной'!$AB$2)</f>
        <v>282.11703635407451</v>
      </c>
      <c r="P65">
        <f>($A65-'Характеристики сгенерированной'!$AB$2)*('автокор анализ'!D65-'Характеристики сгенерированной'!$AB$2)</f>
        <v>173.01244631096733</v>
      </c>
      <c r="Q65">
        <f>($A65-'Характеристики сгенерированной'!$AB$2)*('автокор анализ'!E65-'Характеристики сгенерированной'!$AB$2)</f>
        <v>143.36663933107212</v>
      </c>
      <c r="R65">
        <f>($A65-'Характеристики сгенерированной'!$AB$2)*('автокор анализ'!F65-'Характеристики сгенерированной'!$AB$2)</f>
        <v>207.47510229813921</v>
      </c>
      <c r="S65">
        <f>($A65-'Характеристики сгенерированной'!$AB$2)*('автокор анализ'!G65-'Характеристики сгенерированной'!$AB$2)</f>
        <v>63.888679598874326</v>
      </c>
      <c r="T65">
        <f>($A65-'Характеристики сгенерированной'!$AB$2)*('автокор анализ'!H65-'Характеристики сгенерированной'!$AB$2)</f>
        <v>258.93914306585026</v>
      </c>
      <c r="U65">
        <f>($A65-'Характеристики сгенерированной'!$AB$2)*('автокор анализ'!I65-'Характеристики сгенерированной'!$AB$2)</f>
        <v>-93.906681607185931</v>
      </c>
      <c r="V65">
        <f>($A65-'Характеристики сгенерированной'!$AB$2)*('автокор анализ'!J65-'Характеристики сгенерированной'!$AB$2)</f>
        <v>216.72123819100247</v>
      </c>
      <c r="W65">
        <f>($A65-'Характеристики сгенерированной'!$AB$2)*('автокор анализ'!K65-'Характеристики сгенерированной'!$AB$2)</f>
        <v>-1107.1407656057665</v>
      </c>
      <c r="X65">
        <f>($A65-'Характеристики сгенерированной'!$AB$2)*('автокор анализ'!L65-'Характеристики сгенерированной'!$AB$2)</f>
        <v>194.80783659216752</v>
      </c>
    </row>
    <row r="66" spans="1:24" x14ac:dyDescent="0.25">
      <c r="A66" s="1">
        <f>generated_data!A65</f>
        <v>5.1283916625532173</v>
      </c>
      <c r="C66" s="1">
        <f t="shared" si="1"/>
        <v>50.13385537866607</v>
      </c>
      <c r="D66" s="1">
        <f t="shared" si="4"/>
        <v>5.8887325671090363</v>
      </c>
      <c r="E66" s="1">
        <f t="shared" si="4"/>
        <v>35.623713384360848</v>
      </c>
      <c r="F66" s="1">
        <f t="shared" si="4"/>
        <v>19.484745370282948</v>
      </c>
      <c r="G66" s="1">
        <f t="shared" si="4"/>
        <v>6.1645496681300536</v>
      </c>
      <c r="H66" s="1">
        <f t="shared" si="4"/>
        <v>22.593336852542592</v>
      </c>
      <c r="I66" s="1">
        <f t="shared" si="4"/>
        <v>15.924549292029715</v>
      </c>
      <c r="J66" s="1">
        <f t="shared" si="4"/>
        <v>23.328453873711823</v>
      </c>
      <c r="K66" s="1">
        <f t="shared" si="4"/>
        <v>0.926124668385923</v>
      </c>
      <c r="L66" s="1">
        <f t="shared" si="4"/>
        <v>2.1803648462159138</v>
      </c>
      <c r="M66" s="1"/>
      <c r="O66">
        <f>($A66-'Характеристики сгенерированной'!$AB$2)*('автокор анализ'!C66-'Характеристики сгенерированной'!$AB$2)</f>
        <v>320.59781508136155</v>
      </c>
      <c r="P66">
        <f>($A66-'Характеристики сгенерированной'!$AB$2)*('автокор анализ'!D66-'Характеристики сгенерированной'!$AB$2)</f>
        <v>265.66314912677876</v>
      </c>
      <c r="Q66">
        <f>($A66-'Характеристики сгенерированной'!$AB$2)*('автокор анализ'!E66-'Характеристики сгенерированной'!$AB$2)</f>
        <v>384.45826239004469</v>
      </c>
      <c r="R66">
        <f>($A66-'Характеристики сгенерированной'!$AB$2)*('автокор анализ'!F66-'Характеристики сгенерированной'!$AB$2)</f>
        <v>118.3878473749658</v>
      </c>
      <c r="S66">
        <f>($A66-'Характеристики сгенерированной'!$AB$2)*('автокор анализ'!G66-'Характеристики сгенерированной'!$AB$2)</f>
        <v>479.82284093447498</v>
      </c>
      <c r="T66">
        <f>($A66-'Характеристики сгенерированной'!$AB$2)*('автокор анализ'!H66-'Характеристики сгенерированной'!$AB$2)</f>
        <v>-174.01220309140521</v>
      </c>
      <c r="U66">
        <f>($A66-'Характеристики сгенерированной'!$AB$2)*('автокор анализ'!I66-'Характеристики сгенерированной'!$AB$2)</f>
        <v>401.59165960164989</v>
      </c>
      <c r="V66">
        <f>($A66-'Характеристики сгенерированной'!$AB$2)*('автокор анализ'!J66-'Характеристики сгенерированной'!$AB$2)</f>
        <v>-2051.568647279536</v>
      </c>
      <c r="W66">
        <f>($A66-'Характеристики сгенерированной'!$AB$2)*('автокор анализ'!K66-'Характеристики сгенерированной'!$AB$2)</f>
        <v>360.98539789398245</v>
      </c>
      <c r="X66">
        <f>($A66-'Характеристики сгенерированной'!$AB$2)*('автокор анализ'!L66-'Характеристики сгенерированной'!$AB$2)</f>
        <v>375.65564835588981</v>
      </c>
    </row>
    <row r="67" spans="1:24" x14ac:dyDescent="0.25">
      <c r="A67" s="1">
        <f>generated_data!A66</f>
        <v>50.13385537866607</v>
      </c>
      <c r="C67" s="1">
        <f t="shared" ref="C67:C130" si="5">A68</f>
        <v>5.8887325671090363</v>
      </c>
      <c r="D67" s="1">
        <f t="shared" si="4"/>
        <v>35.623713384360848</v>
      </c>
      <c r="E67" s="1">
        <f t="shared" si="4"/>
        <v>19.484745370282948</v>
      </c>
      <c r="F67" s="1">
        <f t="shared" si="4"/>
        <v>6.1645496681300536</v>
      </c>
      <c r="G67" s="1">
        <f t="shared" si="4"/>
        <v>22.593336852542592</v>
      </c>
      <c r="H67" s="1">
        <f t="shared" si="4"/>
        <v>15.924549292029715</v>
      </c>
      <c r="I67" s="1">
        <f t="shared" si="4"/>
        <v>23.328453873711823</v>
      </c>
      <c r="J67" s="1">
        <f t="shared" si="4"/>
        <v>0.926124668385923</v>
      </c>
      <c r="K67" s="1">
        <f t="shared" si="4"/>
        <v>2.1803648462159138</v>
      </c>
      <c r="L67" s="1">
        <f t="shared" si="4"/>
        <v>10.067514492356665</v>
      </c>
      <c r="M67" s="1"/>
      <c r="O67">
        <f>($A67-'Характеристики сгенерированной'!$AB$2)*('автокор анализ'!C67-'Характеристики сгенерированной'!$AB$2)</f>
        <v>-314.29967098716895</v>
      </c>
      <c r="P67">
        <f>($A67-'Характеристики сгенерированной'!$AB$2)*('автокор анализ'!D67-'Характеристики сгенерированной'!$AB$2)</f>
        <v>-454.8433073035103</v>
      </c>
      <c r="Q67">
        <f>($A67-'Характеристики сгенерированной'!$AB$2)*('автокор анализ'!E67-'Характеристики сгенерированной'!$AB$2)</f>
        <v>-140.06180985633827</v>
      </c>
      <c r="R67">
        <f>($A67-'Характеристики сгенерированной'!$AB$2)*('автокор анализ'!F67-'Характеристики сгенерированной'!$AB$2)</f>
        <v>-567.66684251667175</v>
      </c>
      <c r="S67">
        <f>($A67-'Характеристики сгенерированной'!$AB$2)*('автокор анализ'!G67-'Характеристики сгенерированной'!$AB$2)</f>
        <v>205.86964492121257</v>
      </c>
      <c r="T67">
        <f>($A67-'Характеристики сгенерированной'!$AB$2)*('автокор анализ'!H67-'Характеристики сгенерированной'!$AB$2)</f>
        <v>-475.11341674172286</v>
      </c>
      <c r="U67">
        <f>($A67-'Характеристики сгенерированной'!$AB$2)*('автокор анализ'!I67-'Характеристики сгенерированной'!$AB$2)</f>
        <v>2427.161437207224</v>
      </c>
      <c r="V67">
        <f>($A67-'Характеристики сгенерированной'!$AB$2)*('автокор анализ'!J67-'Характеристики сгенерированной'!$AB$2)</f>
        <v>-427.07312686076438</v>
      </c>
      <c r="W67">
        <f>($A67-'Характеристики сгенерированной'!$AB$2)*('автокор анализ'!K67-'Характеристики сгенерированной'!$AB$2)</f>
        <v>-444.42914672513962</v>
      </c>
      <c r="X67">
        <f>($A67-'Характеристики сгенерированной'!$AB$2)*('автокор анализ'!L67-'Характеристики сгенерированной'!$AB$2)</f>
        <v>-600.6637274850417</v>
      </c>
    </row>
    <row r="68" spans="1:24" x14ac:dyDescent="0.25">
      <c r="A68" s="1">
        <f>generated_data!A67</f>
        <v>5.8887325671090363</v>
      </c>
      <c r="C68" s="1">
        <f t="shared" si="5"/>
        <v>35.623713384360848</v>
      </c>
      <c r="D68" s="1">
        <f t="shared" si="4"/>
        <v>19.484745370282948</v>
      </c>
      <c r="E68" s="1">
        <f t="shared" si="4"/>
        <v>6.1645496681300536</v>
      </c>
      <c r="F68" s="1">
        <f t="shared" si="4"/>
        <v>22.593336852542592</v>
      </c>
      <c r="G68" s="1">
        <f t="shared" si="4"/>
        <v>15.924549292029715</v>
      </c>
      <c r="H68" s="1">
        <f t="shared" si="4"/>
        <v>23.328453873711823</v>
      </c>
      <c r="I68" s="1">
        <f t="shared" si="4"/>
        <v>0.926124668385923</v>
      </c>
      <c r="J68" s="1">
        <f t="shared" si="4"/>
        <v>2.1803648462159138</v>
      </c>
      <c r="K68" s="1">
        <f t="shared" si="4"/>
        <v>10.067514492356665</v>
      </c>
      <c r="L68" s="1">
        <f t="shared" si="4"/>
        <v>37.282016395609155</v>
      </c>
      <c r="M68" s="1"/>
      <c r="O68">
        <f>($A68-'Характеристики сгенерированной'!$AB$2)*('автокор анализ'!C68-'Характеристики сгенерированной'!$AB$2)</f>
        <v>370.27875479244943</v>
      </c>
      <c r="P68">
        <f>($A68-'Характеристики сгенерированной'!$AB$2)*('автокор анализ'!D68-'Характеристики сгенерированной'!$AB$2)</f>
        <v>114.02149204973365</v>
      </c>
      <c r="Q68">
        <f>($A68-'Характеристики сгенерированной'!$AB$2)*('автокор анализ'!E68-'Характеристики сгенерированной'!$AB$2)</f>
        <v>462.12611729994012</v>
      </c>
      <c r="R68">
        <f>($A68-'Характеристики сгенерированной'!$AB$2)*('автокор анализ'!F68-'Характеристики сгенерированной'!$AB$2)</f>
        <v>-167.59432214778903</v>
      </c>
      <c r="S68">
        <f>($A68-'Характеристики сгенерированной'!$AB$2)*('автокор анализ'!G68-'Характеристики сгенерированной'!$AB$2)</f>
        <v>386.78024170402813</v>
      </c>
      <c r="T68">
        <f>($A68-'Характеристики сгенерированной'!$AB$2)*('автокор анализ'!H68-'Характеристики сгенерированной'!$AB$2)</f>
        <v>-1975.9031301951993</v>
      </c>
      <c r="U68">
        <f>($A68-'Характеристики сгенерированной'!$AB$2)*('автокор анализ'!I68-'Характеристики сгенерированной'!$AB$2)</f>
        <v>347.67161147608073</v>
      </c>
      <c r="V68">
        <f>($A68-'Характеристики сгенерированной'!$AB$2)*('автокор анализ'!J68-'Характеристики сгенерированной'!$AB$2)</f>
        <v>361.80079689079662</v>
      </c>
      <c r="W68">
        <f>($A68-'Характеристики сгенерированной'!$AB$2)*('автокор анализ'!K68-'Характеристики сгенерированной'!$AB$2)</f>
        <v>488.98821526187584</v>
      </c>
      <c r="X68">
        <f>($A68-'Характеристики сгенерированной'!$AB$2)*('автокор анализ'!L68-'Характеристики сгенерированной'!$AB$2)</f>
        <v>315.04044363681891</v>
      </c>
    </row>
    <row r="69" spans="1:24" x14ac:dyDescent="0.25">
      <c r="A69" s="1">
        <f>generated_data!A68</f>
        <v>35.623713384360848</v>
      </c>
      <c r="C69" s="1">
        <f t="shared" si="5"/>
        <v>19.484745370282948</v>
      </c>
      <c r="D69" s="1">
        <f t="shared" si="4"/>
        <v>6.1645496681300536</v>
      </c>
      <c r="E69" s="1">
        <f t="shared" si="4"/>
        <v>22.593336852542592</v>
      </c>
      <c r="F69" s="1">
        <f t="shared" si="4"/>
        <v>15.924549292029715</v>
      </c>
      <c r="G69" s="1">
        <f t="shared" si="4"/>
        <v>23.328453873711823</v>
      </c>
      <c r="H69" s="1">
        <f t="shared" si="4"/>
        <v>0.926124668385923</v>
      </c>
      <c r="I69" s="1">
        <f t="shared" si="4"/>
        <v>2.1803648462159138</v>
      </c>
      <c r="J69" s="1">
        <f t="shared" si="4"/>
        <v>10.067514492356665</v>
      </c>
      <c r="K69" s="1">
        <f t="shared" si="4"/>
        <v>37.282016395609155</v>
      </c>
      <c r="L69" s="1">
        <f t="shared" si="4"/>
        <v>98.238199233653859</v>
      </c>
      <c r="M69" s="1"/>
      <c r="O69">
        <f>($A69-'Характеристики сгенерированной'!$AB$2)*('автокор анализ'!C69-'Характеристики сгенерированной'!$AB$2)</f>
        <v>-56.735455339450795</v>
      </c>
      <c r="P69">
        <f>($A69-'Характеристики сгенерированной'!$AB$2)*('автокор анализ'!D69-'Характеристики сгенерированной'!$AB$2)</f>
        <v>-229.94731272090735</v>
      </c>
      <c r="Q69">
        <f>($A69-'Характеристики сгенерированной'!$AB$2)*('автокор анализ'!E69-'Характеристики сгенерированной'!$AB$2)</f>
        <v>83.392525465409619</v>
      </c>
      <c r="R69">
        <f>($A69-'Характеристики сгенерированной'!$AB$2)*('автокор анализ'!F69-'Характеристики сгенерированной'!$AB$2)</f>
        <v>-192.45628815144181</v>
      </c>
      <c r="S69">
        <f>($A69-'Характеристики сгенерированной'!$AB$2)*('автокор анализ'!G69-'Характеристики сгенерированной'!$AB$2)</f>
        <v>983.1809931883156</v>
      </c>
      <c r="T69">
        <f>($A69-'Характеристики сгенерированной'!$AB$2)*('автокор анализ'!H69-'Характеристики сгенерированной'!$AB$2)</f>
        <v>-172.99639595219756</v>
      </c>
      <c r="U69">
        <f>($A69-'Характеристики сгенерированной'!$AB$2)*('автокор анализ'!I69-'Характеристики сгенерированной'!$AB$2)</f>
        <v>-180.02687550187559</v>
      </c>
      <c r="V69">
        <f>($A69-'Характеристики сгенерированной'!$AB$2)*('автокор анализ'!J69-'Характеристики сгенерированной'!$AB$2)</f>
        <v>-243.31350651337766</v>
      </c>
      <c r="W69">
        <f>($A69-'Характеристики сгенерированной'!$AB$2)*('автокор анализ'!K69-'Характеристики сгенерированной'!$AB$2)</f>
        <v>-156.75959592145381</v>
      </c>
      <c r="X69">
        <f>($A69-'Характеристики сгенерированной'!$AB$2)*('автокор анализ'!L69-'Характеристики сгенерированной'!$AB$2)</f>
        <v>-191.94059335332153</v>
      </c>
    </row>
    <row r="70" spans="1:24" x14ac:dyDescent="0.25">
      <c r="A70" s="1">
        <f>generated_data!A69</f>
        <v>19.484745370282948</v>
      </c>
      <c r="C70" s="1">
        <f t="shared" si="5"/>
        <v>6.1645496681300536</v>
      </c>
      <c r="D70" s="1">
        <f t="shared" si="4"/>
        <v>22.593336852542592</v>
      </c>
      <c r="E70" s="1">
        <f t="shared" si="4"/>
        <v>15.924549292029715</v>
      </c>
      <c r="F70" s="1">
        <f t="shared" si="4"/>
        <v>23.328453873711823</v>
      </c>
      <c r="G70" s="1">
        <f t="shared" si="4"/>
        <v>0.926124668385923</v>
      </c>
      <c r="H70" s="1">
        <f t="shared" si="4"/>
        <v>2.1803648462159138</v>
      </c>
      <c r="I70" s="1">
        <f t="shared" si="4"/>
        <v>10.067514492356665</v>
      </c>
      <c r="J70" s="1">
        <f t="shared" si="4"/>
        <v>37.282016395609155</v>
      </c>
      <c r="K70" s="1">
        <f t="shared" si="4"/>
        <v>98.238199233653859</v>
      </c>
      <c r="L70" s="1">
        <f t="shared" si="4"/>
        <v>0.39624971170164686</v>
      </c>
      <c r="M70" s="1"/>
      <c r="O70">
        <f>($A70-'Характеристики сгенерированной'!$AB$2)*('автокор анализ'!C70-'Характеристики сгенерированной'!$AB$2)</f>
        <v>145.68269084779649</v>
      </c>
      <c r="P70">
        <f>($A70-'Характеристики сгенерированной'!$AB$2)*('автокор анализ'!D70-'Характеристики сгенерированной'!$AB$2)</f>
        <v>-52.833178881892906</v>
      </c>
      <c r="Q70">
        <f>($A70-'Характеристики сгенерированной'!$AB$2)*('автокор анализ'!E70-'Характеристики сгенерированной'!$AB$2)</f>
        <v>121.93032219737569</v>
      </c>
      <c r="R70">
        <f>($A70-'Характеристики сгенерированной'!$AB$2)*('автокор анализ'!F70-'Характеристики сгенерированной'!$AB$2)</f>
        <v>-622.89248342696487</v>
      </c>
      <c r="S70">
        <f>($A70-'Характеристики сгенерированной'!$AB$2)*('автокор анализ'!G70-'Характеристики сгенерированной'!$AB$2)</f>
        <v>109.60154381049878</v>
      </c>
      <c r="T70">
        <f>($A70-'Характеристики сгенерированной'!$AB$2)*('автокор анализ'!H70-'Характеристики сгенерированной'!$AB$2)</f>
        <v>114.05569100895124</v>
      </c>
      <c r="U70">
        <f>($A70-'Характеристики сгенерированной'!$AB$2)*('автокор анализ'!I70-'Характеристики сгенерированной'!$AB$2)</f>
        <v>154.15081798109151</v>
      </c>
      <c r="V70">
        <f>($A70-'Характеристики сгенерированной'!$AB$2)*('автокор анализ'!J70-'Характеристики сгенерированной'!$AB$2)</f>
        <v>99.314749452056759</v>
      </c>
      <c r="W70">
        <f>($A70-'Характеристики сгенерированной'!$AB$2)*('автокор анализ'!K70-'Характеристики сгенерированной'!$AB$2)</f>
        <v>121.60360472041366</v>
      </c>
      <c r="X70">
        <f>($A70-'Характеристики сгенерированной'!$AB$2)*('автокор анализ'!L70-'Характеристики сгенерированной'!$AB$2)</f>
        <v>142.8419668061799</v>
      </c>
    </row>
    <row r="71" spans="1:24" x14ac:dyDescent="0.25">
      <c r="A71" s="1">
        <f>generated_data!A70</f>
        <v>6.1645496681300536</v>
      </c>
      <c r="C71" s="1">
        <f t="shared" si="5"/>
        <v>22.593336852542592</v>
      </c>
      <c r="D71" s="1">
        <f t="shared" si="4"/>
        <v>15.924549292029715</v>
      </c>
      <c r="E71" s="1">
        <f t="shared" si="4"/>
        <v>23.328453873711823</v>
      </c>
      <c r="F71" s="1">
        <f t="shared" si="4"/>
        <v>0.926124668385923</v>
      </c>
      <c r="G71" s="1">
        <f t="shared" si="4"/>
        <v>2.1803648462159138</v>
      </c>
      <c r="H71" s="1">
        <f t="shared" si="4"/>
        <v>10.067514492356665</v>
      </c>
      <c r="I71" s="1">
        <f t="shared" si="4"/>
        <v>37.282016395609155</v>
      </c>
      <c r="J71" s="1">
        <f t="shared" si="4"/>
        <v>98.238199233653859</v>
      </c>
      <c r="K71" s="1">
        <f t="shared" si="4"/>
        <v>0.39624971170164686</v>
      </c>
      <c r="L71" s="1">
        <f t="shared" si="4"/>
        <v>21.154392746326273</v>
      </c>
      <c r="M71" s="1"/>
      <c r="O71">
        <f>($A71-'Характеристики сгенерированной'!$AB$2)*('автокор анализ'!C71-'Характеристики сгенерированной'!$AB$2)</f>
        <v>-165.26620681694234</v>
      </c>
      <c r="P71">
        <f>($A71-'Характеристики сгенерированной'!$AB$2)*('автокор анализ'!D71-'Характеристики сгенерированной'!$AB$2)</f>
        <v>381.40733289160619</v>
      </c>
      <c r="Q71">
        <f>($A71-'Характеристики сгенерированной'!$AB$2)*('автокор анализ'!E71-'Характеристики сгенерированной'!$AB$2)</f>
        <v>-1948.4551217500273</v>
      </c>
      <c r="R71">
        <f>($A71-'Характеристики сгенерированной'!$AB$2)*('автокор анализ'!F71-'Характеристики сгенерированной'!$AB$2)</f>
        <v>342.84197525449167</v>
      </c>
      <c r="S71">
        <f>($A71-'Характеристики сгенерированной'!$AB$2)*('автокор анализ'!G71-'Характеристики сгенерированной'!$AB$2)</f>
        <v>356.77488687690465</v>
      </c>
      <c r="T71">
        <f>($A71-'Характеристики сгенерированной'!$AB$2)*('автокор анализ'!H71-'Характеристики сгенерированной'!$AB$2)</f>
        <v>482.19549731078291</v>
      </c>
      <c r="U71">
        <f>($A71-'Характеристики сгенерированной'!$AB$2)*('автокор анализ'!I71-'Характеристики сгенерированной'!$AB$2)</f>
        <v>310.66409915648001</v>
      </c>
      <c r="V71">
        <f>($A71-'Характеристики сгенерированной'!$AB$2)*('автокор анализ'!J71-'Характеристики сгенерированной'!$AB$2)</f>
        <v>380.38533574396109</v>
      </c>
      <c r="W71">
        <f>($A71-'Характеристики сгенерированной'!$AB$2)*('автокор анализ'!K71-'Характеристики сгенерированной'!$AB$2)</f>
        <v>446.82054966068984</v>
      </c>
      <c r="X71">
        <f>($A71-'Характеристики сгенерированной'!$AB$2)*('автокор анализ'!L71-'Характеристики сгенерированной'!$AB$2)</f>
        <v>-2019.3587259195424</v>
      </c>
    </row>
    <row r="72" spans="1:24" x14ac:dyDescent="0.25">
      <c r="A72" s="1">
        <f>generated_data!A71</f>
        <v>22.593336852542592</v>
      </c>
      <c r="C72" s="1">
        <f t="shared" si="5"/>
        <v>15.924549292029715</v>
      </c>
      <c r="D72" s="1">
        <f t="shared" si="4"/>
        <v>23.328453873711823</v>
      </c>
      <c r="E72" s="1">
        <f t="shared" si="4"/>
        <v>0.926124668385923</v>
      </c>
      <c r="F72" s="1">
        <f t="shared" si="4"/>
        <v>2.1803648462159138</v>
      </c>
      <c r="G72" s="1">
        <f t="shared" si="4"/>
        <v>10.067514492356665</v>
      </c>
      <c r="H72" s="1">
        <f t="shared" si="4"/>
        <v>37.282016395609155</v>
      </c>
      <c r="I72" s="1">
        <f t="shared" si="4"/>
        <v>98.238199233653859</v>
      </c>
      <c r="J72" s="1">
        <f t="shared" si="4"/>
        <v>0.39624971170164686</v>
      </c>
      <c r="K72" s="1">
        <f t="shared" si="4"/>
        <v>21.154392746326273</v>
      </c>
      <c r="L72" s="1">
        <f t="shared" si="4"/>
        <v>0.71542632266309203</v>
      </c>
      <c r="M72" s="1"/>
      <c r="O72">
        <f>($A72-'Характеристики сгенерированной'!$AB$2)*('автокор анализ'!C72-'Характеристики сгенерированной'!$AB$2)</f>
        <v>61.375053842278582</v>
      </c>
      <c r="P72">
        <f>($A72-'Характеристики сгенерированной'!$AB$2)*('автокор анализ'!D72-'Характеристики сгенерированной'!$AB$2)</f>
        <v>-313.54021722664993</v>
      </c>
      <c r="Q72">
        <f>($A72-'Характеристики сгенерированной'!$AB$2)*('автокор анализ'!E72-'Характеристики сгенерированной'!$AB$2)</f>
        <v>55.169219037059172</v>
      </c>
      <c r="R72">
        <f>($A72-'Характеристики сгенерированной'!$AB$2)*('автокор анализ'!F72-'Характеристики сгенерированной'!$AB$2)</f>
        <v>57.411266127560005</v>
      </c>
      <c r="S72">
        <f>($A72-'Характеристики сгенерированной'!$AB$2)*('автокор анализ'!G72-'Характеристики сгенерированной'!$AB$2)</f>
        <v>77.593617263683456</v>
      </c>
      <c r="T72">
        <f>($A72-'Характеристики сгенерированной'!$AB$2)*('автокор анализ'!H72-'Характеристики сгенерированной'!$AB$2)</f>
        <v>49.991240776722748</v>
      </c>
      <c r="U72">
        <f>($A72-'Характеристики сгенерированной'!$AB$2)*('автокор анализ'!I72-'Характеристики сгенерированной'!$AB$2)</f>
        <v>61.210596778782119</v>
      </c>
      <c r="V72">
        <f>($A72-'Характеристики сгенерированной'!$AB$2)*('автокор анализ'!J72-'Характеристики сгенерированной'!$AB$2)</f>
        <v>71.901174750237416</v>
      </c>
      <c r="W72">
        <f>($A72-'Характеристики сгенерированной'!$AB$2)*('автокор анализ'!K72-'Характеристики сгенерированной'!$AB$2)</f>
        <v>-324.94983667608074</v>
      </c>
      <c r="X72">
        <f>($A72-'Характеристики сгенерированной'!$AB$2)*('автокор анализ'!L72-'Характеристики сгенерированной'!$AB$2)</f>
        <v>49.098037680618717</v>
      </c>
    </row>
    <row r="73" spans="1:24" x14ac:dyDescent="0.25">
      <c r="A73" s="1">
        <f>generated_data!A72</f>
        <v>15.924549292029715</v>
      </c>
      <c r="C73" s="1">
        <f t="shared" si="5"/>
        <v>23.328453873711823</v>
      </c>
      <c r="D73" s="1">
        <f t="shared" si="4"/>
        <v>0.926124668385923</v>
      </c>
      <c r="E73" s="1">
        <f t="shared" si="4"/>
        <v>2.1803648462159138</v>
      </c>
      <c r="F73" s="1">
        <f t="shared" si="4"/>
        <v>10.067514492356665</v>
      </c>
      <c r="G73" s="1">
        <f t="shared" si="4"/>
        <v>37.282016395609155</v>
      </c>
      <c r="H73" s="1">
        <f t="shared" si="4"/>
        <v>98.238199233653859</v>
      </c>
      <c r="I73" s="1">
        <f t="shared" si="4"/>
        <v>0.39624971170164686</v>
      </c>
      <c r="J73" s="1">
        <f t="shared" ref="D73:L101" si="6">I74</f>
        <v>21.154392746326273</v>
      </c>
      <c r="K73" s="1">
        <f t="shared" si="6"/>
        <v>0.71542632266309203</v>
      </c>
      <c r="L73" s="1">
        <f t="shared" si="6"/>
        <v>99.410080210957716</v>
      </c>
      <c r="M73" s="1"/>
      <c r="O73">
        <f>($A73-'Характеристики сгенерированной'!$AB$2)*('автокор анализ'!C73-'Характеристики сгенерированной'!$AB$2)</f>
        <v>-977.18629501668636</v>
      </c>
      <c r="P73">
        <f>($A73-'Характеристики сгенерированной'!$AB$2)*('автокор анализ'!D73-'Характеристики сгенерированной'!$AB$2)</f>
        <v>171.94159405336299</v>
      </c>
      <c r="Q73">
        <f>($A73-'Характеристики сгенерированной'!$AB$2)*('автокор анализ'!E73-'Характеристики сгенерированной'!$AB$2)</f>
        <v>178.92920702690284</v>
      </c>
      <c r="R73">
        <f>($A73-'Характеристики сгенерированной'!$AB$2)*('автокор анализ'!F73-'Характеристики сгенерированной'!$AB$2)</f>
        <v>241.82996376516155</v>
      </c>
      <c r="S73">
        <f>($A73-'Характеристики сгенерированной'!$AB$2)*('автокор анализ'!G73-'Характеристики сгенерированной'!$AB$2)</f>
        <v>155.8037938162806</v>
      </c>
      <c r="T73">
        <f>($A73-'Характеристики сгенерированной'!$AB$2)*('автокор анализ'!H73-'Характеристики сгенерированной'!$AB$2)</f>
        <v>190.77028398809949</v>
      </c>
      <c r="U73">
        <f>($A73-'Характеристики сгенерированной'!$AB$2)*('автокор анализ'!I73-'Характеристики сгенерированной'!$AB$2)</f>
        <v>224.088772990618</v>
      </c>
      <c r="V73">
        <f>($A73-'Характеристики сгенерированной'!$AB$2)*('автокор анализ'!J73-'Характеристики сгенерированной'!$AB$2)</f>
        <v>-1012.7457644077535</v>
      </c>
      <c r="W73">
        <f>($A73-'Характеристики сгенерированной'!$AB$2)*('автокор анализ'!K73-'Характеристики сгенерированной'!$AB$2)</f>
        <v>153.02001752148908</v>
      </c>
      <c r="X73">
        <f>($A73-'Характеристики сгенерированной'!$AB$2)*('автокор анализ'!L73-'Характеристики сгенерированной'!$AB$2)</f>
        <v>-353.98492102751896</v>
      </c>
    </row>
    <row r="74" spans="1:24" x14ac:dyDescent="0.25">
      <c r="A74" s="1">
        <f>generated_data!A73</f>
        <v>23.328453873711823</v>
      </c>
      <c r="C74" s="1">
        <f t="shared" si="5"/>
        <v>0.926124668385923</v>
      </c>
      <c r="D74" s="1">
        <f t="shared" si="6"/>
        <v>2.1803648462159138</v>
      </c>
      <c r="E74" s="1">
        <f t="shared" si="6"/>
        <v>10.067514492356665</v>
      </c>
      <c r="F74" s="1">
        <f t="shared" si="6"/>
        <v>37.282016395609155</v>
      </c>
      <c r="G74" s="1">
        <f t="shared" si="6"/>
        <v>98.238199233653859</v>
      </c>
      <c r="H74" s="1">
        <f t="shared" si="6"/>
        <v>0.39624971170164686</v>
      </c>
      <c r="I74" s="1">
        <f t="shared" si="6"/>
        <v>21.154392746326273</v>
      </c>
      <c r="J74" s="1">
        <f t="shared" si="6"/>
        <v>0.71542632266309203</v>
      </c>
      <c r="K74" s="1">
        <f t="shared" si="6"/>
        <v>99.410080210957716</v>
      </c>
      <c r="L74" s="1">
        <f t="shared" si="6"/>
        <v>31.592589442231603</v>
      </c>
      <c r="M74" s="1"/>
      <c r="O74">
        <f>($A74-'Характеристики сгенерированной'!$AB$2)*('автокор анализ'!C74-'Характеристики сгенерированной'!$AB$2)</f>
        <v>42.297110022052593</v>
      </c>
      <c r="P74">
        <f>($A74-'Характеристики сгенерированной'!$AB$2)*('автокор анализ'!D74-'Характеристики сгенерированной'!$AB$2)</f>
        <v>44.016041595070405</v>
      </c>
      <c r="Q74">
        <f>($A74-'Характеристики сгенерированной'!$AB$2)*('автокор анализ'!E74-'Характеристики сгенерированной'!$AB$2)</f>
        <v>59.489436749257401</v>
      </c>
      <c r="R74">
        <f>($A74-'Характеристики сгенерированной'!$AB$2)*('автокор анализ'!F74-'Характеристики сгенерированной'!$AB$2)</f>
        <v>38.327260167514559</v>
      </c>
      <c r="S74">
        <f>($A74-'Характеристики сгенерированной'!$AB$2)*('автокор анализ'!G74-'Характеристики сгенерированной'!$AB$2)</f>
        <v>46.928910571101227</v>
      </c>
      <c r="T74">
        <f>($A74-'Характеристики сгенерированной'!$AB$2)*('автокор анализ'!H74-'Характеристики сгенерированной'!$AB$2)</f>
        <v>55.125157691333797</v>
      </c>
      <c r="U74">
        <f>($A74-'Характеристики сгенерированной'!$AB$2)*('автокор анализ'!I74-'Характеристики сгенерированной'!$AB$2)</f>
        <v>-249.13238275683344</v>
      </c>
      <c r="V74">
        <f>($A74-'Характеристики сгенерированной'!$AB$2)*('автокор анализ'!J74-'Характеристики сгенерированной'!$AB$2)</f>
        <v>37.642459652166096</v>
      </c>
      <c r="W74">
        <f>($A74-'Характеристики сгенерированной'!$AB$2)*('автокор анализ'!K74-'Характеристики сгенерированной'!$AB$2)</f>
        <v>-87.079215667860794</v>
      </c>
      <c r="X74">
        <f>($A74-'Характеристики сгенерированной'!$AB$2)*('автокор анализ'!L74-'Характеристики сгенерированной'!$AB$2)</f>
        <v>38.972742752604454</v>
      </c>
    </row>
    <row r="75" spans="1:24" x14ac:dyDescent="0.25">
      <c r="A75" s="1">
        <f>generated_data!A74</f>
        <v>0.926124668385923</v>
      </c>
      <c r="C75" s="1">
        <f t="shared" si="5"/>
        <v>2.1803648462159138</v>
      </c>
      <c r="D75" s="1">
        <f t="shared" si="6"/>
        <v>10.067514492356665</v>
      </c>
      <c r="E75" s="1">
        <f t="shared" si="6"/>
        <v>37.282016395609155</v>
      </c>
      <c r="F75" s="1">
        <f t="shared" si="6"/>
        <v>98.238199233653859</v>
      </c>
      <c r="G75" s="1">
        <f t="shared" si="6"/>
        <v>0.39624971170164686</v>
      </c>
      <c r="H75" s="1">
        <f t="shared" si="6"/>
        <v>21.154392746326273</v>
      </c>
      <c r="I75" s="1">
        <f t="shared" si="6"/>
        <v>0.71542632266309203</v>
      </c>
      <c r="J75" s="1">
        <f t="shared" si="6"/>
        <v>99.410080210957716</v>
      </c>
      <c r="K75" s="1">
        <f t="shared" si="6"/>
        <v>31.592589442231603</v>
      </c>
      <c r="L75" s="1">
        <f t="shared" si="6"/>
        <v>0.25927509707710189</v>
      </c>
      <c r="M75" s="1"/>
      <c r="O75">
        <f>($A75-'Характеристики сгенерированной'!$AB$2)*('автокор анализ'!C75-'Характеристики сгенерированной'!$AB$2)</f>
        <v>452.22891262721527</v>
      </c>
      <c r="P75">
        <f>($A75-'Характеристики сгенерированной'!$AB$2)*('автокор анализ'!D75-'Характеристики сгенерированной'!$AB$2)</f>
        <v>611.20542236435836</v>
      </c>
      <c r="Q75">
        <f>($A75-'Характеристики сгенерированной'!$AB$2)*('автокор анализ'!E75-'Характеристики сгенерированной'!$AB$2)</f>
        <v>393.78132520387004</v>
      </c>
      <c r="R75">
        <f>($A75-'Характеристики сгенерированной'!$AB$2)*('автокор анализ'!F75-'Характеристики сгенерированной'!$AB$2)</f>
        <v>482.15626460889587</v>
      </c>
      <c r="S75">
        <f>($A75-'Характеристики сгенерированной'!$AB$2)*('автокор анализ'!G75-'Характеристики сгенерированной'!$AB$2)</f>
        <v>566.36601606509771</v>
      </c>
      <c r="T75">
        <f>($A75-'Характеристики сгенерированной'!$AB$2)*('автокор анализ'!H75-'Характеристики сгенерированной'!$AB$2)</f>
        <v>-2559.6319539776136</v>
      </c>
      <c r="U75">
        <f>($A75-'Характеристики сгенерированной'!$AB$2)*('автокор анализ'!I75-'Характеристики сгенерированной'!$AB$2)</f>
        <v>386.74555866966909</v>
      </c>
      <c r="V75">
        <f>($A75-'Характеристики сгенерированной'!$AB$2)*('автокор анализ'!J75-'Характеристики сгенерированной'!$AB$2)</f>
        <v>-894.66788895250863</v>
      </c>
      <c r="W75">
        <f>($A75-'Характеристики сгенерированной'!$AB$2)*('автокор анализ'!K75-'Характеристики сгенерированной'!$AB$2)</f>
        <v>400.41313208601588</v>
      </c>
      <c r="X75">
        <f>($A75-'Характеристики сгенерированной'!$AB$2)*('автокор анализ'!L75-'Характеристики сгенерированной'!$AB$2)</f>
        <v>495.93032976692729</v>
      </c>
    </row>
    <row r="76" spans="1:24" x14ac:dyDescent="0.25">
      <c r="A76" s="1">
        <f>generated_data!A75</f>
        <v>2.1803648462159138</v>
      </c>
      <c r="C76" s="1">
        <f t="shared" si="5"/>
        <v>10.067514492356665</v>
      </c>
      <c r="D76" s="1">
        <f t="shared" si="6"/>
        <v>37.282016395609155</v>
      </c>
      <c r="E76" s="1">
        <f t="shared" si="6"/>
        <v>98.238199233653859</v>
      </c>
      <c r="F76" s="1">
        <f t="shared" si="6"/>
        <v>0.39624971170164686</v>
      </c>
      <c r="G76" s="1">
        <f t="shared" si="6"/>
        <v>21.154392746326273</v>
      </c>
      <c r="H76" s="1">
        <f t="shared" si="6"/>
        <v>0.71542632266309203</v>
      </c>
      <c r="I76" s="1">
        <f t="shared" si="6"/>
        <v>99.410080210957716</v>
      </c>
      <c r="J76" s="1">
        <f t="shared" si="6"/>
        <v>31.592589442231603</v>
      </c>
      <c r="K76" s="1">
        <f t="shared" si="6"/>
        <v>0.25927509707710189</v>
      </c>
      <c r="L76" s="1">
        <f t="shared" si="6"/>
        <v>43.2602270586532</v>
      </c>
      <c r="M76" s="1"/>
      <c r="O76">
        <f>($A76-'Характеристики сгенерированной'!$AB$2)*('автокор анализ'!C76-'Характеристики сгенерированной'!$AB$2)</f>
        <v>580.31647552462437</v>
      </c>
      <c r="P76">
        <f>($A76-'Характеристики сгенерированной'!$AB$2)*('автокор анализ'!D76-'Характеристики сгенерированной'!$AB$2)</f>
        <v>373.88050303241471</v>
      </c>
      <c r="Q76">
        <f>($A76-'Характеристики сгенерированной'!$AB$2)*('автокор анализ'!E76-'Характеристики сгенерированной'!$AB$2)</f>
        <v>457.78917184270875</v>
      </c>
      <c r="R76">
        <f>($A76-'Характеристики сгенерированной'!$AB$2)*('автокор анализ'!F76-'Характеристики сгенерированной'!$AB$2)</f>
        <v>537.743151931478</v>
      </c>
      <c r="S76">
        <f>($A76-'Характеристики сгенерированной'!$AB$2)*('автокор анализ'!G76-'Характеристики сгенерированной'!$AB$2)</f>
        <v>-2430.2739141718635</v>
      </c>
      <c r="T76">
        <f>($A76-'Характеристики сгенерированной'!$AB$2)*('автокор анализ'!H76-'Характеристики сгенерированной'!$AB$2)</f>
        <v>367.20030830844252</v>
      </c>
      <c r="U76">
        <f>($A76-'Характеристики сгенерированной'!$AB$2)*('автокор анализ'!I76-'Характеристики сгенерированной'!$AB$2)</f>
        <v>-849.45338683934392</v>
      </c>
      <c r="V76">
        <f>($A76-'Характеристики сгенерированной'!$AB$2)*('автокор анализ'!J76-'Характеристики сгенерированной'!$AB$2)</f>
        <v>380.17715331624123</v>
      </c>
      <c r="W76">
        <f>($A76-'Характеристики сгенерированной'!$AB$2)*('автокор анализ'!K76-'Характеристики сгенерированной'!$AB$2)</f>
        <v>470.86712673917276</v>
      </c>
      <c r="X76">
        <f>($A76-'Характеристики сгенерированной'!$AB$2)*('автокор анализ'!L76-'Характеристики сгенерированной'!$AB$2)</f>
        <v>366.93930581889401</v>
      </c>
    </row>
    <row r="77" spans="1:24" x14ac:dyDescent="0.25">
      <c r="A77" s="1">
        <f>generated_data!A76</f>
        <v>10.067514492356665</v>
      </c>
      <c r="C77" s="1">
        <f t="shared" si="5"/>
        <v>37.282016395609155</v>
      </c>
      <c r="D77" s="1">
        <f t="shared" si="6"/>
        <v>98.238199233653859</v>
      </c>
      <c r="E77" s="1">
        <f t="shared" si="6"/>
        <v>0.39624971170164686</v>
      </c>
      <c r="F77" s="1">
        <f t="shared" si="6"/>
        <v>21.154392746326273</v>
      </c>
      <c r="G77" s="1">
        <f t="shared" si="6"/>
        <v>0.71542632266309203</v>
      </c>
      <c r="H77" s="1">
        <f t="shared" si="6"/>
        <v>99.410080210957716</v>
      </c>
      <c r="I77" s="1">
        <f t="shared" si="6"/>
        <v>31.592589442231603</v>
      </c>
      <c r="J77" s="1">
        <f t="shared" si="6"/>
        <v>0.25927509707710189</v>
      </c>
      <c r="K77" s="1">
        <f t="shared" si="6"/>
        <v>43.2602270586532</v>
      </c>
      <c r="L77" s="1">
        <f t="shared" si="6"/>
        <v>8.7869002646507397</v>
      </c>
      <c r="M77" s="1"/>
      <c r="O77">
        <f>($A77-'Характеристики сгенерированной'!$AB$2)*('автокор анализ'!C77-'Характеристики сгенерированной'!$AB$2)</f>
        <v>248.7363995967649</v>
      </c>
      <c r="P77">
        <f>($A77-'Характеристики сгенерированной'!$AB$2)*('автокор анализ'!D77-'Характеристики сгенерированной'!$AB$2)</f>
        <v>304.55942327826563</v>
      </c>
      <c r="Q77">
        <f>($A77-'Характеристики сгенерированной'!$AB$2)*('автокор анализ'!E77-'Характеристики сгенерированной'!$AB$2)</f>
        <v>357.75145918121211</v>
      </c>
      <c r="R77">
        <f>($A77-'Характеристики сгенерированной'!$AB$2)*('автокор анализ'!F77-'Характеристики сгенерированной'!$AB$2)</f>
        <v>-1616.8202902857381</v>
      </c>
      <c r="S77">
        <f>($A77-'Характеристики сгенерированной'!$AB$2)*('автокор анализ'!G77-'Характеристики сгенерированной'!$AB$2)</f>
        <v>244.29217859361165</v>
      </c>
      <c r="T77">
        <f>($A77-'Характеристики сгенерированной'!$AB$2)*('автокор анализ'!H77-'Характеристики сгенерированной'!$AB$2)</f>
        <v>-565.12702682808231</v>
      </c>
      <c r="U77">
        <f>($A77-'Характеристики сгенерированной'!$AB$2)*('автокор анализ'!I77-'Характеристики сгенерированной'!$AB$2)</f>
        <v>252.92545494577612</v>
      </c>
      <c r="V77">
        <f>($A77-'Характеристики сгенерированной'!$AB$2)*('автокор анализ'!J77-'Характеристики сгенерированной'!$AB$2)</f>
        <v>313.25996633587812</v>
      </c>
      <c r="W77">
        <f>($A77-'Характеристики сгенерированной'!$AB$2)*('автокор анализ'!K77-'Характеристики сгенерированной'!$AB$2)</f>
        <v>244.11853803463751</v>
      </c>
      <c r="X77">
        <f>($A77-'Характеристики сгенерированной'!$AB$2)*('автокор анализ'!L77-'Характеристики сгенерированной'!$AB$2)</f>
        <v>260.25696531159622</v>
      </c>
    </row>
    <row r="78" spans="1:24" x14ac:dyDescent="0.25">
      <c r="A78" s="1">
        <f>generated_data!A77</f>
        <v>37.282016395609155</v>
      </c>
      <c r="C78" s="1">
        <f t="shared" si="5"/>
        <v>98.238199233653859</v>
      </c>
      <c r="D78" s="1">
        <f t="shared" si="6"/>
        <v>0.39624971170164686</v>
      </c>
      <c r="E78" s="1">
        <f t="shared" si="6"/>
        <v>21.154392746326273</v>
      </c>
      <c r="F78" s="1">
        <f t="shared" si="6"/>
        <v>0.71542632266309203</v>
      </c>
      <c r="G78" s="1">
        <f t="shared" si="6"/>
        <v>99.410080210957716</v>
      </c>
      <c r="H78" s="1">
        <f t="shared" si="6"/>
        <v>31.592589442231603</v>
      </c>
      <c r="I78" s="1">
        <f t="shared" si="6"/>
        <v>0.25927509707710189</v>
      </c>
      <c r="J78" s="1">
        <f t="shared" si="6"/>
        <v>43.2602270586532</v>
      </c>
      <c r="K78" s="1">
        <f t="shared" si="6"/>
        <v>8.7869002646507397</v>
      </c>
      <c r="L78" s="1">
        <f t="shared" si="6"/>
        <v>18.154747454616565</v>
      </c>
      <c r="M78" s="1"/>
      <c r="O78">
        <f>($A78-'Характеристики сгенерированной'!$AB$2)*('автокор анализ'!C78-'Характеристики сгенерированной'!$AB$2)</f>
        <v>-224.15772690061902</v>
      </c>
      <c r="P78">
        <f>($A78-'Характеристики сгенерированной'!$AB$2)*('автокор анализ'!D78-'Характеристики сгенерированной'!$AB$2)</f>
        <v>-263.30741312236688</v>
      </c>
      <c r="Q78">
        <f>($A78-'Характеристики сгенерированной'!$AB$2)*('автокор анализ'!E78-'Характеристики сгенерированной'!$AB$2)</f>
        <v>1189.9903052617638</v>
      </c>
      <c r="R78">
        <f>($A78-'Характеристики сгенерированной'!$AB$2)*('автокор анализ'!F78-'Характеристики сгенерированной'!$AB$2)</f>
        <v>-179.8006407541418</v>
      </c>
      <c r="S78">
        <f>($A78-'Характеристики сгенерированной'!$AB$2)*('автокор анализ'!G78-'Характеристики сгенерированной'!$AB$2)</f>
        <v>415.93718683971588</v>
      </c>
      <c r="T78">
        <f>($A78-'Характеристики сгенерированной'!$AB$2)*('автокор анализ'!H78-'Характеристики сгенерированной'!$AB$2)</f>
        <v>-186.1547885981831</v>
      </c>
      <c r="U78">
        <f>($A78-'Характеристики сгенерированной'!$AB$2)*('автокор анализ'!I78-'Характеристики сгенерированной'!$AB$2)</f>
        <v>-230.56138347969477</v>
      </c>
      <c r="V78">
        <f>($A78-'Характеристики сгенерированной'!$AB$2)*('автокор анализ'!J78-'Характеристики сгенерированной'!$AB$2)</f>
        <v>-179.67284016738461</v>
      </c>
      <c r="W78">
        <f>($A78-'Характеристики сгенерированной'!$AB$2)*('автокор анализ'!K78-'Характеристики сгенерированной'!$AB$2)</f>
        <v>-191.55082816465227</v>
      </c>
      <c r="X78">
        <f>($A78-'Характеристики сгенерированной'!$AB$2)*('автокор анализ'!L78-'Характеристики сгенерированной'!$AB$2)</f>
        <v>-212.8215375269217</v>
      </c>
    </row>
    <row r="79" spans="1:24" x14ac:dyDescent="0.25">
      <c r="A79" s="1">
        <f>generated_data!A78</f>
        <v>98.238199233653859</v>
      </c>
      <c r="C79" s="1">
        <f t="shared" si="5"/>
        <v>0.39624971170164686</v>
      </c>
      <c r="D79" s="1">
        <f t="shared" si="6"/>
        <v>21.154392746326273</v>
      </c>
      <c r="E79" s="1">
        <f t="shared" si="6"/>
        <v>0.71542632266309203</v>
      </c>
      <c r="F79" s="1">
        <f t="shared" si="6"/>
        <v>99.410080210957716</v>
      </c>
      <c r="G79" s="1">
        <f t="shared" si="6"/>
        <v>31.592589442231603</v>
      </c>
      <c r="H79" s="1">
        <f t="shared" si="6"/>
        <v>0.25927509707710189</v>
      </c>
      <c r="I79" s="1">
        <f t="shared" si="6"/>
        <v>43.2602270586532</v>
      </c>
      <c r="J79" s="1">
        <f t="shared" si="6"/>
        <v>8.7869002646507397</v>
      </c>
      <c r="K79" s="1">
        <f t="shared" si="6"/>
        <v>18.154747454616565</v>
      </c>
      <c r="L79" s="1">
        <f t="shared" si="6"/>
        <v>11.738720740543322</v>
      </c>
      <c r="M79" s="1"/>
      <c r="O79">
        <f>($A79-'Характеристики сгенерированной'!$AB$2)*('автокор анализ'!C79-'Характеристики сгенерированной'!$AB$2)</f>
        <v>-1654.381124774696</v>
      </c>
      <c r="P79">
        <f>($A79-'Характеристики сгенерированной'!$AB$2)*('автокор анализ'!D79-'Характеристики сгенерированной'!$AB$2)</f>
        <v>7476.8024050087324</v>
      </c>
      <c r="Q79">
        <f>($A79-'Характеристики сгенерированной'!$AB$2)*('автокор анализ'!E79-'Характеристики сгенерированной'!$AB$2)</f>
        <v>-1129.7015255237425</v>
      </c>
      <c r="R79">
        <f>($A79-'Характеристики сгенерированной'!$AB$2)*('автокор анализ'!F79-'Характеристики сгенерированной'!$AB$2)</f>
        <v>2613.365962012329</v>
      </c>
      <c r="S79">
        <f>($A79-'Характеристики сгенерированной'!$AB$2)*('автокор анализ'!G79-'Характеристики сгенерированной'!$AB$2)</f>
        <v>-1169.6251347094985</v>
      </c>
      <c r="T79">
        <f>($A79-'Характеристики сгенерированной'!$AB$2)*('автокор анализ'!H79-'Характеристики сгенерированной'!$AB$2)</f>
        <v>-1448.6352526409216</v>
      </c>
      <c r="U79">
        <f>($A79-'Характеристики сгенерированной'!$AB$2)*('автокор анализ'!I79-'Характеристики сгенерированной'!$AB$2)</f>
        <v>-1128.8985444152388</v>
      </c>
      <c r="V79">
        <f>($A79-'Характеристики сгенерированной'!$AB$2)*('автокор анализ'!J79-'Характеристики сгенерированной'!$AB$2)</f>
        <v>-1203.5288744540203</v>
      </c>
      <c r="W79">
        <f>($A79-'Характеристики сгенерированной'!$AB$2)*('автокор анализ'!K79-'Характеристики сгенерированной'!$AB$2)</f>
        <v>-1337.1744093906048</v>
      </c>
      <c r="X79">
        <f>($A79-'Характеристики сгенерированной'!$AB$2)*('автокор анализ'!L79-'Характеристики сгенерированной'!$AB$2)</f>
        <v>11940.266331936798</v>
      </c>
    </row>
    <row r="80" spans="1:24" x14ac:dyDescent="0.25">
      <c r="A80" s="1">
        <f>generated_data!A79</f>
        <v>0.39624971170164686</v>
      </c>
      <c r="C80" s="1">
        <f t="shared" si="5"/>
        <v>21.154392746326273</v>
      </c>
      <c r="D80" s="1">
        <f t="shared" si="6"/>
        <v>0.71542632266309203</v>
      </c>
      <c r="E80" s="1">
        <f t="shared" si="6"/>
        <v>99.410080210957716</v>
      </c>
      <c r="F80" s="1">
        <f t="shared" si="6"/>
        <v>31.592589442231603</v>
      </c>
      <c r="G80" s="1">
        <f t="shared" si="6"/>
        <v>0.25927509707710189</v>
      </c>
      <c r="H80" s="1">
        <f t="shared" si="6"/>
        <v>43.2602270586532</v>
      </c>
      <c r="I80" s="1">
        <f t="shared" si="6"/>
        <v>8.7869002646507397</v>
      </c>
      <c r="J80" s="1">
        <f t="shared" si="6"/>
        <v>18.154747454616565</v>
      </c>
      <c r="K80" s="1">
        <f t="shared" si="6"/>
        <v>11.738720740543322</v>
      </c>
      <c r="L80" s="1">
        <f t="shared" si="6"/>
        <v>16.206554728622937</v>
      </c>
      <c r="M80" s="1"/>
      <c r="O80">
        <f>($A80-'Характеристики сгенерированной'!$AB$2)*('автокор анализ'!C80-'Характеристики сгенерированной'!$AB$2)</f>
        <v>-2614.2814437248044</v>
      </c>
      <c r="P80">
        <f>($A80-'Характеристики сгенерированной'!$AB$2)*('автокор анализ'!D80-'Характеристики сгенерированной'!$AB$2)</f>
        <v>395.00277995120751</v>
      </c>
      <c r="Q80">
        <f>($A80-'Характеристики сгенерированной'!$AB$2)*('автокор анализ'!E80-'Характеристики сгенерированной'!$AB$2)</f>
        <v>-913.76951938358377</v>
      </c>
      <c r="R80">
        <f>($A80-'Характеристики сгенерированной'!$AB$2)*('автокор анализ'!F80-'Характеристики сгенерированной'!$AB$2)</f>
        <v>408.96216325534886</v>
      </c>
      <c r="S80">
        <f>($A80-'Характеристики сгенерированной'!$AB$2)*('автокор анализ'!G80-'Характеристики сгенерированной'!$AB$2)</f>
        <v>506.51870339220659</v>
      </c>
      <c r="T80">
        <f>($A80-'Характеристики сгенерированной'!$AB$2)*('автокор анализ'!H80-'Характеристики сгенерированной'!$AB$2)</f>
        <v>394.72201572902924</v>
      </c>
      <c r="U80">
        <f>($A80-'Характеристики сгенерированной'!$AB$2)*('автокор анализ'!I80-'Характеристики сгенерированной'!$AB$2)</f>
        <v>420.81668513325786</v>
      </c>
      <c r="V80">
        <f>($A80-'Характеристики сгенерированной'!$AB$2)*('автокор анализ'!J80-'Характеристики сгенерированной'!$AB$2)</f>
        <v>467.54615892372908</v>
      </c>
      <c r="W80">
        <f>($A80-'Характеристики сгенерированной'!$AB$2)*('автокор анализ'!K80-'Характеристики сгенерированной'!$AB$2)</f>
        <v>-4174.9420425773505</v>
      </c>
      <c r="X80">
        <f>($A80-'Характеристики сгенерированной'!$AB$2)*('автокор анализ'!L80-'Характеристики сгенерированной'!$AB$2)</f>
        <v>387.02272625437189</v>
      </c>
    </row>
    <row r="81" spans="1:24" x14ac:dyDescent="0.25">
      <c r="A81" s="1">
        <f>generated_data!A80</f>
        <v>21.154392746326273</v>
      </c>
      <c r="C81" s="1">
        <f t="shared" si="5"/>
        <v>0.71542632266309203</v>
      </c>
      <c r="D81" s="1">
        <f t="shared" si="6"/>
        <v>99.410080210957716</v>
      </c>
      <c r="E81" s="1">
        <f t="shared" si="6"/>
        <v>31.592589442231603</v>
      </c>
      <c r="F81" s="1">
        <f t="shared" si="6"/>
        <v>0.25927509707710189</v>
      </c>
      <c r="G81" s="1">
        <f t="shared" si="6"/>
        <v>43.2602270586532</v>
      </c>
      <c r="H81" s="1">
        <f t="shared" si="6"/>
        <v>8.7869002646507397</v>
      </c>
      <c r="I81" s="1">
        <f t="shared" si="6"/>
        <v>18.154747454616565</v>
      </c>
      <c r="J81" s="1">
        <f t="shared" si="6"/>
        <v>11.738720740543322</v>
      </c>
      <c r="K81" s="1">
        <f t="shared" si="6"/>
        <v>16.206554728622937</v>
      </c>
      <c r="L81" s="1">
        <f t="shared" si="6"/>
        <v>9.9292893628229155</v>
      </c>
      <c r="M81" s="1"/>
      <c r="O81">
        <f>($A81-'Характеристики сгенерированной'!$AB$2)*('автокор анализ'!C81-'Характеристики сгенерированной'!$AB$2)</f>
        <v>71.521592043602638</v>
      </c>
      <c r="P81">
        <f>($A81-'Характеристики сгенерированной'!$AB$2)*('автокор анализ'!D81-'Характеристики сгенерированной'!$AB$2)</f>
        <v>-165.45263503032658</v>
      </c>
      <c r="Q81">
        <f>($A81-'Характеристики сгенерированной'!$AB$2)*('автокор анализ'!E81-'Характеристики сгенерированной'!$AB$2)</f>
        <v>74.049162401417348</v>
      </c>
      <c r="R81">
        <f>($A81-'Характеристики сгенерированной'!$AB$2)*('автокор анализ'!F81-'Характеристики сгенерированной'!$AB$2)</f>
        <v>91.713339513577324</v>
      </c>
      <c r="S81">
        <f>($A81-'Характеристики сгенерированной'!$AB$2)*('автокор анализ'!G81-'Характеристики сгенерированной'!$AB$2)</f>
        <v>71.470755175665772</v>
      </c>
      <c r="T81">
        <f>($A81-'Характеристики сгенерированной'!$AB$2)*('автокор анализ'!H81-'Характеристики сгенерированной'!$AB$2)</f>
        <v>76.19561382064154</v>
      </c>
      <c r="U81">
        <f>($A81-'Характеристики сгенерированной'!$AB$2)*('автокор анализ'!I81-'Характеристики сгенерированной'!$AB$2)</f>
        <v>84.656734932921154</v>
      </c>
      <c r="V81">
        <f>($A81-'Характеристики сгенерированной'!$AB$2)*('автокор анализ'!J81-'Характеристики сгенерированной'!$AB$2)</f>
        <v>-755.94025341235977</v>
      </c>
      <c r="W81">
        <f>($A81-'Характеристики сгенерированной'!$AB$2)*('автокор анализ'!K81-'Характеристики сгенерированной'!$AB$2)</f>
        <v>70.076675263367264</v>
      </c>
      <c r="X81">
        <f>($A81-'Характеристики сгенерированной'!$AB$2)*('автокор анализ'!L81-'Характеристики сгенерированной'!$AB$2)</f>
        <v>-336.50280195198178</v>
      </c>
    </row>
    <row r="82" spans="1:24" x14ac:dyDescent="0.25">
      <c r="A82" s="1">
        <f>generated_data!A81</f>
        <v>0.71542632266309203</v>
      </c>
      <c r="C82" s="1">
        <f t="shared" si="5"/>
        <v>99.410080210957716</v>
      </c>
      <c r="D82" s="1">
        <f t="shared" si="6"/>
        <v>31.592589442231603</v>
      </c>
      <c r="E82" s="1">
        <f t="shared" si="6"/>
        <v>0.25927509707710189</v>
      </c>
      <c r="F82" s="1">
        <f t="shared" si="6"/>
        <v>43.2602270586532</v>
      </c>
      <c r="G82" s="1">
        <f t="shared" si="6"/>
        <v>8.7869002646507397</v>
      </c>
      <c r="H82" s="1">
        <f t="shared" si="6"/>
        <v>18.154747454616565</v>
      </c>
      <c r="I82" s="1">
        <f t="shared" si="6"/>
        <v>11.738720740543322</v>
      </c>
      <c r="J82" s="1">
        <f t="shared" si="6"/>
        <v>16.206554728622937</v>
      </c>
      <c r="K82" s="1">
        <f t="shared" si="6"/>
        <v>9.9292893628229155</v>
      </c>
      <c r="L82" s="1">
        <f t="shared" si="6"/>
        <v>19.206434326261814</v>
      </c>
      <c r="M82" s="1"/>
      <c r="O82">
        <f>($A82-'Характеристики сгенерированной'!$AB$2)*('автокор анализ'!C82-'Характеристики сгенерированной'!$AB$2)</f>
        <v>-902.26342046737989</v>
      </c>
      <c r="P82">
        <f>($A82-'Характеристики сгенерированной'!$AB$2)*('автокор анализ'!D82-'Характеристики сгенерированной'!$AB$2)</f>
        <v>403.81255057558354</v>
      </c>
      <c r="Q82">
        <f>($A82-'Характеристики сгенерированной'!$AB$2)*('автокор анализ'!E82-'Характеристики сгенерированной'!$AB$2)</f>
        <v>500.14066803371747</v>
      </c>
      <c r="R82">
        <f>($A82-'Характеристики сгенерированной'!$AB$2)*('автокор анализ'!F82-'Характеристики сгенерированной'!$AB$2)</f>
        <v>389.7517136331075</v>
      </c>
      <c r="S82">
        <f>($A82-'Характеристики сгенерированной'!$AB$2)*('автокор анализ'!G82-'Характеристики сгенерированной'!$AB$2)</f>
        <v>415.51780144101281</v>
      </c>
      <c r="T82">
        <f>($A82-'Характеристики сгенерированной'!$AB$2)*('автокор анализ'!H82-'Характеристики сгенерированной'!$AB$2)</f>
        <v>461.65886214007548</v>
      </c>
      <c r="U82">
        <f>($A82-'Характеристики сгенерированной'!$AB$2)*('автокор анализ'!I82-'Характеристики сгенерированной'!$AB$2)</f>
        <v>-4122.3715692880696</v>
      </c>
      <c r="V82">
        <f>($A82-'Характеристики сгенерированной'!$AB$2)*('автокор анализ'!J82-'Характеристики сгенерированной'!$AB$2)</f>
        <v>382.14937287954524</v>
      </c>
      <c r="W82">
        <f>($A82-'Характеристики сгенерированной'!$AB$2)*('автокор анализ'!K82-'Характеристики сгенерированной'!$AB$2)</f>
        <v>-1835.0518807415883</v>
      </c>
      <c r="X82">
        <f>($A82-'Характеристики сгенерированной'!$AB$2)*('автокор анализ'!L82-'Характеристики сгенерированной'!$AB$2)</f>
        <v>431.897579996415</v>
      </c>
    </row>
    <row r="83" spans="1:24" x14ac:dyDescent="0.25">
      <c r="A83" s="1">
        <f>generated_data!A82</f>
        <v>99.410080210957716</v>
      </c>
      <c r="C83" s="1">
        <f t="shared" si="5"/>
        <v>31.592589442231603</v>
      </c>
      <c r="D83" s="1">
        <f t="shared" si="6"/>
        <v>0.25927509707710189</v>
      </c>
      <c r="E83" s="1">
        <f t="shared" si="6"/>
        <v>43.2602270586532</v>
      </c>
      <c r="F83" s="1">
        <f t="shared" si="6"/>
        <v>8.7869002646507397</v>
      </c>
      <c r="G83" s="1">
        <f t="shared" si="6"/>
        <v>18.154747454616565</v>
      </c>
      <c r="H83" s="1">
        <f t="shared" si="6"/>
        <v>11.738720740543322</v>
      </c>
      <c r="I83" s="1">
        <f t="shared" si="6"/>
        <v>16.206554728622937</v>
      </c>
      <c r="J83" s="1">
        <f t="shared" si="6"/>
        <v>9.9292893628229155</v>
      </c>
      <c r="K83" s="1">
        <f t="shared" si="6"/>
        <v>19.206434326261814</v>
      </c>
      <c r="L83" s="1">
        <f t="shared" si="6"/>
        <v>88.456744014570035</v>
      </c>
      <c r="M83" s="1"/>
      <c r="O83">
        <f>($A83-'Характеристики сгенерированной'!$AB$2)*('автокор анализ'!C83-'Характеристики сгенерированной'!$AB$2)</f>
        <v>-1188.5323256898198</v>
      </c>
      <c r="P83">
        <f>($A83-'Характеристики сгенерированной'!$AB$2)*('автокор анализ'!D83-'Характеристики сгенерированной'!$AB$2)</f>
        <v>-1472.0526900486004</v>
      </c>
      <c r="Q83">
        <f>($A83-'Характеристики сгенерированной'!$AB$2)*('автокор анализ'!E83-'Характеристики сгенерированной'!$AB$2)</f>
        <v>-1147.1473830758125</v>
      </c>
      <c r="R83">
        <f>($A83-'Характеристики сгенерированной'!$AB$2)*('автокор анализ'!F83-'Характеристики сгенерированной'!$AB$2)</f>
        <v>-1222.9841252043259</v>
      </c>
      <c r="S83">
        <f>($A83-'Характеристики сгенерированной'!$AB$2)*('автокор анализ'!G83-'Характеристики сгенерированной'!$AB$2)</f>
        <v>-1358.790063143314</v>
      </c>
      <c r="T83">
        <f>($A83-'Характеристики сгенерированной'!$AB$2)*('автокор анализ'!H83-'Характеристики сгенерированной'!$AB$2)</f>
        <v>12133.282785836705</v>
      </c>
      <c r="U83">
        <f>($A83-'Характеристики сгенерированной'!$AB$2)*('автокор анализ'!I83-'Характеристики сгенерированной'!$AB$2)</f>
        <v>-1124.7715858807062</v>
      </c>
      <c r="V83">
        <f>($A83-'Характеристики сгенерированной'!$AB$2)*('автокор анализ'!J83-'Характеристики сгенерированной'!$AB$2)</f>
        <v>5401.0666000115962</v>
      </c>
      <c r="W83">
        <f>($A83-'Характеристики сгенерированной'!$AB$2)*('автокор анализ'!K83-'Характеристики сгенерированной'!$AB$2)</f>
        <v>-1271.1943560973168</v>
      </c>
      <c r="X83">
        <f>($A83-'Характеристики сгенерированной'!$AB$2)*('автокор анализ'!L83-'Характеристики сгенерированной'!$AB$2)</f>
        <v>-1194.8403531648366</v>
      </c>
    </row>
    <row r="84" spans="1:24" x14ac:dyDescent="0.25">
      <c r="A84" s="1">
        <f>generated_data!A83</f>
        <v>31.592589442231603</v>
      </c>
      <c r="C84" s="1">
        <f t="shared" si="5"/>
        <v>0.25927509707710189</v>
      </c>
      <c r="D84" s="1">
        <f t="shared" si="6"/>
        <v>43.2602270586532</v>
      </c>
      <c r="E84" s="1">
        <f t="shared" si="6"/>
        <v>8.7869002646507397</v>
      </c>
      <c r="F84" s="1">
        <f t="shared" si="6"/>
        <v>18.154747454616565</v>
      </c>
      <c r="G84" s="1">
        <f t="shared" si="6"/>
        <v>11.738720740543322</v>
      </c>
      <c r="H84" s="1">
        <f t="shared" si="6"/>
        <v>16.206554728622937</v>
      </c>
      <c r="I84" s="1">
        <f t="shared" si="6"/>
        <v>9.9292893628229155</v>
      </c>
      <c r="J84" s="1">
        <f t="shared" si="6"/>
        <v>19.206434326261814</v>
      </c>
      <c r="K84" s="1">
        <f t="shared" si="6"/>
        <v>88.456744014570035</v>
      </c>
      <c r="L84" s="1">
        <f t="shared" si="6"/>
        <v>9.3917602086710303</v>
      </c>
      <c r="M84" s="1"/>
      <c r="O84">
        <f>($A84-'Характеристики сгенерированной'!$AB$2)*('автокор анализ'!C84-'Характеристики сгенерированной'!$AB$2)</f>
        <v>-116.87082774355963</v>
      </c>
      <c r="P84">
        <f>($A84-'Характеристики сгенерированной'!$AB$2)*('автокор анализ'!D84-'Характеристики сгенерированной'!$AB$2)</f>
        <v>-91.075587925797805</v>
      </c>
      <c r="Q84">
        <f>($A84-'Характеристики сгенерированной'!$AB$2)*('автокор анализ'!E84-'Характеристики сгенерированной'!$AB$2)</f>
        <v>-97.096502045143367</v>
      </c>
      <c r="R84">
        <f>($A84-'Характеристики сгенерированной'!$AB$2)*('автокор анализ'!F84-'Характеристики сгенерированной'!$AB$2)</f>
        <v>-107.87855657805278</v>
      </c>
      <c r="S84">
        <f>($A84-'Характеристики сгенерированной'!$AB$2)*('автокор анализ'!G84-'Характеристики сгенерированной'!$AB$2)</f>
        <v>963.29894440164503</v>
      </c>
      <c r="T84">
        <f>($A84-'Характеристики сгенерированной'!$AB$2)*('автокор анализ'!H84-'Характеристики сгенерированной'!$AB$2)</f>
        <v>-89.299104001484096</v>
      </c>
      <c r="U84">
        <f>($A84-'Характеристики сгенерированной'!$AB$2)*('автокор анализ'!I84-'Характеристики сгенерированной'!$AB$2)</f>
        <v>428.80742551450942</v>
      </c>
      <c r="V84">
        <f>($A84-'Характеристики сгенерированной'!$AB$2)*('автокор анализ'!J84-'Характеристики сгенерированной'!$AB$2)</f>
        <v>-100.92406177059446</v>
      </c>
      <c r="W84">
        <f>($A84-'Характеристики сгенерированной'!$AB$2)*('автокор анализ'!K84-'Характеристики сгенерированной'!$AB$2)</f>
        <v>-94.862080712050613</v>
      </c>
      <c r="X84">
        <f>($A84-'Характеристики сгенерированной'!$AB$2)*('автокор анализ'!L84-'Характеристики сгенерированной'!$AB$2)</f>
        <v>-133.50923775681039</v>
      </c>
    </row>
    <row r="85" spans="1:24" x14ac:dyDescent="0.25">
      <c r="A85" s="1">
        <f>generated_data!A84</f>
        <v>0.25927509707710189</v>
      </c>
      <c r="C85" s="1">
        <f t="shared" si="5"/>
        <v>43.2602270586532</v>
      </c>
      <c r="D85" s="1">
        <f t="shared" si="6"/>
        <v>8.7869002646507397</v>
      </c>
      <c r="E85" s="1">
        <f t="shared" si="6"/>
        <v>18.154747454616565</v>
      </c>
      <c r="F85" s="1">
        <f t="shared" si="6"/>
        <v>11.738720740543322</v>
      </c>
      <c r="G85" s="1">
        <f t="shared" si="6"/>
        <v>16.206554728622937</v>
      </c>
      <c r="H85" s="1">
        <f t="shared" si="6"/>
        <v>9.9292893628229155</v>
      </c>
      <c r="I85" s="1">
        <f t="shared" si="6"/>
        <v>19.206434326261814</v>
      </c>
      <c r="J85" s="1">
        <f t="shared" si="6"/>
        <v>88.456744014570035</v>
      </c>
      <c r="K85" s="1">
        <f t="shared" si="6"/>
        <v>9.3917602086710303</v>
      </c>
      <c r="L85" s="1">
        <f t="shared" si="6"/>
        <v>1.4651549604906975</v>
      </c>
      <c r="M85" s="1"/>
      <c r="O85">
        <f>($A85-'Характеристики сгенерированной'!$AB$2)*('автокор анализ'!C85-'Характеристики сгенерированной'!$AB$2)</f>
        <v>396.85502043794469</v>
      </c>
      <c r="P85">
        <f>($A85-'Характеристики сгенерированной'!$AB$2)*('автокор анализ'!D85-'Характеристики сгенерированной'!$AB$2)</f>
        <v>423.09070060544184</v>
      </c>
      <c r="Q85">
        <f>($A85-'Характеристики сгенерированной'!$AB$2)*('автокор анализ'!E85-'Характеристики сгенерированной'!$AB$2)</f>
        <v>470.0726918225281</v>
      </c>
      <c r="R85">
        <f>($A85-'Характеристики сгенерированной'!$AB$2)*('автокор анализ'!F85-'Характеристики сгенерированной'!$AB$2)</f>
        <v>-4197.5026565826765</v>
      </c>
      <c r="S85">
        <f>($A85-'Характеристики сгенерированной'!$AB$2)*('автокор анализ'!G85-'Характеристики сгенерированной'!$AB$2)</f>
        <v>389.11412542812508</v>
      </c>
      <c r="T85">
        <f>($A85-'Характеристики сгенерированной'!$AB$2)*('автокор анализ'!H85-'Характеристики сгенерированной'!$AB$2)</f>
        <v>-1868.4960865160663</v>
      </c>
      <c r="U85">
        <f>($A85-'Характеристики сгенерированной'!$AB$2)*('автокор анализ'!I85-'Характеристики сгенерированной'!$AB$2)</f>
        <v>439.76900406376171</v>
      </c>
      <c r="V85">
        <f>($A85-'Характеристики сгенерированной'!$AB$2)*('автокор анализ'!J85-'Характеристики сгенерированной'!$AB$2)</f>
        <v>413.35437779922552</v>
      </c>
      <c r="W85">
        <f>($A85-'Характеристики сгенерированной'!$AB$2)*('автокор анализ'!K85-'Характеристики сгенерированной'!$AB$2)</f>
        <v>581.75645620647549</v>
      </c>
      <c r="X85">
        <f>($A85-'Характеристики сгенерированной'!$AB$2)*('автокор анализ'!L85-'Характеристики сгенерированной'!$AB$2)</f>
        <v>390.60521612114229</v>
      </c>
    </row>
    <row r="86" spans="1:24" x14ac:dyDescent="0.25">
      <c r="A86" s="1">
        <f>generated_data!A85</f>
        <v>43.2602270586532</v>
      </c>
      <c r="C86" s="1">
        <f t="shared" si="5"/>
        <v>8.7869002646507397</v>
      </c>
      <c r="D86" s="1">
        <f t="shared" si="6"/>
        <v>18.154747454616565</v>
      </c>
      <c r="E86" s="1">
        <f t="shared" si="6"/>
        <v>11.738720740543322</v>
      </c>
      <c r="F86" s="1">
        <f t="shared" si="6"/>
        <v>16.206554728622937</v>
      </c>
      <c r="G86" s="1">
        <f t="shared" si="6"/>
        <v>9.9292893628229155</v>
      </c>
      <c r="H86" s="1">
        <f t="shared" si="6"/>
        <v>19.206434326261814</v>
      </c>
      <c r="I86" s="1">
        <f t="shared" si="6"/>
        <v>88.456744014570035</v>
      </c>
      <c r="J86" s="1">
        <f t="shared" si="6"/>
        <v>9.3917602086710303</v>
      </c>
      <c r="K86" s="1">
        <f t="shared" si="6"/>
        <v>1.4651549604906975</v>
      </c>
      <c r="L86" s="1">
        <f t="shared" si="6"/>
        <v>20.690783891558187</v>
      </c>
      <c r="M86" s="1"/>
      <c r="O86">
        <f>($A86-'Характеристики сгенерированной'!$AB$2)*('автокор анализ'!C86-'Характеристики сгенерированной'!$AB$2)</f>
        <v>-290.79946325663997</v>
      </c>
      <c r="P86">
        <f>($A86-'Характеристики сгенерированной'!$AB$2)*('автокор анализ'!D86-'Характеристики сгенерированной'!$AB$2)</f>
        <v>-323.0912101778228</v>
      </c>
      <c r="Q86">
        <f>($A86-'Характеристики сгенерированной'!$AB$2)*('автокор анализ'!E86-'Характеристики сгенерированной'!$AB$2)</f>
        <v>2885.0350948528098</v>
      </c>
      <c r="R86">
        <f>($A86-'Характеристики сгенерированной'!$AB$2)*('автокор анализ'!F86-'Характеристики сгенерированной'!$AB$2)</f>
        <v>-267.44662233925794</v>
      </c>
      <c r="S86">
        <f>($A86-'Характеристики сгенерированной'!$AB$2)*('автокор анализ'!G86-'Характеристики сгенерированной'!$AB$2)</f>
        <v>1284.2580994535233</v>
      </c>
      <c r="T86">
        <f>($A86-'Характеристики сгенерированной'!$AB$2)*('автокор анализ'!H86-'Характеристики сгенерированной'!$AB$2)</f>
        <v>-302.2628248639038</v>
      </c>
      <c r="U86">
        <f>($A86-'Характеристики сгенерированной'!$AB$2)*('автокор анализ'!I86-'Характеристики сгенерированной'!$AB$2)</f>
        <v>-284.10747630894889</v>
      </c>
      <c r="V86">
        <f>($A86-'Характеристики сгенерированной'!$AB$2)*('автокор анализ'!J86-'Характеристики сгенерированной'!$AB$2)</f>
        <v>-399.85389650219156</v>
      </c>
      <c r="W86">
        <f>($A86-'Характеристики сгенерированной'!$AB$2)*('автокор анализ'!K86-'Характеристики сгенерированной'!$AB$2)</f>
        <v>-268.47148148311499</v>
      </c>
      <c r="X86">
        <f>($A86-'Характеристики сгенерированной'!$AB$2)*('автокор анализ'!L86-'Характеристики сгенерированной'!$AB$2)</f>
        <v>-275.45518778287544</v>
      </c>
    </row>
    <row r="87" spans="1:24" x14ac:dyDescent="0.25">
      <c r="A87" s="1">
        <f>generated_data!A86</f>
        <v>8.7869002646507397</v>
      </c>
      <c r="C87" s="1">
        <f t="shared" si="5"/>
        <v>18.154747454616565</v>
      </c>
      <c r="D87" s="1">
        <f t="shared" si="6"/>
        <v>11.738720740543322</v>
      </c>
      <c r="E87" s="1">
        <f t="shared" si="6"/>
        <v>16.206554728622937</v>
      </c>
      <c r="F87" s="1">
        <f t="shared" si="6"/>
        <v>9.9292893628229155</v>
      </c>
      <c r="G87" s="1">
        <f t="shared" si="6"/>
        <v>19.206434326261814</v>
      </c>
      <c r="H87" s="1">
        <f t="shared" si="6"/>
        <v>88.456744014570035</v>
      </c>
      <c r="I87" s="1">
        <f t="shared" si="6"/>
        <v>9.3917602086710303</v>
      </c>
      <c r="J87" s="1">
        <f t="shared" si="6"/>
        <v>1.4651549604906975</v>
      </c>
      <c r="K87" s="1">
        <f t="shared" si="6"/>
        <v>20.690783891558187</v>
      </c>
      <c r="L87" s="1">
        <f t="shared" si="6"/>
        <v>2.3562851709058936</v>
      </c>
      <c r="M87" s="1"/>
      <c r="O87">
        <f>($A87-'Характеристики сгенерированной'!$AB$2)*('автокор анализ'!C87-'Характеристики сгенерированной'!$AB$2)</f>
        <v>312.77839613454046</v>
      </c>
      <c r="P87">
        <f>($A87-'Характеристики сгенерированной'!$AB$2)*('автокор анализ'!D87-'Характеристики сгенерированной'!$AB$2)</f>
        <v>-2792.9470729435011</v>
      </c>
      <c r="Q87">
        <f>($A87-'Характеристики сгенерированной'!$AB$2)*('автокор анализ'!E87-'Характеристики сгенерированной'!$AB$2)</f>
        <v>258.90993921138607</v>
      </c>
      <c r="R87">
        <f>($A87-'Характеристики сгенерированной'!$AB$2)*('автокор анализ'!F87-'Характеристики сгенерированной'!$AB$2)</f>
        <v>-1243.2656040032325</v>
      </c>
      <c r="S87">
        <f>($A87-'Характеристики сгенерированной'!$AB$2)*('автокор анализ'!G87-'Характеристики сгенерированной'!$AB$2)</f>
        <v>292.61483628723215</v>
      </c>
      <c r="T87">
        <f>($A87-'Характеристики сгенерированной'!$AB$2)*('автокор анализ'!H87-'Характеристики сгенерированной'!$AB$2)</f>
        <v>275.03899199497499</v>
      </c>
      <c r="U87">
        <f>($A87-'Характеристики сгенерированной'!$AB$2)*('автокор анализ'!I87-'Характеристики сгенерированной'!$AB$2)</f>
        <v>387.09087866323699</v>
      </c>
      <c r="V87">
        <f>($A87-'Характеристики сгенерированной'!$AB$2)*('автокор анализ'!J87-'Характеристики сгенерированной'!$AB$2)</f>
        <v>259.90208566780933</v>
      </c>
      <c r="W87">
        <f>($A87-'Характеристики сгенерированной'!$AB$2)*('автокор анализ'!K87-'Характеристики сгенерированной'!$AB$2)</f>
        <v>266.66287762594254</v>
      </c>
      <c r="X87">
        <f>($A87-'Характеристики сгенерированной'!$AB$2)*('автокор анализ'!L87-'Характеристики сгенерированной'!$AB$2)</f>
        <v>-475.47884347695998</v>
      </c>
    </row>
    <row r="88" spans="1:24" x14ac:dyDescent="0.25">
      <c r="A88" s="1">
        <f>generated_data!A87</f>
        <v>18.154747454616565</v>
      </c>
      <c r="C88" s="1">
        <f t="shared" si="5"/>
        <v>11.738720740543322</v>
      </c>
      <c r="D88" s="1">
        <f t="shared" si="6"/>
        <v>16.206554728622937</v>
      </c>
      <c r="E88" s="1">
        <f t="shared" si="6"/>
        <v>9.9292893628229155</v>
      </c>
      <c r="F88" s="1">
        <f t="shared" si="6"/>
        <v>19.206434326261814</v>
      </c>
      <c r="G88" s="1">
        <f t="shared" si="6"/>
        <v>88.456744014570035</v>
      </c>
      <c r="H88" s="1">
        <f t="shared" si="6"/>
        <v>9.3917602086710303</v>
      </c>
      <c r="I88" s="1">
        <f t="shared" si="6"/>
        <v>1.4651549604906975</v>
      </c>
      <c r="J88" s="1">
        <f t="shared" si="6"/>
        <v>20.690783891558187</v>
      </c>
      <c r="K88" s="1">
        <f t="shared" si="6"/>
        <v>2.3562851709058936</v>
      </c>
      <c r="L88" s="1">
        <f t="shared" si="6"/>
        <v>16.437960321098437</v>
      </c>
      <c r="M88" s="1"/>
      <c r="O88">
        <f>($A88-'Характеристики сгенерированной'!$AB$2)*('автокор анализ'!C88-'Характеристики сгенерированной'!$AB$2)</f>
        <v>-1250.0014323005266</v>
      </c>
      <c r="P88">
        <f>($A88-'Характеристики сгенерированной'!$AB$2)*('автокор анализ'!D88-'Характеристики сгенерированной'!$AB$2)</f>
        <v>115.87680911904692</v>
      </c>
      <c r="Q88">
        <f>($A88-'Характеристики сгенерированной'!$AB$2)*('автокор анализ'!E88-'Характеристики сгенерированной'!$AB$2)</f>
        <v>-556.43152023506241</v>
      </c>
      <c r="R88">
        <f>($A88-'Характеристики сгенерированной'!$AB$2)*('автокор анализ'!F88-'Характеристики сгенерированной'!$AB$2)</f>
        <v>130.96165266244682</v>
      </c>
      <c r="S88">
        <f>($A88-'Характеристики сгенерированной'!$AB$2)*('автокор анализ'!G88-'Характеристики сгенерированной'!$AB$2)</f>
        <v>123.0954704665707</v>
      </c>
      <c r="T88">
        <f>($A88-'Характеристики сгенерированной'!$AB$2)*('автокор анализ'!H88-'Характеристики сгенерированной'!$AB$2)</f>
        <v>173.24501328611601</v>
      </c>
      <c r="U88">
        <f>($A88-'Характеристики сгенерированной'!$AB$2)*('автокор анализ'!I88-'Характеристики сгенерированной'!$AB$2)</f>
        <v>116.32085064908348</v>
      </c>
      <c r="V88">
        <f>($A88-'Характеристики сгенерированной'!$AB$2)*('автокор анализ'!J88-'Характеристики сгенерированной'!$AB$2)</f>
        <v>119.34668658884078</v>
      </c>
      <c r="W88">
        <f>($A88-'Характеристики сгенерированной'!$AB$2)*('автокор анализ'!K88-'Характеристики сгенерированной'!$AB$2)</f>
        <v>-212.80361562613152</v>
      </c>
      <c r="X88">
        <f>($A88-'Характеристики сгенерированной'!$AB$2)*('автокор анализ'!L88-'Характеристики сгенерированной'!$AB$2)</f>
        <v>-646.24300879843645</v>
      </c>
    </row>
    <row r="89" spans="1:24" x14ac:dyDescent="0.25">
      <c r="A89" s="1">
        <f>generated_data!A88</f>
        <v>11.738720740543322</v>
      </c>
      <c r="C89" s="1">
        <f t="shared" si="5"/>
        <v>16.206554728622937</v>
      </c>
      <c r="D89" s="1">
        <f t="shared" si="6"/>
        <v>9.9292893628229155</v>
      </c>
      <c r="E89" s="1">
        <f t="shared" si="6"/>
        <v>19.206434326261814</v>
      </c>
      <c r="F89" s="1">
        <f t="shared" si="6"/>
        <v>88.456744014570035</v>
      </c>
      <c r="G89" s="1">
        <f t="shared" si="6"/>
        <v>9.3917602086710303</v>
      </c>
      <c r="H89" s="1">
        <f t="shared" si="6"/>
        <v>1.4651549604906975</v>
      </c>
      <c r="I89" s="1">
        <f t="shared" si="6"/>
        <v>20.690783891558187</v>
      </c>
      <c r="J89" s="1">
        <f t="shared" si="6"/>
        <v>2.3562851709058936</v>
      </c>
      <c r="K89" s="1">
        <f t="shared" si="6"/>
        <v>16.437960321098437</v>
      </c>
      <c r="L89" s="1">
        <f t="shared" si="6"/>
        <v>7.4821682434950976</v>
      </c>
      <c r="M89" s="1"/>
      <c r="O89">
        <f>($A89-'Характеристики сгенерированной'!$AB$2)*('автокор анализ'!C89-'Характеристики сгенерированной'!$AB$2)</f>
        <v>213.84001934870795</v>
      </c>
      <c r="P89">
        <f>($A89-'Характеристики сгенерированной'!$AB$2)*('автокор анализ'!D89-'Характеристики сгенерированной'!$AB$2)</f>
        <v>-1026.8433171218426</v>
      </c>
      <c r="Q89">
        <f>($A89-'Характеристики сгенерированной'!$AB$2)*('автокор анализ'!E89-'Характеристики сгенерированной'!$AB$2)</f>
        <v>241.67771404980104</v>
      </c>
      <c r="R89">
        <f>($A89-'Характеристики сгенерированной'!$AB$2)*('автокор анализ'!F89-'Характеристики сгенерированной'!$AB$2)</f>
        <v>227.16139654196832</v>
      </c>
      <c r="S89">
        <f>($A89-'Характеристики сгенерированной'!$AB$2)*('автокор анализ'!G89-'Характеристики сгенерированной'!$AB$2)</f>
        <v>319.70777651557518</v>
      </c>
      <c r="T89">
        <f>($A89-'Характеристики сгенерированной'!$AB$2)*('автокор анализ'!H89-'Характеристики сгенерированной'!$AB$2)</f>
        <v>214.65945725087781</v>
      </c>
      <c r="U89">
        <f>($A89-'Характеристики сгенерированной'!$AB$2)*('автокор анализ'!I89-'Характеристики сгенерированной'!$AB$2)</f>
        <v>220.24335985246714</v>
      </c>
      <c r="V89">
        <f>($A89-'Характеристики сгенерированной'!$AB$2)*('автокор анализ'!J89-'Характеристики сгенерированной'!$AB$2)</f>
        <v>-392.70954756974811</v>
      </c>
      <c r="W89">
        <f>($A89-'Характеристики сгенерированной'!$AB$2)*('автокор анализ'!K89-'Характеристики сгенерированной'!$AB$2)</f>
        <v>-1192.5821789194388</v>
      </c>
      <c r="X89">
        <f>($A89-'Характеристики сгенерированной'!$AB$2)*('автокор анализ'!L89-'Характеристики сгенерированной'!$AB$2)</f>
        <v>-1036.7965266051685</v>
      </c>
    </row>
    <row r="90" spans="1:24" x14ac:dyDescent="0.25">
      <c r="A90" s="1">
        <f>generated_data!A89</f>
        <v>16.206554728622937</v>
      </c>
      <c r="C90" s="1">
        <f t="shared" si="5"/>
        <v>9.9292893628229155</v>
      </c>
      <c r="D90" s="1">
        <f t="shared" si="6"/>
        <v>19.206434326261814</v>
      </c>
      <c r="E90" s="1">
        <f t="shared" si="6"/>
        <v>88.456744014570035</v>
      </c>
      <c r="F90" s="1">
        <f t="shared" si="6"/>
        <v>9.3917602086710303</v>
      </c>
      <c r="G90" s="1">
        <f t="shared" si="6"/>
        <v>1.4651549604906975</v>
      </c>
      <c r="H90" s="1">
        <f t="shared" si="6"/>
        <v>20.690783891558187</v>
      </c>
      <c r="I90" s="1">
        <f t="shared" si="6"/>
        <v>2.3562851709058936</v>
      </c>
      <c r="J90" s="1">
        <f t="shared" si="6"/>
        <v>16.437960321098437</v>
      </c>
      <c r="K90" s="1">
        <f t="shared" si="6"/>
        <v>7.4821682434950976</v>
      </c>
      <c r="L90" s="1">
        <f t="shared" si="6"/>
        <v>27.597598042806951</v>
      </c>
      <c r="M90" s="1"/>
      <c r="O90">
        <f>($A90-'Характеристики сгенерированной'!$AB$2)*('автокор анализ'!C90-'Характеристики сгенерированной'!$AB$2)</f>
        <v>-699.26958524907218</v>
      </c>
      <c r="P90">
        <f>($A90-'Характеристики сгенерированной'!$AB$2)*('автокор анализ'!D90-'Характеристики сгенерированной'!$AB$2)</f>
        <v>164.58000169026312</v>
      </c>
      <c r="Q90">
        <f>($A90-'Характеристики сгенерированной'!$AB$2)*('автокор анализ'!E90-'Характеристики сгенерированной'!$AB$2)</f>
        <v>154.69454092542318</v>
      </c>
      <c r="R90">
        <f>($A90-'Характеристики сгенерированной'!$AB$2)*('автокор анализ'!F90-'Характеристики сгенерированной'!$AB$2)</f>
        <v>217.71766009207226</v>
      </c>
      <c r="S90">
        <f>($A90-'Характеристики сгенерированной'!$AB$2)*('автокор анализ'!G90-'Характеристики сгенерированной'!$AB$2)</f>
        <v>146.18085070889271</v>
      </c>
      <c r="T90">
        <f>($A90-'Характеристики сгенерированной'!$AB$2)*('автокор анализ'!H90-'Характеристики сгенерированной'!$AB$2)</f>
        <v>149.98343012015968</v>
      </c>
      <c r="U90">
        <f>($A90-'Характеристики сгенерированной'!$AB$2)*('автокор анализ'!I90-'Характеристики сгенерированной'!$AB$2)</f>
        <v>-267.43110450595066</v>
      </c>
      <c r="V90">
        <f>($A90-'Характеристики сгенерированной'!$AB$2)*('автокор анализ'!J90-'Характеристики сгенерированной'!$AB$2)</f>
        <v>-812.13602087403763</v>
      </c>
      <c r="W90">
        <f>($A90-'Характеристики сгенерированной'!$AB$2)*('автокор анализ'!K90-'Характеристики сгенерированной'!$AB$2)</f>
        <v>-706.04761705903786</v>
      </c>
      <c r="X90">
        <f>($A90-'Характеристики сгенерированной'!$AB$2)*('автокор анализ'!L90-'Характеристики сгенерированной'!$AB$2)</f>
        <v>193.93530230478035</v>
      </c>
    </row>
    <row r="91" spans="1:24" x14ac:dyDescent="0.25">
      <c r="A91" s="1">
        <f>generated_data!A90</f>
        <v>9.9292893628229155</v>
      </c>
      <c r="C91" s="1">
        <f t="shared" si="5"/>
        <v>19.206434326261814</v>
      </c>
      <c r="D91" s="1">
        <f t="shared" si="6"/>
        <v>88.456744014570035</v>
      </c>
      <c r="E91" s="1">
        <f t="shared" si="6"/>
        <v>9.3917602086710303</v>
      </c>
      <c r="F91" s="1">
        <f t="shared" si="6"/>
        <v>1.4651549604906975</v>
      </c>
      <c r="G91" s="1">
        <f t="shared" si="6"/>
        <v>20.690783891558187</v>
      </c>
      <c r="H91" s="1">
        <f t="shared" si="6"/>
        <v>2.3562851709058936</v>
      </c>
      <c r="I91" s="1">
        <f t="shared" si="6"/>
        <v>16.437960321098437</v>
      </c>
      <c r="J91" s="1">
        <f t="shared" si="6"/>
        <v>7.4821682434950976</v>
      </c>
      <c r="K91" s="1">
        <f t="shared" si="6"/>
        <v>27.597598042806951</v>
      </c>
      <c r="L91" s="1">
        <f t="shared" si="6"/>
        <v>24.423046354797059</v>
      </c>
      <c r="M91" s="1"/>
      <c r="O91">
        <f>($A91-'Характеристики сгенерированной'!$AB$2)*('автокор анализ'!C91-'Характеристики сгенерированной'!$AB$2)</f>
        <v>272.90157336642085</v>
      </c>
      <c r="P91">
        <f>($A91-'Характеристики сгенерированной'!$AB$2)*('автокор анализ'!D91-'Характеристики сгенерированной'!$AB$2)</f>
        <v>256.50980177527714</v>
      </c>
      <c r="Q91">
        <f>($A91-'Характеристики сгенерированной'!$AB$2)*('автокор анализ'!E91-'Характеристики сгенерированной'!$AB$2)</f>
        <v>361.01282888914488</v>
      </c>
      <c r="R91">
        <f>($A91-'Характеристики сгенерированной'!$AB$2)*('автокор анализ'!F91-'Характеристики сгенерированной'!$AB$2)</f>
        <v>242.39265855384207</v>
      </c>
      <c r="S91">
        <f>($A91-'Характеристики сгенерированной'!$AB$2)*('автокор анализ'!G91-'Характеристики сгенерированной'!$AB$2)</f>
        <v>248.69798054635552</v>
      </c>
      <c r="T91">
        <f>($A91-'Характеристики сгенерированной'!$AB$2)*('автокор анализ'!H91-'Характеристики сгенерированной'!$AB$2)</f>
        <v>-443.44615650293457</v>
      </c>
      <c r="U91">
        <f>($A91-'Характеристики сгенерированной'!$AB$2)*('автокор анализ'!I91-'Характеристики сгенерированной'!$AB$2)</f>
        <v>-1346.6593486927977</v>
      </c>
      <c r="V91">
        <f>($A91-'Характеристики сгенерированной'!$AB$2)*('автокор анализ'!J91-'Характеристики сгенерированной'!$AB$2)</f>
        <v>-1170.7467711031325</v>
      </c>
      <c r="W91">
        <f>($A91-'Характеристики сгенерированной'!$AB$2)*('автокор анализ'!K91-'Характеристики сгенерированной'!$AB$2)</f>
        <v>321.57764361839952</v>
      </c>
      <c r="X91">
        <f>($A91-'Характеристики сгенерированной'!$AB$2)*('автокор анализ'!L91-'Характеристики сгенерированной'!$AB$2)</f>
        <v>253.947095299176</v>
      </c>
    </row>
    <row r="92" spans="1:24" x14ac:dyDescent="0.25">
      <c r="A92" s="1">
        <f>generated_data!A91</f>
        <v>19.206434326261814</v>
      </c>
      <c r="C92" s="1">
        <f t="shared" si="5"/>
        <v>88.456744014570035</v>
      </c>
      <c r="D92" s="1">
        <f t="shared" si="6"/>
        <v>9.3917602086710303</v>
      </c>
      <c r="E92" s="1">
        <f t="shared" si="6"/>
        <v>1.4651549604906975</v>
      </c>
      <c r="F92" s="1">
        <f t="shared" si="6"/>
        <v>20.690783891558187</v>
      </c>
      <c r="G92" s="1">
        <f t="shared" si="6"/>
        <v>2.3562851709058936</v>
      </c>
      <c r="H92" s="1">
        <f t="shared" si="6"/>
        <v>16.437960321098437</v>
      </c>
      <c r="I92" s="1">
        <f t="shared" si="6"/>
        <v>7.4821682434950976</v>
      </c>
      <c r="J92" s="1">
        <f t="shared" si="6"/>
        <v>27.597598042806951</v>
      </c>
      <c r="K92" s="1">
        <f t="shared" si="6"/>
        <v>24.423046354797059</v>
      </c>
      <c r="L92" s="1">
        <f t="shared" si="6"/>
        <v>19.487925491295766</v>
      </c>
      <c r="M92" s="1"/>
      <c r="O92">
        <f>($A92-'Характеристики сгенерированной'!$AB$2)*('автокор анализ'!C92-'Характеристики сгенерированной'!$AB$2)</f>
        <v>106.03744170259458</v>
      </c>
      <c r="P92">
        <f>($A92-'Характеристики сгенерированной'!$AB$2)*('автокор анализ'!D92-'Характеристики сгенерированной'!$AB$2)</f>
        <v>149.23748150083762</v>
      </c>
      <c r="Q92">
        <f>($A92-'Характеристики сгенерированной'!$AB$2)*('автокор анализ'!E92-'Характеристики сгенерированной'!$AB$2)</f>
        <v>100.201618895864</v>
      </c>
      <c r="R92">
        <f>($A92-'Характеристики сгенерированной'!$AB$2)*('автокор анализ'!F92-'Характеристики сгенерированной'!$AB$2)</f>
        <v>102.80814780263451</v>
      </c>
      <c r="S92">
        <f>($A92-'Характеристики сгенерированной'!$AB$2)*('автокор анализ'!G92-'Характеристики сгенерированной'!$AB$2)</f>
        <v>-183.31422675853318</v>
      </c>
      <c r="T92">
        <f>($A92-'Характеристики сгенерированной'!$AB$2)*('автокор анализ'!H92-'Характеристики сгенерированной'!$AB$2)</f>
        <v>-556.68949565275238</v>
      </c>
      <c r="U92">
        <f>($A92-'Характеристики сгенерированной'!$AB$2)*('автокор анализ'!I92-'Характеристики сгенерированной'!$AB$2)</f>
        <v>-483.9697806094299</v>
      </c>
      <c r="V92">
        <f>($A92-'Характеристики сгенерированной'!$AB$2)*('автокор анализ'!J92-'Характеристики сгенерированной'!$AB$2)</f>
        <v>132.93554633018439</v>
      </c>
      <c r="W92">
        <f>($A92-'Характеристики сгенерированной'!$AB$2)*('автокор анализ'!K92-'Характеристики сгенерированной'!$AB$2)</f>
        <v>104.97805591429434</v>
      </c>
      <c r="X92">
        <f>($A92-'Характеристики сгенерированной'!$AB$2)*('автокор анализ'!L92-'Характеристики сгенерированной'!$AB$2)</f>
        <v>-68.143802597947726</v>
      </c>
    </row>
    <row r="93" spans="1:24" x14ac:dyDescent="0.25">
      <c r="A93" s="1">
        <f>generated_data!A92</f>
        <v>88.456744014570035</v>
      </c>
      <c r="C93" s="1">
        <f t="shared" si="5"/>
        <v>9.3917602086710303</v>
      </c>
      <c r="D93" s="1">
        <f t="shared" si="6"/>
        <v>1.4651549604906975</v>
      </c>
      <c r="E93" s="1">
        <f t="shared" si="6"/>
        <v>20.690783891558187</v>
      </c>
      <c r="F93" s="1">
        <f t="shared" si="6"/>
        <v>2.3562851709058936</v>
      </c>
      <c r="G93" s="1">
        <f t="shared" si="6"/>
        <v>16.437960321098437</v>
      </c>
      <c r="H93" s="1">
        <f t="shared" si="6"/>
        <v>7.4821682434950976</v>
      </c>
      <c r="I93" s="1">
        <f t="shared" si="6"/>
        <v>27.597598042806951</v>
      </c>
      <c r="J93" s="1">
        <f t="shared" si="6"/>
        <v>24.423046354797059</v>
      </c>
      <c r="K93" s="1">
        <f t="shared" si="6"/>
        <v>19.487925491295766</v>
      </c>
      <c r="L93" s="1">
        <f t="shared" si="6"/>
        <v>64.309702953114581</v>
      </c>
      <c r="M93" s="1"/>
      <c r="O93">
        <f>($A93-'Характеристики сгенерированной'!$AB$2)*('автокор анализ'!C93-'Характеристики сгенерированной'!$AB$2)</f>
        <v>-1431.5838216895193</v>
      </c>
      <c r="P93">
        <f>($A93-'Характеристики сгенерированной'!$AB$2)*('автокор анализ'!D93-'Характеристики сгенерированной'!$AB$2)</f>
        <v>-961.19966027175678</v>
      </c>
      <c r="Q93">
        <f>($A93-'Характеристики сгенерированной'!$AB$2)*('автокор анализ'!E93-'Характеристики сгенерированной'!$AB$2)</f>
        <v>-986.20319541703316</v>
      </c>
      <c r="R93">
        <f>($A93-'Характеристики сгенерированной'!$AB$2)*('автокор анализ'!F93-'Характеристики сгенерированной'!$AB$2)</f>
        <v>1758.4703163968036</v>
      </c>
      <c r="S93">
        <f>($A93-'Характеристики сгенерированной'!$AB$2)*('автокор анализ'!G93-'Характеристики сгенерированной'!$AB$2)</f>
        <v>5340.1308281693637</v>
      </c>
      <c r="T93">
        <f>($A93-'Характеристики сгенерированной'!$AB$2)*('автокор анализ'!H93-'Характеристики сгенерированной'!$AB$2)</f>
        <v>4642.5556176596101</v>
      </c>
      <c r="U93">
        <f>($A93-'Характеристики сгенерированной'!$AB$2)*('автокор анализ'!I93-'Характеристики сгенерированной'!$AB$2)</f>
        <v>-1275.2049655346225</v>
      </c>
      <c r="V93">
        <f>($A93-'Характеристики сгенерированной'!$AB$2)*('автокор анализ'!J93-'Характеристики сгенерированной'!$AB$2)</f>
        <v>-1007.018377474281</v>
      </c>
      <c r="W93">
        <f>($A93-'Характеристики сгенерированной'!$AB$2)*('автокор анализ'!K93-'Характеристики сгенерированной'!$AB$2)</f>
        <v>653.68005655522029</v>
      </c>
      <c r="X93">
        <f>($A93-'Характеристики сгенерированной'!$AB$2)*('автокор анализ'!L93-'Характеристики сгенерированной'!$AB$2)</f>
        <v>1036.7794978227646</v>
      </c>
    </row>
    <row r="94" spans="1:24" x14ac:dyDescent="0.25">
      <c r="A94" s="1">
        <f>generated_data!A93</f>
        <v>9.3917602086710303</v>
      </c>
      <c r="C94" s="1">
        <f t="shared" si="5"/>
        <v>1.4651549604906975</v>
      </c>
      <c r="D94" s="1">
        <f t="shared" si="6"/>
        <v>20.690783891558187</v>
      </c>
      <c r="E94" s="1">
        <f t="shared" si="6"/>
        <v>2.3562851709058936</v>
      </c>
      <c r="F94" s="1">
        <f t="shared" si="6"/>
        <v>16.437960321098437</v>
      </c>
      <c r="G94" s="1">
        <f t="shared" si="6"/>
        <v>7.4821682434950976</v>
      </c>
      <c r="H94" s="1">
        <f t="shared" si="6"/>
        <v>27.597598042806951</v>
      </c>
      <c r="I94" s="1">
        <f t="shared" si="6"/>
        <v>24.423046354797059</v>
      </c>
      <c r="J94" s="1">
        <f t="shared" si="6"/>
        <v>19.487925491295766</v>
      </c>
      <c r="K94" s="1">
        <f t="shared" si="6"/>
        <v>64.309702953114581</v>
      </c>
      <c r="L94" s="1">
        <f t="shared" si="6"/>
        <v>34.33111118773018</v>
      </c>
      <c r="M94" s="1"/>
      <c r="O94">
        <f>($A94-'Характеристики сгенерированной'!$AB$2)*('автокор анализ'!C94-'Характеристики сгенерированной'!$AB$2)</f>
        <v>250.63138173608692</v>
      </c>
      <c r="P94">
        <f>($A94-'Характеристики сгенерированной'!$AB$2)*('автокор анализ'!D94-'Характеристики сгенерированной'!$AB$2)</f>
        <v>257.15101633518327</v>
      </c>
      <c r="Q94">
        <f>($A94-'Характеристики сгенерированной'!$AB$2)*('автокор анализ'!E94-'Характеристики сгенерированной'!$AB$2)</f>
        <v>-458.51851946745307</v>
      </c>
      <c r="R94">
        <f>($A94-'Характеристики сгенерированной'!$AB$2)*('автокор анализ'!F94-'Характеристики сгенерированной'!$AB$2)</f>
        <v>-1392.4311705823525</v>
      </c>
      <c r="S94">
        <f>($A94-'Характеристики сгенерированной'!$AB$2)*('автокор анализ'!G94-'Характеристики сгенерированной'!$AB$2)</f>
        <v>-1210.5394720090601</v>
      </c>
      <c r="T94">
        <f>($A94-'Характеристики сгенерированной'!$AB$2)*('автокор анализ'!H94-'Характеристики сгенерированной'!$AB$2)</f>
        <v>332.50779803469788</v>
      </c>
      <c r="U94">
        <f>($A94-'Характеристики сгенерированной'!$AB$2)*('автокор анализ'!I94-'Характеристики сгенерированной'!$AB$2)</f>
        <v>262.5785440962951</v>
      </c>
      <c r="V94">
        <f>($A94-'Характеристики сгенерированной'!$AB$2)*('автокор анализ'!J94-'Характеристики сгенерированной'!$AB$2)</f>
        <v>-170.44610246890684</v>
      </c>
      <c r="W94">
        <f>($A94-'Характеристики сгенерированной'!$AB$2)*('автокор анализ'!K94-'Характеристики сгенерированной'!$AB$2)</f>
        <v>-270.33871196073812</v>
      </c>
      <c r="X94">
        <f>($A94-'Характеристики сгенерированной'!$AB$2)*('автокор анализ'!L94-'Характеристики сгенерированной'!$AB$2)</f>
        <v>322.62317977154356</v>
      </c>
    </row>
    <row r="95" spans="1:24" x14ac:dyDescent="0.25">
      <c r="A95" s="1">
        <f>generated_data!A94</f>
        <v>1.4651549604906975</v>
      </c>
      <c r="C95" s="1">
        <f t="shared" si="5"/>
        <v>20.690783891558187</v>
      </c>
      <c r="D95" s="1">
        <f t="shared" si="6"/>
        <v>2.3562851709058936</v>
      </c>
      <c r="E95" s="1">
        <f t="shared" si="6"/>
        <v>16.437960321098437</v>
      </c>
      <c r="F95" s="1">
        <f t="shared" si="6"/>
        <v>7.4821682434950976</v>
      </c>
      <c r="G95" s="1">
        <f t="shared" si="6"/>
        <v>27.597598042806951</v>
      </c>
      <c r="H95" s="1">
        <f t="shared" si="6"/>
        <v>24.423046354797059</v>
      </c>
      <c r="I95" s="1">
        <f t="shared" si="6"/>
        <v>19.487925491295766</v>
      </c>
      <c r="J95" s="1">
        <f t="shared" si="6"/>
        <v>64.309702953114581</v>
      </c>
      <c r="K95" s="1">
        <f t="shared" si="6"/>
        <v>34.33111118773018</v>
      </c>
      <c r="L95" s="1">
        <f t="shared" si="6"/>
        <v>3.394553664840358</v>
      </c>
      <c r="M95" s="1"/>
      <c r="O95">
        <f>($A95-'Характеристики сгенерированной'!$AB$2)*('автокор анализ'!C95-'Характеристики сгенерированной'!$AB$2)</f>
        <v>381.80263258564941</v>
      </c>
      <c r="P95">
        <f>($A95-'Характеристики сгенерированной'!$AB$2)*('автокор анализ'!D95-'Характеристики сгенерированной'!$AB$2)</f>
        <v>-680.78120132242225</v>
      </c>
      <c r="Q95">
        <f>($A95-'Характеристики сгенерированной'!$AB$2)*('автокор анализ'!E95-'Характеристики сгенерированной'!$AB$2)</f>
        <v>-2067.3995156593191</v>
      </c>
      <c r="R95">
        <f>($A95-'Характеристики сгенерированной'!$AB$2)*('автокор анализ'!F95-'Характеристики сгенерированной'!$AB$2)</f>
        <v>-1797.3374705992362</v>
      </c>
      <c r="S95">
        <f>($A95-'Характеристики сгенерированной'!$AB$2)*('автокор анализ'!G95-'Характеристики сгенерированной'!$AB$2)</f>
        <v>493.68792880611886</v>
      </c>
      <c r="T95">
        <f>($A95-'Характеристики сгенерированной'!$AB$2)*('автокор анализ'!H95-'Характеристики сгенерированной'!$AB$2)</f>
        <v>389.8611050628615</v>
      </c>
      <c r="U95">
        <f>($A95-'Характеристики сгенерированной'!$AB$2)*('автокор анализ'!I95-'Характеристики сгенерированной'!$AB$2)</f>
        <v>-253.06830034755814</v>
      </c>
      <c r="V95">
        <f>($A95-'Характеристики сгенерированной'!$AB$2)*('автокор анализ'!J95-'Характеристики сгенерированной'!$AB$2)</f>
        <v>-401.38294371695793</v>
      </c>
      <c r="W95">
        <f>($A95-'Характеристики сгенерированной'!$AB$2)*('автокор анализ'!K95-'Характеристики сгенерированной'!$AB$2)</f>
        <v>479.0118317454822</v>
      </c>
      <c r="X95">
        <f>($A95-'Характеристики сгенерированной'!$AB$2)*('автокор анализ'!L95-'Характеристики сгенерированной'!$AB$2)</f>
        <v>450.85728730699572</v>
      </c>
    </row>
    <row r="96" spans="1:24" x14ac:dyDescent="0.25">
      <c r="A96" s="1">
        <f>generated_data!A95</f>
        <v>20.690783891558187</v>
      </c>
      <c r="C96" s="1">
        <f t="shared" si="5"/>
        <v>2.3562851709058936</v>
      </c>
      <c r="D96" s="1">
        <f t="shared" si="6"/>
        <v>16.437960321098437</v>
      </c>
      <c r="E96" s="1">
        <f t="shared" si="6"/>
        <v>7.4821682434950976</v>
      </c>
      <c r="F96" s="1">
        <f t="shared" si="6"/>
        <v>27.597598042806951</v>
      </c>
      <c r="G96" s="1">
        <f t="shared" si="6"/>
        <v>24.423046354797059</v>
      </c>
      <c r="H96" s="1">
        <f t="shared" si="6"/>
        <v>19.487925491295766</v>
      </c>
      <c r="I96" s="1">
        <f t="shared" si="6"/>
        <v>64.309702953114581</v>
      </c>
      <c r="J96" s="1">
        <f t="shared" si="6"/>
        <v>34.33111118773018</v>
      </c>
      <c r="K96" s="1">
        <f t="shared" si="6"/>
        <v>3.394553664840358</v>
      </c>
      <c r="L96" s="1">
        <f t="shared" si="6"/>
        <v>6.3391942895560174</v>
      </c>
      <c r="M96" s="1"/>
      <c r="O96">
        <f>($A96-'Характеристики сгенерированной'!$AB$2)*('автокор анализ'!C96-'Характеристики сгенерированной'!$AB$2)</f>
        <v>-141.69293935195185</v>
      </c>
      <c r="P96">
        <f>($A96-'Характеристики сгенерированной'!$AB$2)*('автокор анализ'!D96-'Характеристики сгенерированной'!$AB$2)</f>
        <v>-430.29377664885641</v>
      </c>
      <c r="Q96">
        <f>($A96-'Характеристики сгенерированной'!$AB$2)*('автокор анализ'!E96-'Характеристики сгенерированной'!$AB$2)</f>
        <v>-374.08499048139078</v>
      </c>
      <c r="R96">
        <f>($A96-'Характеристики сгенерированной'!$AB$2)*('автокор анализ'!F96-'Характеристики сгенерированной'!$AB$2)</f>
        <v>102.75268121275042</v>
      </c>
      <c r="S96">
        <f>($A96-'Характеристики сгенерированной'!$AB$2)*('автокор анализ'!G96-'Характеристики сгенерированной'!$AB$2)</f>
        <v>81.1429073071521</v>
      </c>
      <c r="T96">
        <f>($A96-'Характеристики сгенерированной'!$AB$2)*('автокор анализ'!H96-'Характеристики сгенерированной'!$AB$2)</f>
        <v>-52.671829456209551</v>
      </c>
      <c r="U96">
        <f>($A96-'Характеристики сгенерированной'!$AB$2)*('автокор анализ'!I96-'Характеристики сгенерированной'!$AB$2)</f>
        <v>-83.540980553690915</v>
      </c>
      <c r="V96">
        <f>($A96-'Характеристики сгенерированной'!$AB$2)*('автокор анализ'!J96-'Характеристики сгенерированной'!$AB$2)</f>
        <v>99.698103138772012</v>
      </c>
      <c r="W96">
        <f>($A96-'Характеристики сгенерированной'!$AB$2)*('автокор анализ'!K96-'Характеристики сгенерированной'!$AB$2)</f>
        <v>93.838217246131251</v>
      </c>
      <c r="X96">
        <f>($A96-'Характеристики сгенерированной'!$AB$2)*('автокор анализ'!L96-'Характеристики сгенерированной'!$AB$2)</f>
        <v>98.268330152657398</v>
      </c>
    </row>
    <row r="97" spans="1:24" x14ac:dyDescent="0.25">
      <c r="A97" s="1">
        <f>generated_data!A96</f>
        <v>2.3562851709058936</v>
      </c>
      <c r="C97" s="1">
        <f t="shared" si="5"/>
        <v>16.437960321098437</v>
      </c>
      <c r="D97" s="1">
        <f t="shared" si="6"/>
        <v>7.4821682434950976</v>
      </c>
      <c r="E97" s="1">
        <f t="shared" si="6"/>
        <v>27.597598042806951</v>
      </c>
      <c r="F97" s="1">
        <f t="shared" si="6"/>
        <v>24.423046354797059</v>
      </c>
      <c r="G97" s="1">
        <f t="shared" si="6"/>
        <v>19.487925491295766</v>
      </c>
      <c r="H97" s="1">
        <f t="shared" si="6"/>
        <v>64.309702953114581</v>
      </c>
      <c r="I97" s="1">
        <f t="shared" si="6"/>
        <v>34.33111118773018</v>
      </c>
      <c r="J97" s="1">
        <f t="shared" si="6"/>
        <v>3.394553664840358</v>
      </c>
      <c r="K97" s="1">
        <f t="shared" si="6"/>
        <v>6.3391942895560174</v>
      </c>
      <c r="L97" s="1">
        <f t="shared" si="6"/>
        <v>2.046979233955784</v>
      </c>
      <c r="M97" s="1"/>
      <c r="O97">
        <f>($A97-'Характеристики сгенерированной'!$AB$2)*('автокор анализ'!C97-'Характеристики сгенерированной'!$AB$2)</f>
        <v>-1991.517764955244</v>
      </c>
      <c r="P97">
        <f>($A97-'Характеристики сгенерированной'!$AB$2)*('автокор анализ'!D97-'Характеристики сгенерированной'!$AB$2)</f>
        <v>-1731.3680666006051</v>
      </c>
      <c r="Q97">
        <f>($A97-'Характеристики сгенерированной'!$AB$2)*('автокор анализ'!E97-'Характеристики сгенерированной'!$AB$2)</f>
        <v>475.56762643808332</v>
      </c>
      <c r="R97">
        <f>($A97-'Характеристики сгенерированной'!$AB$2)*('автокор анализ'!F97-'Характеристики сгенерированной'!$AB$2)</f>
        <v>375.55165835963891</v>
      </c>
      <c r="S97">
        <f>($A97-'Характеристики сгенерированной'!$AB$2)*('автокор анализ'!G97-'Характеристики сгенерированной'!$AB$2)</f>
        <v>-243.77969138125815</v>
      </c>
      <c r="T97">
        <f>($A97-'Характеристики сгенерированной'!$AB$2)*('автокор анализ'!H97-'Характеристики сгенерированной'!$AB$2)</f>
        <v>-386.65059989985849</v>
      </c>
      <c r="U97">
        <f>($A97-'Характеристики сгенерированной'!$AB$2)*('автокор анализ'!I97-'Характеристики сгенерированной'!$AB$2)</f>
        <v>461.43020026811337</v>
      </c>
      <c r="V97">
        <f>($A97-'Характеристики сгенерированной'!$AB$2)*('автокор анализ'!J97-'Характеристики сгенерированной'!$AB$2)</f>
        <v>434.30903912399543</v>
      </c>
      <c r="W97">
        <f>($A97-'Характеристики сгенерированной'!$AB$2)*('автокор анализ'!K97-'Характеристики сгенерированной'!$AB$2)</f>
        <v>454.81281824628593</v>
      </c>
      <c r="X97">
        <f>($A97-'Характеристики сгенерированной'!$AB$2)*('автокор анализ'!L97-'Характеристики сгенерированной'!$AB$2)</f>
        <v>277.83962799101846</v>
      </c>
    </row>
    <row r="98" spans="1:24" x14ac:dyDescent="0.25">
      <c r="A98" s="1">
        <f>generated_data!A97</f>
        <v>16.437960321098437</v>
      </c>
      <c r="C98" s="1">
        <f t="shared" si="5"/>
        <v>7.4821682434950976</v>
      </c>
      <c r="D98" s="1">
        <f t="shared" si="6"/>
        <v>27.597598042806951</v>
      </c>
      <c r="E98" s="1">
        <f t="shared" si="6"/>
        <v>24.423046354797059</v>
      </c>
      <c r="F98" s="1">
        <f t="shared" si="6"/>
        <v>19.487925491295766</v>
      </c>
      <c r="G98" s="1">
        <f t="shared" si="6"/>
        <v>64.309702953114581</v>
      </c>
      <c r="H98" s="1">
        <f t="shared" si="6"/>
        <v>34.33111118773018</v>
      </c>
      <c r="I98" s="1">
        <f t="shared" si="6"/>
        <v>3.394553664840358</v>
      </c>
      <c r="J98" s="1">
        <f t="shared" si="6"/>
        <v>6.3391942895560174</v>
      </c>
      <c r="K98" s="1">
        <f t="shared" si="6"/>
        <v>2.046979233955784</v>
      </c>
      <c r="L98" s="1">
        <f t="shared" si="6"/>
        <v>60.498650450316511</v>
      </c>
      <c r="M98" s="1"/>
      <c r="O98">
        <f>($A98-'Характеристики сгенерированной'!$AB$2)*('автокор анализ'!C98-'Характеристики сгенерированной'!$AB$2)</f>
        <v>-688.91691176014967</v>
      </c>
      <c r="P98">
        <f>($A98-'Характеристики сгенерированной'!$AB$2)*('автокор анализ'!D98-'Характеристики сгенерированной'!$AB$2)</f>
        <v>189.22988523295106</v>
      </c>
      <c r="Q98">
        <f>($A98-'Характеристики сгенерированной'!$AB$2)*('автокор анализ'!E98-'Характеристики сгенерированной'!$AB$2)</f>
        <v>149.43321046200634</v>
      </c>
      <c r="R98">
        <f>($A98-'Характеристики сгенерированной'!$AB$2)*('автокор анализ'!F98-'Характеристики сгенерированной'!$AB$2)</f>
        <v>-97.000721785265739</v>
      </c>
      <c r="S98">
        <f>($A98-'Характеристики сгенерированной'!$AB$2)*('автокор анализ'!G98-'Характеристики сгенерированной'!$AB$2)</f>
        <v>-153.84951493082289</v>
      </c>
      <c r="T98">
        <f>($A98-'Характеристики сгенерированной'!$AB$2)*('автокор анализ'!H98-'Характеристики сгенерированной'!$AB$2)</f>
        <v>183.60455797577487</v>
      </c>
      <c r="U98">
        <f>($A98-'Характеристики сгенерированной'!$AB$2)*('автокор анализ'!I98-'Характеристики сгенерированной'!$AB$2)</f>
        <v>172.81296089183422</v>
      </c>
      <c r="V98">
        <f>($A98-'Характеристики сгенерированной'!$AB$2)*('автокор анализ'!J98-'Характеристики сгенерированной'!$AB$2)</f>
        <v>180.97148042608589</v>
      </c>
      <c r="W98">
        <f>($A98-'Характеристики сгенерированной'!$AB$2)*('автокор анализ'!K98-'Характеристики сгенерированной'!$AB$2)</f>
        <v>110.55327990193069</v>
      </c>
      <c r="X98">
        <f>($A98-'Характеристики сгенерированной'!$AB$2)*('автокор анализ'!L98-'Характеристики сгенерированной'!$AB$2)</f>
        <v>-195.99617671125563</v>
      </c>
    </row>
    <row r="99" spans="1:24" x14ac:dyDescent="0.25">
      <c r="A99" s="1">
        <f>generated_data!A98</f>
        <v>7.4821682434950976</v>
      </c>
      <c r="C99" s="1">
        <f t="shared" si="5"/>
        <v>27.597598042806951</v>
      </c>
      <c r="D99" s="1">
        <f t="shared" si="6"/>
        <v>24.423046354797059</v>
      </c>
      <c r="E99" s="1">
        <f t="shared" si="6"/>
        <v>19.487925491295766</v>
      </c>
      <c r="F99" s="1">
        <f t="shared" si="6"/>
        <v>64.309702953114581</v>
      </c>
      <c r="G99" s="1">
        <f t="shared" si="6"/>
        <v>34.33111118773018</v>
      </c>
      <c r="H99" s="1">
        <f t="shared" si="6"/>
        <v>3.394553664840358</v>
      </c>
      <c r="I99" s="1">
        <f t="shared" si="6"/>
        <v>6.3391942895560174</v>
      </c>
      <c r="J99" s="1">
        <f t="shared" si="6"/>
        <v>2.046979233955784</v>
      </c>
      <c r="K99" s="1">
        <f t="shared" si="6"/>
        <v>60.498650450316511</v>
      </c>
      <c r="L99" s="1">
        <f t="shared" si="6"/>
        <v>24.177124318404427</v>
      </c>
      <c r="M99" s="1"/>
      <c r="O99">
        <f>($A99-'Характеристики сгенерированной'!$AB$2)*('автокор анализ'!C99-'Характеристики сгенерированной'!$AB$2)</f>
        <v>371.33757106240972</v>
      </c>
      <c r="P99">
        <f>($A99-'Характеристики сгенерированной'!$AB$2)*('автокор анализ'!D99-'Характеристики сгенерированной'!$AB$2)</f>
        <v>293.24208140119225</v>
      </c>
      <c r="Q99">
        <f>($A99-'Характеристики сгенерированной'!$AB$2)*('автокор анализ'!E99-'Характеристики сгенерированной'!$AB$2)</f>
        <v>-190.35054835391773</v>
      </c>
      <c r="R99">
        <f>($A99-'Характеристики сгенерированной'!$AB$2)*('автокор анализ'!F99-'Характеристики сгенерированной'!$AB$2)</f>
        <v>-301.90847028846321</v>
      </c>
      <c r="S99">
        <f>($A99-'Характеристики сгенерированной'!$AB$2)*('автокор анализ'!G99-'Характеристики сгенерированной'!$AB$2)</f>
        <v>360.29864157439863</v>
      </c>
      <c r="T99">
        <f>($A99-'Характеристики сгенерированной'!$AB$2)*('автокор анализ'!H99-'Характеристики сгенерированной'!$AB$2)</f>
        <v>339.12161954058251</v>
      </c>
      <c r="U99">
        <f>($A99-'Характеристики сгенерированной'!$AB$2)*('автокор анализ'!I99-'Характеристики сгенерированной'!$AB$2)</f>
        <v>355.13158976058605</v>
      </c>
      <c r="V99">
        <f>($A99-'Характеристики сгенерированной'!$AB$2)*('автокор анализ'!J99-'Характеристики сгенерированной'!$AB$2)</f>
        <v>216.94557591274739</v>
      </c>
      <c r="W99">
        <f>($A99-'Характеристики сгенерированной'!$AB$2)*('автокор анализ'!K99-'Характеристики сгенерированной'!$AB$2)</f>
        <v>-384.61548559245762</v>
      </c>
      <c r="X99">
        <f>($A99-'Характеристики сгенерированной'!$AB$2)*('автокор анализ'!L99-'Характеристики сгенерированной'!$AB$2)</f>
        <v>440.13723664440835</v>
      </c>
    </row>
    <row r="100" spans="1:24" x14ac:dyDescent="0.25">
      <c r="A100" s="1">
        <f>generated_data!A99</f>
        <v>27.597598042806951</v>
      </c>
      <c r="C100" s="1">
        <f t="shared" si="5"/>
        <v>24.423046354797059</v>
      </c>
      <c r="D100" s="1">
        <f t="shared" si="6"/>
        <v>19.487925491295766</v>
      </c>
      <c r="E100" s="1">
        <f t="shared" si="6"/>
        <v>64.309702953114581</v>
      </c>
      <c r="F100" s="1">
        <f t="shared" si="6"/>
        <v>34.33111118773018</v>
      </c>
      <c r="G100" s="1">
        <f t="shared" si="6"/>
        <v>3.394553664840358</v>
      </c>
      <c r="H100" s="1">
        <f t="shared" si="6"/>
        <v>6.3391942895560174</v>
      </c>
      <c r="I100" s="1">
        <f t="shared" si="6"/>
        <v>2.046979233955784</v>
      </c>
      <c r="J100" s="1">
        <f t="shared" si="6"/>
        <v>60.498650450316511</v>
      </c>
      <c r="K100" s="1">
        <f t="shared" si="6"/>
        <v>24.177124318404427</v>
      </c>
      <c r="L100" s="1">
        <f t="shared" si="6"/>
        <v>36.110413227186655</v>
      </c>
      <c r="M100" s="1"/>
      <c r="O100">
        <f>($A100-'Характеристики сгенерированной'!$AB$2)*('автокор анализ'!C100-'Характеристики сгенерированной'!$AB$2)</f>
        <v>-29.764216961825237</v>
      </c>
      <c r="P100">
        <f>($A100-'Характеристики сгенерированной'!$AB$2)*('автокор анализ'!D100-'Характеристики сгенерированной'!$AB$2)</f>
        <v>19.320675235070055</v>
      </c>
      <c r="Q100">
        <f>($A100-'Характеристики сгенерированной'!$AB$2)*('автокор анализ'!E100-'Характеристики сгенерированной'!$AB$2)</f>
        <v>30.643859739845823</v>
      </c>
      <c r="R100">
        <f>($A100-'Характеристики сгенерированной'!$AB$2)*('автокор анализ'!F100-'Характеристики сгенерированной'!$AB$2)</f>
        <v>-36.570491136978085</v>
      </c>
      <c r="S100">
        <f>($A100-'Характеристики сгенерированной'!$AB$2)*('автокор анализ'!G100-'Характеристики сгенерированной'!$AB$2)</f>
        <v>-34.421012878577976</v>
      </c>
      <c r="T100">
        <f>($A100-'Характеристики сгенерированной'!$AB$2)*('автокор анализ'!H100-'Характеристики сгенерированной'!$AB$2)</f>
        <v>-36.046032810586304</v>
      </c>
      <c r="U100">
        <f>($A100-'Характеристики сгенерированной'!$AB$2)*('автокор анализ'!I100-'Характеристики сгенерированной'!$AB$2)</f>
        <v>-22.020083746237134</v>
      </c>
      <c r="V100">
        <f>($A100-'Характеристики сгенерированной'!$AB$2)*('автокор анализ'!J100-'Характеристики сгенерированной'!$AB$2)</f>
        <v>39.038662886823765</v>
      </c>
      <c r="W100">
        <f>($A100-'Характеристики сгенерированной'!$AB$2)*('автокор анализ'!K100-'Характеристики сгенерированной'!$AB$2)</f>
        <v>-44.674148205009722</v>
      </c>
      <c r="X100">
        <f>($A100-'Характеристики сгенерированной'!$AB$2)*('автокор анализ'!L100-'Характеристики сгенерированной'!$AB$2)</f>
        <v>-31.741481532157287</v>
      </c>
    </row>
    <row r="101" spans="1:24" x14ac:dyDescent="0.25">
      <c r="A101" s="1">
        <f>generated_data!A100</f>
        <v>24.423046354797059</v>
      </c>
      <c r="C101" s="1">
        <f t="shared" si="5"/>
        <v>19.487925491295766</v>
      </c>
      <c r="D101" s="1">
        <f t="shared" si="6"/>
        <v>64.309702953114581</v>
      </c>
      <c r="E101" s="1">
        <f t="shared" si="6"/>
        <v>34.33111118773018</v>
      </c>
      <c r="F101" s="1">
        <f t="shared" si="6"/>
        <v>3.394553664840358</v>
      </c>
      <c r="G101" s="1">
        <f t="shared" si="6"/>
        <v>6.3391942895560174</v>
      </c>
      <c r="H101" s="1">
        <f t="shared" si="6"/>
        <v>2.046979233955784</v>
      </c>
      <c r="I101" s="1">
        <f t="shared" si="6"/>
        <v>60.498650450316511</v>
      </c>
      <c r="J101" s="1">
        <f t="shared" si="6"/>
        <v>24.177124318404427</v>
      </c>
      <c r="K101" s="1">
        <f t="shared" si="6"/>
        <v>36.110413227186655</v>
      </c>
      <c r="L101" s="1">
        <f t="shared" si="6"/>
        <v>6.5314432338345467</v>
      </c>
      <c r="M101" s="1"/>
      <c r="O101">
        <f>($A101-'Характеристики сгенерированной'!$AB$2)*('автокор анализ'!C101-'Характеристики сгенерированной'!$AB$2)</f>
        <v>-13.768955133866484</v>
      </c>
      <c r="P101">
        <f>($A101-'Характеристики сгенерированной'!$AB$2)*('автокор анализ'!D101-'Характеристики сгенерированной'!$AB$2)</f>
        <v>-21.838467069751182</v>
      </c>
      <c r="Q101">
        <f>($A101-'Характеристики сгенерированной'!$AB$2)*('автокор анализ'!E101-'Характеристики сгенерированной'!$AB$2)</f>
        <v>26.062104225762965</v>
      </c>
      <c r="R101">
        <f>($A101-'Характеристики сгенерированной'!$AB$2)*('автокор анализ'!F101-'Характеристики сгенерированной'!$AB$2)</f>
        <v>24.530270097760489</v>
      </c>
      <c r="S101">
        <f>($A101-'Характеристики сгенерированной'!$AB$2)*('автокор анализ'!G101-'Характеристики сгенерированной'!$AB$2)</f>
        <v>25.688346938410842</v>
      </c>
      <c r="T101">
        <f>($A101-'Характеристики сгенерированной'!$AB$2)*('автокор анализ'!H101-'Характеристики сгенерированной'!$AB$2)</f>
        <v>15.692699217653526</v>
      </c>
      <c r="U101">
        <f>($A101-'Характеристики сгенерированной'!$AB$2)*('автокор анализ'!I101-'Характеристики сгенерированной'!$AB$2)</f>
        <v>-27.821056522865671</v>
      </c>
      <c r="V101">
        <f>($A101-'Характеристики сгенерированной'!$AB$2)*('автокор анализ'!J101-'Характеристики сгенерированной'!$AB$2)</f>
        <v>31.837207281552359</v>
      </c>
      <c r="W101">
        <f>($A101-'Характеристики сгенерированной'!$AB$2)*('автокор анализ'!K101-'Характеристики сгенерированной'!$AB$2)</f>
        <v>22.620691553544482</v>
      </c>
      <c r="X101">
        <f>($A101-'Характеристики сгенерированной'!$AB$2)*('автокор анализ'!L101-'Характеристики сгенерированной'!$AB$2)</f>
        <v>24.357109246247312</v>
      </c>
    </row>
    <row r="102" spans="1:24" x14ac:dyDescent="0.25">
      <c r="A102" s="1">
        <f>generated_data!A101</f>
        <v>19.487925491295766</v>
      </c>
      <c r="C102" s="1">
        <f t="shared" si="5"/>
        <v>64.309702953114581</v>
      </c>
      <c r="D102" s="1">
        <f t="shared" ref="D102:L130" si="7">C103</f>
        <v>34.33111118773018</v>
      </c>
      <c r="E102" s="1">
        <f t="shared" si="7"/>
        <v>3.394553664840358</v>
      </c>
      <c r="F102" s="1">
        <f t="shared" si="7"/>
        <v>6.3391942895560174</v>
      </c>
      <c r="G102" s="1">
        <f t="shared" si="7"/>
        <v>2.046979233955784</v>
      </c>
      <c r="H102" s="1">
        <f t="shared" si="7"/>
        <v>60.498650450316511</v>
      </c>
      <c r="I102" s="1">
        <f t="shared" si="7"/>
        <v>24.177124318404427</v>
      </c>
      <c r="J102" s="1">
        <f t="shared" si="7"/>
        <v>36.110413227186655</v>
      </c>
      <c r="K102" s="1">
        <f t="shared" si="7"/>
        <v>6.5314432338345467</v>
      </c>
      <c r="L102" s="1">
        <f t="shared" si="7"/>
        <v>10.541556469892965</v>
      </c>
      <c r="M102" s="1"/>
      <c r="O102">
        <f>($A102-'Характеристики сгенерированной'!$AB$2)*('автокор анализ'!C102-'Характеристики сгенерированной'!$AB$2)</f>
        <v>-103.42687748416948</v>
      </c>
      <c r="P102">
        <f>($A102-'Характеристики сгенерированной'!$AB$2)*('автокор анализ'!D102-'Характеристики сгенерированной'!$AB$2)</f>
        <v>123.43000321992625</v>
      </c>
      <c r="Q102">
        <f>($A102-'Характеристики сгенерированной'!$AB$2)*('автокор анализ'!E102-'Характеристики сгенерированной'!$AB$2)</f>
        <v>116.17524398353142</v>
      </c>
      <c r="R102">
        <f>($A102-'Характеристики сгенерированной'!$AB$2)*('автокор анализ'!F102-'Характеристики сгенерированной'!$AB$2)</f>
        <v>121.65989046227179</v>
      </c>
      <c r="S102">
        <f>($A102-'Характеристики сгенерированной'!$AB$2)*('автокор анализ'!G102-'Характеристики сгенерированной'!$AB$2)</f>
        <v>74.320549798492138</v>
      </c>
      <c r="T102">
        <f>($A102-'Характеристики сгенерированной'!$AB$2)*('автокор анализ'!H102-'Характеристики сгенерированной'!$AB$2)</f>
        <v>-131.76039303858366</v>
      </c>
      <c r="U102">
        <f>($A102-'Характеристики сгенерированной'!$AB$2)*('автокор анализ'!I102-'Характеристики сгенерированной'!$AB$2)</f>
        <v>150.78086417100985</v>
      </c>
      <c r="V102">
        <f>($A102-'Характеристики сгенерированной'!$AB$2)*('автокор анализ'!J102-'Характеристики сгенерированной'!$AB$2)</f>
        <v>107.13148896591892</v>
      </c>
      <c r="W102">
        <f>($A102-'Характеристики сгенерированной'!$AB$2)*('автокор анализ'!K102-'Характеристики сгенерированной'!$AB$2)</f>
        <v>115.35515500396589</v>
      </c>
      <c r="X102">
        <f>($A102-'Характеристики сгенерированной'!$AB$2)*('автокор анализ'!L102-'Характеристики сгенерированной'!$AB$2)</f>
        <v>149.07333756945894</v>
      </c>
    </row>
    <row r="103" spans="1:24" x14ac:dyDescent="0.25">
      <c r="A103" s="1">
        <f>generated_data!A102</f>
        <v>64.309702953114581</v>
      </c>
      <c r="C103" s="1">
        <f t="shared" si="5"/>
        <v>34.33111118773018</v>
      </c>
      <c r="D103" s="1">
        <f t="shared" si="7"/>
        <v>3.394553664840358</v>
      </c>
      <c r="E103" s="1">
        <f t="shared" si="7"/>
        <v>6.3391942895560174</v>
      </c>
      <c r="F103" s="1">
        <f t="shared" si="7"/>
        <v>2.046979233955784</v>
      </c>
      <c r="G103" s="1">
        <f t="shared" si="7"/>
        <v>60.498650450316511</v>
      </c>
      <c r="H103" s="1">
        <f t="shared" si="7"/>
        <v>24.177124318404427</v>
      </c>
      <c r="I103" s="1">
        <f t="shared" si="7"/>
        <v>36.110413227186655</v>
      </c>
      <c r="J103" s="1">
        <f t="shared" si="7"/>
        <v>6.5314432338345467</v>
      </c>
      <c r="K103" s="1">
        <f t="shared" si="7"/>
        <v>10.541556469892965</v>
      </c>
      <c r="L103" s="1">
        <f t="shared" si="7"/>
        <v>11.048070381190888</v>
      </c>
      <c r="M103" s="1"/>
      <c r="O103">
        <f>($A103-'Характеристики сгенерированной'!$AB$2)*('автокор анализ'!C103-'Характеристики сгенерированной'!$AB$2)</f>
        <v>-760.8851779780864</v>
      </c>
      <c r="P103">
        <f>($A103-'Характеристики сгенерированной'!$AB$2)*('автокор анализ'!D103-'Характеристики сгенерированной'!$AB$2)</f>
        <v>-716.16316040722973</v>
      </c>
      <c r="Q103">
        <f>($A103-'Характеристики сгенерированной'!$AB$2)*('автокор анализ'!E103-'Характеристики сгенерированной'!$AB$2)</f>
        <v>-749.97330464491154</v>
      </c>
      <c r="R103">
        <f>($A103-'Характеристики сгенерированной'!$AB$2)*('автокор анализ'!F103-'Характеристики сгенерированной'!$AB$2)</f>
        <v>-458.1495850737021</v>
      </c>
      <c r="S103">
        <f>($A103-'Характеристики сгенерированной'!$AB$2)*('автокор анализ'!G103-'Характеристики сгенерированной'!$AB$2)</f>
        <v>812.23792831790581</v>
      </c>
      <c r="T103">
        <f>($A103-'Характеристики сгенерированной'!$AB$2)*('автокор анализ'!H103-'Характеристики сгенерированной'!$AB$2)</f>
        <v>-929.48976486721222</v>
      </c>
      <c r="U103">
        <f>($A103-'Характеристики сгенерированной'!$AB$2)*('автокор анализ'!I103-'Характеристики сгенерированной'!$AB$2)</f>
        <v>-660.4128649632172</v>
      </c>
      <c r="V103">
        <f>($A103-'Характеристики сгенерированной'!$AB$2)*('автокор анализ'!J103-'Характеристики сгенерированной'!$AB$2)</f>
        <v>-711.10771575928004</v>
      </c>
      <c r="W103">
        <f>($A103-'Характеристики сгенерированной'!$AB$2)*('автокор анализ'!K103-'Характеристики сгенерированной'!$AB$2)</f>
        <v>-918.96370436141763</v>
      </c>
      <c r="X103">
        <f>($A103-'Характеристики сгенерированной'!$AB$2)*('автокор анализ'!L103-'Характеристики сгенерированной'!$AB$2)</f>
        <v>-676.36681656026531</v>
      </c>
    </row>
    <row r="104" spans="1:24" x14ac:dyDescent="0.25">
      <c r="A104" s="1">
        <f>generated_data!A103</f>
        <v>34.33111118773018</v>
      </c>
      <c r="C104" s="1">
        <f t="shared" si="5"/>
        <v>3.394553664840358</v>
      </c>
      <c r="D104" s="1">
        <f t="shared" si="7"/>
        <v>6.3391942895560174</v>
      </c>
      <c r="E104" s="1">
        <f t="shared" si="7"/>
        <v>2.046979233955784</v>
      </c>
      <c r="F104" s="1">
        <f t="shared" si="7"/>
        <v>60.498650450316511</v>
      </c>
      <c r="G104" s="1">
        <f t="shared" si="7"/>
        <v>24.177124318404427</v>
      </c>
      <c r="H104" s="1">
        <f t="shared" si="7"/>
        <v>36.110413227186655</v>
      </c>
      <c r="I104" s="1">
        <f t="shared" si="7"/>
        <v>6.5314432338345467</v>
      </c>
      <c r="J104" s="1">
        <f t="shared" si="7"/>
        <v>10.541556469892965</v>
      </c>
      <c r="K104" s="1">
        <f t="shared" si="7"/>
        <v>11.048070381190888</v>
      </c>
      <c r="L104" s="1">
        <f t="shared" si="7"/>
        <v>11.014105387963845</v>
      </c>
      <c r="M104" s="1"/>
      <c r="O104">
        <f>($A104-'Характеристики сгенерированной'!$AB$2)*('автокор анализ'!C104-'Характеристики сгенерированной'!$AB$2)</f>
        <v>-159.46205106060526</v>
      </c>
      <c r="P104">
        <f>($A104-'Характеристики сгенерированной'!$AB$2)*('автокор анализ'!D104-'Характеристики сгенерированной'!$AB$2)</f>
        <v>-166.99027262359371</v>
      </c>
      <c r="Q104">
        <f>($A104-'Характеристики сгенерированной'!$AB$2)*('автокор анализ'!E104-'Характеристики сгенерированной'!$AB$2)</f>
        <v>-102.01232982561592</v>
      </c>
      <c r="R104">
        <f>($A104-'Характеристики сгенерированной'!$AB$2)*('автокор анализ'!F104-'Характеристики сгенерированной'!$AB$2)</f>
        <v>180.85421473668225</v>
      </c>
      <c r="S104">
        <f>($A104-'Характеристики сгенерированной'!$AB$2)*('автокор анализ'!G104-'Характеристики сгенерированной'!$AB$2)</f>
        <v>-206.96169886940908</v>
      </c>
      <c r="T104">
        <f>($A104-'Характеристики сгенерированной'!$AB$2)*('автокор анализ'!H104-'Характеристики сгенерированной'!$AB$2)</f>
        <v>-147.04859983856554</v>
      </c>
      <c r="U104">
        <f>($A104-'Характеристики сгенерированной'!$AB$2)*('автокор анализ'!I104-'Характеристики сгенерированной'!$AB$2)</f>
        <v>-158.33639755431903</v>
      </c>
      <c r="V104">
        <f>($A104-'Характеристики сгенерированной'!$AB$2)*('автокор анализ'!J104-'Характеристики сгенерированной'!$AB$2)</f>
        <v>-204.61794916174804</v>
      </c>
      <c r="W104">
        <f>($A104-'Характеристики сгенерированной'!$AB$2)*('автокор анализ'!K104-'Характеристики сгенерированной'!$AB$2)</f>
        <v>-150.60093258176377</v>
      </c>
      <c r="X104">
        <f>($A104-'Характеристики сгенерированной'!$AB$2)*('автокор анализ'!L104-'Характеристики сгенерированной'!$AB$2)</f>
        <v>-138.4590959055638</v>
      </c>
    </row>
    <row r="105" spans="1:24" x14ac:dyDescent="0.25">
      <c r="A105" s="1">
        <f>generated_data!A104</f>
        <v>3.394553664840358</v>
      </c>
      <c r="C105" s="1">
        <f t="shared" si="5"/>
        <v>6.3391942895560174</v>
      </c>
      <c r="D105" s="1">
        <f t="shared" si="7"/>
        <v>2.046979233955784</v>
      </c>
      <c r="E105" s="1">
        <f t="shared" si="7"/>
        <v>60.498650450316511</v>
      </c>
      <c r="F105" s="1">
        <f t="shared" si="7"/>
        <v>24.177124318404427</v>
      </c>
      <c r="G105" s="1">
        <f t="shared" si="7"/>
        <v>36.110413227186655</v>
      </c>
      <c r="H105" s="1">
        <f t="shared" si="7"/>
        <v>6.5314432338345467</v>
      </c>
      <c r="I105" s="1">
        <f t="shared" si="7"/>
        <v>10.541556469892965</v>
      </c>
      <c r="J105" s="1">
        <f t="shared" si="7"/>
        <v>11.048070381190888</v>
      </c>
      <c r="K105" s="1">
        <f t="shared" si="7"/>
        <v>11.014105387963845</v>
      </c>
      <c r="L105" s="1">
        <f t="shared" si="7"/>
        <v>141.4814602310866</v>
      </c>
      <c r="M105" s="1"/>
      <c r="O105">
        <f>($A105-'Характеристики сгенерированной'!$AB$2)*('автокор анализ'!C105-'Характеристики сгенерированной'!$AB$2)</f>
        <v>434.62197941759081</v>
      </c>
      <c r="P105">
        <f>($A105-'Характеристики сгенерированной'!$AB$2)*('автокор анализ'!D105-'Характеристики сгенерированной'!$AB$2)</f>
        <v>265.50528972275646</v>
      </c>
      <c r="Q105">
        <f>($A105-'Характеристики сгенерированной'!$AB$2)*('автокор анализ'!E105-'Характеристики сгенерированной'!$AB$2)</f>
        <v>-470.70536241381751</v>
      </c>
      <c r="R105">
        <f>($A105-'Характеристики сгенерированной'!$AB$2)*('автокор анализ'!F105-'Характеристики сгенерированной'!$AB$2)</f>
        <v>538.65474804633061</v>
      </c>
      <c r="S105">
        <f>($A105-'Характеристики сгенерированной'!$AB$2)*('автокор анализ'!G105-'Характеристики сгенерированной'!$AB$2)</f>
        <v>382.72021794036397</v>
      </c>
      <c r="T105">
        <f>($A105-'Характеристики сгенерированной'!$AB$2)*('автокор анализ'!H105-'Характеристики сгенерированной'!$AB$2)</f>
        <v>412.09872549897131</v>
      </c>
      <c r="U105">
        <f>($A105-'Характеристики сгенерированной'!$AB$2)*('автокор анализ'!I105-'Характеристики сгенерированной'!$AB$2)</f>
        <v>532.55472125315862</v>
      </c>
      <c r="V105">
        <f>($A105-'Характеристики сгенерированной'!$AB$2)*('автокор анализ'!J105-'Характеристики сгенерированной'!$AB$2)</f>
        <v>391.96579772259969</v>
      </c>
      <c r="W105">
        <f>($A105-'Характеристики сгенерированной'!$AB$2)*('автокор анализ'!K105-'Характеристики сгенерированной'!$AB$2)</f>
        <v>360.36450138918957</v>
      </c>
      <c r="X105">
        <f>($A105-'Характеристики сгенерированной'!$AB$2)*('автокор анализ'!L105-'Характеристики сгенерированной'!$AB$2)</f>
        <v>527.88949505444975</v>
      </c>
    </row>
    <row r="106" spans="1:24" x14ac:dyDescent="0.25">
      <c r="A106" s="1">
        <f>generated_data!A105</f>
        <v>6.3391942895560174</v>
      </c>
      <c r="C106" s="1">
        <f t="shared" si="5"/>
        <v>2.046979233955784</v>
      </c>
      <c r="D106" s="1">
        <f t="shared" si="7"/>
        <v>60.498650450316511</v>
      </c>
      <c r="E106" s="1">
        <f t="shared" si="7"/>
        <v>24.177124318404427</v>
      </c>
      <c r="F106" s="1">
        <f t="shared" si="7"/>
        <v>36.110413227186655</v>
      </c>
      <c r="G106" s="1">
        <f t="shared" si="7"/>
        <v>6.5314432338345467</v>
      </c>
      <c r="H106" s="1">
        <f t="shared" si="7"/>
        <v>10.541556469892965</v>
      </c>
      <c r="I106" s="1">
        <f t="shared" si="7"/>
        <v>11.048070381190888</v>
      </c>
      <c r="J106" s="1">
        <f t="shared" si="7"/>
        <v>11.014105387963845</v>
      </c>
      <c r="K106" s="1">
        <f t="shared" si="7"/>
        <v>141.4814602310866</v>
      </c>
      <c r="L106" s="1">
        <f t="shared" si="7"/>
        <v>6.3226870721776081</v>
      </c>
      <c r="M106" s="1"/>
      <c r="O106">
        <f>($A106-'Характеристики сгенерированной'!$AB$2)*('автокор анализ'!C106-'Характеристики сгенерированной'!$AB$2)</f>
        <v>230.52378565527215</v>
      </c>
      <c r="P106">
        <f>($A106-'Характеристики сгенерированной'!$AB$2)*('автокор анализ'!D106-'Характеристики сгенерированной'!$AB$2)</f>
        <v>-408.68783512816691</v>
      </c>
      <c r="Q106">
        <f>($A106-'Характеристики сгенерированной'!$AB$2)*('автокор анализ'!E106-'Характеристики сгенерированной'!$AB$2)</f>
        <v>467.6845866629983</v>
      </c>
      <c r="R106">
        <f>($A106-'Характеристики сгенерированной'!$AB$2)*('автокор анализ'!F106-'Характеристики сгенерированной'!$AB$2)</f>
        <v>332.29512518771361</v>
      </c>
      <c r="S106">
        <f>($A106-'Характеристики сгенерированной'!$AB$2)*('автокор анализ'!G106-'Характеристики сгенерированной'!$AB$2)</f>
        <v>357.80288356941685</v>
      </c>
      <c r="T106">
        <f>($A106-'Характеристики сгенерированной'!$AB$2)*('автокор анализ'!H106-'Характеристики сгенерированной'!$AB$2)</f>
        <v>462.38826555983314</v>
      </c>
      <c r="U106">
        <f>($A106-'Характеристики сгенерированной'!$AB$2)*('автокор анализ'!I106-'Характеристики сгенерированной'!$AB$2)</f>
        <v>340.32255866824568</v>
      </c>
      <c r="V106">
        <f>($A106-'Характеристики сгенерированной'!$AB$2)*('автокор анализ'!J106-'Характеристики сгенерированной'!$AB$2)</f>
        <v>312.88487382965474</v>
      </c>
      <c r="W106">
        <f>($A106-'Характеристики сгенерированной'!$AB$2)*('автокор анализ'!K106-'Характеристики сгенерированной'!$AB$2)</f>
        <v>458.33770368444635</v>
      </c>
      <c r="X106">
        <f>($A106-'Характеристики сгенерированной'!$AB$2)*('автокор анализ'!L106-'Характеристики сгенерированной'!$AB$2)</f>
        <v>372.96695728097552</v>
      </c>
    </row>
    <row r="107" spans="1:24" x14ac:dyDescent="0.25">
      <c r="A107" s="1">
        <f>generated_data!A106</f>
        <v>2.046979233955784</v>
      </c>
      <c r="C107" s="1">
        <f t="shared" si="5"/>
        <v>60.498650450316511</v>
      </c>
      <c r="D107" s="1">
        <f t="shared" si="7"/>
        <v>24.177124318404427</v>
      </c>
      <c r="E107" s="1">
        <f t="shared" si="7"/>
        <v>36.110413227186655</v>
      </c>
      <c r="F107" s="1">
        <f t="shared" si="7"/>
        <v>6.5314432338345467</v>
      </c>
      <c r="G107" s="1">
        <f t="shared" si="7"/>
        <v>10.541556469892965</v>
      </c>
      <c r="H107" s="1">
        <f t="shared" si="7"/>
        <v>11.048070381190888</v>
      </c>
      <c r="I107" s="1">
        <f t="shared" si="7"/>
        <v>11.014105387963845</v>
      </c>
      <c r="J107" s="1">
        <f t="shared" si="7"/>
        <v>141.4814602310866</v>
      </c>
      <c r="K107" s="1">
        <f t="shared" si="7"/>
        <v>6.3226870721776081</v>
      </c>
      <c r="L107" s="1">
        <f t="shared" si="7"/>
        <v>15.980497243078853</v>
      </c>
      <c r="M107" s="1"/>
      <c r="O107">
        <f>($A107-'Характеристики сгенерированной'!$AB$2)*('автокор анализ'!C107-'Характеристики сгенерированной'!$AB$2)</f>
        <v>-499.08683393715461</v>
      </c>
      <c r="P107">
        <f>($A107-'Характеристики сгенерированной'!$AB$2)*('автокор анализ'!D107-'Характеристики сгенерированной'!$AB$2)</f>
        <v>571.13326988468418</v>
      </c>
      <c r="Q107">
        <f>($A107-'Характеристики сгенерированной'!$AB$2)*('автокор анализ'!E107-'Характеристики сгенерированной'!$AB$2)</f>
        <v>405.79657065318992</v>
      </c>
      <c r="R107">
        <f>($A107-'Характеристики сгенерированной'!$AB$2)*('автокор анализ'!F107-'Характеристики сгенерированной'!$AB$2)</f>
        <v>436.94647353093478</v>
      </c>
      <c r="S107">
        <f>($A107-'Характеристики сгенерированной'!$AB$2)*('автокор анализ'!G107-'Характеристики сгенерированной'!$AB$2)</f>
        <v>564.66543819582489</v>
      </c>
      <c r="T107">
        <f>($A107-'Характеристики сгенерированной'!$AB$2)*('автокор анализ'!H107-'Характеристики сгенерированной'!$AB$2)</f>
        <v>415.59961839789082</v>
      </c>
      <c r="U107">
        <f>($A107-'Характеристики сгенерированной'!$AB$2)*('автокор анализ'!I107-'Характеристики сгенерированной'!$AB$2)</f>
        <v>382.09290231870199</v>
      </c>
      <c r="V107">
        <f>($A107-'Характеристики сгенерированной'!$AB$2)*('автокор анализ'!J107-'Характеристики сгенерированной'!$AB$2)</f>
        <v>559.7189192924194</v>
      </c>
      <c r="W107">
        <f>($A107-'Характеристики сгенерированной'!$AB$2)*('автокор анализ'!K107-'Характеристики сгенерированной'!$AB$2)</f>
        <v>455.46473829875697</v>
      </c>
      <c r="X107">
        <f>($A107-'Характеристики сгенерированной'!$AB$2)*('автокор анализ'!L107-'Характеристики сгенерированной'!$AB$2)</f>
        <v>532.61322580674312</v>
      </c>
    </row>
    <row r="108" spans="1:24" x14ac:dyDescent="0.25">
      <c r="A108" s="1">
        <f>generated_data!A107</f>
        <v>60.498650450316511</v>
      </c>
      <c r="C108" s="1">
        <f t="shared" si="5"/>
        <v>24.177124318404427</v>
      </c>
      <c r="D108" s="1">
        <f t="shared" si="7"/>
        <v>36.110413227186655</v>
      </c>
      <c r="E108" s="1">
        <f t="shared" si="7"/>
        <v>6.5314432338345467</v>
      </c>
      <c r="F108" s="1">
        <f t="shared" si="7"/>
        <v>10.541556469892965</v>
      </c>
      <c r="G108" s="1">
        <f t="shared" si="7"/>
        <v>11.048070381190888</v>
      </c>
      <c r="H108" s="1">
        <f t="shared" si="7"/>
        <v>11.014105387963845</v>
      </c>
      <c r="I108" s="1">
        <f t="shared" si="7"/>
        <v>141.4814602310866</v>
      </c>
      <c r="J108" s="1">
        <f t="shared" si="7"/>
        <v>6.3226870721776081</v>
      </c>
      <c r="K108" s="1">
        <f t="shared" si="7"/>
        <v>15.980497243078853</v>
      </c>
      <c r="L108" s="1">
        <f t="shared" si="7"/>
        <v>1.235343772403722</v>
      </c>
      <c r="M108" s="1"/>
      <c r="O108">
        <f>($A108-'Характеристики сгенерированной'!$AB$2)*('автокор анализ'!C108-'Характеристики сгенерированной'!$AB$2)</f>
        <v>-837.63780544854842</v>
      </c>
      <c r="P108">
        <f>($A108-'Характеристики сгенерированной'!$AB$2)*('автокор анализ'!D108-'Характеристики сгенерированной'!$AB$2)</f>
        <v>-595.15102135288873</v>
      </c>
      <c r="Q108">
        <f>($A108-'Характеристики сгенерированной'!$AB$2)*('автокор анализ'!E108-'Характеристики сгенерированной'!$AB$2)</f>
        <v>-640.83621894559394</v>
      </c>
      <c r="R108">
        <f>($A108-'Характеристики сгенерированной'!$AB$2)*('автокор анализ'!F108-'Характеристики сгенерированной'!$AB$2)</f>
        <v>-828.15192776021047</v>
      </c>
      <c r="S108">
        <f>($A108-'Характеристики сгенерированной'!$AB$2)*('автокор анализ'!G108-'Характеристики сгенерированной'!$AB$2)</f>
        <v>-609.52840721457483</v>
      </c>
      <c r="T108">
        <f>($A108-'Характеристики сгенерированной'!$AB$2)*('автокор анализ'!H108-'Характеристики сгенерированной'!$AB$2)</f>
        <v>-560.38665063291728</v>
      </c>
      <c r="U108">
        <f>($A108-'Характеристики сгенерированной'!$AB$2)*('автокор анализ'!I108-'Характеристики сгенерированной'!$AB$2)</f>
        <v>-820.89724403342473</v>
      </c>
      <c r="V108">
        <f>($A108-'Характеристики сгенерированной'!$AB$2)*('автокор анализ'!J108-'Характеристики сгенерированной'!$AB$2)</f>
        <v>-667.99555193974027</v>
      </c>
      <c r="W108">
        <f>($A108-'Характеристики сгенерированной'!$AB$2)*('автокор анализ'!K108-'Характеристики сгенерированной'!$AB$2)</f>
        <v>-781.14338131222985</v>
      </c>
      <c r="X108">
        <f>($A108-'Характеристики сгенерированной'!$AB$2)*('автокор анализ'!L108-'Характеристики сгенерированной'!$AB$2)</f>
        <v>3711.5151706242596</v>
      </c>
    </row>
    <row r="109" spans="1:24" x14ac:dyDescent="0.25">
      <c r="A109" s="1">
        <f>generated_data!A108</f>
        <v>24.177124318404427</v>
      </c>
      <c r="C109" s="1">
        <f t="shared" si="5"/>
        <v>36.110413227186655</v>
      </c>
      <c r="D109" s="1">
        <f t="shared" si="7"/>
        <v>6.5314432338345467</v>
      </c>
      <c r="E109" s="1">
        <f t="shared" si="7"/>
        <v>10.541556469892965</v>
      </c>
      <c r="F109" s="1">
        <f t="shared" si="7"/>
        <v>11.048070381190888</v>
      </c>
      <c r="G109" s="1">
        <f t="shared" si="7"/>
        <v>11.014105387963845</v>
      </c>
      <c r="H109" s="1">
        <f t="shared" si="7"/>
        <v>141.4814602310866</v>
      </c>
      <c r="I109" s="1">
        <f t="shared" si="7"/>
        <v>6.3226870721776081</v>
      </c>
      <c r="J109" s="1">
        <f t="shared" si="7"/>
        <v>15.980497243078853</v>
      </c>
      <c r="K109" s="1">
        <f t="shared" si="7"/>
        <v>1.235343772403722</v>
      </c>
      <c r="L109" s="1">
        <f t="shared" si="7"/>
        <v>7.6887838145203959</v>
      </c>
      <c r="M109" s="1"/>
      <c r="O109">
        <f>($A109-'Характеристики сгенерированной'!$AB$2)*('автокор анализ'!C109-'Характеристики сгенерированной'!$AB$2)</f>
        <v>26.831949589902155</v>
      </c>
      <c r="P109">
        <f>($A109-'Характеристики сгенерированной'!$AB$2)*('автокор анализ'!D109-'Характеристики сгенерированной'!$AB$2)</f>
        <v>28.891633392553892</v>
      </c>
      <c r="Q109">
        <f>($A109-'Характеристики сгенерированной'!$AB$2)*('автокор анализ'!E109-'Характеристики сгенерированной'!$AB$2)</f>
        <v>37.336625463449522</v>
      </c>
      <c r="R109">
        <f>($A109-'Характеристики сгенерированной'!$AB$2)*('автокор анализ'!F109-'Характеристики сгенерированной'!$AB$2)</f>
        <v>27.48014354208323</v>
      </c>
      <c r="S109">
        <f>($A109-'Характеристики сгенерированной'!$AB$2)*('автокор анализ'!G109-'Характеристики сгенерированной'!$AB$2)</f>
        <v>25.264623299236419</v>
      </c>
      <c r="T109">
        <f>($A109-'Характеристики сгенерированной'!$AB$2)*('автокор анализ'!H109-'Характеристики сгенерированной'!$AB$2)</f>
        <v>37.009553340469196</v>
      </c>
      <c r="U109">
        <f>($A109-'Характеристики сгенерированной'!$AB$2)*('автокор анализ'!I109-'Характеристики сгенерированной'!$AB$2)</f>
        <v>30.116092105802409</v>
      </c>
      <c r="V109">
        <f>($A109-'Характеристики сгенерированной'!$AB$2)*('автокор анализ'!J109-'Характеристики сгенерированной'!$AB$2)</f>
        <v>35.21727944314101</v>
      </c>
      <c r="W109">
        <f>($A109-'Характеристики сгенерированной'!$AB$2)*('автокор анализ'!K109-'Характеристики сгенерированной'!$AB$2)</f>
        <v>-167.3309536358806</v>
      </c>
      <c r="X109">
        <f>($A109-'Характеристики сгенерированной'!$AB$2)*('автокор анализ'!L109-'Характеристики сгенерированной'!$AB$2)</f>
        <v>32.892922694908194</v>
      </c>
    </row>
    <row r="110" spans="1:24" x14ac:dyDescent="0.25">
      <c r="A110" s="1">
        <f>generated_data!A109</f>
        <v>36.110413227186655</v>
      </c>
      <c r="C110" s="1">
        <f t="shared" si="5"/>
        <v>6.5314432338345467</v>
      </c>
      <c r="D110" s="1">
        <f t="shared" si="7"/>
        <v>10.541556469892965</v>
      </c>
      <c r="E110" s="1">
        <f t="shared" si="7"/>
        <v>11.048070381190888</v>
      </c>
      <c r="F110" s="1">
        <f t="shared" si="7"/>
        <v>11.014105387963845</v>
      </c>
      <c r="G110" s="1">
        <f t="shared" si="7"/>
        <v>141.4814602310866</v>
      </c>
      <c r="H110" s="1">
        <f t="shared" si="7"/>
        <v>6.3226870721776081</v>
      </c>
      <c r="I110" s="1">
        <f t="shared" si="7"/>
        <v>15.980497243078853</v>
      </c>
      <c r="J110" s="1">
        <f t="shared" si="7"/>
        <v>1.235343772403722</v>
      </c>
      <c r="K110" s="1">
        <f t="shared" si="7"/>
        <v>7.6887838145203959</v>
      </c>
      <c r="L110" s="1">
        <f t="shared" si="7"/>
        <v>87.601710092583417</v>
      </c>
      <c r="M110" s="1"/>
      <c r="O110">
        <f>($A110-'Характеристики сгенерированной'!$AB$2)*('автокор анализ'!C110-'Характеристики сгенерированной'!$AB$2)</f>
        <v>-191.14471428688853</v>
      </c>
      <c r="P110">
        <f>($A110-'Характеристики сгенерированной'!$AB$2)*('автокор анализ'!D110-'Характеристики сгенерированной'!$AB$2)</f>
        <v>-247.01610011730713</v>
      </c>
      <c r="Q110">
        <f>($A110-'Характеристики сгенерированной'!$AB$2)*('автокор анализ'!E110-'Характеристики сгенерированной'!$AB$2)</f>
        <v>-181.80641137679444</v>
      </c>
      <c r="R110">
        <f>($A110-'Характеристики сгенерированной'!$AB$2)*('автокор анализ'!F110-'Характеристики сгенерированной'!$AB$2)</f>
        <v>-167.1487082950118</v>
      </c>
      <c r="S110">
        <f>($A110-'Характеристики сгенерированной'!$AB$2)*('автокор анализ'!G110-'Характеристики сгенерированной'!$AB$2)</f>
        <v>-244.85221735412654</v>
      </c>
      <c r="T110">
        <f>($A110-'Характеристики сгенерированной'!$AB$2)*('автокор анализ'!H110-'Характеристики сгенерированной'!$AB$2)</f>
        <v>-199.24563429095792</v>
      </c>
      <c r="U110">
        <f>($A110-'Характеристики сгенерированной'!$AB$2)*('автокор анализ'!I110-'Характеристики сгенерированной'!$AB$2)</f>
        <v>-232.9946779283031</v>
      </c>
      <c r="V110">
        <f>($A110-'Характеристики сгенерированной'!$AB$2)*('автокор анализ'!J110-'Характеристики сгенерированной'!$AB$2)</f>
        <v>1107.0480816888044</v>
      </c>
      <c r="W110">
        <f>($A110-'Характеристики сгенерированной'!$AB$2)*('автокор анализ'!K110-'Характеристики сгенерированной'!$AB$2)</f>
        <v>-217.61692131256714</v>
      </c>
      <c r="X110">
        <f>($A110-'Характеристики сгенерированной'!$AB$2)*('автокор анализ'!L110-'Характеристики сгенерированной'!$AB$2)</f>
        <v>534.40692966568076</v>
      </c>
    </row>
    <row r="111" spans="1:24" x14ac:dyDescent="0.25">
      <c r="A111" s="1">
        <f>generated_data!A110</f>
        <v>6.5314432338345467</v>
      </c>
      <c r="C111" s="1">
        <f t="shared" si="5"/>
        <v>10.541556469892965</v>
      </c>
      <c r="D111" s="1">
        <f t="shared" si="7"/>
        <v>11.048070381190888</v>
      </c>
      <c r="E111" s="1">
        <f t="shared" si="7"/>
        <v>11.014105387963845</v>
      </c>
      <c r="F111" s="1">
        <f t="shared" si="7"/>
        <v>141.4814602310866</v>
      </c>
      <c r="G111" s="1">
        <f t="shared" si="7"/>
        <v>6.3226870721776081</v>
      </c>
      <c r="H111" s="1">
        <f t="shared" si="7"/>
        <v>15.980497243078853</v>
      </c>
      <c r="I111" s="1">
        <f t="shared" si="7"/>
        <v>1.235343772403722</v>
      </c>
      <c r="J111" s="1">
        <f t="shared" si="7"/>
        <v>7.6887838145203959</v>
      </c>
      <c r="K111" s="1">
        <f t="shared" si="7"/>
        <v>87.601710092583417</v>
      </c>
      <c r="L111" s="1">
        <f t="shared" si="7"/>
        <v>7.7826604953814762</v>
      </c>
      <c r="M111" s="1"/>
      <c r="O111">
        <f>($A111-'Характеристики сгенерированной'!$AB$2)*('автокор анализ'!C111-'Характеристики сгенерированной'!$AB$2)</f>
        <v>457.80725593930924</v>
      </c>
      <c r="P111">
        <f>($A111-'Характеристики сгенерированной'!$AB$2)*('автокор анализ'!D111-'Характеристики сгенерированной'!$AB$2)</f>
        <v>336.95088807999451</v>
      </c>
      <c r="Q111">
        <f>($A111-'Характеристики сгенерированной'!$AB$2)*('автокор анализ'!E111-'Характеристики сгенерированной'!$AB$2)</f>
        <v>309.78503604420689</v>
      </c>
      <c r="R111">
        <f>($A111-'Характеристики сгенерированной'!$AB$2)*('автокор анализ'!F111-'Характеристики сгенерированной'!$AB$2)</f>
        <v>453.79682411111821</v>
      </c>
      <c r="S111">
        <f>($A111-'Характеристики сгенерированной'!$AB$2)*('автокор анализ'!G111-'Характеристики сгенерированной'!$AB$2)</f>
        <v>369.27186952312974</v>
      </c>
      <c r="T111">
        <f>($A111-'Характеристики сгенерированной'!$AB$2)*('автокор анализ'!H111-'Характеристики сгенерированной'!$AB$2)</f>
        <v>431.82065501060032</v>
      </c>
      <c r="U111">
        <f>($A111-'Характеристики сгенерированной'!$AB$2)*('автокор анализ'!I111-'Характеристики сгенерированной'!$AB$2)</f>
        <v>-2051.7474133473211</v>
      </c>
      <c r="V111">
        <f>($A111-'Характеристики сгенерированной'!$AB$2)*('автокор анализ'!J111-'Характеристики сгенерированной'!$AB$2)</f>
        <v>403.32029185447675</v>
      </c>
      <c r="W111">
        <f>($A111-'Характеристики сгенерированной'!$AB$2)*('автокор анализ'!K111-'Характеристики сгенерированной'!$AB$2)</f>
        <v>-990.44301124101116</v>
      </c>
      <c r="X111">
        <f>($A111-'Характеристики сгенерированной'!$AB$2)*('автокор анализ'!L111-'Характеристики сгенерированной'!$AB$2)</f>
        <v>307.62480098893667</v>
      </c>
    </row>
    <row r="112" spans="1:24" x14ac:dyDescent="0.25">
      <c r="A112" s="1">
        <f>generated_data!A111</f>
        <v>10.541556469892965</v>
      </c>
      <c r="C112" s="1">
        <f t="shared" si="5"/>
        <v>11.048070381190888</v>
      </c>
      <c r="D112" s="1">
        <f t="shared" si="7"/>
        <v>11.014105387963845</v>
      </c>
      <c r="E112" s="1">
        <f t="shared" si="7"/>
        <v>141.4814602310866</v>
      </c>
      <c r="F112" s="1">
        <f t="shared" si="7"/>
        <v>6.3226870721776081</v>
      </c>
      <c r="G112" s="1">
        <f t="shared" si="7"/>
        <v>15.980497243078853</v>
      </c>
      <c r="H112" s="1">
        <f t="shared" si="7"/>
        <v>1.235343772403722</v>
      </c>
      <c r="I112" s="1">
        <f t="shared" si="7"/>
        <v>7.6887838145203959</v>
      </c>
      <c r="J112" s="1">
        <f t="shared" si="7"/>
        <v>87.601710092583417</v>
      </c>
      <c r="K112" s="1">
        <f t="shared" si="7"/>
        <v>7.7826604953814762</v>
      </c>
      <c r="L112" s="1">
        <f t="shared" si="7"/>
        <v>19.858313343023124</v>
      </c>
      <c r="M112" s="1"/>
      <c r="O112">
        <f>($A112-'Характеристики сгенерированной'!$AB$2)*('автокор анализ'!C112-'Характеристики сгенерированной'!$AB$2)</f>
        <v>266.62134268604967</v>
      </c>
      <c r="P112">
        <f>($A112-'Характеристики сгенерированной'!$AB$2)*('автокор анализ'!D112-'Характеристики сгенерированной'!$AB$2)</f>
        <v>245.12564048961352</v>
      </c>
      <c r="Q112">
        <f>($A112-'Характеристики сгенерированной'!$AB$2)*('автокор анализ'!E112-'Характеристики сгенерированной'!$AB$2)</f>
        <v>359.07879406581981</v>
      </c>
      <c r="R112">
        <f>($A112-'Характеристики сгенерированной'!$AB$2)*('автокор анализ'!F112-'Характеристики сгенерированной'!$AB$2)</f>
        <v>292.19617799336532</v>
      </c>
      <c r="S112">
        <f>($A112-'Характеристики сгенерированной'!$AB$2)*('автокор анализ'!G112-'Характеристики сгенерированной'!$AB$2)</f>
        <v>341.68956637728883</v>
      </c>
      <c r="T112">
        <f>($A112-'Характеристики сгенерированной'!$AB$2)*('автокор анализ'!H112-'Характеристики сгенерированной'!$AB$2)</f>
        <v>-1623.4996539597221</v>
      </c>
      <c r="U112">
        <f>($A112-'Характеристики сгенерированной'!$AB$2)*('автокор анализ'!I112-'Характеристики сгенерированной'!$AB$2)</f>
        <v>319.13789680008421</v>
      </c>
      <c r="V112">
        <f>($A112-'Характеристики сгенерированной'!$AB$2)*('автокор анализ'!J112-'Характеристики сгенерированной'!$AB$2)</f>
        <v>-783.71434785593954</v>
      </c>
      <c r="W112">
        <f>($A112-'Характеристики сгенерированной'!$AB$2)*('автокор анализ'!K112-'Характеристики сгенерированной'!$AB$2)</f>
        <v>243.41629710655974</v>
      </c>
      <c r="X112">
        <f>($A112-'Характеристики сгенерированной'!$AB$2)*('автокор анализ'!L112-'Характеристики сгенерированной'!$AB$2)</f>
        <v>-387.33462375547458</v>
      </c>
    </row>
    <row r="113" spans="1:24" x14ac:dyDescent="0.25">
      <c r="A113" s="1">
        <f>generated_data!A112</f>
        <v>11.048070381190888</v>
      </c>
      <c r="C113" s="1">
        <f t="shared" si="5"/>
        <v>11.014105387963845</v>
      </c>
      <c r="D113" s="1">
        <f t="shared" si="7"/>
        <v>141.4814602310866</v>
      </c>
      <c r="E113" s="1">
        <f t="shared" si="7"/>
        <v>6.3226870721776081</v>
      </c>
      <c r="F113" s="1">
        <f t="shared" si="7"/>
        <v>15.980497243078853</v>
      </c>
      <c r="G113" s="1">
        <f t="shared" si="7"/>
        <v>1.235343772403722</v>
      </c>
      <c r="H113" s="1">
        <f t="shared" si="7"/>
        <v>7.6887838145203959</v>
      </c>
      <c r="I113" s="1">
        <f t="shared" si="7"/>
        <v>87.601710092583417</v>
      </c>
      <c r="J113" s="1">
        <f t="shared" si="7"/>
        <v>7.7826604953814762</v>
      </c>
      <c r="K113" s="1">
        <f t="shared" si="7"/>
        <v>19.858313343023124</v>
      </c>
      <c r="L113" s="1">
        <f t="shared" si="7"/>
        <v>17.38319783718795</v>
      </c>
      <c r="M113" s="1"/>
      <c r="O113">
        <f>($A113-'Характеристики сгенерированной'!$AB$2)*('автокор анализ'!C113-'Характеристики сгенерированной'!$AB$2)</f>
        <v>236.95856853512981</v>
      </c>
      <c r="P113">
        <f>($A113-'Характеристики сгенерированной'!$AB$2)*('автокор анализ'!D113-'Характеристики сгенерированной'!$AB$2)</f>
        <v>347.11504216044113</v>
      </c>
      <c r="Q113">
        <f>($A113-'Характеристики сгенерированной'!$AB$2)*('автокор анализ'!E113-'Характеристики сгенерированной'!$AB$2)</f>
        <v>282.46081450495024</v>
      </c>
      <c r="R113">
        <f>($A113-'Характеристики сгенерированной'!$AB$2)*('автокор анализ'!F113-'Характеристики сгенерированной'!$AB$2)</f>
        <v>330.30518704787346</v>
      </c>
      <c r="S113">
        <f>($A113-'Характеристики сгенерированной'!$AB$2)*('автокор анализ'!G113-'Характеристики сгенерированной'!$AB$2)</f>
        <v>-1569.4080523407135</v>
      </c>
      <c r="T113">
        <f>($A113-'Характеристики сгенерированной'!$AB$2)*('автокор анализ'!H113-'Характеристики сгенерированной'!$AB$2)</f>
        <v>308.50489177717913</v>
      </c>
      <c r="U113">
        <f>($A113-'Характеристики сгенерированной'!$AB$2)*('автокор анализ'!I113-'Характеристики сгенерированной'!$AB$2)</f>
        <v>-757.60263037948107</v>
      </c>
      <c r="V113">
        <f>($A113-'Характеристики сгенерированной'!$AB$2)*('автокор анализ'!J113-'Характеристики сгенерированной'!$AB$2)</f>
        <v>235.30617688660874</v>
      </c>
      <c r="W113">
        <f>($A113-'Характеристики сгенерированной'!$AB$2)*('автокор анализ'!K113-'Характеристики сгенерированной'!$AB$2)</f>
        <v>-374.42944689859706</v>
      </c>
      <c r="X113">
        <f>($A113-'Характеристики сгенерированной'!$AB$2)*('автокор анализ'!L113-'Характеристики сгенерированной'!$AB$2)</f>
        <v>232.1208245218204</v>
      </c>
    </row>
    <row r="114" spans="1:24" x14ac:dyDescent="0.25">
      <c r="A114" s="1">
        <f>generated_data!A113</f>
        <v>11.014105387963845</v>
      </c>
      <c r="C114" s="1">
        <f t="shared" si="5"/>
        <v>141.4814602310866</v>
      </c>
      <c r="D114" s="1">
        <f t="shared" si="7"/>
        <v>6.3226870721776081</v>
      </c>
      <c r="E114" s="1">
        <f t="shared" si="7"/>
        <v>15.980497243078853</v>
      </c>
      <c r="F114" s="1">
        <f t="shared" si="7"/>
        <v>1.235343772403722</v>
      </c>
      <c r="G114" s="1">
        <f t="shared" si="7"/>
        <v>7.6887838145203959</v>
      </c>
      <c r="H114" s="1">
        <f t="shared" si="7"/>
        <v>87.601710092583417</v>
      </c>
      <c r="I114" s="1">
        <f t="shared" si="7"/>
        <v>7.7826604953814762</v>
      </c>
      <c r="J114" s="1">
        <f t="shared" si="7"/>
        <v>19.858313343023124</v>
      </c>
      <c r="K114" s="1">
        <f t="shared" si="7"/>
        <v>17.38319783718795</v>
      </c>
      <c r="L114" s="1">
        <f t="shared" si="7"/>
        <v>0.99414980871951653</v>
      </c>
      <c r="M114" s="1"/>
      <c r="O114">
        <f>($A114-'Характеристики сгенерированной'!$AB$2)*('автокор анализ'!C114-'Характеристики сгенерированной'!$AB$2)</f>
        <v>347.91728814692345</v>
      </c>
      <c r="P114">
        <f>($A114-'Характеристики сгенерированной'!$AB$2)*('автокор анализ'!D114-'Характеристики сгенерированной'!$AB$2)</f>
        <v>283.11363281372979</v>
      </c>
      <c r="Q114">
        <f>($A114-'Характеристики сгенерированной'!$AB$2)*('автокор анализ'!E114-'Характеристики сгенерированной'!$AB$2)</f>
        <v>331.06858240226137</v>
      </c>
      <c r="R114">
        <f>($A114-'Характеристики сгенерированной'!$AB$2)*('автокор анализ'!F114-'Характеристики сгенерированной'!$AB$2)</f>
        <v>-1573.0352397518584</v>
      </c>
      <c r="S114">
        <f>($A114-'Характеристики сгенерированной'!$AB$2)*('автокор анализ'!G114-'Характеристики сгенерированной'!$AB$2)</f>
        <v>309.2179026847387</v>
      </c>
      <c r="T114">
        <f>($A114-'Характеристики сгенерированной'!$AB$2)*('автокор анализ'!H114-'Характеристики сгенерированной'!$AB$2)</f>
        <v>-759.35358783089976</v>
      </c>
      <c r="U114">
        <f>($A114-'Характеристики сгенерированной'!$AB$2)*('автокор анализ'!I114-'Характеристики сгенерированной'!$AB$2)</f>
        <v>235.85001225262127</v>
      </c>
      <c r="V114">
        <f>($A114-'Характеристики сгенерированной'!$AB$2)*('автокор анализ'!J114-'Характеристики сгенерированной'!$AB$2)</f>
        <v>-375.29482144164655</v>
      </c>
      <c r="W114">
        <f>($A114-'Характеристики сгенерированной'!$AB$2)*('автокор анализ'!K114-'Характеристики сгенерированной'!$AB$2)</f>
        <v>232.65729795925074</v>
      </c>
      <c r="X114">
        <f>($A114-'Характеристики сгенерированной'!$AB$2)*('автокор анализ'!L114-'Характеристики сгенерированной'!$AB$2)</f>
        <v>-427.61807773583354</v>
      </c>
    </row>
    <row r="115" spans="1:24" x14ac:dyDescent="0.25">
      <c r="A115" s="1">
        <f>generated_data!A114</f>
        <v>141.4814602310866</v>
      </c>
      <c r="C115" s="1">
        <f t="shared" si="5"/>
        <v>6.3226870721776081</v>
      </c>
      <c r="D115" s="1">
        <f t="shared" si="7"/>
        <v>15.980497243078853</v>
      </c>
      <c r="E115" s="1">
        <f t="shared" si="7"/>
        <v>1.235343772403722</v>
      </c>
      <c r="F115" s="1">
        <f t="shared" si="7"/>
        <v>7.6887838145203959</v>
      </c>
      <c r="G115" s="1">
        <f t="shared" si="7"/>
        <v>87.601710092583417</v>
      </c>
      <c r="H115" s="1">
        <f t="shared" si="7"/>
        <v>7.7826604953814762</v>
      </c>
      <c r="I115" s="1">
        <f t="shared" si="7"/>
        <v>19.858313343023124</v>
      </c>
      <c r="J115" s="1">
        <f t="shared" si="7"/>
        <v>17.38319783718795</v>
      </c>
      <c r="K115" s="1">
        <f t="shared" si="7"/>
        <v>0.99414980871951653</v>
      </c>
      <c r="L115" s="1">
        <f t="shared" si="7"/>
        <v>166.21759038207179</v>
      </c>
      <c r="M115" s="1"/>
      <c r="O115">
        <f>($A115-'Характеристики сгенерированной'!$AB$2)*('автокор анализ'!C115-'Характеристики сгенерированной'!$AB$2)</f>
        <v>-2224.5117145634572</v>
      </c>
      <c r="P115">
        <f>($A115-'Характеристики сгенерированной'!$AB$2)*('автокор анализ'!D115-'Характеристики сгенерированной'!$AB$2)</f>
        <v>-2601.3086426053314</v>
      </c>
      <c r="Q115">
        <f>($A115-'Характеристики сгенерированной'!$AB$2)*('автокор анализ'!E115-'Характеристики сгенерированной'!$AB$2)</f>
        <v>12359.826277074453</v>
      </c>
      <c r="R115">
        <f>($A115-'Характеристики сгенерированной'!$AB$2)*('автокор анализ'!F115-'Характеристики сгенерированной'!$AB$2)</f>
        <v>-2429.6210678328953</v>
      </c>
      <c r="S115">
        <f>($A115-'Характеристики сгенерированной'!$AB$2)*('автокор анализ'!G115-'Характеристики сгенерированной'!$AB$2)</f>
        <v>5966.4769048299586</v>
      </c>
      <c r="T115">
        <f>($A115-'Характеристики сгенерированной'!$AB$2)*('автокор анализ'!H115-'Характеристики сгенерированной'!$AB$2)</f>
        <v>-1853.1467733349209</v>
      </c>
      <c r="U115">
        <f>($A115-'Характеристики сгенерированной'!$AB$2)*('автокор анализ'!I115-'Характеристики сгенерированной'!$AB$2)</f>
        <v>2948.8079341669104</v>
      </c>
      <c r="V115">
        <f>($A115-'Характеристики сгенерированной'!$AB$2)*('автокор анализ'!J115-'Характеристики сгенерированной'!$AB$2)</f>
        <v>-1828.0606258531793</v>
      </c>
      <c r="W115">
        <f>($A115-'Характеристики сгенерированной'!$AB$2)*('автокор анализ'!K115-'Характеристики сгенерированной'!$AB$2)</f>
        <v>3359.9280042735468</v>
      </c>
      <c r="X115">
        <f>($A115-'Характеристики сгенерированной'!$AB$2)*('автокор анализ'!L115-'Характеристики сгенерированной'!$AB$2)</f>
        <v>-1994.497128908135</v>
      </c>
    </row>
    <row r="116" spans="1:24" x14ac:dyDescent="0.25">
      <c r="A116" s="1">
        <f>generated_data!A115</f>
        <v>6.3226870721776081</v>
      </c>
      <c r="C116" s="1">
        <f t="shared" si="5"/>
        <v>15.980497243078853</v>
      </c>
      <c r="D116" s="1">
        <f t="shared" si="7"/>
        <v>1.235343772403722</v>
      </c>
      <c r="E116" s="1">
        <f t="shared" si="7"/>
        <v>7.6887838145203959</v>
      </c>
      <c r="F116" s="1">
        <f t="shared" si="7"/>
        <v>87.601710092583417</v>
      </c>
      <c r="G116" s="1">
        <f t="shared" si="7"/>
        <v>7.7826604953814762</v>
      </c>
      <c r="H116" s="1">
        <f t="shared" si="7"/>
        <v>19.858313343023124</v>
      </c>
      <c r="I116" s="1">
        <f t="shared" si="7"/>
        <v>17.38319783718795</v>
      </c>
      <c r="J116" s="1">
        <f t="shared" si="7"/>
        <v>0.99414980871951653</v>
      </c>
      <c r="K116" s="1">
        <f t="shared" si="7"/>
        <v>166.21759038207179</v>
      </c>
      <c r="L116" s="1">
        <f t="shared" si="7"/>
        <v>9.8864713583854478</v>
      </c>
      <c r="M116" s="1"/>
      <c r="O116">
        <f>($A116-'Характеристики сгенерированной'!$AB$2)*('автокор анализ'!C116-'Характеристики сгенерированной'!$AB$2)</f>
        <v>436.51264723163433</v>
      </c>
      <c r="P116">
        <f>($A116-'Характеристики сгенерированной'!$AB$2)*('автокор анализ'!D116-'Характеристики сгенерированной'!$AB$2)</f>
        <v>-2074.0408881759299</v>
      </c>
      <c r="Q116">
        <f>($A116-'Характеристики сгенерированной'!$AB$2)*('автокор анализ'!E116-'Характеристики сгенерированной'!$AB$2)</f>
        <v>407.702610416612</v>
      </c>
      <c r="R116">
        <f>($A116-'Характеристики сгенерированной'!$AB$2)*('автокор анализ'!F116-'Характеристики сгенерированной'!$AB$2)</f>
        <v>-1001.2047727505578</v>
      </c>
      <c r="S116">
        <f>($A116-'Характеристики сгенерированной'!$AB$2)*('автокор анализ'!G116-'Характеристики сгенерированной'!$AB$2)</f>
        <v>310.967330246139</v>
      </c>
      <c r="T116">
        <f>($A116-'Характеристики сгенерированной'!$AB$2)*('автокор анализ'!H116-'Характеристики сгенерированной'!$AB$2)</f>
        <v>-494.82477259279091</v>
      </c>
      <c r="U116">
        <f>($A116-'Характеристики сгенерированной'!$AB$2)*('автокор анализ'!I116-'Характеристики сгенерированной'!$AB$2)</f>
        <v>306.75774878135331</v>
      </c>
      <c r="V116">
        <f>($A116-'Характеристики сгенерированной'!$AB$2)*('автокор анализ'!J116-'Характеристики сгенерированной'!$AB$2)</f>
        <v>-563.81278393179389</v>
      </c>
      <c r="W116">
        <f>($A116-'Характеристики сгенерированной'!$AB$2)*('автокор анализ'!K116-'Характеристики сгенерированной'!$AB$2)</f>
        <v>334.6866294049654</v>
      </c>
      <c r="X116">
        <f>($A116-'Характеристики сгенерированной'!$AB$2)*('автокор анализ'!L116-'Характеристики сгенерированной'!$AB$2)</f>
        <v>463.9884574035234</v>
      </c>
    </row>
    <row r="117" spans="1:24" x14ac:dyDescent="0.25">
      <c r="A117" s="1">
        <f>generated_data!A116</f>
        <v>15.980497243078853</v>
      </c>
      <c r="C117" s="1">
        <f t="shared" si="5"/>
        <v>1.235343772403722</v>
      </c>
      <c r="D117" s="1">
        <f t="shared" si="7"/>
        <v>7.6887838145203959</v>
      </c>
      <c r="E117" s="1">
        <f t="shared" si="7"/>
        <v>87.601710092583417</v>
      </c>
      <c r="F117" s="1">
        <f t="shared" si="7"/>
        <v>7.7826604953814762</v>
      </c>
      <c r="G117" s="1">
        <f t="shared" si="7"/>
        <v>19.858313343023124</v>
      </c>
      <c r="H117" s="1">
        <f t="shared" si="7"/>
        <v>17.38319783718795</v>
      </c>
      <c r="I117" s="1">
        <f t="shared" si="7"/>
        <v>0.99414980871951653</v>
      </c>
      <c r="J117" s="1">
        <f t="shared" si="7"/>
        <v>166.21759038207179</v>
      </c>
      <c r="K117" s="1">
        <f t="shared" si="7"/>
        <v>9.8864713583854478</v>
      </c>
      <c r="L117" s="1">
        <f t="shared" si="7"/>
        <v>8.1969753455990606</v>
      </c>
      <c r="M117" s="1"/>
      <c r="O117">
        <f>($A117-'Характеристики сгенерированной'!$AB$2)*('автокор анализ'!C117-'Характеристики сгенерированной'!$AB$2)</f>
        <v>-1042.6646344857777</v>
      </c>
      <c r="P117">
        <f>($A117-'Характеристики сгенерированной'!$AB$2)*('автокор анализ'!D117-'Характеристики сгенерированной'!$AB$2)</f>
        <v>204.9608065551673</v>
      </c>
      <c r="Q117">
        <f>($A117-'Характеристики сгенерированной'!$AB$2)*('автокор анализ'!E117-'Характеристики сгенерированной'!$AB$2)</f>
        <v>-503.32701461034367</v>
      </c>
      <c r="R117">
        <f>($A117-'Характеристики сгенерированной'!$AB$2)*('автокор анализ'!F117-'Характеристики сгенерированной'!$AB$2)</f>
        <v>156.32991595130287</v>
      </c>
      <c r="S117">
        <f>($A117-'Характеристики сгенерированной'!$AB$2)*('автокор анализ'!G117-'Характеристики сгенерированной'!$AB$2)</f>
        <v>-248.75897750681483</v>
      </c>
      <c r="T117">
        <f>($A117-'Характеристики сгенерированной'!$AB$2)*('автокор анализ'!H117-'Характеристики сгенерированной'!$AB$2)</f>
        <v>154.21366947596019</v>
      </c>
      <c r="U117">
        <f>($A117-'Характеристики сгенерированной'!$AB$2)*('автокор анализ'!I117-'Характеристики сгенерированной'!$AB$2)</f>
        <v>-283.44072367525428</v>
      </c>
      <c r="V117">
        <f>($A117-'Характеристики сгенерированной'!$AB$2)*('автокор анализ'!J117-'Характеристики сгенерированной'!$AB$2)</f>
        <v>168.25411403663912</v>
      </c>
      <c r="W117">
        <f>($A117-'Характеристики сгенерированной'!$AB$2)*('автокор анализ'!K117-'Характеристики сгенерированной'!$AB$2)</f>
        <v>233.25690351733687</v>
      </c>
      <c r="X117">
        <f>($A117-'Характеристики сгенерированной'!$AB$2)*('автокор анализ'!L117-'Характеристики сгенерированной'!$AB$2)</f>
        <v>201.61673794185947</v>
      </c>
    </row>
    <row r="118" spans="1:24" x14ac:dyDescent="0.25">
      <c r="A118" s="1">
        <f>generated_data!A117</f>
        <v>1.235343772403722</v>
      </c>
      <c r="C118" s="1">
        <f t="shared" si="5"/>
        <v>7.6887838145203959</v>
      </c>
      <c r="D118" s="1">
        <f t="shared" si="7"/>
        <v>87.601710092583417</v>
      </c>
      <c r="E118" s="1">
        <f t="shared" si="7"/>
        <v>7.7826604953814762</v>
      </c>
      <c r="F118" s="1">
        <f t="shared" si="7"/>
        <v>19.858313343023124</v>
      </c>
      <c r="G118" s="1">
        <f t="shared" si="7"/>
        <v>17.38319783718795</v>
      </c>
      <c r="H118" s="1">
        <f t="shared" si="7"/>
        <v>0.99414980871951653</v>
      </c>
      <c r="I118" s="1">
        <f t="shared" si="7"/>
        <v>166.21759038207179</v>
      </c>
      <c r="J118" s="1">
        <f t="shared" si="7"/>
        <v>9.8864713583854478</v>
      </c>
      <c r="K118" s="1">
        <f t="shared" si="7"/>
        <v>8.1969753455990606</v>
      </c>
      <c r="L118" s="1">
        <f t="shared" si="7"/>
        <v>46.589784222764223</v>
      </c>
      <c r="M118" s="1"/>
      <c r="O118">
        <f>($A118-'Характеристики сгенерированной'!$AB$2)*('автокор анализ'!C118-'Характеристики сгенерированной'!$AB$2)</f>
        <v>514.49878255159842</v>
      </c>
      <c r="P118">
        <f>($A118-'Характеристики сгенерированной'!$AB$2)*('автокор анализ'!D118-'Характеристики сгенерированной'!$AB$2)</f>
        <v>-1263.4666139091835</v>
      </c>
      <c r="Q118">
        <f>($A118-'Характеристики сгенерированной'!$AB$2)*('автокор анализ'!E118-'Характеристики сгенерированной'!$AB$2)</f>
        <v>392.42405797076157</v>
      </c>
      <c r="R118">
        <f>($A118-'Характеристики сгенерированной'!$AB$2)*('автокор анализ'!F118-'Характеристики сгенерированной'!$AB$2)</f>
        <v>-624.44226887635648</v>
      </c>
      <c r="S118">
        <f>($A118-'Характеристики сгенерированной'!$AB$2)*('автокор анализ'!G118-'Характеристики сгенерированной'!$AB$2)</f>
        <v>387.11179240427214</v>
      </c>
      <c r="T118">
        <f>($A118-'Характеристики сгенерированной'!$AB$2)*('автокор анализ'!H118-'Характеристики сгенерированной'!$AB$2)</f>
        <v>-711.50143145641209</v>
      </c>
      <c r="U118">
        <f>($A118-'Характеристики сгенерированной'!$AB$2)*('автокор анализ'!I118-'Характеристики сгенерированной'!$AB$2)</f>
        <v>422.35653872609225</v>
      </c>
      <c r="V118">
        <f>($A118-'Характеристики сгенерированной'!$AB$2)*('автокор анализ'!J118-'Характеристики сгенерированной'!$AB$2)</f>
        <v>585.52849639144756</v>
      </c>
      <c r="W118">
        <f>($A118-'Характеристики сгенерированной'!$AB$2)*('автокор анализ'!K118-'Характеристики сгенерированной'!$AB$2)</f>
        <v>506.10440091721114</v>
      </c>
      <c r="X118">
        <f>($A118-'Характеристики сгенерированной'!$AB$2)*('автокор анализ'!L118-'Характеристики сгенерированной'!$AB$2)</f>
        <v>375.58002287818925</v>
      </c>
    </row>
    <row r="119" spans="1:24" x14ac:dyDescent="0.25">
      <c r="A119" s="1">
        <f>generated_data!A118</f>
        <v>7.6887838145203959</v>
      </c>
      <c r="C119" s="1">
        <f t="shared" si="5"/>
        <v>87.601710092583417</v>
      </c>
      <c r="D119" s="1">
        <f t="shared" si="7"/>
        <v>7.7826604953814762</v>
      </c>
      <c r="E119" s="1">
        <f t="shared" si="7"/>
        <v>19.858313343023124</v>
      </c>
      <c r="F119" s="1">
        <f t="shared" si="7"/>
        <v>17.38319783718795</v>
      </c>
      <c r="G119" s="1">
        <f t="shared" si="7"/>
        <v>0.99414980871951653</v>
      </c>
      <c r="H119" s="1">
        <f t="shared" si="7"/>
        <v>166.21759038207179</v>
      </c>
      <c r="I119" s="1">
        <f t="shared" si="7"/>
        <v>9.8864713583854478</v>
      </c>
      <c r="J119" s="1">
        <f t="shared" si="7"/>
        <v>8.1969753455990606</v>
      </c>
      <c r="K119" s="1">
        <f t="shared" si="7"/>
        <v>46.589784222764223</v>
      </c>
      <c r="L119" s="1">
        <f t="shared" si="7"/>
        <v>7.3657221889712927</v>
      </c>
      <c r="M119" s="1"/>
      <c r="O119">
        <f>($A119-'Характеристики сгенерированной'!$AB$2)*('автокор анализ'!C119-'Характеристики сгенерированной'!$AB$2)</f>
        <v>-930.77998996392262</v>
      </c>
      <c r="P119">
        <f>($A119-'Характеристики сгенерированной'!$AB$2)*('автокор анализ'!D119-'Характеристики сгенерированной'!$AB$2)</f>
        <v>289.09387610132904</v>
      </c>
      <c r="Q119">
        <f>($A119-'Характеристики сгенерированной'!$AB$2)*('автокор анализ'!E119-'Характеристики сгенерированной'!$AB$2)</f>
        <v>-460.0187787784011</v>
      </c>
      <c r="R119">
        <f>($A119-'Характеристики сгенерированной'!$AB$2)*('автокор анализ'!F119-'Характеристики сгенерированной'!$AB$2)</f>
        <v>285.18039676105252</v>
      </c>
      <c r="S119">
        <f>($A119-'Характеристики сгенерированной'!$AB$2)*('автокор анализ'!G119-'Характеристики сгенерированной'!$AB$2)</f>
        <v>-524.15417070760668</v>
      </c>
      <c r="T119">
        <f>($A119-'Характеристики сгенерированной'!$AB$2)*('автокор анализ'!H119-'Характеристики сгенерированной'!$AB$2)</f>
        <v>311.14475883169348</v>
      </c>
      <c r="U119">
        <f>($A119-'Характеристики сгенерированной'!$AB$2)*('автокор анализ'!I119-'Характеристики сгенерированной'!$AB$2)</f>
        <v>431.35149120291368</v>
      </c>
      <c r="V119">
        <f>($A119-'Характеристики сгенерированной'!$AB$2)*('автокор анализ'!J119-'Характеристики сгенерированной'!$AB$2)</f>
        <v>372.84075734214764</v>
      </c>
      <c r="W119">
        <f>($A119-'Характеристики сгенерированной'!$AB$2)*('автокор анализ'!K119-'Характеристики сгенерированной'!$AB$2)</f>
        <v>276.68508694788386</v>
      </c>
      <c r="X119">
        <f>($A119-'Характеристики сгенерированной'!$AB$2)*('автокор анализ'!L119-'Характеристики сгенерированной'!$AB$2)</f>
        <v>-1256.0534275087457</v>
      </c>
    </row>
    <row r="120" spans="1:24" x14ac:dyDescent="0.25">
      <c r="A120" s="1">
        <f>generated_data!A119</f>
        <v>87.601710092583417</v>
      </c>
      <c r="C120" s="1">
        <f t="shared" si="5"/>
        <v>7.7826604953814762</v>
      </c>
      <c r="D120" s="1">
        <f t="shared" si="7"/>
        <v>19.858313343023124</v>
      </c>
      <c r="E120" s="1">
        <f t="shared" si="7"/>
        <v>17.38319783718795</v>
      </c>
      <c r="F120" s="1">
        <f t="shared" si="7"/>
        <v>0.99414980871951653</v>
      </c>
      <c r="G120" s="1">
        <f t="shared" si="7"/>
        <v>166.21759038207179</v>
      </c>
      <c r="H120" s="1">
        <f t="shared" si="7"/>
        <v>9.8864713583854478</v>
      </c>
      <c r="I120" s="1">
        <f t="shared" si="7"/>
        <v>8.1969753455990606</v>
      </c>
      <c r="J120" s="1">
        <f t="shared" si="7"/>
        <v>46.589784222764223</v>
      </c>
      <c r="K120" s="1">
        <f t="shared" si="7"/>
        <v>7.3657221889712927</v>
      </c>
      <c r="L120" s="1">
        <f t="shared" si="7"/>
        <v>1.0469477166426515</v>
      </c>
      <c r="M120" s="1"/>
      <c r="O120">
        <f>($A120-'Характеристики сгенерированной'!$AB$2)*('автокор анализ'!C120-'Характеристики сгенерированной'!$AB$2)</f>
        <v>-990.44341751896525</v>
      </c>
      <c r="P120">
        <f>($A120-'Характеристики сгенерированной'!$AB$2)*('автокор анализ'!D120-'Характеристики сгенерированной'!$AB$2)</f>
        <v>1576.0367446056939</v>
      </c>
      <c r="Q120">
        <f>($A120-'Характеристики сгенерированной'!$AB$2)*('автокор анализ'!E120-'Характеристики сгенерированной'!$AB$2)</f>
        <v>-977.03573173728944</v>
      </c>
      <c r="R120">
        <f>($A120-'Характеристики сгенерированной'!$AB$2)*('автокор анализ'!F120-'Характеристики сгенерированной'!$AB$2)</f>
        <v>1795.7663273382441</v>
      </c>
      <c r="S120">
        <f>($A120-'Характеристики сгенерированной'!$AB$2)*('автокор анализ'!G120-'Характеристики сгенерированной'!$AB$2)</f>
        <v>-1065.9903365519958</v>
      </c>
      <c r="T120">
        <f>($A120-'Характеристики сгенерированной'!$AB$2)*('автокор анализ'!H120-'Характеристики сгенерированной'!$AB$2)</f>
        <v>-1477.8218441028803</v>
      </c>
      <c r="U120">
        <f>($A120-'Характеристики сгенерированной'!$AB$2)*('автокор анализ'!I120-'Характеристики сгенерированной'!$AB$2)</f>
        <v>-1277.3624916318947</v>
      </c>
      <c r="V120">
        <f>($A120-'Характеристики сгенерированной'!$AB$2)*('автокор анализ'!J120-'Характеристики сгенерированной'!$AB$2)</f>
        <v>-947.93057116554485</v>
      </c>
      <c r="W120">
        <f>($A120-'Характеристики сгенерированной'!$AB$2)*('автокор анализ'!K120-'Характеристики сгенерированной'!$AB$2)</f>
        <v>4303.2729233327836</v>
      </c>
      <c r="X120">
        <f>($A120-'Характеристики сгенерированной'!$AB$2)*('автокор анализ'!L120-'Характеристики сгенерированной'!$AB$2)</f>
        <v>-402.06944285924789</v>
      </c>
    </row>
    <row r="121" spans="1:24" x14ac:dyDescent="0.25">
      <c r="A121" s="1">
        <f>generated_data!A120</f>
        <v>7.7826604953814762</v>
      </c>
      <c r="C121" s="1">
        <f t="shared" si="5"/>
        <v>19.858313343023124</v>
      </c>
      <c r="D121" s="1">
        <f t="shared" si="7"/>
        <v>17.38319783718795</v>
      </c>
      <c r="E121" s="1">
        <f t="shared" si="7"/>
        <v>0.99414980871951653</v>
      </c>
      <c r="F121" s="1">
        <f t="shared" si="7"/>
        <v>166.21759038207179</v>
      </c>
      <c r="G121" s="1">
        <f t="shared" si="7"/>
        <v>9.8864713583854478</v>
      </c>
      <c r="H121" s="1">
        <f t="shared" si="7"/>
        <v>8.1969753455990606</v>
      </c>
      <c r="I121" s="1">
        <f t="shared" si="7"/>
        <v>46.589784222764223</v>
      </c>
      <c r="J121" s="1">
        <f t="shared" si="7"/>
        <v>7.3657221889712927</v>
      </c>
      <c r="K121" s="1">
        <f t="shared" si="7"/>
        <v>1.0469477166426515</v>
      </c>
      <c r="L121" s="1">
        <f t="shared" si="7"/>
        <v>48.137691242339287</v>
      </c>
      <c r="M121" s="1"/>
      <c r="O121">
        <f>($A121-'Характеристики сгенерированной'!$AB$2)*('автокор анализ'!C121-'Характеристики сгенерированной'!$AB$2)</f>
        <v>-457.62694877684299</v>
      </c>
      <c r="P121">
        <f>($A121-'Характеристики сгенерированной'!$AB$2)*('автокор анализ'!D121-'Характеристики сгенерированной'!$AB$2)</f>
        <v>283.69762462153102</v>
      </c>
      <c r="Q121">
        <f>($A121-'Характеристики сгенерированной'!$AB$2)*('автокор анализ'!E121-'Характеристики сгенерированной'!$AB$2)</f>
        <v>-521.42887398326536</v>
      </c>
      <c r="R121">
        <f>($A121-'Характеристики сгенерированной'!$AB$2)*('автокор анализ'!F121-'Характеристики сгенерированной'!$AB$2)</f>
        <v>309.52698711598771</v>
      </c>
      <c r="S121">
        <f>($A121-'Характеристики сгенерированной'!$AB$2)*('автокор анализ'!G121-'Характеристики сгенерированной'!$AB$2)</f>
        <v>429.10871441754909</v>
      </c>
      <c r="T121">
        <f>($A121-'Характеристики сгенерированной'!$AB$2)*('автокор анализ'!H121-'Характеристики сгенерированной'!$AB$2)</f>
        <v>370.9022023301485</v>
      </c>
      <c r="U121">
        <f>($A121-'Характеристики сгенерированной'!$AB$2)*('автокор анализ'!I121-'Характеристики сгенерированной'!$AB$2)</f>
        <v>275.24648547665032</v>
      </c>
      <c r="V121">
        <f>($A121-'Характеристики сгенерированной'!$AB$2)*('автокор анализ'!J121-'Характеристики сгенерированной'!$AB$2)</f>
        <v>-1249.5226804826063</v>
      </c>
      <c r="W121">
        <f>($A121-'Характеристики сгенерированной'!$AB$2)*('автокор анализ'!K121-'Характеристики сгенерированной'!$AB$2)</f>
        <v>116.74715894908717</v>
      </c>
      <c r="X121">
        <f>($A121-'Характеристики сгенерированной'!$AB$2)*('автокор анализ'!L121-'Характеристики сгенерированной'!$AB$2)</f>
        <v>286.73817836597169</v>
      </c>
    </row>
    <row r="122" spans="1:24" x14ac:dyDescent="0.25">
      <c r="A122" s="1">
        <f>generated_data!A121</f>
        <v>19.858313343023124</v>
      </c>
      <c r="C122" s="1">
        <f t="shared" si="5"/>
        <v>17.38319783718795</v>
      </c>
      <c r="D122" s="1">
        <f t="shared" si="7"/>
        <v>0.99414980871951653</v>
      </c>
      <c r="E122" s="1">
        <f t="shared" si="7"/>
        <v>166.21759038207179</v>
      </c>
      <c r="F122" s="1">
        <f t="shared" si="7"/>
        <v>9.8864713583854478</v>
      </c>
      <c r="G122" s="1">
        <f t="shared" si="7"/>
        <v>8.1969753455990606</v>
      </c>
      <c r="H122" s="1">
        <f t="shared" si="7"/>
        <v>46.589784222764223</v>
      </c>
      <c r="I122" s="1">
        <f t="shared" si="7"/>
        <v>7.3657221889712927</v>
      </c>
      <c r="J122" s="1">
        <f t="shared" si="7"/>
        <v>1.0469477166426515</v>
      </c>
      <c r="K122" s="1">
        <f t="shared" si="7"/>
        <v>48.137691242339287</v>
      </c>
      <c r="L122" s="1">
        <f t="shared" si="7"/>
        <v>25.872461524017258</v>
      </c>
      <c r="M122" s="1"/>
      <c r="O122">
        <f>($A122-'Характеристики сгенерированной'!$AB$2)*('автокор анализ'!C122-'Характеристики сгенерированной'!$AB$2)</f>
        <v>92.963978685399937</v>
      </c>
      <c r="P122">
        <f>($A122-'Характеристики сгенерированной'!$AB$2)*('автокор анализ'!D122-'Характеристики сгенерированной'!$AB$2)</f>
        <v>-170.86538102530685</v>
      </c>
      <c r="Q122">
        <f>($A122-'Характеристики сгенерированной'!$AB$2)*('автокор анализ'!E122-'Характеристики сгенерированной'!$AB$2)</f>
        <v>101.42792091119573</v>
      </c>
      <c r="R122">
        <f>($A122-'Характеристики сгенерированной'!$AB$2)*('автокор анализ'!F122-'Характеристики сгенерированной'!$AB$2)</f>
        <v>140.61327948744784</v>
      </c>
      <c r="S122">
        <f>($A122-'Характеристики сгенерированной'!$AB$2)*('автокор анализ'!G122-'Характеристики сгенерированной'!$AB$2)</f>
        <v>121.53977135968924</v>
      </c>
      <c r="T122">
        <f>($A122-'Характеристики сгенерированной'!$AB$2)*('автокор анализ'!H122-'Характеристики сгенерированной'!$AB$2)</f>
        <v>90.194651588001278</v>
      </c>
      <c r="U122">
        <f>($A122-'Характеристики сгенерированной'!$AB$2)*('автокор анализ'!I122-'Характеристики сгенерированной'!$AB$2)</f>
        <v>-409.45214113186091</v>
      </c>
      <c r="V122">
        <f>($A122-'Характеристики сгенерированной'!$AB$2)*('автокор анализ'!J122-'Характеристики сгенерированной'!$AB$2)</f>
        <v>38.256507824493916</v>
      </c>
      <c r="W122">
        <f>($A122-'Характеристики сгенерированной'!$AB$2)*('автокор анализ'!K122-'Характеристики сгенерированной'!$AB$2)</f>
        <v>93.9603281397427</v>
      </c>
      <c r="X122">
        <f>($A122-'Характеристики сгенерированной'!$AB$2)*('автокор анализ'!L122-'Характеристики сгенерированной'!$AB$2)</f>
        <v>-285.37575804442912</v>
      </c>
    </row>
    <row r="123" spans="1:24" x14ac:dyDescent="0.25">
      <c r="A123" s="1">
        <f>generated_data!A122</f>
        <v>17.38319783718795</v>
      </c>
      <c r="C123" s="1">
        <f t="shared" si="5"/>
        <v>0.99414980871951653</v>
      </c>
      <c r="D123" s="1">
        <f t="shared" si="7"/>
        <v>166.21759038207179</v>
      </c>
      <c r="E123" s="1">
        <f t="shared" si="7"/>
        <v>9.8864713583854478</v>
      </c>
      <c r="F123" s="1">
        <f t="shared" si="7"/>
        <v>8.1969753455990606</v>
      </c>
      <c r="G123" s="1">
        <f t="shared" si="7"/>
        <v>46.589784222764223</v>
      </c>
      <c r="H123" s="1">
        <f t="shared" si="7"/>
        <v>7.3657221889712927</v>
      </c>
      <c r="I123" s="1">
        <f t="shared" si="7"/>
        <v>1.0469477166426515</v>
      </c>
      <c r="J123" s="1">
        <f t="shared" si="7"/>
        <v>48.137691242339287</v>
      </c>
      <c r="K123" s="1">
        <f t="shared" si="7"/>
        <v>25.872461524017258</v>
      </c>
      <c r="L123" s="1">
        <f t="shared" si="7"/>
        <v>9.4292395342860704</v>
      </c>
      <c r="M123" s="1"/>
      <c r="O123">
        <f>($A123-'Характеристики сгенерированной'!$AB$2)*('автокор анализ'!C123-'Характеристики сгенерированной'!$AB$2)</f>
        <v>-242.71947853436535</v>
      </c>
      <c r="P123">
        <f>($A123-'Характеристики сгенерированной'!$AB$2)*('автокор анализ'!D123-'Характеристики сгенерированной'!$AB$2)</f>
        <v>144.0814512844122</v>
      </c>
      <c r="Q123">
        <f>($A123-'Характеристики сгенерированной'!$AB$2)*('автокор анализ'!E123-'Характеристики сгенерированной'!$AB$2)</f>
        <v>199.74544678038311</v>
      </c>
      <c r="R123">
        <f>($A123-'Характеристики сгенерированной'!$AB$2)*('автокор анализ'!F123-'Характеристики сгенерированной'!$AB$2)</f>
        <v>172.65094748034718</v>
      </c>
      <c r="S123">
        <f>($A123-'Характеристики сгенерированной'!$AB$2)*('автокор анализ'!G123-'Характеристики сгенерированной'!$AB$2)</f>
        <v>128.1242500304144</v>
      </c>
      <c r="T123">
        <f>($A123-'Характеристики сгенерированной'!$AB$2)*('автокор анализ'!H123-'Характеристики сгенерированной'!$AB$2)</f>
        <v>-581.63923893737831</v>
      </c>
      <c r="U123">
        <f>($A123-'Характеристики сгенерированной'!$AB$2)*('автокор анализ'!I123-'Характеристики сгенерированной'!$AB$2)</f>
        <v>54.344534709062813</v>
      </c>
      <c r="V123">
        <f>($A123-'Характеристики сгенерированной'!$AB$2)*('автокор анализ'!J123-'Характеристики сгенерированной'!$AB$2)</f>
        <v>133.47350827970476</v>
      </c>
      <c r="W123">
        <f>($A123-'Характеристики сгенерированной'!$AB$2)*('автокор анализ'!K123-'Характеристики сгенерированной'!$AB$2)</f>
        <v>-405.38495722918867</v>
      </c>
      <c r="X123">
        <f>($A123-'Характеристики сгенерированной'!$AB$2)*('автокор анализ'!L123-'Характеристики сгенерированной'!$AB$2)</f>
        <v>136.6552805176612</v>
      </c>
    </row>
    <row r="124" spans="1:24" x14ac:dyDescent="0.25">
      <c r="A124" s="1">
        <f>generated_data!A123</f>
        <v>0.99414980871951653</v>
      </c>
      <c r="C124" s="1">
        <f t="shared" si="5"/>
        <v>166.21759038207179</v>
      </c>
      <c r="D124" s="1">
        <f t="shared" si="7"/>
        <v>9.8864713583854478</v>
      </c>
      <c r="E124" s="1">
        <f t="shared" si="7"/>
        <v>8.1969753455990606</v>
      </c>
      <c r="F124" s="1">
        <f t="shared" si="7"/>
        <v>46.589784222764223</v>
      </c>
      <c r="G124" s="1">
        <f t="shared" si="7"/>
        <v>7.3657221889712927</v>
      </c>
      <c r="H124" s="1">
        <f t="shared" si="7"/>
        <v>1.0469477166426515</v>
      </c>
      <c r="I124" s="1">
        <f t="shared" si="7"/>
        <v>48.137691242339287</v>
      </c>
      <c r="J124" s="1">
        <f t="shared" si="7"/>
        <v>25.872461524017258</v>
      </c>
      <c r="K124" s="1">
        <f t="shared" si="7"/>
        <v>9.4292395342860704</v>
      </c>
      <c r="L124" s="1">
        <f t="shared" si="7"/>
        <v>11.259391396171806</v>
      </c>
      <c r="M124" s="1"/>
      <c r="O124">
        <f>($A124-'Характеристики сгенерированной'!$AB$2)*('автокор анализ'!C124-'Характеристики сгенерированной'!$AB$2)</f>
        <v>426.51302113331201</v>
      </c>
      <c r="P124">
        <f>($A124-'Характеристики сгенерированной'!$AB$2)*('автокор анализ'!D124-'Характеристики сгенерированной'!$AB$2)</f>
        <v>591.29078173813014</v>
      </c>
      <c r="Q124">
        <f>($A124-'Характеристики сгенерированной'!$AB$2)*('автокор анализ'!E124-'Характеристики сгенерированной'!$AB$2)</f>
        <v>511.08506025534706</v>
      </c>
      <c r="R124">
        <f>($A124-'Характеристики сгенерированной'!$AB$2)*('автокор анализ'!F124-'Характеристики сгенерированной'!$AB$2)</f>
        <v>379.27616965101993</v>
      </c>
      <c r="S124">
        <f>($A124-'Характеристики сгенерированной'!$AB$2)*('автокор анализ'!G124-'Характеристики сгенерированной'!$AB$2)</f>
        <v>-1721.7810259223863</v>
      </c>
      <c r="T124">
        <f>($A124-'Характеристики сгенерированной'!$AB$2)*('автокор анализ'!H124-'Характеристики сгенерированной'!$AB$2)</f>
        <v>160.87186431161493</v>
      </c>
      <c r="U124">
        <f>($A124-'Характеристики сгенерированной'!$AB$2)*('автокор анализ'!I124-'Характеристики сгенерированной'!$AB$2)</f>
        <v>395.11115934878097</v>
      </c>
      <c r="V124">
        <f>($A124-'Характеристики сгенерированной'!$AB$2)*('автокор анализ'!J124-'Характеристики сгенерированной'!$AB$2)</f>
        <v>-1200.0292979317426</v>
      </c>
      <c r="W124">
        <f>($A124-'Характеристики сгенерированной'!$AB$2)*('автокор анализ'!K124-'Характеристики сгенерированной'!$AB$2)</f>
        <v>404.52991018500131</v>
      </c>
      <c r="X124">
        <f>($A124-'Характеристики сгенерированной'!$AB$2)*('автокор анализ'!L124-'Характеристики сгенерированной'!$AB$2)</f>
        <v>105.74642259024347</v>
      </c>
    </row>
    <row r="125" spans="1:24" x14ac:dyDescent="0.25">
      <c r="A125" s="1">
        <f>generated_data!A124</f>
        <v>166.21759038207179</v>
      </c>
      <c r="C125" s="1">
        <f t="shared" si="5"/>
        <v>9.8864713583854478</v>
      </c>
      <c r="D125" s="1">
        <f t="shared" si="7"/>
        <v>8.1969753455990606</v>
      </c>
      <c r="E125" s="1">
        <f t="shared" si="7"/>
        <v>46.589784222764223</v>
      </c>
      <c r="F125" s="1">
        <f t="shared" si="7"/>
        <v>7.3657221889712927</v>
      </c>
      <c r="G125" s="1">
        <f t="shared" si="7"/>
        <v>1.0469477166426515</v>
      </c>
      <c r="H125" s="1">
        <f t="shared" si="7"/>
        <v>48.137691242339287</v>
      </c>
      <c r="I125" s="1">
        <f t="shared" si="7"/>
        <v>25.872461524017258</v>
      </c>
      <c r="J125" s="1">
        <f t="shared" si="7"/>
        <v>9.4292395342860704</v>
      </c>
      <c r="K125" s="1">
        <f t="shared" si="7"/>
        <v>11.259391396171806</v>
      </c>
      <c r="L125" s="1">
        <f t="shared" si="7"/>
        <v>36.992588104433018</v>
      </c>
      <c r="M125" s="1"/>
      <c r="O125">
        <f>($A125-'Характеристики сгенерированной'!$AB$2)*('автокор анализ'!C125-'Характеристики сгенерированной'!$AB$2)</f>
        <v>-3356.0078819665105</v>
      </c>
      <c r="P125">
        <f>($A125-'Характеристики сгенерированной'!$AB$2)*('автокор анализ'!D125-'Характеристики сгенерированной'!$AB$2)</f>
        <v>-2900.7817194956733</v>
      </c>
      <c r="Q125">
        <f>($A125-'Характеристики сгенерированной'!$AB$2)*('автокор анализ'!E125-'Характеристики сгенерированной'!$AB$2)</f>
        <v>-2152.6698100201565</v>
      </c>
      <c r="R125">
        <f>($A125-'Характеристики сгенерированной'!$AB$2)*('автокор анализ'!F125-'Характеристики сгенерированной'!$AB$2)</f>
        <v>9772.3672894582724</v>
      </c>
      <c r="S125">
        <f>($A125-'Характеристики сгенерированной'!$AB$2)*('автокор анализ'!G125-'Характеристики сгенерированной'!$AB$2)</f>
        <v>-913.06555300828472</v>
      </c>
      <c r="T125">
        <f>($A125-'Характеристики сгенерированной'!$AB$2)*('автокор анализ'!H125-'Характеристики сгенерированной'!$AB$2)</f>
        <v>-2242.544964306056</v>
      </c>
      <c r="U125">
        <f>($A125-'Характеристики сгенерированной'!$AB$2)*('автокор анализ'!I125-'Характеристики сгенерированной'!$AB$2)</f>
        <v>6811.0444248956246</v>
      </c>
      <c r="V125">
        <f>($A125-'Характеристики сгенерированной'!$AB$2)*('автокор анализ'!J125-'Характеристики сгенерированной'!$AB$2)</f>
        <v>-2296.0032677683839</v>
      </c>
      <c r="W125">
        <f>($A125-'Характеристики сгенерированной'!$AB$2)*('автокор анализ'!K125-'Характеристики сгенерированной'!$AB$2)</f>
        <v>-600.18833146597206</v>
      </c>
      <c r="X125">
        <f>($A125-'Характеристики сгенерированной'!$AB$2)*('автокор анализ'!L125-'Характеристики сгенерированной'!$AB$2)</f>
        <v>-2157.6261170078151</v>
      </c>
    </row>
    <row r="126" spans="1:24" x14ac:dyDescent="0.25">
      <c r="A126" s="1">
        <f>generated_data!A125</f>
        <v>9.8864713583854478</v>
      </c>
      <c r="C126" s="1">
        <f t="shared" si="5"/>
        <v>8.1969753455990606</v>
      </c>
      <c r="D126" s="1">
        <f t="shared" si="7"/>
        <v>46.589784222764223</v>
      </c>
      <c r="E126" s="1">
        <f t="shared" si="7"/>
        <v>7.3657221889712927</v>
      </c>
      <c r="F126" s="1">
        <f t="shared" si="7"/>
        <v>1.0469477166426515</v>
      </c>
      <c r="G126" s="1">
        <f t="shared" si="7"/>
        <v>48.137691242339287</v>
      </c>
      <c r="H126" s="1">
        <f t="shared" si="7"/>
        <v>25.872461524017258</v>
      </c>
      <c r="I126" s="1">
        <f t="shared" si="7"/>
        <v>9.4292395342860704</v>
      </c>
      <c r="J126" s="1">
        <f t="shared" si="7"/>
        <v>11.259391396171806</v>
      </c>
      <c r="K126" s="1">
        <f t="shared" si="7"/>
        <v>36.992588104433018</v>
      </c>
      <c r="L126" s="1">
        <f t="shared" si="7"/>
        <v>107.41557086948195</v>
      </c>
      <c r="M126" s="1"/>
      <c r="O126">
        <f>($A126-'Характеристики сгенерированной'!$AB$2)*('автокор анализ'!C126-'Характеристики сгенерированной'!$AB$2)</f>
        <v>327.45847322334618</v>
      </c>
      <c r="P126">
        <f>($A126-'Характеристики сгенерированной'!$AB$2)*('автокор анализ'!D126-'Характеристики сгенерированной'!$AB$2)</f>
        <v>243.0068986596296</v>
      </c>
      <c r="Q126">
        <f>($A126-'Характеристики сгенерированной'!$AB$2)*('автокор анализ'!E126-'Характеристики сгенерированной'!$AB$2)</f>
        <v>-1103.1662433877073</v>
      </c>
      <c r="R126">
        <f>($A126-'Характеристики сгенерированной'!$AB$2)*('автокор анализ'!F126-'Характеристики сгенерированной'!$AB$2)</f>
        <v>103.07257865404138</v>
      </c>
      <c r="S126">
        <f>($A126-'Характеристики сгенерированной'!$AB$2)*('автокор анализ'!G126-'Характеристики сгенерированной'!$AB$2)</f>
        <v>253.152570981465</v>
      </c>
      <c r="T126">
        <f>($A126-'Характеристики сгенерированной'!$AB$2)*('автокор анализ'!H126-'Характеристики сгенерированной'!$AB$2)</f>
        <v>-768.87350518068922</v>
      </c>
      <c r="U126">
        <f>($A126-'Характеристики сгенерированной'!$AB$2)*('автокор анализ'!I126-'Характеристики сгенерированной'!$AB$2)</f>
        <v>259.1872802859375</v>
      </c>
      <c r="V126">
        <f>($A126-'Характеристики сгенерированной'!$AB$2)*('автокор анализ'!J126-'Характеристики сгенерированной'!$AB$2)</f>
        <v>67.753031311326822</v>
      </c>
      <c r="W126">
        <f>($A126-'Характеристики сгенерированной'!$AB$2)*('автокор анализ'!K126-'Характеристики сгенерированной'!$AB$2)</f>
        <v>243.56639774503029</v>
      </c>
      <c r="X126">
        <f>($A126-'Характеристики сгенерированной'!$AB$2)*('автокор анализ'!L126-'Характеристики сгенерированной'!$AB$2)</f>
        <v>-608.01418000557749</v>
      </c>
    </row>
    <row r="127" spans="1:24" x14ac:dyDescent="0.25">
      <c r="A127" s="1">
        <f>generated_data!A126</f>
        <v>8.1969753455990606</v>
      </c>
      <c r="C127" s="1">
        <f t="shared" si="5"/>
        <v>46.589784222764223</v>
      </c>
      <c r="D127" s="1">
        <f t="shared" si="7"/>
        <v>7.3657221889712927</v>
      </c>
      <c r="E127" s="1">
        <f t="shared" si="7"/>
        <v>1.0469477166426515</v>
      </c>
      <c r="F127" s="1">
        <f t="shared" si="7"/>
        <v>48.137691242339287</v>
      </c>
      <c r="G127" s="1">
        <f t="shared" si="7"/>
        <v>25.872461524017258</v>
      </c>
      <c r="H127" s="1">
        <f t="shared" si="7"/>
        <v>9.4292395342860704</v>
      </c>
      <c r="I127" s="1">
        <f t="shared" si="7"/>
        <v>11.259391396171806</v>
      </c>
      <c r="J127" s="1">
        <f t="shared" si="7"/>
        <v>36.992588104433018</v>
      </c>
      <c r="K127" s="1">
        <f t="shared" si="7"/>
        <v>107.41557086948195</v>
      </c>
      <c r="L127" s="1">
        <f t="shared" si="7"/>
        <v>12.526220146960075</v>
      </c>
      <c r="M127" s="1"/>
      <c r="O127">
        <f>($A127-'Характеристики сгенерированной'!$AB$2)*('автокор анализ'!C127-'Характеристики сгенерированной'!$AB$2)</f>
        <v>268.89736929987663</v>
      </c>
      <c r="P127">
        <f>($A127-'Характеристики сгенерированной'!$AB$2)*('автокор анализ'!D127-'Характеристики сгенерированной'!$AB$2)</f>
        <v>-1220.6999158607098</v>
      </c>
      <c r="Q127">
        <f>($A127-'Характеристики сгенерированной'!$AB$2)*('автокор анализ'!E127-'Характеристики сгенерированной'!$AB$2)</f>
        <v>114.05414990233261</v>
      </c>
      <c r="R127">
        <f>($A127-'Характеристики сгенерированной'!$AB$2)*('автокор анализ'!F127-'Характеристики сгенерированной'!$AB$2)</f>
        <v>280.12398307984716</v>
      </c>
      <c r="S127">
        <f>($A127-'Характеристики сгенерированной'!$AB$2)*('автокор анализ'!G127-'Характеристики сгенерированной'!$AB$2)</f>
        <v>-850.79091996086265</v>
      </c>
      <c r="T127">
        <f>($A127-'Характеристики сгенерированной'!$AB$2)*('автокор анализ'!H127-'Характеристики сгенерированной'!$AB$2)</f>
        <v>286.80164311918219</v>
      </c>
      <c r="U127">
        <f>($A127-'Характеристики сгенерированной'!$AB$2)*('автокор анализ'!I127-'Характеристики сгенерированной'!$AB$2)</f>
        <v>74.97158303816741</v>
      </c>
      <c r="V127">
        <f>($A127-'Характеристики сгенерированной'!$AB$2)*('автокор анализ'!J127-'Характеристики сгенерированной'!$AB$2)</f>
        <v>269.51647860508467</v>
      </c>
      <c r="W127">
        <f>($A127-'Характеристики сгенерированной'!$AB$2)*('автокор анализ'!K127-'Характеристики сгенерированной'!$AB$2)</f>
        <v>-672.79330094048214</v>
      </c>
      <c r="X127">
        <f>($A127-'Характеристики сгенерированной'!$AB$2)*('автокор анализ'!L127-'Характеристики сгенерированной'!$AB$2)</f>
        <v>443.15593070709338</v>
      </c>
    </row>
    <row r="128" spans="1:24" x14ac:dyDescent="0.25">
      <c r="A128" s="1">
        <f>generated_data!A127</f>
        <v>46.589784222764223</v>
      </c>
      <c r="C128" s="1">
        <f t="shared" si="5"/>
        <v>7.3657221889712927</v>
      </c>
      <c r="D128" s="1">
        <f t="shared" si="7"/>
        <v>1.0469477166426515</v>
      </c>
      <c r="E128" s="1">
        <f t="shared" si="7"/>
        <v>48.137691242339287</v>
      </c>
      <c r="F128" s="1">
        <f t="shared" si="7"/>
        <v>25.872461524017258</v>
      </c>
      <c r="G128" s="1">
        <f t="shared" si="7"/>
        <v>9.4292395342860704</v>
      </c>
      <c r="H128" s="1">
        <f t="shared" si="7"/>
        <v>11.259391396171806</v>
      </c>
      <c r="I128" s="1">
        <f t="shared" si="7"/>
        <v>36.992588104433018</v>
      </c>
      <c r="J128" s="1">
        <f t="shared" si="7"/>
        <v>107.41557086948195</v>
      </c>
      <c r="K128" s="1">
        <f t="shared" si="7"/>
        <v>12.526220146960075</v>
      </c>
      <c r="L128" s="1">
        <f t="shared" si="7"/>
        <v>102.57600382327493</v>
      </c>
      <c r="M128" s="1"/>
      <c r="O128">
        <f>($A128-'Характеристики сгенерированной'!$AB$2)*('автокор анализ'!C128-'Характеристики сгенерированной'!$AB$2)</f>
        <v>1450.1840576653353</v>
      </c>
      <c r="P128">
        <f>($A128-'Характеристики сгенерированной'!$AB$2)*('автокор анализ'!D128-'Характеристики сгенерированной'!$AB$2)</f>
        <v>-135.49563471732748</v>
      </c>
      <c r="Q128">
        <f>($A128-'Характеристики сгенерированной'!$AB$2)*('автокор анализ'!E128-'Характеристики сгенерированной'!$AB$2)</f>
        <v>-332.78558403575931</v>
      </c>
      <c r="R128">
        <f>($A128-'Характеристики сгенерированной'!$AB$2)*('автокор анализ'!F128-'Характеристики сгенерированной'!$AB$2)</f>
        <v>1010.7344258017076</v>
      </c>
      <c r="S128">
        <f>($A128-'Характеристики сгенерированной'!$AB$2)*('автокор анализ'!G128-'Характеристики сгенерированной'!$AB$2)</f>
        <v>-340.7186034500553</v>
      </c>
      <c r="T128">
        <f>($A128-'Характеристики сгенерированной'!$AB$2)*('автокор анализ'!H128-'Характеристики сгенерированной'!$AB$2)</f>
        <v>-89.06578356173921</v>
      </c>
      <c r="U128">
        <f>($A128-'Характеристики сгенерированной'!$AB$2)*('автокор анализ'!I128-'Характеристики сгенерированной'!$AB$2)</f>
        <v>-320.18393339169586</v>
      </c>
      <c r="V128">
        <f>($A128-'Характеристики сгенерированной'!$AB$2)*('автокор анализ'!J128-'Характеристики сгенерированной'!$AB$2)</f>
        <v>799.27433962341195</v>
      </c>
      <c r="W128">
        <f>($A128-'Характеристики сгенерированной'!$AB$2)*('автокор анализ'!K128-'Характеристики сгенерированной'!$AB$2)</f>
        <v>-526.46654384188764</v>
      </c>
      <c r="X128">
        <f>($A128-'Характеристики сгенерированной'!$AB$2)*('автокор анализ'!L128-'Характеристики сгенерированной'!$AB$2)</f>
        <v>-262.47744640691087</v>
      </c>
    </row>
    <row r="129" spans="1:24" x14ac:dyDescent="0.25">
      <c r="A129" s="1">
        <f>generated_data!A128</f>
        <v>7.3657221889712927</v>
      </c>
      <c r="C129" s="1">
        <f t="shared" si="5"/>
        <v>1.0469477166426515</v>
      </c>
      <c r="D129" s="1">
        <f t="shared" si="7"/>
        <v>48.137691242339287</v>
      </c>
      <c r="E129" s="1">
        <f t="shared" si="7"/>
        <v>25.872461524017258</v>
      </c>
      <c r="F129" s="1">
        <f t="shared" si="7"/>
        <v>9.4292395342860704</v>
      </c>
      <c r="G129" s="1">
        <f t="shared" si="7"/>
        <v>11.259391396171806</v>
      </c>
      <c r="H129" s="1">
        <f t="shared" si="7"/>
        <v>36.992588104433018</v>
      </c>
      <c r="I129" s="1">
        <f t="shared" si="7"/>
        <v>107.41557086948195</v>
      </c>
      <c r="J129" s="1">
        <f t="shared" si="7"/>
        <v>12.526220146960075</v>
      </c>
      <c r="K129" s="1">
        <f t="shared" si="7"/>
        <v>102.57600382327493</v>
      </c>
      <c r="L129" s="1">
        <f t="shared" si="7"/>
        <v>2.7423048958607472</v>
      </c>
      <c r="M129" s="1"/>
      <c r="O129">
        <f>($A129-'Характеристики сгенерированной'!$AB$2)*('автокор анализ'!C129-'Характеристики сгенерированной'!$AB$2)</f>
        <v>119.45722022377112</v>
      </c>
      <c r="P129">
        <f>($A129-'Характеристики сгенерированной'!$AB$2)*('автокор анализ'!D129-'Характеристики сгенерированной'!$AB$2)</f>
        <v>293.39425496910275</v>
      </c>
      <c r="Q129">
        <f>($A129-'Характеристики сгенерированной'!$AB$2)*('автокор анализ'!E129-'Характеристики сгенерированной'!$AB$2)</f>
        <v>-891.09531198277784</v>
      </c>
      <c r="R129">
        <f>($A129-'Характеристики сгенерированной'!$AB$2)*('автокор анализ'!F129-'Характеристики сгенерированной'!$AB$2)</f>
        <v>300.38825480673603</v>
      </c>
      <c r="S129">
        <f>($A129-'Характеристики сгенерированной'!$AB$2)*('автокор анализ'!G129-'Характеристики сгенерированной'!$AB$2)</f>
        <v>78.523200718117351</v>
      </c>
      <c r="T129">
        <f>($A129-'Характеристики сгенерированной'!$AB$2)*('автокор анализ'!H129-'Характеристики сгенерированной'!$AB$2)</f>
        <v>282.28424275866212</v>
      </c>
      <c r="U129">
        <f>($A129-'Характеристики сгенерированной'!$AB$2)*('автокор анализ'!I129-'Характеристики сгенерированной'!$AB$2)</f>
        <v>-704.66543816553735</v>
      </c>
      <c r="V129">
        <f>($A129-'Характеристики сгенерированной'!$AB$2)*('автокор анализ'!J129-'Характеристики сгенерированной'!$AB$2)</f>
        <v>464.14949086271542</v>
      </c>
      <c r="W129">
        <f>($A129-'Характеристики сгенерированной'!$AB$2)*('автокор анализ'!K129-'Характеристики сгенерированной'!$AB$2)</f>
        <v>231.40838584664536</v>
      </c>
      <c r="X129">
        <f>($A129-'Характеристики сгенерированной'!$AB$2)*('автокор анализ'!L129-'Характеристики сгенерированной'!$AB$2)</f>
        <v>323.26756299097576</v>
      </c>
    </row>
    <row r="130" spans="1:24" x14ac:dyDescent="0.25">
      <c r="A130" s="1">
        <f>generated_data!A129</f>
        <v>1.0469477166426515</v>
      </c>
      <c r="C130" s="1">
        <f t="shared" si="5"/>
        <v>48.137691242339287</v>
      </c>
      <c r="D130" s="1">
        <f t="shared" si="7"/>
        <v>25.872461524017258</v>
      </c>
      <c r="E130" s="1">
        <f t="shared" si="7"/>
        <v>9.4292395342860704</v>
      </c>
      <c r="F130" s="1">
        <f t="shared" si="7"/>
        <v>11.259391396171806</v>
      </c>
      <c r="G130" s="1">
        <f t="shared" ref="G130:L130" si="8">F131</f>
        <v>36.992588104433018</v>
      </c>
      <c r="H130" s="1">
        <f t="shared" si="8"/>
        <v>107.41557086948195</v>
      </c>
      <c r="I130" s="1">
        <f t="shared" si="8"/>
        <v>12.526220146960075</v>
      </c>
      <c r="J130" s="1">
        <f t="shared" si="8"/>
        <v>102.57600382327493</v>
      </c>
      <c r="K130" s="1">
        <f t="shared" si="8"/>
        <v>2.7423048958607472</v>
      </c>
      <c r="L130" s="1">
        <f t="shared" si="8"/>
        <v>10.856883260602693</v>
      </c>
      <c r="M130" s="1"/>
      <c r="O130">
        <f>($A130-'Характеристики сгенерированной'!$AB$2)*('автокор анализ'!C130-'Характеристики сгенерированной'!$AB$2)</f>
        <v>394.26828424179644</v>
      </c>
      <c r="P130">
        <f>($A130-'Характеристики сгенерированной'!$AB$2)*('автокор анализ'!D130-'Характеристики сгенерированной'!$AB$2)</f>
        <v>-1197.4693225958247</v>
      </c>
      <c r="Q130">
        <f>($A130-'Характеристики сгенерированной'!$AB$2)*('автокор анализ'!E130-'Характеристики сгенерированной'!$AB$2)</f>
        <v>403.66694242704779</v>
      </c>
      <c r="R130">
        <f>($A130-'Характеристики сгенерированной'!$AB$2)*('автокор анализ'!F130-'Характеристики сгенерированной'!$AB$2)</f>
        <v>105.52083790313695</v>
      </c>
      <c r="S130">
        <f>($A130-'Характеристики сгенерированной'!$AB$2)*('автокор анализ'!G130-'Характеристики сгенерированной'!$AB$2)</f>
        <v>379.33845730098898</v>
      </c>
      <c r="T130">
        <f>($A130-'Характеристики сгенерированной'!$AB$2)*('автокор анализ'!H130-'Характеристики сгенерированной'!$AB$2)</f>
        <v>-946.94162739920716</v>
      </c>
      <c r="U130">
        <f>($A130-'Характеристики сгенерированной'!$AB$2)*('автокор анализ'!I130-'Характеристики сгенерированной'!$AB$2)</f>
        <v>623.73212936094399</v>
      </c>
      <c r="V130">
        <f>($A130-'Характеристики сгенерированной'!$AB$2)*('автокор анализ'!J130-'Характеристики сгенерированной'!$AB$2)</f>
        <v>310.9705991227695</v>
      </c>
      <c r="W130">
        <f>($A130-'Характеристики сгенерированной'!$AB$2)*('автокор анализ'!K130-'Характеристики сгенерированной'!$AB$2)</f>
        <v>434.41255325500845</v>
      </c>
      <c r="X130">
        <f>($A130-'Характеристики сгенерированной'!$AB$2)*('автокор анализ'!L130-'Характеристики сгенерированной'!$AB$2)</f>
        <v>577.49747910469182</v>
      </c>
    </row>
    <row r="131" spans="1:24" x14ac:dyDescent="0.25">
      <c r="A131" s="1">
        <f>generated_data!A130</f>
        <v>48.137691242339287</v>
      </c>
      <c r="C131" s="1">
        <f t="shared" ref="C131:C194" si="9">A132</f>
        <v>25.872461524017258</v>
      </c>
      <c r="D131" s="1">
        <f t="shared" ref="D131:L159" si="10">C132</f>
        <v>9.4292395342860704</v>
      </c>
      <c r="E131" s="1">
        <f t="shared" si="10"/>
        <v>11.259391396171806</v>
      </c>
      <c r="F131" s="1">
        <f t="shared" si="10"/>
        <v>36.992588104433018</v>
      </c>
      <c r="G131" s="1">
        <f t="shared" si="10"/>
        <v>107.41557086948195</v>
      </c>
      <c r="H131" s="1">
        <f t="shared" si="10"/>
        <v>12.526220146960075</v>
      </c>
      <c r="I131" s="1">
        <f t="shared" si="10"/>
        <v>102.57600382327493</v>
      </c>
      <c r="J131" s="1">
        <f t="shared" si="10"/>
        <v>2.7423048958607472</v>
      </c>
      <c r="K131" s="1">
        <f t="shared" si="10"/>
        <v>10.856883260602693</v>
      </c>
      <c r="L131" s="1">
        <f t="shared" si="10"/>
        <v>21.335402427271926</v>
      </c>
      <c r="M131" s="1"/>
      <c r="O131">
        <f>($A131-'Характеристики сгенерированной'!$AB$2)*('автокор анализ'!C131-'Характеристики сгенерированной'!$AB$2)</f>
        <v>1085.7867138237125</v>
      </c>
      <c r="P131">
        <f>($A131-'Характеристики сгенерированной'!$AB$2)*('автокор анализ'!D131-'Характеристики сгенерированной'!$AB$2)</f>
        <v>-366.01873185945965</v>
      </c>
      <c r="Q131">
        <f>($A131-'Характеристики сгенерированной'!$AB$2)*('автокор анализ'!E131-'Характеристики сгенерированной'!$AB$2)</f>
        <v>-95.679381229078004</v>
      </c>
      <c r="R131">
        <f>($A131-'Характеристики сгенерированной'!$AB$2)*('автокор анализ'!F131-'Характеристики сгенерированной'!$AB$2)</f>
        <v>-343.95925574689426</v>
      </c>
      <c r="S131">
        <f>($A131-'Характеристики сгенерированной'!$AB$2)*('автокор анализ'!G131-'Характеристики сгенерированной'!$AB$2)</f>
        <v>858.62461642676953</v>
      </c>
      <c r="T131">
        <f>($A131-'Характеристики сгенерированной'!$AB$2)*('автокор анализ'!H131-'Характеристики сгенерированной'!$AB$2)</f>
        <v>-565.55942291447843</v>
      </c>
      <c r="U131">
        <f>($A131-'Характеристики сгенерированной'!$AB$2)*('автокор анализ'!I131-'Характеристики сгенерированной'!$AB$2)</f>
        <v>-281.96776196768371</v>
      </c>
      <c r="V131">
        <f>($A131-'Характеристики сгенерированной'!$AB$2)*('автокор анализ'!J131-'Характеристики сгенерированной'!$AB$2)</f>
        <v>-393.8968370563656</v>
      </c>
      <c r="W131">
        <f>($A131-'Характеристики сгенерированной'!$AB$2)*('автокор анализ'!K131-'Характеристики сгенерированной'!$AB$2)</f>
        <v>-523.63687173153778</v>
      </c>
      <c r="X131">
        <f>($A131-'Характеристики сгенерированной'!$AB$2)*('автокор анализ'!L131-'Характеристики сгенерированной'!$AB$2)</f>
        <v>-367.06058539864483</v>
      </c>
    </row>
    <row r="132" spans="1:24" x14ac:dyDescent="0.25">
      <c r="A132" s="1">
        <f>generated_data!A131</f>
        <v>25.872461524017258</v>
      </c>
      <c r="C132" s="1">
        <f t="shared" si="9"/>
        <v>9.4292395342860704</v>
      </c>
      <c r="D132" s="1">
        <f t="shared" si="10"/>
        <v>11.259391396171806</v>
      </c>
      <c r="E132" s="1">
        <f t="shared" si="10"/>
        <v>36.992588104433018</v>
      </c>
      <c r="F132" s="1">
        <f t="shared" si="10"/>
        <v>107.41557086948195</v>
      </c>
      <c r="G132" s="1">
        <f t="shared" si="10"/>
        <v>12.526220146960075</v>
      </c>
      <c r="H132" s="1">
        <f t="shared" si="10"/>
        <v>102.57600382327493</v>
      </c>
      <c r="I132" s="1">
        <f t="shared" si="10"/>
        <v>2.7423048958607472</v>
      </c>
      <c r="J132" s="1">
        <f t="shared" si="10"/>
        <v>10.856883260602693</v>
      </c>
      <c r="K132" s="1">
        <f t="shared" si="10"/>
        <v>21.335402427271926</v>
      </c>
      <c r="L132" s="1">
        <f t="shared" si="10"/>
        <v>6.0239712583008655</v>
      </c>
      <c r="M132" s="1"/>
      <c r="O132">
        <f>($A132-'Характеристики сгенерированной'!$AB$2)*('автокор анализ'!C132-'Характеристики сгенерированной'!$AB$2)</f>
        <v>-2.0994758481551026</v>
      </c>
      <c r="P132">
        <f>($A132-'Характеристики сгенерированной'!$AB$2)*('автокор анализ'!D132-'Характеристики сгенерированной'!$AB$2)</f>
        <v>-0.54881494462421287</v>
      </c>
      <c r="Q132">
        <f>($A132-'Характеристики сгенерированной'!$AB$2)*('автокор анализ'!E132-'Характеристики сгенерированной'!$AB$2)</f>
        <v>-1.9729431510824611</v>
      </c>
      <c r="R132">
        <f>($A132-'Характеристики сгенерированной'!$AB$2)*('автокор анализ'!F132-'Характеристики сгенерированной'!$AB$2)</f>
        <v>4.925052976555337</v>
      </c>
      <c r="S132">
        <f>($A132-'Характеристики сгенерированной'!$AB$2)*('автокор анализ'!G132-'Характеристики сгенерированной'!$AB$2)</f>
        <v>-3.2440371099952428</v>
      </c>
      <c r="T132">
        <f>($A132-'Характеристики сгенерированной'!$AB$2)*('автокор анализ'!H132-'Характеристики сгенерированной'!$AB$2)</f>
        <v>-1.6173612295799202</v>
      </c>
      <c r="U132">
        <f>($A132-'Характеристики сгенерированной'!$AB$2)*('автокор анализ'!I132-'Характеристики сгенерированной'!$AB$2)</f>
        <v>-2.259384080872834</v>
      </c>
      <c r="V132">
        <f>($A132-'Характеристики сгенерированной'!$AB$2)*('автокор анализ'!J132-'Характеристики сгенерированной'!$AB$2)</f>
        <v>-3.0035702266352255</v>
      </c>
      <c r="W132">
        <f>($A132-'Характеристики сгенерированной'!$AB$2)*('автокор анализ'!K132-'Характеристики сгенерированной'!$AB$2)</f>
        <v>-2.1054518984291475</v>
      </c>
      <c r="X132">
        <f>($A132-'Характеристики сгенерированной'!$AB$2)*('автокор анализ'!L132-'Характеристики сгенерированной'!$AB$2)</f>
        <v>-2.8239171719048182</v>
      </c>
    </row>
    <row r="133" spans="1:24" x14ac:dyDescent="0.25">
      <c r="A133" s="1">
        <f>generated_data!A132</f>
        <v>9.4292395342860704</v>
      </c>
      <c r="C133" s="1">
        <f t="shared" si="9"/>
        <v>11.259391396171806</v>
      </c>
      <c r="D133" s="1">
        <f t="shared" si="10"/>
        <v>36.992588104433018</v>
      </c>
      <c r="E133" s="1">
        <f t="shared" si="10"/>
        <v>107.41557086948195</v>
      </c>
      <c r="F133" s="1">
        <f t="shared" si="10"/>
        <v>12.526220146960075</v>
      </c>
      <c r="G133" s="1">
        <f t="shared" si="10"/>
        <v>102.57600382327493</v>
      </c>
      <c r="H133" s="1">
        <f t="shared" si="10"/>
        <v>2.7423048958607472</v>
      </c>
      <c r="I133" s="1">
        <f t="shared" si="10"/>
        <v>10.856883260602693</v>
      </c>
      <c r="J133" s="1">
        <f t="shared" si="10"/>
        <v>21.335402427271926</v>
      </c>
      <c r="K133" s="1">
        <f t="shared" si="10"/>
        <v>6.0239712583008655</v>
      </c>
      <c r="L133" s="1">
        <f t="shared" si="10"/>
        <v>10.492403428829917</v>
      </c>
      <c r="M133" s="1"/>
      <c r="O133">
        <f>($A133-'Характеристики сгенерированной'!$AB$2)*('автокор анализ'!C133-'Характеристики сгенерированной'!$AB$2)</f>
        <v>69.70660299687087</v>
      </c>
      <c r="P133">
        <f>($A133-'Характеристики сгенерированной'!$AB$2)*('автокор анализ'!D133-'Характеристики сгенерированной'!$AB$2)</f>
        <v>250.58932216590566</v>
      </c>
      <c r="Q133">
        <f>($A133-'Характеристики сгенерированной'!$AB$2)*('автокор анализ'!E133-'Характеристики сгенерированной'!$AB$2)</f>
        <v>-625.54548839841095</v>
      </c>
      <c r="R133">
        <f>($A133-'Характеристики сгенерированной'!$AB$2)*('автокор анализ'!F133-'Характеристики сгенерированной'!$AB$2)</f>
        <v>412.03471069540944</v>
      </c>
      <c r="S133">
        <f>($A133-'Характеристики сгенерированной'!$AB$2)*('автокор анализ'!G133-'Характеристики сгенерированной'!$AB$2)</f>
        <v>205.4258147253166</v>
      </c>
      <c r="T133">
        <f>($A133-'Характеристики сгенерированной'!$AB$2)*('автокор анализ'!H133-'Характеристики сгенерированной'!$AB$2)</f>
        <v>286.97102855078526</v>
      </c>
      <c r="U133">
        <f>($A133-'Характеристики сгенерированной'!$AB$2)*('автокор анализ'!I133-'Характеристики сгенерированной'!$AB$2)</f>
        <v>381.49230339316478</v>
      </c>
      <c r="V133">
        <f>($A133-'Характеристики сгенерированной'!$AB$2)*('автокор анализ'!J133-'Характеристики сгенерированной'!$AB$2)</f>
        <v>267.41964855439852</v>
      </c>
      <c r="W133">
        <f>($A133-'Характеристики сгенерированной'!$AB$2)*('автокор анализ'!K133-'Характеристики сгенерированной'!$AB$2)</f>
        <v>358.67403963060917</v>
      </c>
      <c r="X133">
        <f>($A133-'Характеристики сгенерированной'!$AB$2)*('автокор анализ'!L133-'Характеристики сгенерированной'!$AB$2)</f>
        <v>253.68989908300003</v>
      </c>
    </row>
    <row r="134" spans="1:24" x14ac:dyDescent="0.25">
      <c r="A134" s="1">
        <f>generated_data!A133</f>
        <v>11.259391396171806</v>
      </c>
      <c r="C134" s="1">
        <f t="shared" si="9"/>
        <v>36.992588104433018</v>
      </c>
      <c r="D134" s="1">
        <f t="shared" si="10"/>
        <v>107.41557086948195</v>
      </c>
      <c r="E134" s="1">
        <f t="shared" si="10"/>
        <v>12.526220146960075</v>
      </c>
      <c r="F134" s="1">
        <f t="shared" si="10"/>
        <v>102.57600382327493</v>
      </c>
      <c r="G134" s="1">
        <f t="shared" si="10"/>
        <v>2.7423048958607472</v>
      </c>
      <c r="H134" s="1">
        <f t="shared" si="10"/>
        <v>10.856883260602693</v>
      </c>
      <c r="I134" s="1">
        <f t="shared" si="10"/>
        <v>21.335402427271926</v>
      </c>
      <c r="J134" s="1">
        <f t="shared" si="10"/>
        <v>6.0239712583008655</v>
      </c>
      <c r="K134" s="1">
        <f t="shared" si="10"/>
        <v>10.492403428829917</v>
      </c>
      <c r="L134" s="1">
        <f t="shared" si="10"/>
        <v>8.3921762115389562</v>
      </c>
      <c r="M134" s="1"/>
      <c r="O134">
        <f>($A134-'Характеристики сгенерированной'!$AB$2)*('автокор анализ'!C134-'Характеристики сгенерированной'!$AB$2)</f>
        <v>222.47881557537085</v>
      </c>
      <c r="P134">
        <f>($A134-'Характеристики сгенерированной'!$AB$2)*('автокор анализ'!D134-'Характеристики сгенерированной'!$AB$2)</f>
        <v>-555.37330220022614</v>
      </c>
      <c r="Q134">
        <f>($A134-'Характеристики сгенерированной'!$AB$2)*('автокор анализ'!E134-'Характеристики сгенерированной'!$AB$2)</f>
        <v>365.81364927738116</v>
      </c>
      <c r="R134">
        <f>($A134-'Характеристики сгенерированной'!$AB$2)*('автокор анализ'!F134-'Характеристики сгенерированной'!$AB$2)</f>
        <v>182.38164161853578</v>
      </c>
      <c r="S134">
        <f>($A134-'Характеристики сгенерированной'!$AB$2)*('автокор анализ'!G134-'Характеристики сгенерированной'!$AB$2)</f>
        <v>254.77930976705909</v>
      </c>
      <c r="T134">
        <f>($A134-'Характеристики сгенерированной'!$AB$2)*('автокор анализ'!H134-'Характеристики сгенерированной'!$AB$2)</f>
        <v>338.69741566178749</v>
      </c>
      <c r="U134">
        <f>($A134-'Характеристики сгенерированной'!$AB$2)*('автокор анализ'!I134-'Характеристики сгенерированной'!$AB$2)</f>
        <v>237.42115648716671</v>
      </c>
      <c r="V134">
        <f>($A134-'Характеристики сгенерированной'!$AB$2)*('автокор анализ'!J134-'Характеристики сгенерированной'!$AB$2)</f>
        <v>318.43884976799114</v>
      </c>
      <c r="W134">
        <f>($A134-'Характеристики сгенерированной'!$AB$2)*('автокор анализ'!K134-'Характеристики сгенерированной'!$AB$2)</f>
        <v>225.23157724196253</v>
      </c>
      <c r="X134">
        <f>($A134-'Характеристики сгенерированной'!$AB$2)*('автокор анализ'!L134-'Характеристики сгенерированной'!$AB$2)</f>
        <v>273.63440535522761</v>
      </c>
    </row>
    <row r="135" spans="1:24" x14ac:dyDescent="0.25">
      <c r="A135" s="1">
        <f>generated_data!A134</f>
        <v>36.992588104433018</v>
      </c>
      <c r="C135" s="1">
        <f t="shared" si="9"/>
        <v>107.41557086948195</v>
      </c>
      <c r="D135" s="1">
        <f t="shared" si="10"/>
        <v>12.526220146960075</v>
      </c>
      <c r="E135" s="1">
        <f t="shared" si="10"/>
        <v>102.57600382327493</v>
      </c>
      <c r="F135" s="1">
        <f t="shared" si="10"/>
        <v>2.7423048958607472</v>
      </c>
      <c r="G135" s="1">
        <f t="shared" si="10"/>
        <v>10.856883260602693</v>
      </c>
      <c r="H135" s="1">
        <f t="shared" si="10"/>
        <v>21.335402427271926</v>
      </c>
      <c r="I135" s="1">
        <f t="shared" si="10"/>
        <v>6.0239712583008655</v>
      </c>
      <c r="J135" s="1">
        <f t="shared" si="10"/>
        <v>10.492403428829917</v>
      </c>
      <c r="K135" s="1">
        <f t="shared" si="10"/>
        <v>8.3921762115389562</v>
      </c>
      <c r="L135" s="1">
        <f t="shared" si="10"/>
        <v>17.971866323861917</v>
      </c>
      <c r="M135" s="1"/>
      <c r="O135">
        <f>($A135-'Характеристики сгенерированной'!$AB$2)*('автокор анализ'!C135-'Характеристики сгенерированной'!$AB$2)</f>
        <v>431.29600568224771</v>
      </c>
      <c r="P135">
        <f>($A135-'Характеристики сгенерированной'!$AB$2)*('автокор анализ'!D135-'Характеристики сгенерированной'!$AB$2)</f>
        <v>-284.08633460111776</v>
      </c>
      <c r="Q135">
        <f>($A135-'Характеристики сгенерированной'!$AB$2)*('автокор анализ'!E135-'Характеристики сгенерированной'!$AB$2)</f>
        <v>-141.63531669278294</v>
      </c>
      <c r="R135">
        <f>($A135-'Характеристики сгенерированной'!$AB$2)*('автокор анализ'!F135-'Характеристики сгенерированной'!$AB$2)</f>
        <v>-197.85844619768238</v>
      </c>
      <c r="S135">
        <f>($A135-'Характеристики сгенерированной'!$AB$2)*('автокор анализ'!G135-'Характеристики сгенерированной'!$AB$2)</f>
        <v>-263.02820450876442</v>
      </c>
      <c r="T135">
        <f>($A135-'Характеристики сгенерированной'!$AB$2)*('автокор анализ'!H135-'Характеристики сгенерированной'!$AB$2)</f>
        <v>-184.37832004473543</v>
      </c>
      <c r="U135">
        <f>($A135-'Характеристики сгенерированной'!$AB$2)*('автокор анализ'!I135-'Характеристики сгенерированной'!$AB$2)</f>
        <v>-247.29565395901739</v>
      </c>
      <c r="V135">
        <f>($A135-'Характеристики сгенерированной'!$AB$2)*('автокор анализ'!J135-'Характеристики сгенерированной'!$AB$2)</f>
        <v>-174.91204426486655</v>
      </c>
      <c r="W135">
        <f>($A135-'Характеристики сгенерированной'!$AB$2)*('автокор анализ'!K135-'Характеристики сгенерированной'!$AB$2)</f>
        <v>-212.50107914693825</v>
      </c>
      <c r="X135">
        <f>($A135-'Характеристики сгенерированной'!$AB$2)*('автокор анализ'!L135-'Характеристики сгенерированной'!$AB$2)</f>
        <v>-200.3773803649523</v>
      </c>
    </row>
    <row r="136" spans="1:24" x14ac:dyDescent="0.25">
      <c r="A136" s="1">
        <f>generated_data!A135</f>
        <v>107.41557086948195</v>
      </c>
      <c r="C136" s="1">
        <f t="shared" si="9"/>
        <v>12.526220146960075</v>
      </c>
      <c r="D136" s="1">
        <f t="shared" si="10"/>
        <v>102.57600382327493</v>
      </c>
      <c r="E136" s="1">
        <f t="shared" si="10"/>
        <v>2.7423048958607472</v>
      </c>
      <c r="F136" s="1">
        <f t="shared" si="10"/>
        <v>10.856883260602693</v>
      </c>
      <c r="G136" s="1">
        <f t="shared" si="10"/>
        <v>21.335402427271926</v>
      </c>
      <c r="H136" s="1">
        <f t="shared" si="10"/>
        <v>6.0239712583008655</v>
      </c>
      <c r="I136" s="1">
        <f t="shared" si="10"/>
        <v>10.492403428829917</v>
      </c>
      <c r="J136" s="1">
        <f t="shared" si="10"/>
        <v>8.3921762115389562</v>
      </c>
      <c r="K136" s="1">
        <f t="shared" si="10"/>
        <v>17.971866323861917</v>
      </c>
      <c r="L136" s="1">
        <f t="shared" si="10"/>
        <v>23.133814911002069</v>
      </c>
      <c r="M136" s="1"/>
      <c r="O136">
        <f>($A136-'Характеристики сгенерированной'!$AB$2)*('автокор анализ'!C136-'Характеристики сгенерированной'!$AB$2)</f>
        <v>-2062.6409340375762</v>
      </c>
      <c r="P136">
        <f>($A136-'Характеристики сгенерированной'!$AB$2)*('автокор анализ'!D136-'Характеристики сгенерированной'!$AB$2)</f>
        <v>-1028.3592215940407</v>
      </c>
      <c r="Q136">
        <f>($A136-'Характеристики сгенерированной'!$AB$2)*('автокор анализ'!E136-'Характеристики сгенерированной'!$AB$2)</f>
        <v>-1436.573606560255</v>
      </c>
      <c r="R136">
        <f>($A136-'Характеристики сгенерированной'!$AB$2)*('автокор анализ'!F136-'Характеристики сгенерированной'!$AB$2)</f>
        <v>-1909.7460009399895</v>
      </c>
      <c r="S136">
        <f>($A136-'Характеристики сгенерированной'!$AB$2)*('автокор анализ'!G136-'Характеристики сгенерированной'!$AB$2)</f>
        <v>-1338.6996273767822</v>
      </c>
      <c r="T136">
        <f>($A136-'Характеристики сгенерированной'!$AB$2)*('автокор анализ'!H136-'Характеристики сгенерированной'!$AB$2)</f>
        <v>-1795.5180399003038</v>
      </c>
      <c r="U136">
        <f>($A136-'Характеристики сгенерированной'!$AB$2)*('автокор анализ'!I136-'Характеристики сгенерированной'!$AB$2)</f>
        <v>-1269.9686623908685</v>
      </c>
      <c r="V136">
        <f>($A136-'Характеристики сгенерированной'!$AB$2)*('автокор анализ'!J136-'Характеристики сгенерированной'!$AB$2)</f>
        <v>-1542.8880977012298</v>
      </c>
      <c r="W136">
        <f>($A136-'Характеристики сгенерированной'!$AB$2)*('автокор анализ'!K136-'Характеристики сгенерированной'!$AB$2)</f>
        <v>-1454.8626127204843</v>
      </c>
      <c r="X136">
        <f>($A136-'Характеристики сгенерированной'!$AB$2)*('автокор анализ'!L136-'Характеристики сгенерированной'!$AB$2)</f>
        <v>-1477.6828136952715</v>
      </c>
    </row>
    <row r="137" spans="1:24" x14ac:dyDescent="0.25">
      <c r="A137" s="1">
        <f>generated_data!A136</f>
        <v>12.526220146960075</v>
      </c>
      <c r="C137" s="1">
        <f t="shared" si="9"/>
        <v>102.57600382327493</v>
      </c>
      <c r="D137" s="1">
        <f t="shared" si="10"/>
        <v>2.7423048958607472</v>
      </c>
      <c r="E137" s="1">
        <f t="shared" si="10"/>
        <v>10.856883260602693</v>
      </c>
      <c r="F137" s="1">
        <f t="shared" si="10"/>
        <v>21.335402427271926</v>
      </c>
      <c r="G137" s="1">
        <f t="shared" si="10"/>
        <v>6.0239712583008655</v>
      </c>
      <c r="H137" s="1">
        <f t="shared" si="10"/>
        <v>10.492403428829917</v>
      </c>
      <c r="I137" s="1">
        <f t="shared" si="10"/>
        <v>8.3921762115389562</v>
      </c>
      <c r="J137" s="1">
        <f t="shared" si="10"/>
        <v>17.971866323861917</v>
      </c>
      <c r="K137" s="1">
        <f t="shared" si="10"/>
        <v>23.133814911002069</v>
      </c>
      <c r="L137" s="1">
        <f t="shared" si="10"/>
        <v>17.567036166556786</v>
      </c>
      <c r="M137" s="1"/>
      <c r="O137">
        <f>($A137-'Характеристики сгенерированной'!$AB$2)*('автокор анализ'!C137-'Характеристики сгенерированной'!$AB$2)</f>
        <v>166.43049481056977</v>
      </c>
      <c r="P137">
        <f>($A137-'Характеристики сгенерированной'!$AB$2)*('автокор анализ'!D137-'Характеристики сгенерированной'!$AB$2)</f>
        <v>232.49624367739858</v>
      </c>
      <c r="Q137">
        <f>($A137-'Характеристики сгенерированной'!$AB$2)*('автокор анализ'!E137-'Характеристики сгенерированной'!$AB$2)</f>
        <v>309.07484974586157</v>
      </c>
      <c r="R137">
        <f>($A137-'Характеристики сгенерированной'!$AB$2)*('автокор анализ'!F137-'Характеристики сгенерированной'!$AB$2)</f>
        <v>216.65623909287686</v>
      </c>
      <c r="S137">
        <f>($A137-'Характеристики сгенерированной'!$AB$2)*('автокор анализ'!G137-'Характеристики сгенерированной'!$AB$2)</f>
        <v>290.58810340486144</v>
      </c>
      <c r="T137">
        <f>($A137-'Характеристики сгенерированной'!$AB$2)*('автокор анализ'!H137-'Характеристики сгенерированной'!$AB$2)</f>
        <v>205.53276368543871</v>
      </c>
      <c r="U137">
        <f>($A137-'Характеристики сгенерированной'!$AB$2)*('автокор анализ'!I137-'Характеристики сгенерированной'!$AB$2)</f>
        <v>249.70226759839696</v>
      </c>
      <c r="V137">
        <f>($A137-'Характеристики сгенерированной'!$AB$2)*('автокор анализ'!J137-'Характеристики сгенерированной'!$AB$2)</f>
        <v>235.4561513448013</v>
      </c>
      <c r="W137">
        <f>($A137-'Характеристики сгенерированной'!$AB$2)*('автокор анализ'!K137-'Характеристики сгенерированной'!$AB$2)</f>
        <v>239.1493912751277</v>
      </c>
      <c r="X137">
        <f>($A137-'Характеристики сгенерированной'!$AB$2)*('автокор анализ'!L137-'Характеристики сгенерированной'!$AB$2)</f>
        <v>-3022.3945603780144</v>
      </c>
    </row>
    <row r="138" spans="1:24" x14ac:dyDescent="0.25">
      <c r="A138" s="1">
        <f>generated_data!A137</f>
        <v>102.57600382327493</v>
      </c>
      <c r="C138" s="1">
        <f t="shared" si="9"/>
        <v>2.7423048958607472</v>
      </c>
      <c r="D138" s="1">
        <f t="shared" si="10"/>
        <v>10.856883260602693</v>
      </c>
      <c r="E138" s="1">
        <f t="shared" si="10"/>
        <v>21.335402427271926</v>
      </c>
      <c r="F138" s="1">
        <f t="shared" si="10"/>
        <v>6.0239712583008655</v>
      </c>
      <c r="G138" s="1">
        <f t="shared" si="10"/>
        <v>10.492403428829917</v>
      </c>
      <c r="H138" s="1">
        <f t="shared" si="10"/>
        <v>8.3921762115389562</v>
      </c>
      <c r="I138" s="1">
        <f t="shared" si="10"/>
        <v>17.971866323861917</v>
      </c>
      <c r="J138" s="1">
        <f t="shared" si="10"/>
        <v>23.133814911002069</v>
      </c>
      <c r="K138" s="1">
        <f t="shared" si="10"/>
        <v>17.567036166556786</v>
      </c>
      <c r="L138" s="1">
        <f t="shared" si="10"/>
        <v>23.482675437358978</v>
      </c>
      <c r="M138" s="1"/>
      <c r="O138">
        <f>($A138-'Характеристики сгенерированной'!$AB$2)*('автокор анализ'!C138-'Характеристики сгенерированной'!$AB$2)</f>
        <v>-1351.4473475699442</v>
      </c>
      <c r="P138">
        <f>($A138-'Характеристики сгенерированной'!$AB$2)*('автокор анализ'!D138-'Характеристики сгенерированной'!$AB$2)</f>
        <v>-1796.581223347433</v>
      </c>
      <c r="Q138">
        <f>($A138-'Характеристики сгенерированной'!$AB$2)*('автокор анализ'!E138-'Характеристики сгенерированной'!$AB$2)</f>
        <v>-1259.3730334104821</v>
      </c>
      <c r="R138">
        <f>($A138-'Характеристики сгенерированной'!$AB$2)*('автокор анализ'!F138-'Характеристики сгенерированной'!$AB$2)</f>
        <v>-1689.1220063184926</v>
      </c>
      <c r="S138">
        <f>($A138-'Характеристики сгенерированной'!$AB$2)*('автокор анализ'!G138-'Характеристики сгенерированной'!$AB$2)</f>
        <v>-1194.714821744918</v>
      </c>
      <c r="T138">
        <f>($A138-'Характеристики сгенерированной'!$AB$2)*('автокор анализ'!H138-'Характеристики сгенерированной'!$AB$2)</f>
        <v>-1451.4620188715724</v>
      </c>
      <c r="U138">
        <f>($A138-'Характеристики сгенерированной'!$AB$2)*('автокор анализ'!I138-'Характеристики сгенерированной'!$AB$2)</f>
        <v>-1368.6526120632227</v>
      </c>
      <c r="V138">
        <f>($A138-'Характеристики сгенерированной'!$AB$2)*('автокор анализ'!J138-'Характеристики сгенерированной'!$AB$2)</f>
        <v>-1390.1205688303203</v>
      </c>
      <c r="W138">
        <f>($A138-'Характеристики сгенерированной'!$AB$2)*('автокор анализ'!K138-'Характеристики сгенерированной'!$AB$2)</f>
        <v>17568.486472410772</v>
      </c>
      <c r="X138">
        <f>($A138-'Характеристики сгенерированной'!$AB$2)*('автокор анализ'!L138-'Характеристики сгенерированной'!$AB$2)</f>
        <v>154.62411577007538</v>
      </c>
    </row>
    <row r="139" spans="1:24" x14ac:dyDescent="0.25">
      <c r="A139" s="1">
        <f>generated_data!A138</f>
        <v>2.7423048958607472</v>
      </c>
      <c r="C139" s="1">
        <f t="shared" si="9"/>
        <v>10.856883260602693</v>
      </c>
      <c r="D139" s="1">
        <f t="shared" si="10"/>
        <v>21.335402427271926</v>
      </c>
      <c r="E139" s="1">
        <f t="shared" si="10"/>
        <v>6.0239712583008655</v>
      </c>
      <c r="F139" s="1">
        <f t="shared" si="10"/>
        <v>10.492403428829917</v>
      </c>
      <c r="G139" s="1">
        <f t="shared" si="10"/>
        <v>8.3921762115389562</v>
      </c>
      <c r="H139" s="1">
        <f t="shared" si="10"/>
        <v>17.971866323861917</v>
      </c>
      <c r="I139" s="1">
        <f t="shared" si="10"/>
        <v>23.133814911002069</v>
      </c>
      <c r="J139" s="1">
        <f t="shared" si="10"/>
        <v>17.567036166556786</v>
      </c>
      <c r="K139" s="1">
        <f t="shared" si="10"/>
        <v>23.482675437358978</v>
      </c>
      <c r="L139" s="1">
        <f t="shared" si="10"/>
        <v>13.607157558252156</v>
      </c>
      <c r="M139" s="1"/>
      <c r="O139">
        <f>($A139-'Характеристики сгенерированной'!$AB$2)*('автокор анализ'!C139-'Характеристики сгенерированной'!$AB$2)</f>
        <v>537.85452834187004</v>
      </c>
      <c r="P139">
        <f>($A139-'Характеристики сгенерированной'!$AB$2)*('автокор анализ'!D139-'Характеристики сгенерированной'!$AB$2)</f>
        <v>377.02692207224152</v>
      </c>
      <c r="Q139">
        <f>($A139-'Характеристики сгенерированной'!$AB$2)*('автокор анализ'!E139-'Характеристики сгенерированной'!$AB$2)</f>
        <v>505.68374433278535</v>
      </c>
      <c r="R139">
        <f>($A139-'Характеристики сгенерированной'!$AB$2)*('автокор анализ'!F139-'Характеристики сгенерированной'!$AB$2)</f>
        <v>357.66976110068583</v>
      </c>
      <c r="S139">
        <f>($A139-'Характеристики сгенерированной'!$AB$2)*('автокор анализ'!G139-'Характеристики сгенерированной'!$AB$2)</f>
        <v>434.53388548263626</v>
      </c>
      <c r="T139">
        <f>($A139-'Характеристики сгенерированной'!$AB$2)*('автокор анализ'!H139-'Характеристики сгенерированной'!$AB$2)</f>
        <v>409.74267990708864</v>
      </c>
      <c r="U139">
        <f>($A139-'Характеристики сгенерированной'!$AB$2)*('автокор анализ'!I139-'Характеристики сгенерированной'!$AB$2)</f>
        <v>416.16968560623371</v>
      </c>
      <c r="V139">
        <f>($A139-'Характеристики сгенерированной'!$AB$2)*('автокор анализ'!J139-'Характеристики сгенерированной'!$AB$2)</f>
        <v>-5259.5952147896078</v>
      </c>
      <c r="W139">
        <f>($A139-'Характеристики сгенерированной'!$AB$2)*('автокор анализ'!K139-'Характеристики сгенерированной'!$AB$2)</f>
        <v>-46.290854973334888</v>
      </c>
      <c r="X139">
        <f>($A139-'Характеристики сгенерированной'!$AB$2)*('автокор анализ'!L139-'Характеристики сгенерированной'!$AB$2)</f>
        <v>517.13703216805391</v>
      </c>
    </row>
    <row r="140" spans="1:24" x14ac:dyDescent="0.25">
      <c r="A140" s="1">
        <f>generated_data!A139</f>
        <v>10.856883260602693</v>
      </c>
      <c r="C140" s="1">
        <f t="shared" si="9"/>
        <v>21.335402427271926</v>
      </c>
      <c r="D140" s="1">
        <f t="shared" si="10"/>
        <v>6.0239712583008655</v>
      </c>
      <c r="E140" s="1">
        <f t="shared" si="10"/>
        <v>10.492403428829917</v>
      </c>
      <c r="F140" s="1">
        <f t="shared" si="10"/>
        <v>8.3921762115389562</v>
      </c>
      <c r="G140" s="1">
        <f t="shared" si="10"/>
        <v>17.971866323861917</v>
      </c>
      <c r="H140" s="1">
        <f t="shared" si="10"/>
        <v>23.133814911002069</v>
      </c>
      <c r="I140" s="1">
        <f t="shared" si="10"/>
        <v>17.567036166556786</v>
      </c>
      <c r="J140" s="1">
        <f t="shared" si="10"/>
        <v>23.482675437358978</v>
      </c>
      <c r="K140" s="1">
        <f t="shared" si="10"/>
        <v>13.607157558252156</v>
      </c>
      <c r="L140" s="1">
        <f t="shared" si="10"/>
        <v>6.8054206500834411</v>
      </c>
      <c r="M140" s="1"/>
      <c r="O140">
        <f>($A140-'Характеристики сгенерированной'!$AB$2)*('автокор анализ'!C140-'Характеристики сгенерированной'!$AB$2)</f>
        <v>244.01877134270384</v>
      </c>
      <c r="P140">
        <f>($A140-'Характеристики сгенерированной'!$AB$2)*('автокор анализ'!D140-'Характеристики сгенерированной'!$AB$2)</f>
        <v>327.28783743570568</v>
      </c>
      <c r="Q140">
        <f>($A140-'Характеристики сгенерированной'!$AB$2)*('автокор анализ'!E140-'Характеристики сгенерированной'!$AB$2)</f>
        <v>231.49046007251582</v>
      </c>
      <c r="R140">
        <f>($A140-'Характеристики сгенерированной'!$AB$2)*('автокор анализ'!F140-'Характеристики сгенерированной'!$AB$2)</f>
        <v>281.23833772784792</v>
      </c>
      <c r="S140">
        <f>($A140-'Характеристики сгенерированной'!$AB$2)*('автокор анализ'!G140-'Характеристики сгенерированной'!$AB$2)</f>
        <v>265.19301265822236</v>
      </c>
      <c r="T140">
        <f>($A140-'Характеристики сгенерированной'!$AB$2)*('автокор анализ'!H140-'Характеристики сгенерированной'!$AB$2)</f>
        <v>269.35268917548029</v>
      </c>
      <c r="U140">
        <f>($A140-'Характеристики сгенерированной'!$AB$2)*('автокор анализ'!I140-'Характеристики сгенерированной'!$AB$2)</f>
        <v>-3404.1069402121016</v>
      </c>
      <c r="V140">
        <f>($A140-'Характеристики сгенерированной'!$AB$2)*('автокор анализ'!J140-'Характеристики сгенерированной'!$AB$2)</f>
        <v>-29.960294328350624</v>
      </c>
      <c r="W140">
        <f>($A140-'Характеристики сгенерированной'!$AB$2)*('автокор анализ'!K140-'Характеристики сгенерированной'!$AB$2)</f>
        <v>334.70061636946326</v>
      </c>
      <c r="X140">
        <f>($A140-'Характеристики сгенерированной'!$AB$2)*('автокор анализ'!L140-'Характеристики сгенерированной'!$AB$2)</f>
        <v>336.26409275774222</v>
      </c>
    </row>
    <row r="141" spans="1:24" x14ac:dyDescent="0.25">
      <c r="A141" s="1">
        <f>generated_data!A140</f>
        <v>21.335402427271926</v>
      </c>
      <c r="C141" s="1">
        <f t="shared" si="9"/>
        <v>6.0239712583008655</v>
      </c>
      <c r="D141" s="1">
        <f t="shared" si="10"/>
        <v>10.492403428829917</v>
      </c>
      <c r="E141" s="1">
        <f t="shared" si="10"/>
        <v>8.3921762115389562</v>
      </c>
      <c r="F141" s="1">
        <f t="shared" si="10"/>
        <v>17.971866323861917</v>
      </c>
      <c r="G141" s="1">
        <f t="shared" si="10"/>
        <v>23.133814911002069</v>
      </c>
      <c r="H141" s="1">
        <f t="shared" si="10"/>
        <v>17.567036166556786</v>
      </c>
      <c r="I141" s="1">
        <f t="shared" si="10"/>
        <v>23.482675437358978</v>
      </c>
      <c r="J141" s="1">
        <f t="shared" si="10"/>
        <v>13.607157558252156</v>
      </c>
      <c r="K141" s="1">
        <f t="shared" si="10"/>
        <v>6.8054206500834411</v>
      </c>
      <c r="L141" s="1">
        <f t="shared" si="10"/>
        <v>16.410708859545533</v>
      </c>
      <c r="M141" s="1"/>
      <c r="O141">
        <f>($A141-'Характеристики сгенерированной'!$AB$2)*('автокор анализ'!C141-'Характеристики сгенерированной'!$AB$2)</f>
        <v>96.921594649924558</v>
      </c>
      <c r="P141">
        <f>($A141-'Характеристики сгенерированной'!$AB$2)*('автокор анализ'!D141-'Характеристики сгенерированной'!$AB$2)</f>
        <v>68.552576570708851</v>
      </c>
      <c r="Q141">
        <f>($A141-'Характеристики сгенерированной'!$AB$2)*('автокор анализ'!E141-'Характеристики сгенерированной'!$AB$2)</f>
        <v>83.284696378709143</v>
      </c>
      <c r="R141">
        <f>($A141-'Характеристики сгенерированной'!$AB$2)*('автокор анализ'!F141-'Характеристики сгенерированной'!$AB$2)</f>
        <v>78.533103699283572</v>
      </c>
      <c r="S141">
        <f>($A141-'Характеристики сгенерированной'!$AB$2)*('автокор анализ'!G141-'Характеристики сгенерированной'!$AB$2)</f>
        <v>79.764932185301419</v>
      </c>
      <c r="T141">
        <f>($A141-'Характеристики сгенерированной'!$AB$2)*('автокор анализ'!H141-'Характеристики сгенерированной'!$AB$2)</f>
        <v>-1008.0774024150712</v>
      </c>
      <c r="U141">
        <f>($A141-'Характеристики сгенерированной'!$AB$2)*('автокор анализ'!I141-'Характеристики сгенерированной'!$AB$2)</f>
        <v>-8.8723110679457253</v>
      </c>
      <c r="V141">
        <f>($A141-'Характеристики сгенерированной'!$AB$2)*('автокор анализ'!J141-'Характеристики сгенерированной'!$AB$2)</f>
        <v>99.116782716417518</v>
      </c>
      <c r="W141">
        <f>($A141-'Характеристики сгенерированной'!$AB$2)*('автокор анализ'!K141-'Характеристики сгенерированной'!$AB$2)</f>
        <v>99.579783804196325</v>
      </c>
      <c r="X141">
        <f>($A141-'Характеристики сгенерированной'!$AB$2)*('автокор анализ'!L141-'Характеристики сгенерированной'!$AB$2)</f>
        <v>102.22544759651697</v>
      </c>
    </row>
    <row r="142" spans="1:24" x14ac:dyDescent="0.25">
      <c r="A142" s="1">
        <f>generated_data!A141</f>
        <v>6.0239712583008655</v>
      </c>
      <c r="C142" s="1">
        <f t="shared" si="9"/>
        <v>10.492403428829917</v>
      </c>
      <c r="D142" s="1">
        <f t="shared" si="10"/>
        <v>8.3921762115389562</v>
      </c>
      <c r="E142" s="1">
        <f t="shared" si="10"/>
        <v>17.971866323861917</v>
      </c>
      <c r="F142" s="1">
        <f t="shared" si="10"/>
        <v>23.133814911002069</v>
      </c>
      <c r="G142" s="1">
        <f t="shared" si="10"/>
        <v>17.567036166556786</v>
      </c>
      <c r="H142" s="1">
        <f t="shared" si="10"/>
        <v>23.482675437358978</v>
      </c>
      <c r="I142" s="1">
        <f t="shared" si="10"/>
        <v>13.607157558252156</v>
      </c>
      <c r="J142" s="1">
        <f t="shared" si="10"/>
        <v>6.8054206500834411</v>
      </c>
      <c r="K142" s="1">
        <f t="shared" si="10"/>
        <v>16.410708859545533</v>
      </c>
      <c r="L142" s="1">
        <f t="shared" si="10"/>
        <v>68.779348400371163</v>
      </c>
      <c r="M142" s="1"/>
      <c r="O142">
        <f>($A142-'Характеристики сгенерированной'!$AB$2)*('автокор анализ'!C142-'Характеристики сгенерированной'!$AB$2)</f>
        <v>306.6408167479475</v>
      </c>
      <c r="P142">
        <f>($A142-'Характеристики сгенерированной'!$AB$2)*('автокор анализ'!D142-'Характеристики сгенерированной'!$AB$2)</f>
        <v>372.53869362343244</v>
      </c>
      <c r="Q142">
        <f>($A142-'Характеристики сгенерированной'!$AB$2)*('автокор анализ'!E142-'Характеристики сгенерированной'!$AB$2)</f>
        <v>351.284463177845</v>
      </c>
      <c r="R142">
        <f>($A142-'Характеристики сгенерированной'!$AB$2)*('автокор анализ'!F142-'Характеристики сгенерированной'!$AB$2)</f>
        <v>356.79452438840053</v>
      </c>
      <c r="S142">
        <f>($A142-'Характеристики сгенерированной'!$AB$2)*('автокор анализ'!G142-'Характеристики сгенерированной'!$AB$2)</f>
        <v>-4509.2058312770496</v>
      </c>
      <c r="T142">
        <f>($A142-'Характеристики сгенерированной'!$AB$2)*('автокор анализ'!H142-'Характеристики сгенерированной'!$AB$2)</f>
        <v>-39.686512869586224</v>
      </c>
      <c r="U142">
        <f>($A142-'Характеристики сгенерированной'!$AB$2)*('автокор анализ'!I142-'Характеристики сгенерированной'!$AB$2)</f>
        <v>443.356803288668</v>
      </c>
      <c r="V142">
        <f>($A142-'Характеристики сгенерированной'!$AB$2)*('автокор анализ'!J142-'Характеристики сгенерированной'!$AB$2)</f>
        <v>445.42784188143685</v>
      </c>
      <c r="W142">
        <f>($A142-'Характеристики сгенерированной'!$AB$2)*('автокор анализ'!K142-'Характеристики сгенерированной'!$AB$2)</f>
        <v>457.26209446100097</v>
      </c>
      <c r="X142">
        <f>($A142-'Характеристики сгенерированной'!$AB$2)*('автокор анализ'!L142-'Характеристики сгенерированной'!$AB$2)</f>
        <v>-2026.6552033546811</v>
      </c>
    </row>
    <row r="143" spans="1:24" x14ac:dyDescent="0.25">
      <c r="A143" s="1">
        <f>generated_data!A142</f>
        <v>10.492403428829917</v>
      </c>
      <c r="C143" s="1">
        <f t="shared" si="9"/>
        <v>8.3921762115389562</v>
      </c>
      <c r="D143" s="1">
        <f t="shared" si="10"/>
        <v>17.971866323861917</v>
      </c>
      <c r="E143" s="1">
        <f t="shared" si="10"/>
        <v>23.133814911002069</v>
      </c>
      <c r="F143" s="1">
        <f t="shared" si="10"/>
        <v>17.567036166556786</v>
      </c>
      <c r="G143" s="1">
        <f t="shared" si="10"/>
        <v>23.482675437358978</v>
      </c>
      <c r="H143" s="1">
        <f t="shared" si="10"/>
        <v>13.607157558252156</v>
      </c>
      <c r="I143" s="1">
        <f t="shared" si="10"/>
        <v>6.8054206500834411</v>
      </c>
      <c r="J143" s="1">
        <f t="shared" si="10"/>
        <v>16.410708859545533</v>
      </c>
      <c r="K143" s="1">
        <f t="shared" si="10"/>
        <v>68.779348400371163</v>
      </c>
      <c r="L143" s="1">
        <f t="shared" si="10"/>
        <v>7.4360987668689047</v>
      </c>
      <c r="M143" s="1"/>
      <c r="O143">
        <f>($A143-'Характеристики сгенерированной'!$AB$2)*('автокор анализ'!C143-'Характеристики сгенерированной'!$AB$2)</f>
        <v>288.12386312987633</v>
      </c>
      <c r="P143">
        <f>($A143-'Характеристики сгенерированной'!$AB$2)*('автокор анализ'!D143-'Характеристики сгенерированной'!$AB$2)</f>
        <v>271.68570223906329</v>
      </c>
      <c r="Q143">
        <f>($A143-'Характеристики сгенерированной'!$AB$2)*('автокор анализ'!E143-'Характеристики сгенерированной'!$AB$2)</f>
        <v>275.94721963105832</v>
      </c>
      <c r="R143">
        <f>($A143-'Характеристики сгенерированной'!$AB$2)*('автокор анализ'!F143-'Характеристики сгенерированной'!$AB$2)</f>
        <v>-3487.4492931694481</v>
      </c>
      <c r="S143">
        <f>($A143-'Характеристики сгенерированной'!$AB$2)*('автокор анализ'!G143-'Характеристики сгенерированной'!$AB$2)</f>
        <v>-30.693808718020122</v>
      </c>
      <c r="T143">
        <f>($A143-'Характеристики сгенерированной'!$AB$2)*('автокор анализ'!H143-'Характеристики сгенерированной'!$AB$2)</f>
        <v>342.89505250041719</v>
      </c>
      <c r="U143">
        <f>($A143-'Характеристики сгенерированной'!$AB$2)*('автокор анализ'!I143-'Характеристики сгенерированной'!$AB$2)</f>
        <v>344.49680729865241</v>
      </c>
      <c r="V143">
        <f>($A143-'Характеристики сгенерированной'!$AB$2)*('автокор анализ'!J143-'Характеристики сгенерированной'!$AB$2)</f>
        <v>353.64949567395803</v>
      </c>
      <c r="W143">
        <f>($A143-'Характеристики сгенерированной'!$AB$2)*('автокор анализ'!K143-'Характеристики сгенерированной'!$AB$2)</f>
        <v>-1567.428394466478</v>
      </c>
      <c r="X143">
        <f>($A143-'Характеристики сгенерированной'!$AB$2)*('автокор анализ'!L143-'Характеристики сгенерированной'!$AB$2)</f>
        <v>216.46511040910121</v>
      </c>
    </row>
    <row r="144" spans="1:24" x14ac:dyDescent="0.25">
      <c r="A144" s="1">
        <f>generated_data!A143</f>
        <v>8.3921762115389562</v>
      </c>
      <c r="C144" s="1">
        <f t="shared" si="9"/>
        <v>17.971866323861917</v>
      </c>
      <c r="D144" s="1">
        <f t="shared" si="10"/>
        <v>23.133814911002069</v>
      </c>
      <c r="E144" s="1">
        <f t="shared" si="10"/>
        <v>17.567036166556786</v>
      </c>
      <c r="F144" s="1">
        <f t="shared" si="10"/>
        <v>23.482675437358978</v>
      </c>
      <c r="G144" s="1">
        <f t="shared" si="10"/>
        <v>13.607157558252156</v>
      </c>
      <c r="H144" s="1">
        <f t="shared" si="10"/>
        <v>6.8054206500834411</v>
      </c>
      <c r="I144" s="1">
        <f t="shared" si="10"/>
        <v>16.410708859545533</v>
      </c>
      <c r="J144" s="1">
        <f t="shared" si="10"/>
        <v>68.779348400371163</v>
      </c>
      <c r="K144" s="1">
        <f t="shared" si="10"/>
        <v>7.4360987668689047</v>
      </c>
      <c r="L144" s="1">
        <f t="shared" si="10"/>
        <v>17.011669975131237</v>
      </c>
      <c r="M144" s="1"/>
      <c r="O144">
        <f>($A144-'Характеристики сгенерированной'!$AB$2)*('автокор анализ'!C144-'Характеристики сгенерированной'!$AB$2)</f>
        <v>309.0982616796764</v>
      </c>
      <c r="P144">
        <f>($A144-'Характеристики сгенерированной'!$AB$2)*('автокор анализ'!D144-'Характеристики сгенерированной'!$AB$2)</f>
        <v>313.94661257605259</v>
      </c>
      <c r="Q144">
        <f>($A144-'Характеристики сгенерированной'!$AB$2)*('автокор анализ'!E144-'Характеристики сгенерированной'!$AB$2)</f>
        <v>-3967.6895226019788</v>
      </c>
      <c r="R144">
        <f>($A144-'Характеристики сгенерированной'!$AB$2)*('автокор анализ'!F144-'Характеристики сгенерированной'!$AB$2)</f>
        <v>-34.920508664531425</v>
      </c>
      <c r="S144">
        <f>($A144-'Характеристики сгенерированной'!$AB$2)*('автокор анализ'!G144-'Характеристики сгенерированной'!$AB$2)</f>
        <v>390.11351643811753</v>
      </c>
      <c r="T144">
        <f>($A144-'Характеристики сгенерированной'!$AB$2)*('автокор анализ'!H144-'Характеристики сгенерированной'!$AB$2)</f>
        <v>391.9358413513952</v>
      </c>
      <c r="U144">
        <f>($A144-'Характеристики сгенерированной'!$AB$2)*('автокор анализ'!I144-'Характеристики сгенерированной'!$AB$2)</f>
        <v>402.34890336823025</v>
      </c>
      <c r="V144">
        <f>($A144-'Характеристики сгенерированной'!$AB$2)*('автокор анализ'!J144-'Характеристики сгенерированной'!$AB$2)</f>
        <v>-1783.271581993813</v>
      </c>
      <c r="W144">
        <f>($A144-'Характеристики сгенерированной'!$AB$2)*('автокор анализ'!K144-'Характеристики сгенерированной'!$AB$2)</f>
        <v>246.27350202947909</v>
      </c>
      <c r="X144">
        <f>($A144-'Характеристики сгенерированной'!$AB$2)*('автокор анализ'!L144-'Характеристики сгенерированной'!$AB$2)</f>
        <v>371.88358234378154</v>
      </c>
    </row>
    <row r="145" spans="1:24" x14ac:dyDescent="0.25">
      <c r="A145" s="1">
        <f>generated_data!A144</f>
        <v>17.971866323861917</v>
      </c>
      <c r="C145" s="1">
        <f t="shared" si="9"/>
        <v>23.133814911002069</v>
      </c>
      <c r="D145" s="1">
        <f t="shared" si="10"/>
        <v>17.567036166556786</v>
      </c>
      <c r="E145" s="1">
        <f t="shared" si="10"/>
        <v>23.482675437358978</v>
      </c>
      <c r="F145" s="1">
        <f t="shared" si="10"/>
        <v>13.607157558252156</v>
      </c>
      <c r="G145" s="1">
        <f t="shared" si="10"/>
        <v>6.8054206500834411</v>
      </c>
      <c r="H145" s="1">
        <f t="shared" si="10"/>
        <v>16.410708859545533</v>
      </c>
      <c r="I145" s="1">
        <f t="shared" si="10"/>
        <v>68.779348400371163</v>
      </c>
      <c r="J145" s="1">
        <f t="shared" si="10"/>
        <v>7.4360987668689047</v>
      </c>
      <c r="K145" s="1">
        <f t="shared" si="10"/>
        <v>17.011669975131237</v>
      </c>
      <c r="L145" s="1">
        <f t="shared" si="10"/>
        <v>23.410408074701586</v>
      </c>
      <c r="M145" s="1"/>
      <c r="O145">
        <f>($A145-'Характеристики сгенерированной'!$AB$2)*('автокор анализ'!C145-'Характеристики сгенерированной'!$AB$2)</f>
        <v>140.62136192103941</v>
      </c>
      <c r="P145">
        <f>($A145-'Характеристики сгенерированной'!$AB$2)*('автокор анализ'!D145-'Характеристики сгенерированной'!$AB$2)</f>
        <v>-1777.1872095385938</v>
      </c>
      <c r="Q145">
        <f>($A145-'Характеристики сгенерированной'!$AB$2)*('автокор анализ'!E145-'Характеристики сгенерированной'!$AB$2)</f>
        <v>-15.641415739729622</v>
      </c>
      <c r="R145">
        <f>($A145-'Характеристики сгенерированной'!$AB$2)*('автокор анализ'!F145-'Характеристики сгенерированной'!$AB$2)</f>
        <v>174.73765216066673</v>
      </c>
      <c r="S145">
        <f>($A145-'Характеристики сгенерированной'!$AB$2)*('автокор анализ'!G145-'Характеристики сгенерированной'!$AB$2)</f>
        <v>175.55389862074179</v>
      </c>
      <c r="T145">
        <f>($A145-'Характеристики сгенерированной'!$AB$2)*('автокор анализ'!H145-'Характеристики сгенерированной'!$AB$2)</f>
        <v>180.21806413143307</v>
      </c>
      <c r="U145">
        <f>($A145-'Характеристики сгенерированной'!$AB$2)*('автокор анализ'!I145-'Характеристики сгенерированной'!$AB$2)</f>
        <v>-798.75389155316714</v>
      </c>
      <c r="V145">
        <f>($A145-'Характеристики сгенерированной'!$AB$2)*('автокор анализ'!J145-'Характеристики сгенерированной'!$AB$2)</f>
        <v>110.30956816602021</v>
      </c>
      <c r="W145">
        <f>($A145-'Характеристики сгенерированной'!$AB$2)*('автокор анализ'!K145-'Характеристики сгенерированной'!$AB$2)</f>
        <v>166.5721932661061</v>
      </c>
      <c r="X145">
        <f>($A145-'Характеристики сгенерированной'!$AB$2)*('автокор анализ'!L145-'Характеристики сгенерированной'!$AB$2)</f>
        <v>128.71413744911698</v>
      </c>
    </row>
    <row r="146" spans="1:24" x14ac:dyDescent="0.25">
      <c r="A146" s="1">
        <f>generated_data!A145</f>
        <v>23.133814911002069</v>
      </c>
      <c r="C146" s="1">
        <f t="shared" si="9"/>
        <v>17.567036166556786</v>
      </c>
      <c r="D146" s="1">
        <f t="shared" si="10"/>
        <v>23.482675437358978</v>
      </c>
      <c r="E146" s="1">
        <f t="shared" si="10"/>
        <v>13.607157558252156</v>
      </c>
      <c r="F146" s="1">
        <f t="shared" si="10"/>
        <v>6.8054206500834411</v>
      </c>
      <c r="G146" s="1">
        <f t="shared" si="10"/>
        <v>16.410708859545533</v>
      </c>
      <c r="H146" s="1">
        <f t="shared" si="10"/>
        <v>68.779348400371163</v>
      </c>
      <c r="I146" s="1">
        <f t="shared" si="10"/>
        <v>7.4360987668689047</v>
      </c>
      <c r="J146" s="1">
        <f t="shared" si="10"/>
        <v>17.011669975131237</v>
      </c>
      <c r="K146" s="1">
        <f t="shared" si="10"/>
        <v>23.410408074701586</v>
      </c>
      <c r="L146" s="1">
        <f t="shared" si="10"/>
        <v>3.2104376717455327</v>
      </c>
      <c r="M146" s="1"/>
      <c r="O146">
        <f>($A146-'Характеристики сгенерированной'!$AB$2)*('автокор анализ'!C146-'Характеристики сгенерированной'!$AB$2)</f>
        <v>-596.85045673491697</v>
      </c>
      <c r="P146">
        <f>($A146-'Характеристики сгенерированной'!$AB$2)*('автокор анализ'!D146-'Характеристики сгенерированной'!$AB$2)</f>
        <v>-5.2530122196086007</v>
      </c>
      <c r="Q146">
        <f>($A146-'Характеристики сгенерированной'!$AB$2)*('автокор анализ'!E146-'Характеристики сгенерированной'!$AB$2)</f>
        <v>58.683883690541585</v>
      </c>
      <c r="R146">
        <f>($A146-'Характеристики сгенерированной'!$AB$2)*('автокор анализ'!F146-'Характеристики сгенерированной'!$AB$2)</f>
        <v>58.958011857731428</v>
      </c>
      <c r="S146">
        <f>($A146-'Характеристики сгенерированной'!$AB$2)*('автокор анализ'!G146-'Характеристики сгенерированной'!$AB$2)</f>
        <v>60.524424951637329</v>
      </c>
      <c r="T146">
        <f>($A146-'Характеристики сгенерированной'!$AB$2)*('автокор анализ'!H146-'Характеристики сгенерированной'!$AB$2)</f>
        <v>-268.25346391957993</v>
      </c>
      <c r="U146">
        <f>($A146-'Характеристики сгенерированной'!$AB$2)*('автокор анализ'!I146-'Характеристики сгенерированной'!$AB$2)</f>
        <v>37.046359431775365</v>
      </c>
      <c r="V146">
        <f>($A146-'Характеристики сгенерированной'!$AB$2)*('автокор анализ'!J146-'Характеристики сгенерированной'!$AB$2)</f>
        <v>55.94159641517119</v>
      </c>
      <c r="W146">
        <f>($A146-'Характеристики сгенерированной'!$AB$2)*('автокор анализ'!K146-'Характеристики сгенерированной'!$AB$2)</f>
        <v>43.227348988569254</v>
      </c>
      <c r="X146">
        <f>($A146-'Характеристики сгенерированной'!$AB$2)*('автокор анализ'!L146-'Характеристики сгенерированной'!$AB$2)</f>
        <v>44.702460767735076</v>
      </c>
    </row>
    <row r="147" spans="1:24" x14ac:dyDescent="0.25">
      <c r="A147" s="1">
        <f>generated_data!A146</f>
        <v>17.567036166556786</v>
      </c>
      <c r="C147" s="1">
        <f t="shared" si="9"/>
        <v>23.482675437358978</v>
      </c>
      <c r="D147" s="1">
        <f t="shared" si="10"/>
        <v>13.607157558252156</v>
      </c>
      <c r="E147" s="1">
        <f t="shared" si="10"/>
        <v>6.8054206500834411</v>
      </c>
      <c r="F147" s="1">
        <f t="shared" si="10"/>
        <v>16.410708859545533</v>
      </c>
      <c r="G147" s="1">
        <f t="shared" si="10"/>
        <v>68.779348400371163</v>
      </c>
      <c r="H147" s="1">
        <f t="shared" si="10"/>
        <v>7.4360987668689047</v>
      </c>
      <c r="I147" s="1">
        <f t="shared" si="10"/>
        <v>17.011669975131237</v>
      </c>
      <c r="J147" s="1">
        <f t="shared" si="10"/>
        <v>23.410408074701586</v>
      </c>
      <c r="K147" s="1">
        <f t="shared" si="10"/>
        <v>3.2104376717455327</v>
      </c>
      <c r="L147" s="1">
        <f t="shared" si="10"/>
        <v>6.776028129225967</v>
      </c>
      <c r="M147" s="1"/>
      <c r="O147">
        <f>($A147-'Характеристики сгенерированной'!$AB$2)*('автокор анализ'!C147-'Характеристики сгенерированной'!$AB$2)</f>
        <v>-16.456135018739285</v>
      </c>
      <c r="P147">
        <f>($A147-'Характеристики сгенерированной'!$AB$2)*('автокор анализ'!D147-'Характеристики сгенерированной'!$AB$2)</f>
        <v>183.83926651278551</v>
      </c>
      <c r="Q147">
        <f>($A147-'Характеристики сгенерированной'!$AB$2)*('автокор анализ'!E147-'Характеристики сгенерированной'!$AB$2)</f>
        <v>184.6980290557083</v>
      </c>
      <c r="R147">
        <f>($A147-'Характеристики сгенерированной'!$AB$2)*('автокор анализ'!F147-'Характеристики сгенерированной'!$AB$2)</f>
        <v>189.6051384037915</v>
      </c>
      <c r="S147">
        <f>($A147-'Характеристики сгенерированной'!$AB$2)*('автокор анализ'!G147-'Характеристики сгенерированной'!$AB$2)</f>
        <v>-840.35883355208159</v>
      </c>
      <c r="T147">
        <f>($A147-'Характеристики сгенерированной'!$AB$2)*('автокор анализ'!H147-'Характеристики сгенерированной'!$AB$2)</f>
        <v>116.05529689924553</v>
      </c>
      <c r="U147">
        <f>($A147-'Характеристики сгенерированной'!$AB$2)*('автокор анализ'!I147-'Характеристики сгенерированной'!$AB$2)</f>
        <v>175.24849082503576</v>
      </c>
      <c r="V147">
        <f>($A147-'Характеристики сгенерированной'!$AB$2)*('автокор анализ'!J147-'Характеристики сгенерированной'!$AB$2)</f>
        <v>135.41851069805077</v>
      </c>
      <c r="W147">
        <f>($A147-'Характеристики сгенерированной'!$AB$2)*('автокор анализ'!K147-'Характеристики сгенерированной'!$AB$2)</f>
        <v>140.03960000659498</v>
      </c>
      <c r="X147">
        <f>($A147-'Характеристики сгенерированной'!$AB$2)*('автокор анализ'!L147-'Характеристики сгенерированной'!$AB$2)</f>
        <v>183.1362821292937</v>
      </c>
    </row>
    <row r="148" spans="1:24" x14ac:dyDescent="0.25">
      <c r="A148" s="1">
        <f>generated_data!A147</f>
        <v>23.482675437358978</v>
      </c>
      <c r="C148" s="1">
        <f t="shared" si="9"/>
        <v>13.607157558252156</v>
      </c>
      <c r="D148" s="1">
        <f t="shared" si="10"/>
        <v>6.8054206500834411</v>
      </c>
      <c r="E148" s="1">
        <f t="shared" si="10"/>
        <v>16.410708859545533</v>
      </c>
      <c r="F148" s="1">
        <f t="shared" si="10"/>
        <v>68.779348400371163</v>
      </c>
      <c r="G148" s="1">
        <f t="shared" si="10"/>
        <v>7.4360987668689047</v>
      </c>
      <c r="H148" s="1">
        <f t="shared" si="10"/>
        <v>17.011669975131237</v>
      </c>
      <c r="I148" s="1">
        <f t="shared" si="10"/>
        <v>23.410408074701586</v>
      </c>
      <c r="J148" s="1">
        <f t="shared" si="10"/>
        <v>3.2104376717455327</v>
      </c>
      <c r="K148" s="1">
        <f t="shared" si="10"/>
        <v>6.776028129225967</v>
      </c>
      <c r="L148" s="1">
        <f t="shared" si="10"/>
        <v>10.169509754917627</v>
      </c>
      <c r="M148" s="1"/>
      <c r="O148">
        <f>($A148-'Характеристики сгенерированной'!$AB$2)*('автокор анализ'!C148-'Характеристики сгенерированной'!$AB$2)</f>
        <v>50.840609378384748</v>
      </c>
      <c r="P148">
        <f>($A148-'Характеристики сгенерированной'!$AB$2)*('автокор анализ'!D148-'Характеристики сгенерированной'!$AB$2)</f>
        <v>51.07809950670012</v>
      </c>
      <c r="Q148">
        <f>($A148-'Характеристики сгенерированной'!$AB$2)*('автокор анализ'!E148-'Характеристики сгенерированной'!$AB$2)</f>
        <v>52.435156865964373</v>
      </c>
      <c r="R148">
        <f>($A148-'Характеристики сгенерированной'!$AB$2)*('автокор анализ'!F148-'Характеристики сгенерированной'!$AB$2)</f>
        <v>-232.4005964815197</v>
      </c>
      <c r="S148">
        <f>($A148-'Характеристики сгенерированной'!$AB$2)*('автокор анализ'!G148-'Характеристики сгенерированной'!$AB$2)</f>
        <v>32.095004118919597</v>
      </c>
      <c r="T148">
        <f>($A148-'Характеристики сгенерированной'!$AB$2)*('автокор анализ'!H148-'Характеристики сгенерированной'!$AB$2)</f>
        <v>48.464836893631961</v>
      </c>
      <c r="U148">
        <f>($A148-'Характеристики сгенерированной'!$AB$2)*('автокор анализ'!I148-'Характеристики сгенерированной'!$AB$2)</f>
        <v>37.449886172840003</v>
      </c>
      <c r="V148">
        <f>($A148-'Характеристики сгенерированной'!$AB$2)*('автокор анализ'!J148-'Характеристики сгенерированной'!$AB$2)</f>
        <v>38.727844907635038</v>
      </c>
      <c r="W148">
        <f>($A148-'Характеристики сгенерированной'!$AB$2)*('автокор анализ'!K148-'Характеристики сгенерированной'!$AB$2)</f>
        <v>50.646199581619555</v>
      </c>
      <c r="X148">
        <f>($A148-'Характеристики сгенерированной'!$AB$2)*('автокор анализ'!L148-'Характеристики сгенерированной'!$AB$2)</f>
        <v>-47.274604105399533</v>
      </c>
    </row>
    <row r="149" spans="1:24" x14ac:dyDescent="0.25">
      <c r="A149" s="1">
        <f>generated_data!A148</f>
        <v>13.607157558252156</v>
      </c>
      <c r="C149" s="1">
        <f t="shared" si="9"/>
        <v>6.8054206500834411</v>
      </c>
      <c r="D149" s="1">
        <f t="shared" si="10"/>
        <v>16.410708859545533</v>
      </c>
      <c r="E149" s="1">
        <f t="shared" si="10"/>
        <v>68.779348400371163</v>
      </c>
      <c r="F149" s="1">
        <f t="shared" si="10"/>
        <v>7.4360987668689047</v>
      </c>
      <c r="G149" s="1">
        <f t="shared" si="10"/>
        <v>17.011669975131237</v>
      </c>
      <c r="H149" s="1">
        <f t="shared" si="10"/>
        <v>23.410408074701586</v>
      </c>
      <c r="I149" s="1">
        <f t="shared" si="10"/>
        <v>3.2104376717455327</v>
      </c>
      <c r="J149" s="1">
        <f t="shared" si="10"/>
        <v>6.776028129225967</v>
      </c>
      <c r="K149" s="1">
        <f t="shared" si="10"/>
        <v>10.169509754917627</v>
      </c>
      <c r="L149" s="1">
        <f t="shared" si="10"/>
        <v>19.778056615531554</v>
      </c>
      <c r="M149" s="1"/>
      <c r="O149">
        <f>($A149-'Характеристики сгенерированной'!$AB$2)*('автокор анализ'!C149-'Характеристики сгенерированной'!$AB$2)</f>
        <v>274.14207329888239</v>
      </c>
      <c r="P149">
        <f>($A149-'Характеристики сгенерированной'!$AB$2)*('автокор анализ'!D149-'Характеристики сгенерированной'!$AB$2)</f>
        <v>281.42555725085299</v>
      </c>
      <c r="Q149">
        <f>($A149-'Характеристики сгенерированной'!$AB$2)*('автокор анализ'!E149-'Характеристики сгенерированной'!$AB$2)</f>
        <v>-1247.3209060369122</v>
      </c>
      <c r="R149">
        <f>($A149-'Характеристики сгенерированной'!$AB$2)*('автокор анализ'!F149-'Характеристики сгенерированной'!$AB$2)</f>
        <v>172.25760270392678</v>
      </c>
      <c r="S149">
        <f>($A149-'Характеристики сгенерированной'!$AB$2)*('автокор анализ'!G149-'Характеристики сгенерированной'!$AB$2)</f>
        <v>260.11639032046639</v>
      </c>
      <c r="T149">
        <f>($A149-'Характеристики сгенерированной'!$AB$2)*('автокор анализ'!H149-'Характеристики сгенерированной'!$AB$2)</f>
        <v>200.9978746151821</v>
      </c>
      <c r="U149">
        <f>($A149-'Характеристики сгенерированной'!$AB$2)*('автокор анализ'!I149-'Характеристики сгенерированной'!$AB$2)</f>
        <v>207.85682709247959</v>
      </c>
      <c r="V149">
        <f>($A149-'Характеристики сгенерированной'!$AB$2)*('автокор анализ'!J149-'Характеристики сгенерированной'!$AB$2)</f>
        <v>271.82401640047158</v>
      </c>
      <c r="W149">
        <f>($A149-'Характеристики сгенерированной'!$AB$2)*('автокор анализ'!K149-'Характеристики сгенерированной'!$AB$2)</f>
        <v>-253.72827315429137</v>
      </c>
      <c r="X149">
        <f>($A149-'Характеристики сгенерированной'!$AB$2)*('автокор анализ'!L149-'Характеристики сгенерированной'!$AB$2)</f>
        <v>-712.47409424919022</v>
      </c>
    </row>
    <row r="150" spans="1:24" x14ac:dyDescent="0.25">
      <c r="A150" s="1">
        <f>generated_data!A149</f>
        <v>6.8054206500834411</v>
      </c>
      <c r="C150" s="1">
        <f t="shared" si="9"/>
        <v>16.410708859545533</v>
      </c>
      <c r="D150" s="1">
        <f t="shared" si="10"/>
        <v>68.779348400371163</v>
      </c>
      <c r="E150" s="1">
        <f t="shared" si="10"/>
        <v>7.4360987668689047</v>
      </c>
      <c r="F150" s="1">
        <f t="shared" si="10"/>
        <v>17.011669975131237</v>
      </c>
      <c r="G150" s="1">
        <f t="shared" si="10"/>
        <v>23.410408074701586</v>
      </c>
      <c r="H150" s="1">
        <f t="shared" si="10"/>
        <v>3.2104376717455327</v>
      </c>
      <c r="I150" s="1">
        <f t="shared" si="10"/>
        <v>6.776028129225967</v>
      </c>
      <c r="J150" s="1">
        <f t="shared" si="10"/>
        <v>10.169509754917627</v>
      </c>
      <c r="K150" s="1">
        <f t="shared" si="10"/>
        <v>19.778056615531554</v>
      </c>
      <c r="L150" s="1">
        <f t="shared" si="10"/>
        <v>0.91356351710867445</v>
      </c>
      <c r="M150" s="1"/>
      <c r="O150">
        <f>($A150-'Характеристики сгенерированной'!$AB$2)*('автокор анализ'!C150-'Характеристики сгенерированной'!$AB$2)</f>
        <v>439.14209191577709</v>
      </c>
      <c r="P150">
        <f>($A150-'Характеристики сгенерированной'!$AB$2)*('автокор анализ'!D150-'Характеристики сгенерированной'!$AB$2)</f>
        <v>-1946.3445939953695</v>
      </c>
      <c r="Q150">
        <f>($A150-'Характеристики сгенерированной'!$AB$2)*('автокор анализ'!E150-'Характеристики сгенерированной'!$AB$2)</f>
        <v>268.79422302208104</v>
      </c>
      <c r="R150">
        <f>($A150-'Характеристики сгенерированной'!$AB$2)*('автокор анализ'!F150-'Характеристики сгенерированной'!$AB$2)</f>
        <v>405.89083984682838</v>
      </c>
      <c r="S150">
        <f>($A150-'Характеристики сгенерированной'!$AB$2)*('автокор анализ'!G150-'Характеристики сгенерированной'!$AB$2)</f>
        <v>313.64112055558024</v>
      </c>
      <c r="T150">
        <f>($A150-'Характеристики сгенерированной'!$AB$2)*('автокор анализ'!H150-'Характеристики сгенерированной'!$AB$2)</f>
        <v>324.34396776197832</v>
      </c>
      <c r="U150">
        <f>($A150-'Характеристики сгенерированной'!$AB$2)*('автокор анализ'!I150-'Характеристики сгенерированной'!$AB$2)</f>
        <v>424.15965472762616</v>
      </c>
      <c r="V150">
        <f>($A150-'Характеристики сгенерированной'!$AB$2)*('автокор анализ'!J150-'Характеристики сгенерированной'!$AB$2)</f>
        <v>-395.92269351654801</v>
      </c>
      <c r="W150">
        <f>($A150-'Характеристики сгенерированной'!$AB$2)*('автокор анализ'!K150-'Характеристики сгенерированной'!$AB$2)</f>
        <v>-1111.7588865800835</v>
      </c>
      <c r="X150">
        <f>($A150-'Характеристики сгенерированной'!$AB$2)*('автокор анализ'!L150-'Характеристики сгенерированной'!$AB$2)</f>
        <v>273.37601356798797</v>
      </c>
    </row>
    <row r="151" spans="1:24" x14ac:dyDescent="0.25">
      <c r="A151" s="1">
        <f>generated_data!A150</f>
        <v>16.410708859545533</v>
      </c>
      <c r="C151" s="1">
        <f t="shared" si="9"/>
        <v>68.779348400371163</v>
      </c>
      <c r="D151" s="1">
        <f t="shared" si="10"/>
        <v>7.4360987668689047</v>
      </c>
      <c r="E151" s="1">
        <f t="shared" si="10"/>
        <v>17.011669975131237</v>
      </c>
      <c r="F151" s="1">
        <f t="shared" si="10"/>
        <v>23.410408074701586</v>
      </c>
      <c r="G151" s="1">
        <f t="shared" si="10"/>
        <v>3.2104376717455327</v>
      </c>
      <c r="H151" s="1">
        <f t="shared" si="10"/>
        <v>6.776028129225967</v>
      </c>
      <c r="I151" s="1">
        <f t="shared" si="10"/>
        <v>10.169509754917627</v>
      </c>
      <c r="J151" s="1">
        <f t="shared" si="10"/>
        <v>19.778056615531554</v>
      </c>
      <c r="K151" s="1">
        <f t="shared" si="10"/>
        <v>0.91356351710867445</v>
      </c>
      <c r="L151" s="1">
        <f t="shared" si="10"/>
        <v>67.396782543524367</v>
      </c>
      <c r="M151" s="1"/>
      <c r="O151">
        <f>($A151-'Характеристики сгенерированной'!$AB$2)*('автокор анализ'!C151-'Характеристики сгенерированной'!$AB$2)</f>
        <v>-959.19615254090183</v>
      </c>
      <c r="P151">
        <f>($A151-'Характеристики сгенерированной'!$AB$2)*('автокор анализ'!D151-'Характеристики сгенерированной'!$AB$2)</f>
        <v>132.46697699031122</v>
      </c>
      <c r="Q151">
        <f>($A151-'Характеристики сгенерированной'!$AB$2)*('автокор анализ'!E151-'Характеристики сгенерированной'!$AB$2)</f>
        <v>200.030833765914</v>
      </c>
      <c r="R151">
        <f>($A151-'Характеристики сгенерированной'!$AB$2)*('автокор анализ'!F151-'Характеристики сгенерированной'!$AB$2)</f>
        <v>154.56839299867855</v>
      </c>
      <c r="S151">
        <f>($A151-'Характеристики сгенерированной'!$AB$2)*('автокор анализ'!G151-'Характеристики сгенерированной'!$AB$2)</f>
        <v>159.84296251390316</v>
      </c>
      <c r="T151">
        <f>($A151-'Характеристики сгенерированной'!$AB$2)*('автокор анализ'!H151-'Характеристики сгенерированной'!$AB$2)</f>
        <v>209.0340580660735</v>
      </c>
      <c r="U151">
        <f>($A151-'Характеристики сгенерированной'!$AB$2)*('автокор анализ'!I151-'Характеристики сгенерированной'!$AB$2)</f>
        <v>-195.11833901166167</v>
      </c>
      <c r="V151">
        <f>($A151-'Характеристики сгенерированной'!$AB$2)*('автокор анализ'!J151-'Характеристики сгенерированной'!$AB$2)</f>
        <v>-547.89622035619357</v>
      </c>
      <c r="W151">
        <f>($A151-'Характеристики сгенерированной'!$AB$2)*('автокор анализ'!K151-'Характеристики сгенерированной'!$AB$2)</f>
        <v>134.72497173437688</v>
      </c>
      <c r="X151">
        <f>($A151-'Характеристики сгенерированной'!$AB$2)*('автокор анализ'!L151-'Характеристики сгенерированной'!$AB$2)</f>
        <v>-562.84657588930543</v>
      </c>
    </row>
    <row r="152" spans="1:24" x14ac:dyDescent="0.25">
      <c r="A152" s="1">
        <f>generated_data!A151</f>
        <v>68.779348400371163</v>
      </c>
      <c r="C152" s="1">
        <f t="shared" si="9"/>
        <v>7.4360987668689047</v>
      </c>
      <c r="D152" s="1">
        <f t="shared" si="10"/>
        <v>17.011669975131237</v>
      </c>
      <c r="E152" s="1">
        <f t="shared" si="10"/>
        <v>23.410408074701586</v>
      </c>
      <c r="F152" s="1">
        <f t="shared" si="10"/>
        <v>3.2104376717455327</v>
      </c>
      <c r="G152" s="1">
        <f t="shared" si="10"/>
        <v>6.776028129225967</v>
      </c>
      <c r="H152" s="1">
        <f t="shared" si="10"/>
        <v>10.169509754917627</v>
      </c>
      <c r="I152" s="1">
        <f t="shared" si="10"/>
        <v>19.778056615531554</v>
      </c>
      <c r="J152" s="1">
        <f t="shared" si="10"/>
        <v>0.91356351710867445</v>
      </c>
      <c r="K152" s="1">
        <f t="shared" si="10"/>
        <v>67.396782543524367</v>
      </c>
      <c r="L152" s="1">
        <f t="shared" si="10"/>
        <v>9.5434665018563614</v>
      </c>
      <c r="M152" s="1"/>
      <c r="O152">
        <f>($A152-'Характеристики сгенерированной'!$AB$2)*('автокор анализ'!C152-'Характеристики сгенерированной'!$AB$2)</f>
        <v>-610.79780084304582</v>
      </c>
      <c r="P152">
        <f>($A152-'Характеристики сгенерированной'!$AB$2)*('автокор анализ'!D152-'Характеристики сгенерированной'!$AB$2)</f>
        <v>-922.3309547854891</v>
      </c>
      <c r="Q152">
        <f>($A152-'Характеристики сгенерированной'!$AB$2)*('автокор анализ'!E152-'Характеристики сгенерированной'!$AB$2)</f>
        <v>-712.70619039144947</v>
      </c>
      <c r="R152">
        <f>($A152-'Характеристики сгенерированной'!$AB$2)*('автокор анализ'!F152-'Характеристики сгенерированной'!$AB$2)</f>
        <v>-737.026934576082</v>
      </c>
      <c r="S152">
        <f>($A152-'Характеристики сгенерированной'!$AB$2)*('автокор анализ'!G152-'Характеристики сгенерированной'!$AB$2)</f>
        <v>-963.84431704358838</v>
      </c>
      <c r="T152">
        <f>($A152-'Характеристики сгенерированной'!$AB$2)*('автокор анализ'!H152-'Характеристики сгенерированной'!$AB$2)</f>
        <v>899.6797170149631</v>
      </c>
      <c r="U152">
        <f>($A152-'Характеристики сгенерированной'!$AB$2)*('автокор анализ'!I152-'Характеристики сгенерированной'!$AB$2)</f>
        <v>2526.3187406190814</v>
      </c>
      <c r="V152">
        <f>($A152-'Характеристики сгенерированной'!$AB$2)*('автокор анализ'!J152-'Характеристики сгенерированной'!$AB$2)</f>
        <v>-621.20928795723694</v>
      </c>
      <c r="W152">
        <f>($A152-'Характеристики сгенерированной'!$AB$2)*('автокор анализ'!K152-'Характеристики сгенерированной'!$AB$2)</f>
        <v>2595.2539914183376</v>
      </c>
      <c r="X152">
        <f>($A152-'Характеристики сгенерированной'!$AB$2)*('автокор анализ'!L152-'Характеристики сгенерированной'!$AB$2)</f>
        <v>-1061.0592707751759</v>
      </c>
    </row>
    <row r="153" spans="1:24" x14ac:dyDescent="0.25">
      <c r="A153" s="1">
        <f>generated_data!A152</f>
        <v>7.4360987668689047</v>
      </c>
      <c r="C153" s="1">
        <f t="shared" si="9"/>
        <v>17.011669975131237</v>
      </c>
      <c r="D153" s="1">
        <f t="shared" si="10"/>
        <v>23.410408074701586</v>
      </c>
      <c r="E153" s="1">
        <f t="shared" si="10"/>
        <v>3.2104376717455327</v>
      </c>
      <c r="F153" s="1">
        <f t="shared" si="10"/>
        <v>6.776028129225967</v>
      </c>
      <c r="G153" s="1">
        <f t="shared" si="10"/>
        <v>10.169509754917627</v>
      </c>
      <c r="H153" s="1">
        <f t="shared" si="10"/>
        <v>19.778056615531554</v>
      </c>
      <c r="I153" s="1">
        <f t="shared" si="10"/>
        <v>0.91356351710867445</v>
      </c>
      <c r="J153" s="1">
        <f t="shared" si="10"/>
        <v>67.396782543524367</v>
      </c>
      <c r="K153" s="1">
        <f t="shared" si="10"/>
        <v>9.5434665018563614</v>
      </c>
      <c r="L153" s="1">
        <f t="shared" si="10"/>
        <v>7.5880799672257595</v>
      </c>
      <c r="M153" s="1"/>
      <c r="O153">
        <f>($A153-'Характеристики сгенерированной'!$AB$2)*('автокор анализ'!C153-'Характеристики сгенерированной'!$AB$2)</f>
        <v>392.37418130152213</v>
      </c>
      <c r="P153">
        <f>($A153-'Характеристики сгенерированной'!$AB$2)*('автокор анализ'!D153-'Характеристики сгенерированной'!$AB$2)</f>
        <v>303.19648984177343</v>
      </c>
      <c r="Q153">
        <f>($A153-'Характеристики сгенерированной'!$AB$2)*('автокор анализ'!E153-'Характеристики сгенерированной'!$AB$2)</f>
        <v>313.54291922113691</v>
      </c>
      <c r="R153">
        <f>($A153-'Характеристики сгенерированной'!$AB$2)*('автокор анализ'!F153-'Характеристики сгенерированной'!$AB$2)</f>
        <v>410.03462243122874</v>
      </c>
      <c r="S153">
        <f>($A153-'Характеристики сгенерированной'!$AB$2)*('автокор анализ'!G153-'Характеристики сгенерированной'!$AB$2)</f>
        <v>-382.73798636567795</v>
      </c>
      <c r="T153">
        <f>($A153-'Характеристики сгенерированной'!$AB$2)*('автокор анализ'!H153-'Характеристики сгенерированной'!$AB$2)</f>
        <v>-1074.735963716676</v>
      </c>
      <c r="U153">
        <f>($A153-'Характеристики сгенерированной'!$AB$2)*('автокор анализ'!I153-'Характеристики сгенерированной'!$AB$2)</f>
        <v>264.27225988074059</v>
      </c>
      <c r="V153">
        <f>($A153-'Характеристики сгенерированной'!$AB$2)*('автокор анализ'!J153-'Характеристики сгенерированной'!$AB$2)</f>
        <v>-1104.0621101013694</v>
      </c>
      <c r="W153">
        <f>($A153-'Характеристики сгенерированной'!$AB$2)*('автокор анализ'!K153-'Характеристики сгенерированной'!$AB$2)</f>
        <v>451.39140188526812</v>
      </c>
      <c r="X153">
        <f>($A153-'Характеристики сгенерированной'!$AB$2)*('автокор анализ'!L153-'Характеристики сгенерированной'!$AB$2)</f>
        <v>337.08469104952866</v>
      </c>
    </row>
    <row r="154" spans="1:24" x14ac:dyDescent="0.25">
      <c r="A154" s="1">
        <f>generated_data!A153</f>
        <v>17.011669975131237</v>
      </c>
      <c r="C154" s="1">
        <f t="shared" si="9"/>
        <v>23.410408074701586</v>
      </c>
      <c r="D154" s="1">
        <f t="shared" si="10"/>
        <v>3.2104376717455327</v>
      </c>
      <c r="E154" s="1">
        <f t="shared" si="10"/>
        <v>6.776028129225967</v>
      </c>
      <c r="F154" s="1">
        <f t="shared" si="10"/>
        <v>10.169509754917627</v>
      </c>
      <c r="G154" s="1">
        <f t="shared" si="10"/>
        <v>19.778056615531554</v>
      </c>
      <c r="H154" s="1">
        <f t="shared" si="10"/>
        <v>0.91356351710867445</v>
      </c>
      <c r="I154" s="1">
        <f t="shared" si="10"/>
        <v>67.396782543524367</v>
      </c>
      <c r="J154" s="1">
        <f t="shared" si="10"/>
        <v>9.5434665018563614</v>
      </c>
      <c r="K154" s="1">
        <f t="shared" si="10"/>
        <v>7.5880799672257595</v>
      </c>
      <c r="L154" s="1">
        <f t="shared" si="10"/>
        <v>55.905392452174091</v>
      </c>
      <c r="M154" s="1"/>
      <c r="O154">
        <f>($A154-'Характеристики сгенерированной'!$AB$2)*('автокор анализ'!C154-'Характеристики сгенерированной'!$AB$2)</f>
        <v>144.61590414803842</v>
      </c>
      <c r="P154">
        <f>($A154-'Характеристики сгенерированной'!$AB$2)*('автокор анализ'!D154-'Характеристики сгенерированной'!$AB$2)</f>
        <v>149.55084993247451</v>
      </c>
      <c r="Q154">
        <f>($A154-'Характеристики сгенерированной'!$AB$2)*('автокор анализ'!E154-'Характеристики сгенерированной'!$AB$2)</f>
        <v>195.57458493611452</v>
      </c>
      <c r="R154">
        <f>($A154-'Характеристики сгенерированной'!$AB$2)*('автокор анализ'!F154-'Характеристики сгенерированной'!$AB$2)</f>
        <v>-182.55488372888868</v>
      </c>
      <c r="S154">
        <f>($A154-'Характеристики сгенерированной'!$AB$2)*('автокор анализ'!G154-'Характеристики сгенерированной'!$AB$2)</f>
        <v>-512.61778523362943</v>
      </c>
      <c r="T154">
        <f>($A154-'Характеристики сгенерированной'!$AB$2)*('автокор анализ'!H154-'Характеристики сгенерированной'!$AB$2)</f>
        <v>126.050178957689</v>
      </c>
      <c r="U154">
        <f>($A154-'Характеристики сгенерированной'!$AB$2)*('автокор анализ'!I154-'Характеристики сгенерированной'!$AB$2)</f>
        <v>-526.60550381445262</v>
      </c>
      <c r="V154">
        <f>($A154-'Характеристики сгенерированной'!$AB$2)*('автокор анализ'!J154-'Характеристики сгенерированной'!$AB$2)</f>
        <v>215.30056545956353</v>
      </c>
      <c r="W154">
        <f>($A154-'Характеристики сгенерированной'!$AB$2)*('автокор анализ'!K154-'Характеристики сгенерированной'!$AB$2)</f>
        <v>160.77959014640766</v>
      </c>
      <c r="X154">
        <f>($A154-'Характеристики сгенерированной'!$AB$2)*('автокор анализ'!L154-'Характеристики сгенерированной'!$AB$2)</f>
        <v>202.5744054650344</v>
      </c>
    </row>
    <row r="155" spans="1:24" x14ac:dyDescent="0.25">
      <c r="A155" s="1">
        <f>generated_data!A154</f>
        <v>23.410408074701586</v>
      </c>
      <c r="C155" s="1">
        <f t="shared" si="9"/>
        <v>3.2104376717455327</v>
      </c>
      <c r="D155" s="1">
        <f t="shared" si="10"/>
        <v>6.776028129225967</v>
      </c>
      <c r="E155" s="1">
        <f t="shared" si="10"/>
        <v>10.169509754917627</v>
      </c>
      <c r="F155" s="1">
        <f t="shared" si="10"/>
        <v>19.778056615531554</v>
      </c>
      <c r="G155" s="1">
        <f t="shared" si="10"/>
        <v>0.91356351710867445</v>
      </c>
      <c r="H155" s="1">
        <f t="shared" si="10"/>
        <v>67.396782543524367</v>
      </c>
      <c r="I155" s="1">
        <f t="shared" si="10"/>
        <v>9.5434665018563614</v>
      </c>
      <c r="J155" s="1">
        <f t="shared" si="10"/>
        <v>7.5880799672257595</v>
      </c>
      <c r="K155" s="1">
        <f t="shared" si="10"/>
        <v>55.905392452174091</v>
      </c>
      <c r="L155" s="1">
        <f t="shared" si="10"/>
        <v>31.24359668223935</v>
      </c>
      <c r="M155" s="1"/>
      <c r="O155">
        <f>($A155-'Характеристики сгенерированной'!$AB$2)*('автокор анализ'!C155-'Характеристики сгенерированной'!$AB$2)</f>
        <v>39.965502075699753</v>
      </c>
      <c r="P155">
        <f>($A155-'Характеристики сгенерированной'!$AB$2)*('автокор анализ'!D155-'Характеристики сгенерированной'!$AB$2)</f>
        <v>52.264741281962657</v>
      </c>
      <c r="Q155">
        <f>($A155-'Характеристики сгенерированной'!$AB$2)*('автокор анализ'!E155-'Характеристики сгенерированной'!$AB$2)</f>
        <v>-48.785396992997939</v>
      </c>
      <c r="R155">
        <f>($A155-'Характеристики сгенерированной'!$AB$2)*('автокор анализ'!F155-'Характеристики сгенерированной'!$AB$2)</f>
        <v>-136.99037597610157</v>
      </c>
      <c r="S155">
        <f>($A155-'Характеристики сгенерированной'!$AB$2)*('автокор анализ'!G155-'Характеристики сгенерированной'!$AB$2)</f>
        <v>33.685256159028576</v>
      </c>
      <c r="T155">
        <f>($A155-'Характеристики сгенерированной'!$AB$2)*('автокор анализ'!H155-'Характеристики сгенерированной'!$AB$2)</f>
        <v>-140.72841020478438</v>
      </c>
      <c r="U155">
        <f>($A155-'Характеристики сгенерированной'!$AB$2)*('автокор анализ'!I155-'Характеристики сгенерированной'!$AB$2)</f>
        <v>57.536250711103818</v>
      </c>
      <c r="V155">
        <f>($A155-'Характеристики сгенерированной'!$AB$2)*('автокор анализ'!J155-'Характеристики сгенерированной'!$AB$2)</f>
        <v>42.96623554214321</v>
      </c>
      <c r="W155">
        <f>($A155-'Характеристики сгенерированной'!$AB$2)*('автокор анализ'!K155-'Характеристики сгенерированной'!$AB$2)</f>
        <v>54.135351459065546</v>
      </c>
      <c r="X155">
        <f>($A155-'Характеристики сгенерированной'!$AB$2)*('автокор анализ'!L155-'Характеристики сгенерированной'!$AB$2)</f>
        <v>43.338360797767024</v>
      </c>
    </row>
    <row r="156" spans="1:24" x14ac:dyDescent="0.25">
      <c r="A156" s="1">
        <f>generated_data!A155</f>
        <v>3.2104376717455327</v>
      </c>
      <c r="C156" s="1">
        <f t="shared" si="9"/>
        <v>6.776028129225967</v>
      </c>
      <c r="D156" s="1">
        <f t="shared" si="10"/>
        <v>10.169509754917627</v>
      </c>
      <c r="E156" s="1">
        <f t="shared" si="10"/>
        <v>19.778056615531554</v>
      </c>
      <c r="F156" s="1">
        <f t="shared" si="10"/>
        <v>0.91356351710867445</v>
      </c>
      <c r="G156" s="1">
        <f t="shared" si="10"/>
        <v>67.396782543524367</v>
      </c>
      <c r="H156" s="1">
        <f t="shared" si="10"/>
        <v>9.5434665018563614</v>
      </c>
      <c r="I156" s="1">
        <f t="shared" si="10"/>
        <v>7.5880799672257595</v>
      </c>
      <c r="J156" s="1">
        <f t="shared" si="10"/>
        <v>55.905392452174091</v>
      </c>
      <c r="K156" s="1">
        <f t="shared" si="10"/>
        <v>31.24359668223935</v>
      </c>
      <c r="L156" s="1">
        <f t="shared" si="10"/>
        <v>4.7972297403620621</v>
      </c>
      <c r="M156" s="1"/>
      <c r="O156">
        <f>($A156-'Характеристики сгенерированной'!$AB$2)*('автокор анализ'!C156-'Характеристики сгенерированной'!$AB$2)</f>
        <v>504.67497517800319</v>
      </c>
      <c r="P156">
        <f>($A156-'Характеристики сгенерированной'!$AB$2)*('автокор анализ'!D156-'Характеристики сгенерированной'!$AB$2)</f>
        <v>-471.0779851308144</v>
      </c>
      <c r="Q156">
        <f>($A156-'Характеристики сгенерированной'!$AB$2)*('автокор анализ'!E156-'Характеристики сгенерированной'!$AB$2)</f>
        <v>-1322.7964570298966</v>
      </c>
      <c r="R156">
        <f>($A156-'Характеристики сгенерированной'!$AB$2)*('автокор анализ'!F156-'Характеристики сгенерированной'!$AB$2)</f>
        <v>325.26910875170478</v>
      </c>
      <c r="S156">
        <f>($A156-'Характеристики сгенерированной'!$AB$2)*('автокор анализ'!G156-'Характеристики сгенерированной'!$AB$2)</f>
        <v>-1358.8913899675267</v>
      </c>
      <c r="T156">
        <f>($A156-'Характеристики сгенерированной'!$AB$2)*('автокор анализ'!H156-'Характеристики сгенерированной'!$AB$2)</f>
        <v>555.57733927753748</v>
      </c>
      <c r="U156">
        <f>($A156-'Характеристики сгенерированной'!$AB$2)*('автокор анализ'!I156-'Характеристики сгенерированной'!$AB$2)</f>
        <v>414.8874236024742</v>
      </c>
      <c r="V156">
        <f>($A156-'Характеристики сгенерированной'!$AB$2)*('автокор анализ'!J156-'Характеристики сгенерированной'!$AB$2)</f>
        <v>522.7378244630321</v>
      </c>
      <c r="W156">
        <f>($A156-'Характеристики сгенерированной'!$AB$2)*('автокор анализ'!K156-'Характеристики сгенерированной'!$AB$2)</f>
        <v>418.48071230033429</v>
      </c>
      <c r="X156">
        <f>($A156-'Характеристики сгенерированной'!$AB$2)*('автокор анализ'!L156-'Характеристики сгенерированной'!$AB$2)</f>
        <v>242.7564083971528</v>
      </c>
    </row>
    <row r="157" spans="1:24" x14ac:dyDescent="0.25">
      <c r="A157" s="1">
        <f>generated_data!A156</f>
        <v>6.776028129225967</v>
      </c>
      <c r="C157" s="1">
        <f t="shared" si="9"/>
        <v>10.169509754917627</v>
      </c>
      <c r="D157" s="1">
        <f t="shared" si="10"/>
        <v>19.778056615531554</v>
      </c>
      <c r="E157" s="1">
        <f t="shared" si="10"/>
        <v>0.91356351710867445</v>
      </c>
      <c r="F157" s="1">
        <f t="shared" si="10"/>
        <v>67.396782543524367</v>
      </c>
      <c r="G157" s="1">
        <f t="shared" si="10"/>
        <v>9.5434665018563614</v>
      </c>
      <c r="H157" s="1">
        <f t="shared" si="10"/>
        <v>7.5880799672257595</v>
      </c>
      <c r="I157" s="1">
        <f t="shared" si="10"/>
        <v>55.905392452174091</v>
      </c>
      <c r="J157" s="1">
        <f t="shared" si="10"/>
        <v>31.24359668223935</v>
      </c>
      <c r="K157" s="1">
        <f t="shared" si="10"/>
        <v>4.7972297403620621</v>
      </c>
      <c r="L157" s="1">
        <f t="shared" si="10"/>
        <v>0.18850940084287593</v>
      </c>
      <c r="M157" s="1"/>
      <c r="O157">
        <f>($A157-'Характеристики сгенерированной'!$AB$2)*('автокор анализ'!C157-'Характеристики сгенерированной'!$AB$2)</f>
        <v>-396.53716192700574</v>
      </c>
      <c r="P157">
        <f>($A157-'Характеристики сгенерированной'!$AB$2)*('автокор анализ'!D157-'Характеристики сгенерированной'!$AB$2)</f>
        <v>-1113.4843262354404</v>
      </c>
      <c r="Q157">
        <f>($A157-'Характеристики сгенерированной'!$AB$2)*('автокор анализ'!E157-'Характеристики сгенерированной'!$AB$2)</f>
        <v>273.80029064850186</v>
      </c>
      <c r="R157">
        <f>($A157-'Характеристики сгенерированной'!$AB$2)*('автокор анализ'!F157-'Характеристики сгенерированной'!$AB$2)</f>
        <v>-1143.8677929199614</v>
      </c>
      <c r="S157">
        <f>($A157-'Характеристики сгенерированной'!$AB$2)*('автокор анализ'!G157-'Характеристики сгенерированной'!$AB$2)</f>
        <v>467.66579696330848</v>
      </c>
      <c r="T157">
        <f>($A157-'Характеристики сгенерированной'!$AB$2)*('автокор анализ'!H157-'Характеристики сгенерированной'!$AB$2)</f>
        <v>349.23788983441284</v>
      </c>
      <c r="U157">
        <f>($A157-'Характеристики сгенерированной'!$AB$2)*('автокор анализ'!I157-'Характеристики сгенерированной'!$AB$2)</f>
        <v>440.02262870956872</v>
      </c>
      <c r="V157">
        <f>($A157-'Характеристики сгенерированной'!$AB$2)*('автокор анализ'!J157-'Характеристики сгенерированной'!$AB$2)</f>
        <v>352.26259603425399</v>
      </c>
      <c r="W157">
        <f>($A157-'Характеристики сгенерированной'!$AB$2)*('автокор анализ'!K157-'Характеристики сгенерированной'!$AB$2)</f>
        <v>204.34395209249482</v>
      </c>
      <c r="X157">
        <f>($A157-'Характеристики сгенерированной'!$AB$2)*('автокор анализ'!L157-'Характеристики сгенерированной'!$AB$2)</f>
        <v>454.42440806162256</v>
      </c>
    </row>
    <row r="158" spans="1:24" x14ac:dyDescent="0.25">
      <c r="A158" s="1">
        <f>generated_data!A157</f>
        <v>10.169509754917627</v>
      </c>
      <c r="C158" s="1">
        <f t="shared" si="9"/>
        <v>19.778056615531554</v>
      </c>
      <c r="D158" s="1">
        <f t="shared" si="10"/>
        <v>0.91356351710867445</v>
      </c>
      <c r="E158" s="1">
        <f t="shared" si="10"/>
        <v>67.396782543524367</v>
      </c>
      <c r="F158" s="1">
        <f t="shared" si="10"/>
        <v>9.5434665018563614</v>
      </c>
      <c r="G158" s="1">
        <f t="shared" si="10"/>
        <v>7.5880799672257595</v>
      </c>
      <c r="H158" s="1">
        <f t="shared" si="10"/>
        <v>55.905392452174091</v>
      </c>
      <c r="I158" s="1">
        <f t="shared" si="10"/>
        <v>31.24359668223935</v>
      </c>
      <c r="J158" s="1">
        <f t="shared" si="10"/>
        <v>4.7972297403620621</v>
      </c>
      <c r="K158" s="1">
        <f t="shared" si="10"/>
        <v>0.18850940084287593</v>
      </c>
      <c r="L158" s="1">
        <f t="shared" si="10"/>
        <v>16.644762421452739</v>
      </c>
      <c r="M158" s="1"/>
      <c r="O158">
        <f>($A158-'Характеристики сгенерированной'!$AB$2)*('автокор анализ'!C158-'Характеристики сгенерированной'!$AB$2)</f>
        <v>-914.27556169682418</v>
      </c>
      <c r="P158">
        <f>($A158-'Характеристики сгенерированной'!$AB$2)*('автокор анализ'!D158-'Характеристики сгенерированной'!$AB$2)</f>
        <v>224.81584035560283</v>
      </c>
      <c r="Q158">
        <f>($A158-'Характеристики сгенерированной'!$AB$2)*('автокор анализ'!E158-'Характеристики сгенерированной'!$AB$2)</f>
        <v>-939.22325104886409</v>
      </c>
      <c r="R158">
        <f>($A158-'Характеристики сгенерированной'!$AB$2)*('автокор анализ'!F158-'Характеристики сгенерированной'!$AB$2)</f>
        <v>383.99769007131334</v>
      </c>
      <c r="S158">
        <f>($A158-'Характеристики сгенерированной'!$AB$2)*('автокор анализ'!G158-'Характеристики сгенерированной'!$AB$2)</f>
        <v>286.75721819424803</v>
      </c>
      <c r="T158">
        <f>($A158-'Характеристики сгенерированной'!$AB$2)*('автокор анализ'!H158-'Характеристики сгенерированной'!$AB$2)</f>
        <v>361.3000439645968</v>
      </c>
      <c r="U158">
        <f>($A158-'Характеристики сгенерированной'!$AB$2)*('автокор анализ'!I158-'Характеристики сгенерированной'!$AB$2)</f>
        <v>289.24078701930472</v>
      </c>
      <c r="V158">
        <f>($A158-'Характеристики сгенерированной'!$AB$2)*('автокор анализ'!J158-'Характеристики сгенерированной'!$AB$2)</f>
        <v>167.78564114176055</v>
      </c>
      <c r="W158">
        <f>($A158-'Характеристики сгенерированной'!$AB$2)*('автокор анализ'!K158-'Характеристики сгенерированной'!$AB$2)</f>
        <v>373.12526197287309</v>
      </c>
      <c r="X158">
        <f>($A158-'Характеристики сгенерированной'!$AB$2)*('автокор анализ'!L158-'Характеристики сгенерированной'!$AB$2)</f>
        <v>301.7963281019567</v>
      </c>
    </row>
    <row r="159" spans="1:24" x14ac:dyDescent="0.25">
      <c r="A159" s="1">
        <f>generated_data!A158</f>
        <v>19.778056615531554</v>
      </c>
      <c r="C159" s="1">
        <f t="shared" si="9"/>
        <v>0.91356351710867445</v>
      </c>
      <c r="D159" s="1">
        <f t="shared" si="10"/>
        <v>67.396782543524367</v>
      </c>
      <c r="E159" s="1">
        <f t="shared" si="10"/>
        <v>9.5434665018563614</v>
      </c>
      <c r="F159" s="1">
        <f t="shared" si="10"/>
        <v>7.5880799672257595</v>
      </c>
      <c r="G159" s="1">
        <f t="shared" ref="E159:L174" si="11">F160</f>
        <v>55.905392452174091</v>
      </c>
      <c r="H159" s="1">
        <f t="shared" si="11"/>
        <v>31.24359668223935</v>
      </c>
      <c r="I159" s="1">
        <f t="shared" si="11"/>
        <v>4.7972297403620621</v>
      </c>
      <c r="J159" s="1">
        <f t="shared" si="11"/>
        <v>0.18850940084287593</v>
      </c>
      <c r="K159" s="1">
        <f t="shared" si="11"/>
        <v>16.644762421452739</v>
      </c>
      <c r="L159" s="1">
        <f t="shared" si="11"/>
        <v>10.97904880856213</v>
      </c>
      <c r="M159" s="1"/>
      <c r="O159">
        <f>($A159-'Характеристики сгенерированной'!$AB$2)*('автокор анализ'!C159-'Характеристики сгенерированной'!$AB$2)</f>
        <v>86.117760331432393</v>
      </c>
      <c r="P159">
        <f>($A159-'Характеристики сгенерированной'!$AB$2)*('автокор анализ'!D159-'Характеристики сгенерированной'!$AB$2)</f>
        <v>-359.77804190130348</v>
      </c>
      <c r="Q159">
        <f>($A159-'Характеристики сгенерированной'!$AB$2)*('автокор анализ'!E159-'Характеристики сгенерированной'!$AB$2)</f>
        <v>147.09382127646361</v>
      </c>
      <c r="R159">
        <f>($A159-'Характеристики сгенерированной'!$AB$2)*('автокор анализ'!F159-'Характеристики сгенерированной'!$AB$2)</f>
        <v>109.84497066887873</v>
      </c>
      <c r="S159">
        <f>($A159-'Характеристики сгенерированной'!$AB$2)*('автокор анализ'!G159-'Характеристики сгенерированной'!$AB$2)</f>
        <v>138.39928069420714</v>
      </c>
      <c r="T159">
        <f>($A159-'Характеристики сгенерированной'!$AB$2)*('автокор анализ'!H159-'Характеристики сгенерированной'!$AB$2)</f>
        <v>110.79632438356603</v>
      </c>
      <c r="U159">
        <f>($A159-'Характеристики сгенерированной'!$AB$2)*('автокор анализ'!I159-'Характеристики сгенерированной'!$AB$2)</f>
        <v>64.271821807781052</v>
      </c>
      <c r="V159">
        <f>($A159-'Характеристики сгенерированной'!$AB$2)*('автокор анализ'!J159-'Характеристики сгенерированной'!$AB$2)</f>
        <v>142.92903842254549</v>
      </c>
      <c r="W159">
        <f>($A159-'Характеристики сгенерированной'!$AB$2)*('автокор анализ'!K159-'Характеристики сгенерированной'!$AB$2)</f>
        <v>115.60583903376595</v>
      </c>
      <c r="X159">
        <f>($A159-'Характеристики сгенерированной'!$AB$2)*('автокор анализ'!L159-'Характеристики сгенерированной'!$AB$2)</f>
        <v>67.592000853049854</v>
      </c>
    </row>
    <row r="160" spans="1:24" x14ac:dyDescent="0.25">
      <c r="A160" s="1">
        <f>generated_data!A159</f>
        <v>0.91356351710867445</v>
      </c>
      <c r="C160" s="1">
        <f t="shared" si="9"/>
        <v>67.396782543524367</v>
      </c>
      <c r="D160" s="1">
        <f t="shared" ref="D160:L201" si="12">C161</f>
        <v>9.5434665018563614</v>
      </c>
      <c r="E160" s="1">
        <f t="shared" si="11"/>
        <v>7.5880799672257595</v>
      </c>
      <c r="F160" s="1">
        <f t="shared" si="11"/>
        <v>55.905392452174091</v>
      </c>
      <c r="G160" s="1">
        <f t="shared" si="11"/>
        <v>31.24359668223935</v>
      </c>
      <c r="H160" s="1">
        <f t="shared" si="11"/>
        <v>4.7972297403620621</v>
      </c>
      <c r="I160" s="1">
        <f t="shared" si="11"/>
        <v>0.18850940084287593</v>
      </c>
      <c r="J160" s="1">
        <f t="shared" si="11"/>
        <v>16.644762421452739</v>
      </c>
      <c r="K160" s="1">
        <f t="shared" si="11"/>
        <v>10.97904880856213</v>
      </c>
      <c r="L160" s="1">
        <f t="shared" si="11"/>
        <v>27.160492981293114</v>
      </c>
      <c r="M160" s="1"/>
      <c r="O160">
        <f>($A160-'Характеристики сгенерированной'!$AB$2)*('автокор анализ'!C160-'Характеристики сгенерированной'!$AB$2)</f>
        <v>-1497.4048139249701</v>
      </c>
      <c r="P160">
        <f>($A160-'Характеристики сгенерированной'!$AB$2)*('автокор анализ'!D160-'Характеристики сгенерированной'!$AB$2)</f>
        <v>612.20800167237167</v>
      </c>
      <c r="Q160">
        <f>($A160-'Характеристики сгенерированной'!$AB$2)*('автокор анализ'!E160-'Характеристики сгенерированной'!$AB$2)</f>
        <v>457.17739469533268</v>
      </c>
      <c r="R160">
        <f>($A160-'Характеристики сгенерированной'!$AB$2)*('автокор анализ'!F160-'Характеристики сгенерированной'!$AB$2)</f>
        <v>576.02111585261844</v>
      </c>
      <c r="S160">
        <f>($A160-'Характеристики сгенерированной'!$AB$2)*('автокор анализ'!G160-'Характеристики сгенерированной'!$AB$2)</f>
        <v>461.13695160600417</v>
      </c>
      <c r="T160">
        <f>($A160-'Характеристики сгенерированной'!$AB$2)*('автокор анализ'!H160-'Характеристики сгенерированной'!$AB$2)</f>
        <v>267.5008593245405</v>
      </c>
      <c r="U160">
        <f>($A160-'Характеристики сгенерированной'!$AB$2)*('автокор анализ'!I160-'Характеристики сгенерированной'!$AB$2)</f>
        <v>594.87407584006655</v>
      </c>
      <c r="V160">
        <f>($A160-'Характеристики сгенерированной'!$AB$2)*('автокор анализ'!J160-'Характеристики сгенерированной'!$AB$2)</f>
        <v>481.15426659219128</v>
      </c>
      <c r="W160">
        <f>($A160-'Характеристики сгенерированной'!$AB$2)*('автокор анализ'!K160-'Характеристики сгенерированной'!$AB$2)</f>
        <v>281.31952390786205</v>
      </c>
      <c r="X160">
        <f>($A160-'Характеристики сгенерированной'!$AB$2)*('автокор анализ'!L160-'Характеристики сгенерированной'!$AB$2)</f>
        <v>467.1812139942877</v>
      </c>
    </row>
    <row r="161" spans="1:24" x14ac:dyDescent="0.25">
      <c r="A161" s="1">
        <f>generated_data!A160</f>
        <v>67.396782543524367</v>
      </c>
      <c r="C161" s="1">
        <f t="shared" si="9"/>
        <v>9.5434665018563614</v>
      </c>
      <c r="D161" s="1">
        <f t="shared" si="12"/>
        <v>7.5880799672257595</v>
      </c>
      <c r="E161" s="1">
        <f t="shared" si="11"/>
        <v>55.905392452174091</v>
      </c>
      <c r="F161" s="1">
        <f t="shared" si="11"/>
        <v>31.24359668223935</v>
      </c>
      <c r="G161" s="1">
        <f t="shared" si="11"/>
        <v>4.7972297403620621</v>
      </c>
      <c r="H161" s="1">
        <f t="shared" si="11"/>
        <v>0.18850940084287593</v>
      </c>
      <c r="I161" s="1">
        <f t="shared" si="11"/>
        <v>16.644762421452739</v>
      </c>
      <c r="J161" s="1">
        <f t="shared" si="11"/>
        <v>10.97904880856213</v>
      </c>
      <c r="K161" s="1">
        <f t="shared" si="11"/>
        <v>27.160492981293114</v>
      </c>
      <c r="L161" s="1">
        <f t="shared" si="11"/>
        <v>1.4510052708697558</v>
      </c>
      <c r="M161" s="1"/>
      <c r="O161">
        <f>($A161-'Характеристики сгенерированной'!$AB$2)*('автокор анализ'!C161-'Характеристики сгенерированной'!$AB$2)</f>
        <v>-1026.971369128647</v>
      </c>
      <c r="P161">
        <f>($A161-'Характеристики сгенерированной'!$AB$2)*('автокор анализ'!D161-'Характеристики сгенерированной'!$AB$2)</f>
        <v>-766.90943875672315</v>
      </c>
      <c r="Q161">
        <f>($A161-'Характеристики сгенерированной'!$AB$2)*('автокор анализ'!E161-'Характеристики сгенерированной'!$AB$2)</f>
        <v>-966.26831465484725</v>
      </c>
      <c r="R161">
        <f>($A161-'Характеристики сгенерированной'!$AB$2)*('автокор анализ'!F161-'Характеристики сгенерированной'!$AB$2)</f>
        <v>-773.55154661971596</v>
      </c>
      <c r="S161">
        <f>($A161-'Характеристики сгенерированной'!$AB$2)*('автокор анализ'!G161-'Характеристики сгенерированной'!$AB$2)</f>
        <v>-448.72939098014177</v>
      </c>
      <c r="T161">
        <f>($A161-'Характеристики сгенерированной'!$AB$2)*('автокор анализ'!H161-'Характеристики сгенерированной'!$AB$2)</f>
        <v>-997.89392241813596</v>
      </c>
      <c r="U161">
        <f>($A161-'Характеристики сгенерированной'!$AB$2)*('автокор анализ'!I161-'Характеристики сгенерированной'!$AB$2)</f>
        <v>-807.13034552709337</v>
      </c>
      <c r="V161">
        <f>($A161-'Характеристики сгенерированной'!$AB$2)*('автокор анализ'!J161-'Характеристики сгенерированной'!$AB$2)</f>
        <v>-471.91003031823703</v>
      </c>
      <c r="W161">
        <f>($A161-'Характеристики сгенерированной'!$AB$2)*('автокор анализ'!K161-'Характеристики сгенерированной'!$AB$2)</f>
        <v>-783.69072219944019</v>
      </c>
      <c r="X161">
        <f>($A161-'Характеристики сгенерированной'!$AB$2)*('автокор анализ'!L161-'Характеристики сгенерированной'!$AB$2)</f>
        <v>-679.50734733340732</v>
      </c>
    </row>
    <row r="162" spans="1:24" x14ac:dyDescent="0.25">
      <c r="A162" s="1">
        <f>generated_data!A161</f>
        <v>9.5434665018563614</v>
      </c>
      <c r="C162" s="1">
        <f t="shared" si="9"/>
        <v>7.5880799672257595</v>
      </c>
      <c r="D162" s="1">
        <f t="shared" si="12"/>
        <v>55.905392452174091</v>
      </c>
      <c r="E162" s="1">
        <f t="shared" si="11"/>
        <v>31.24359668223935</v>
      </c>
      <c r="F162" s="1">
        <f t="shared" si="11"/>
        <v>4.7972297403620621</v>
      </c>
      <c r="G162" s="1">
        <f t="shared" si="11"/>
        <v>0.18850940084287593</v>
      </c>
      <c r="H162" s="1">
        <f t="shared" si="11"/>
        <v>16.644762421452739</v>
      </c>
      <c r="I162" s="1">
        <f t="shared" si="11"/>
        <v>10.97904880856213</v>
      </c>
      <c r="J162" s="1">
        <f t="shared" si="11"/>
        <v>27.160492981293114</v>
      </c>
      <c r="K162" s="1">
        <f t="shared" si="11"/>
        <v>1.4510052708697558</v>
      </c>
      <c r="L162" s="1">
        <f t="shared" si="11"/>
        <v>13.456750936416334</v>
      </c>
      <c r="M162" s="1"/>
      <c r="O162">
        <f>($A162-'Характеристики сгенерированной'!$AB$2)*('автокор анализ'!C162-'Характеристики сгенерированной'!$AB$2)</f>
        <v>298.28390589779173</v>
      </c>
      <c r="P162">
        <f>($A162-'Характеристики сгенерированной'!$AB$2)*('автокор анализ'!D162-'Характеристики сгенерированной'!$AB$2)</f>
        <v>375.82310566913407</v>
      </c>
      <c r="Q162">
        <f>($A162-'Характеристики сгенерированной'!$AB$2)*('автокор анализ'!E162-'Характеристики сгенерированной'!$AB$2)</f>
        <v>300.86730594040927</v>
      </c>
      <c r="R162">
        <f>($A162-'Характеристики сгенерированной'!$AB$2)*('автокор анализ'!F162-'Характеристики сгенерированной'!$AB$2)</f>
        <v>174.53006661344941</v>
      </c>
      <c r="S162">
        <f>($A162-'Характеристики сгенерированной'!$AB$2)*('автокор анализ'!G162-'Характеристики сгенерированной'!$AB$2)</f>
        <v>388.12365816372619</v>
      </c>
      <c r="T162">
        <f>($A162-'Характеристики сгенерированной'!$AB$2)*('автокор анализ'!H162-'Характеристики сгенерированной'!$AB$2)</f>
        <v>313.9275380711893</v>
      </c>
      <c r="U162">
        <f>($A162-'Характеристики сгенерированной'!$AB$2)*('автокор анализ'!I162-'Характеристики сгенерированной'!$AB$2)</f>
        <v>183.54600942696382</v>
      </c>
      <c r="V162">
        <f>($A162-'Характеристики сгенерированной'!$AB$2)*('автокор анализ'!J162-'Характеристики сгенерированной'!$AB$2)</f>
        <v>304.81086529913432</v>
      </c>
      <c r="W162">
        <f>($A162-'Характеристики сгенерированной'!$AB$2)*('автокор анализ'!K162-'Характеристики сгенерированной'!$AB$2)</f>
        <v>264.28949156948846</v>
      </c>
      <c r="X162">
        <f>($A162-'Характеристики сгенерированной'!$AB$2)*('автокор анализ'!L162-'Характеристики сгенерированной'!$AB$2)</f>
        <v>-673.29005626254502</v>
      </c>
    </row>
    <row r="163" spans="1:24" x14ac:dyDescent="0.25">
      <c r="A163" s="1">
        <f>generated_data!A162</f>
        <v>7.5880799672257595</v>
      </c>
      <c r="C163" s="1">
        <f t="shared" si="9"/>
        <v>55.905392452174091</v>
      </c>
      <c r="D163" s="1">
        <f t="shared" si="12"/>
        <v>31.24359668223935</v>
      </c>
      <c r="E163" s="1">
        <f t="shared" si="11"/>
        <v>4.7972297403620621</v>
      </c>
      <c r="F163" s="1">
        <f t="shared" si="11"/>
        <v>0.18850940084287593</v>
      </c>
      <c r="G163" s="1">
        <f t="shared" si="11"/>
        <v>16.644762421452739</v>
      </c>
      <c r="H163" s="1">
        <f t="shared" si="11"/>
        <v>10.97904880856213</v>
      </c>
      <c r="I163" s="1">
        <f t="shared" si="11"/>
        <v>27.160492981293114</v>
      </c>
      <c r="J163" s="1">
        <f t="shared" si="11"/>
        <v>1.4510052708697558</v>
      </c>
      <c r="K163" s="1">
        <f t="shared" si="11"/>
        <v>13.456750936416334</v>
      </c>
      <c r="L163" s="1">
        <f t="shared" si="11"/>
        <v>13.181026547419169</v>
      </c>
      <c r="M163" s="1"/>
      <c r="O163">
        <f>($A163-'Характеристики сгенерированной'!$AB$2)*('автокор анализ'!C163-'Характеристики сгенерированной'!$AB$2)</f>
        <v>421.18450707358687</v>
      </c>
      <c r="P163">
        <f>($A163-'Характеристики сгенерированной'!$AB$2)*('автокор анализ'!D163-'Характеристики сгенерированной'!$AB$2)</f>
        <v>337.18163155894746</v>
      </c>
      <c r="Q163">
        <f>($A163-'Характеристики сгенерированной'!$AB$2)*('автокор анализ'!E163-'Характеристики сгенерированной'!$AB$2)</f>
        <v>195.59563786060005</v>
      </c>
      <c r="R163">
        <f>($A163-'Характеристики сгенерированной'!$AB$2)*('автокор анализ'!F163-'Характеристики сгенерированной'!$AB$2)</f>
        <v>434.969721609408</v>
      </c>
      <c r="S163">
        <f>($A163-'Характеристики сгенерированной'!$AB$2)*('автокор анализ'!G163-'Характеристики сгенерированной'!$AB$2)</f>
        <v>351.81821815858018</v>
      </c>
      <c r="T163">
        <f>($A163-'Характеристики сгенерированной'!$AB$2)*('автокор анализ'!H163-'Характеристики сгенерированной'!$AB$2)</f>
        <v>205.69979423744837</v>
      </c>
      <c r="U163">
        <f>($A163-'Характеристики сгенерированной'!$AB$2)*('автокор анализ'!I163-'Характеристики сгенерированной'!$AB$2)</f>
        <v>341.60117383712321</v>
      </c>
      <c r="V163">
        <f>($A163-'Характеристики сгенерированной'!$AB$2)*('автокор анализ'!J163-'Характеристики сгенерированной'!$AB$2)</f>
        <v>296.18891854249836</v>
      </c>
      <c r="W163">
        <f>($A163-'Характеристики сгенерированной'!$AB$2)*('автокор анализ'!K163-'Характеристики сгенерированной'!$AB$2)</f>
        <v>-754.55536444356949</v>
      </c>
      <c r="X163">
        <f>($A163-'Характеристики сгенерированной'!$AB$2)*('автокор анализ'!L163-'Характеристики сгенерированной'!$AB$2)</f>
        <v>363.3235962111446</v>
      </c>
    </row>
    <row r="164" spans="1:24" x14ac:dyDescent="0.25">
      <c r="A164" s="1">
        <f>generated_data!A163</f>
        <v>55.905392452174091</v>
      </c>
      <c r="C164" s="1">
        <f t="shared" si="9"/>
        <v>31.24359668223935</v>
      </c>
      <c r="D164" s="1">
        <f t="shared" si="12"/>
        <v>4.7972297403620621</v>
      </c>
      <c r="E164" s="1">
        <f t="shared" si="11"/>
        <v>0.18850940084287593</v>
      </c>
      <c r="F164" s="1">
        <f t="shared" si="11"/>
        <v>16.644762421452739</v>
      </c>
      <c r="G164" s="1">
        <f t="shared" si="11"/>
        <v>10.97904880856213</v>
      </c>
      <c r="H164" s="1">
        <f t="shared" si="11"/>
        <v>27.160492981293114</v>
      </c>
      <c r="I164" s="1">
        <f t="shared" si="11"/>
        <v>1.4510052708697558</v>
      </c>
      <c r="J164" s="1">
        <f t="shared" si="11"/>
        <v>13.456750936416334</v>
      </c>
      <c r="K164" s="1">
        <f t="shared" si="11"/>
        <v>13.181026547419169</v>
      </c>
      <c r="L164" s="1">
        <f t="shared" si="11"/>
        <v>5.8596708525228385</v>
      </c>
      <c r="M164" s="1"/>
      <c r="O164">
        <f>($A164-'Характеристики сгенерированной'!$AB$2)*('автокор анализ'!C164-'Характеристики сгенерированной'!$AB$2)</f>
        <v>-560.13999131013054</v>
      </c>
      <c r="P164">
        <f>($A164-'Характеристики сгенерированной'!$AB$2)*('автокор анализ'!D164-'Характеристики сгенерированной'!$AB$2)</f>
        <v>-324.93151653897871</v>
      </c>
      <c r="Q164">
        <f>($A164-'Характеристики сгенерированной'!$AB$2)*('автокор анализ'!E164-'Характеристики сгенерированной'!$AB$2)</f>
        <v>-722.58958756437733</v>
      </c>
      <c r="R164">
        <f>($A164-'Характеристики сгенерированной'!$AB$2)*('автокор анализ'!F164-'Характеристики сгенерированной'!$AB$2)</f>
        <v>-584.45489082829999</v>
      </c>
      <c r="S164">
        <f>($A164-'Характеристики сгенерированной'!$AB$2)*('автокор анализ'!G164-'Характеристики сгенерированной'!$AB$2)</f>
        <v>-341.71695659677897</v>
      </c>
      <c r="T164">
        <f>($A164-'Характеристики сгенерированной'!$AB$2)*('автокор анализ'!H164-'Характеристики сгенерированной'!$AB$2)</f>
        <v>-567.48191667494484</v>
      </c>
      <c r="U164">
        <f>($A164-'Характеристики сгенерированной'!$AB$2)*('автокор анализ'!I164-'Характеристики сгенерированной'!$AB$2)</f>
        <v>-492.04121082007225</v>
      </c>
      <c r="V164">
        <f>($A164-'Характеристики сгенерированной'!$AB$2)*('автокор анализ'!J164-'Характеристики сгенерированной'!$AB$2)</f>
        <v>1253.4983988549295</v>
      </c>
      <c r="W164">
        <f>($A164-'Характеристики сгенерированной'!$AB$2)*('автокор анализ'!K164-'Характеристики сгенерированной'!$AB$2)</f>
        <v>-603.56809795226673</v>
      </c>
      <c r="X164">
        <f>($A164-'Характеристики сгенерированной'!$AB$2)*('автокор анализ'!L164-'Характеристики сгенерированной'!$AB$2)</f>
        <v>497.14605530937956</v>
      </c>
    </row>
    <row r="165" spans="1:24" x14ac:dyDescent="0.25">
      <c r="A165" s="1">
        <f>generated_data!A164</f>
        <v>31.24359668223935</v>
      </c>
      <c r="C165" s="1">
        <f t="shared" si="9"/>
        <v>4.7972297403620621</v>
      </c>
      <c r="D165" s="1">
        <f t="shared" si="12"/>
        <v>0.18850940084287593</v>
      </c>
      <c r="E165" s="1">
        <f t="shared" si="11"/>
        <v>16.644762421452739</v>
      </c>
      <c r="F165" s="1">
        <f t="shared" si="11"/>
        <v>10.97904880856213</v>
      </c>
      <c r="G165" s="1">
        <f t="shared" si="11"/>
        <v>27.160492981293114</v>
      </c>
      <c r="H165" s="1">
        <f t="shared" si="11"/>
        <v>1.4510052708697558</v>
      </c>
      <c r="I165" s="1">
        <f t="shared" si="11"/>
        <v>13.456750936416334</v>
      </c>
      <c r="J165" s="1">
        <f t="shared" si="11"/>
        <v>13.181026547419169</v>
      </c>
      <c r="K165" s="1">
        <f t="shared" si="11"/>
        <v>5.8596708525228385</v>
      </c>
      <c r="L165" s="1">
        <f t="shared" si="11"/>
        <v>12.642050707383286</v>
      </c>
      <c r="M165" s="1"/>
      <c r="O165">
        <f>($A165-'Характеристики сгенерированной'!$AB$2)*('автокор анализ'!C165-'Характеристики сгенерированной'!$AB$2)</f>
        <v>-59.247567778238206</v>
      </c>
      <c r="P165">
        <f>($A165-'Характеристики сгенерированной'!$AB$2)*('автокор анализ'!D165-'Характеристики сгенерированной'!$AB$2)</f>
        <v>-131.75599591286172</v>
      </c>
      <c r="Q165">
        <f>($A165-'Характеристики сгенерированной'!$AB$2)*('автокор анализ'!E165-'Характеристики сгенерированной'!$AB$2)</f>
        <v>-106.56870446581813</v>
      </c>
      <c r="R165">
        <f>($A165-'Характеристики сгенерированной'!$AB$2)*('автокор анализ'!F165-'Характеристики сгенерированной'!$AB$2)</f>
        <v>-62.308201933105657</v>
      </c>
      <c r="S165">
        <f>($A165-'Характеристики сгенерированной'!$AB$2)*('автокор анализ'!G165-'Характеристики сгенерированной'!$AB$2)</f>
        <v>-103.47387560076847</v>
      </c>
      <c r="T165">
        <f>($A165-'Характеристики сгенерированной'!$AB$2)*('автокор анализ'!H165-'Характеристики сгенерированной'!$AB$2)</f>
        <v>-89.71812060050361</v>
      </c>
      <c r="U165">
        <f>($A165-'Характеристики сгенерированной'!$AB$2)*('автокор анализ'!I165-'Характеристики сгенерированной'!$AB$2)</f>
        <v>228.56118155950406</v>
      </c>
      <c r="V165">
        <f>($A165-'Характеристики сгенерированной'!$AB$2)*('автокор анализ'!J165-'Характеристики сгенерированной'!$AB$2)</f>
        <v>-110.05378047998458</v>
      </c>
      <c r="W165">
        <f>($A165-'Характеристики сгенерированной'!$AB$2)*('автокор анализ'!K165-'Характеристики сгенерированной'!$AB$2)</f>
        <v>90.648930954325721</v>
      </c>
      <c r="X165">
        <f>($A165-'Характеристики сгенерированной'!$AB$2)*('автокор анализ'!L165-'Характеристики сгенерированной'!$AB$2)</f>
        <v>242.68759992062417</v>
      </c>
    </row>
    <row r="166" spans="1:24" x14ac:dyDescent="0.25">
      <c r="A166" s="1">
        <f>generated_data!A165</f>
        <v>4.7972297403620621</v>
      </c>
      <c r="C166" s="1">
        <f t="shared" si="9"/>
        <v>0.18850940084287593</v>
      </c>
      <c r="D166" s="1">
        <f t="shared" si="12"/>
        <v>16.644762421452739</v>
      </c>
      <c r="E166" s="1">
        <f t="shared" si="11"/>
        <v>10.97904880856213</v>
      </c>
      <c r="F166" s="1">
        <f t="shared" si="11"/>
        <v>27.160492981293114</v>
      </c>
      <c r="G166" s="1">
        <f t="shared" si="11"/>
        <v>1.4510052708697558</v>
      </c>
      <c r="H166" s="1">
        <f t="shared" si="11"/>
        <v>13.456750936416334</v>
      </c>
      <c r="I166" s="1">
        <f t="shared" si="11"/>
        <v>13.181026547419169</v>
      </c>
      <c r="J166" s="1">
        <f t="shared" si="11"/>
        <v>5.8596708525228385</v>
      </c>
      <c r="K166" s="1">
        <f t="shared" si="11"/>
        <v>12.642050707383286</v>
      </c>
      <c r="L166" s="1">
        <f t="shared" si="11"/>
        <v>158.34975701975887</v>
      </c>
      <c r="M166" s="1"/>
      <c r="O166">
        <f>($A166-'Характеристики сгенерированной'!$AB$2)*('автокор анализ'!C166-'Характеристики сгенерированной'!$AB$2)</f>
        <v>501.8313596945606</v>
      </c>
      <c r="P166">
        <f>($A166-'Характеристики сгенерированной'!$AB$2)*('автокор анализ'!D166-'Характеристики сгенерированной'!$AB$2)</f>
        <v>405.89817178672138</v>
      </c>
      <c r="Q166">
        <f>($A166-'Характеристики сгенерированной'!$AB$2)*('автокор анализ'!E166-'Характеристики сгенерированной'!$AB$2)</f>
        <v>237.31906452965706</v>
      </c>
      <c r="R166">
        <f>($A166-'Характеристики сгенерированной'!$AB$2)*('автокор анализ'!F166-'Характеристики сгенерированной'!$AB$2)</f>
        <v>394.1106082181002</v>
      </c>
      <c r="S166">
        <f>($A166-'Характеристики сгенерированной'!$AB$2)*('автокор анализ'!G166-'Характеристики сгенерированной'!$AB$2)</f>
        <v>341.71778019095234</v>
      </c>
      <c r="T166">
        <f>($A166-'Характеристики сгенерированной'!$AB$2)*('автокор анализ'!H166-'Характеристики сгенерированной'!$AB$2)</f>
        <v>-870.54230603105771</v>
      </c>
      <c r="U166">
        <f>($A166-'Характеристики сгенерированной'!$AB$2)*('автокор анализ'!I166-'Характеристики сгенерированной'!$AB$2)</f>
        <v>419.17210609772394</v>
      </c>
      <c r="V166">
        <f>($A166-'Характеристики сгенерированной'!$AB$2)*('автокор анализ'!J166-'Характеристики сгенерированной'!$AB$2)</f>
        <v>-345.26304446708633</v>
      </c>
      <c r="W166">
        <f>($A166-'Характеристики сгенерированной'!$AB$2)*('автокор анализ'!K166-'Характеристики сгенерированной'!$AB$2)</f>
        <v>-924.34691419829085</v>
      </c>
      <c r="X166">
        <f>($A166-'Характеристики сгенерированной'!$AB$2)*('автокор анализ'!L166-'Характеристики сгенерированной'!$AB$2)</f>
        <v>459.45754848110931</v>
      </c>
    </row>
    <row r="167" spans="1:24" x14ac:dyDescent="0.25">
      <c r="A167" s="1">
        <f>generated_data!A166</f>
        <v>0.18850940084287593</v>
      </c>
      <c r="C167" s="1">
        <f t="shared" si="9"/>
        <v>16.644762421452739</v>
      </c>
      <c r="D167" s="1">
        <f t="shared" si="12"/>
        <v>10.97904880856213</v>
      </c>
      <c r="E167" s="1">
        <f t="shared" si="11"/>
        <v>27.160492981293114</v>
      </c>
      <c r="F167" s="1">
        <f t="shared" si="11"/>
        <v>1.4510052708697558</v>
      </c>
      <c r="G167" s="1">
        <f t="shared" si="11"/>
        <v>13.456750936416334</v>
      </c>
      <c r="H167" s="1">
        <f t="shared" si="11"/>
        <v>13.181026547419169</v>
      </c>
      <c r="I167" s="1">
        <f t="shared" si="11"/>
        <v>5.8596708525228385</v>
      </c>
      <c r="J167" s="1">
        <f t="shared" si="11"/>
        <v>12.642050707383286</v>
      </c>
      <c r="K167" s="1">
        <f t="shared" si="11"/>
        <v>158.34975701975887</v>
      </c>
      <c r="L167" s="1">
        <f t="shared" si="11"/>
        <v>135.74310568932748</v>
      </c>
      <c r="M167" s="1"/>
      <c r="O167">
        <f>($A167-'Характеристики сгенерированной'!$AB$2)*('автокор анализ'!C167-'Характеристики сгенерированной'!$AB$2)</f>
        <v>495.20406855150736</v>
      </c>
      <c r="P167">
        <f>($A167-'Характеристики сгенерированной'!$AB$2)*('автокор анализ'!D167-'Характеристики сгенерированной'!$AB$2)</f>
        <v>289.53411093872904</v>
      </c>
      <c r="Q167">
        <f>($A167-'Характеристики сгенерированной'!$AB$2)*('автокор анализ'!E167-'Характеристики сгенерированной'!$AB$2)</f>
        <v>480.82299998991277</v>
      </c>
      <c r="R167">
        <f>($A167-'Характеристики сгенерированной'!$AB$2)*('автокор анализ'!F167-'Характеристики сгенерированной'!$AB$2)</f>
        <v>416.90267857591073</v>
      </c>
      <c r="S167">
        <f>($A167-'Характеристики сгенерированной'!$AB$2)*('автокор анализ'!G167-'Характеристики сгенерированной'!$AB$2)</f>
        <v>-1062.079412418024</v>
      </c>
      <c r="T167">
        <f>($A167-'Характеристики сгенерированной'!$AB$2)*('автокор анализ'!H167-'Характеристики сгенерированной'!$AB$2)</f>
        <v>511.39853980906173</v>
      </c>
      <c r="U167">
        <f>($A167-'Характеристики сгенерированной'!$AB$2)*('автокор анализ'!I167-'Характеристики сгенерированной'!$AB$2)</f>
        <v>-421.22797347907266</v>
      </c>
      <c r="V167">
        <f>($A167-'Характеристики сгенерированной'!$AB$2)*('автокор анализ'!J167-'Характеристики сгенерированной'!$AB$2)</f>
        <v>-1127.7221344681093</v>
      </c>
      <c r="W167">
        <f>($A167-'Характеристики сгенерированной'!$AB$2)*('автокор анализ'!K167-'Характеристики сгенерированной'!$AB$2)</f>
        <v>560.54760319073227</v>
      </c>
      <c r="X167">
        <f>($A167-'Характеристики сгенерированной'!$AB$2)*('автокор анализ'!L167-'Характеристики сгенерированной'!$AB$2)</f>
        <v>376.59811785327014</v>
      </c>
    </row>
    <row r="168" spans="1:24" x14ac:dyDescent="0.25">
      <c r="A168" s="1">
        <f>generated_data!A167</f>
        <v>16.644762421452739</v>
      </c>
      <c r="C168" s="1">
        <f t="shared" si="9"/>
        <v>10.97904880856213</v>
      </c>
      <c r="D168" s="1">
        <f t="shared" si="12"/>
        <v>27.160492981293114</v>
      </c>
      <c r="E168" s="1">
        <f t="shared" si="11"/>
        <v>1.4510052708697558</v>
      </c>
      <c r="F168" s="1">
        <f t="shared" si="11"/>
        <v>13.456750936416334</v>
      </c>
      <c r="G168" s="1">
        <f t="shared" si="11"/>
        <v>13.181026547419169</v>
      </c>
      <c r="H168" s="1">
        <f t="shared" si="11"/>
        <v>5.8596708525228385</v>
      </c>
      <c r="I168" s="1">
        <f t="shared" si="11"/>
        <v>12.642050707383286</v>
      </c>
      <c r="J168" s="1">
        <f t="shared" si="11"/>
        <v>158.34975701975887</v>
      </c>
      <c r="K168" s="1">
        <f t="shared" si="11"/>
        <v>135.74310568932748</v>
      </c>
      <c r="L168" s="1">
        <f t="shared" si="11"/>
        <v>0.27638719553254959</v>
      </c>
      <c r="M168" s="1"/>
      <c r="O168">
        <f>($A168-'Характеристики сгенерированной'!$AB$2)*('автокор анализ'!C168-'Характеристики сгенерированной'!$AB$2)</f>
        <v>103.09103088839574</v>
      </c>
      <c r="P168">
        <f>($A168-'Характеристики сгенерированной'!$AB$2)*('автокор анализ'!D168-'Характеристики сгенерированной'!$AB$2)</f>
        <v>171.20103252463008</v>
      </c>
      <c r="Q168">
        <f>($A168-'Характеристики сгенерированной'!$AB$2)*('автокор анализ'!E168-'Характеристики сгенерированной'!$AB$2)</f>
        <v>148.44166987847345</v>
      </c>
      <c r="R168">
        <f>($A168-'Характеристики сгенерированной'!$AB$2)*('автокор анализ'!F168-'Характеристики сгенерированной'!$AB$2)</f>
        <v>-378.16221776606511</v>
      </c>
      <c r="S168">
        <f>($A168-'Характеристики сгенерированной'!$AB$2)*('автокор анализ'!G168-'Характеристики сгенерированной'!$AB$2)</f>
        <v>182.08770805210287</v>
      </c>
      <c r="T168">
        <f>($A168-'Характеристики сгенерированной'!$AB$2)*('автокор анализ'!H168-'Характеристики сгенерированной'!$AB$2)</f>
        <v>-149.98172714156274</v>
      </c>
      <c r="U168">
        <f>($A168-'Характеристики сгенерированной'!$AB$2)*('автокор анализ'!I168-'Характеристики сгенерированной'!$AB$2)</f>
        <v>-401.53485549957134</v>
      </c>
      <c r="V168">
        <f>($A168-'Характеристики сгенерированной'!$AB$2)*('автокор анализ'!J168-'Характеристики сгенерированной'!$AB$2)</f>
        <v>199.58764128894265</v>
      </c>
      <c r="W168">
        <f>($A168-'Характеристики сгенерированной'!$AB$2)*('автокор анализ'!K168-'Характеристики сгенерированной'!$AB$2)</f>
        <v>134.09089545355519</v>
      </c>
      <c r="X168">
        <f>($A168-'Характеристики сгенерированной'!$AB$2)*('автокор анализ'!L168-'Характеристики сгенерированной'!$AB$2)</f>
        <v>153.62289377476034</v>
      </c>
    </row>
    <row r="169" spans="1:24" x14ac:dyDescent="0.25">
      <c r="A169" s="1">
        <f>generated_data!A168</f>
        <v>10.97904880856213</v>
      </c>
      <c r="C169" s="1">
        <f t="shared" si="9"/>
        <v>27.160492981293114</v>
      </c>
      <c r="D169" s="1">
        <f t="shared" si="12"/>
        <v>1.4510052708697558</v>
      </c>
      <c r="E169" s="1">
        <f t="shared" si="11"/>
        <v>13.456750936416334</v>
      </c>
      <c r="F169" s="1">
        <f t="shared" si="11"/>
        <v>13.181026547419169</v>
      </c>
      <c r="G169" s="1">
        <f t="shared" si="11"/>
        <v>5.8596708525228385</v>
      </c>
      <c r="H169" s="1">
        <f t="shared" si="11"/>
        <v>12.642050707383286</v>
      </c>
      <c r="I169" s="1">
        <f t="shared" si="11"/>
        <v>158.34975701975887</v>
      </c>
      <c r="J169" s="1">
        <f t="shared" si="11"/>
        <v>135.74310568932748</v>
      </c>
      <c r="K169" s="1">
        <f t="shared" si="11"/>
        <v>0.27638719553254959</v>
      </c>
      <c r="L169" s="1">
        <f t="shared" si="11"/>
        <v>19.314983756086772</v>
      </c>
      <c r="M169" s="1"/>
      <c r="O169">
        <f>($A169-'Характеристики сгенерированной'!$AB$2)*('автокор анализ'!C169-'Характеристики сгенерированной'!$AB$2)</f>
        <v>277.80059645458562</v>
      </c>
      <c r="P169">
        <f>($A169-'Характеристики сгенерированной'!$AB$2)*('автокор анализ'!D169-'Характеристики сгенерированной'!$AB$2)</f>
        <v>240.86995167521542</v>
      </c>
      <c r="Q169">
        <f>($A169-'Характеристики сгенерированной'!$AB$2)*('автокор анализ'!E169-'Характеристики сгенерированной'!$AB$2)</f>
        <v>-613.62766393881475</v>
      </c>
      <c r="R169">
        <f>($A169-'Характеристики сгенерированной'!$AB$2)*('автокор анализ'!F169-'Характеристики сгенерированной'!$AB$2)</f>
        <v>295.46593941625491</v>
      </c>
      <c r="S169">
        <f>($A169-'Характеристики сгенерированной'!$AB$2)*('автокор анализ'!G169-'Характеристики сгенерированной'!$AB$2)</f>
        <v>-243.36893675697226</v>
      </c>
      <c r="T169">
        <f>($A169-'Характеристики сгенерированной'!$AB$2)*('автокор анализ'!H169-'Характеристики сгенерированной'!$AB$2)</f>
        <v>-651.55344398427599</v>
      </c>
      <c r="U169">
        <f>($A169-'Характеристики сгенерированной'!$AB$2)*('автокор анализ'!I169-'Характеристики сгенерированной'!$AB$2)</f>
        <v>323.86233293923272</v>
      </c>
      <c r="V169">
        <f>($A169-'Характеристики сгенерированной'!$AB$2)*('автокор анализ'!J169-'Характеристики сгенерированной'!$AB$2)</f>
        <v>217.58356352651097</v>
      </c>
      <c r="W169">
        <f>($A169-'Характеристики сгенерированной'!$AB$2)*('автокор анализ'!K169-'Характеристики сгенерированной'!$AB$2)</f>
        <v>249.27730218898159</v>
      </c>
      <c r="X169">
        <f>($A169-'Характеристики сгенерированной'!$AB$2)*('автокор анализ'!L169-'Характеристики сгенерированной'!$AB$2)</f>
        <v>-508.37772504444138</v>
      </c>
    </row>
    <row r="170" spans="1:24" x14ac:dyDescent="0.25">
      <c r="A170" s="1">
        <f>generated_data!A169</f>
        <v>27.160492981293114</v>
      </c>
      <c r="C170" s="1">
        <f t="shared" si="9"/>
        <v>1.4510052708697558</v>
      </c>
      <c r="D170" s="1">
        <f t="shared" si="12"/>
        <v>13.456750936416334</v>
      </c>
      <c r="E170" s="1">
        <f t="shared" si="11"/>
        <v>13.181026547419169</v>
      </c>
      <c r="F170" s="1">
        <f t="shared" si="11"/>
        <v>5.8596708525228385</v>
      </c>
      <c r="G170" s="1">
        <f t="shared" si="11"/>
        <v>12.642050707383286</v>
      </c>
      <c r="H170" s="1">
        <f t="shared" si="11"/>
        <v>158.34975701975887</v>
      </c>
      <c r="I170" s="1">
        <f t="shared" si="11"/>
        <v>135.74310568932748</v>
      </c>
      <c r="J170" s="1">
        <f t="shared" si="11"/>
        <v>0.27638719553254959</v>
      </c>
      <c r="K170" s="1">
        <f t="shared" si="11"/>
        <v>19.314983756086772</v>
      </c>
      <c r="L170" s="1">
        <f t="shared" si="11"/>
        <v>4.360610647726338E-2</v>
      </c>
      <c r="M170" s="1"/>
      <c r="O170">
        <f>($A170-'Характеристики сгенерированной'!$AB$2)*('автокор анализ'!C170-'Характеристики сгенерированной'!$AB$2)</f>
        <v>-23.107930735323578</v>
      </c>
      <c r="P170">
        <f>($A170-'Характеристики сгенерированной'!$AB$2)*('автокор анализ'!D170-'Характеристики сгенерированной'!$AB$2)</f>
        <v>58.868553163061797</v>
      </c>
      <c r="Q170">
        <f>($A170-'Характеристики сгенерированной'!$AB$2)*('автокор анализ'!E170-'Характеристики сгенерированной'!$AB$2)</f>
        <v>-28.345613121076845</v>
      </c>
      <c r="R170">
        <f>($A170-'Характеристики сгенерированной'!$AB$2)*('автокор анализ'!F170-'Характеристики сгенерированной'!$AB$2)</f>
        <v>23.34767161531391</v>
      </c>
      <c r="S170">
        <f>($A170-'Характеристики сгенерированной'!$AB$2)*('автокор анализ'!G170-'Характеристики сгенерированной'!$AB$2)</f>
        <v>62.506974195982252</v>
      </c>
      <c r="T170">
        <f>($A170-'Характеристики сгенерированной'!$AB$2)*('автокор анализ'!H170-'Характеристики сгенерированной'!$AB$2)</f>
        <v>-31.069829612583206</v>
      </c>
      <c r="U170">
        <f>($A170-'Характеристики сгенерированной'!$AB$2)*('автокор анализ'!I170-'Характеристики сгенерированной'!$AB$2)</f>
        <v>-20.873944135194701</v>
      </c>
      <c r="V170">
        <f>($A170-'Характеристики сгенерированной'!$AB$2)*('автокор анализ'!J170-'Характеристики сгенерированной'!$AB$2)</f>
        <v>-23.914492417212628</v>
      </c>
      <c r="W170">
        <f>($A170-'Характеристики сгенерированной'!$AB$2)*('автокор анализ'!K170-'Характеристики сгенерированной'!$AB$2)</f>
        <v>48.771368848649566</v>
      </c>
      <c r="X170">
        <f>($A170-'Характеристики сгенерированной'!$AB$2)*('автокор анализ'!L170-'Характеристики сгенерированной'!$AB$2)</f>
        <v>-29.386942881965798</v>
      </c>
    </row>
    <row r="171" spans="1:24" x14ac:dyDescent="0.25">
      <c r="A171" s="1">
        <f>generated_data!A170</f>
        <v>1.4510052708697558</v>
      </c>
      <c r="C171" s="1">
        <f t="shared" si="9"/>
        <v>13.456750936416334</v>
      </c>
      <c r="D171" s="1">
        <f t="shared" si="12"/>
        <v>13.181026547419169</v>
      </c>
      <c r="E171" s="1">
        <f t="shared" si="11"/>
        <v>5.8596708525228385</v>
      </c>
      <c r="F171" s="1">
        <f t="shared" si="11"/>
        <v>12.642050707383286</v>
      </c>
      <c r="G171" s="1">
        <f t="shared" si="11"/>
        <v>158.34975701975887</v>
      </c>
      <c r="H171" s="1">
        <f t="shared" si="11"/>
        <v>135.74310568932748</v>
      </c>
      <c r="I171" s="1">
        <f t="shared" si="11"/>
        <v>0.27638719553254959</v>
      </c>
      <c r="J171" s="1">
        <f t="shared" si="11"/>
        <v>19.314983756086772</v>
      </c>
      <c r="K171" s="1">
        <f t="shared" si="11"/>
        <v>4.360610647726338E-2</v>
      </c>
      <c r="L171" s="1">
        <f t="shared" si="11"/>
        <v>3.7672560711476919</v>
      </c>
      <c r="M171" s="1"/>
      <c r="O171">
        <f>($A171-'Характеристики сгенерированной'!$AB$2)*('автокор анализ'!C171-'Характеристики сгенерированной'!$AB$2)</f>
        <v>-1009.6104431692472</v>
      </c>
      <c r="P171">
        <f>($A171-'Характеристики сгенерированной'!$AB$2)*('автокор анализ'!D171-'Характеристики сгенерированной'!$AB$2)</f>
        <v>486.13437034547928</v>
      </c>
      <c r="Q171">
        <f>($A171-'Характеристики сгенерированной'!$AB$2)*('автокор анализ'!E171-'Характеристики сгенерированной'!$AB$2)</f>
        <v>-400.41842070101808</v>
      </c>
      <c r="R171">
        <f>($A171-'Характеристики сгенерированной'!$AB$2)*('автокор анализ'!F171-'Характеристики сгенерированной'!$AB$2)</f>
        <v>-1072.0102759170998</v>
      </c>
      <c r="S171">
        <f>($A171-'Характеристики сгенерированной'!$AB$2)*('автокор анализ'!G171-'Характеристики сгенерированной'!$AB$2)</f>
        <v>532.85536604687354</v>
      </c>
      <c r="T171">
        <f>($A171-'Характеристики сгенерированной'!$AB$2)*('автокор анализ'!H171-'Характеристики сгенерированной'!$AB$2)</f>
        <v>357.9933743343239</v>
      </c>
      <c r="U171">
        <f>($A171-'Характеристики сгенерированной'!$AB$2)*('автокор анализ'!I171-'Характеристики сгенерированной'!$AB$2)</f>
        <v>410.1395395370352</v>
      </c>
      <c r="V171">
        <f>($A171-'Характеристики сгенерированной'!$AB$2)*('автокор анализ'!J171-'Характеристики сгенерированной'!$AB$2)</f>
        <v>-836.44120114289706</v>
      </c>
      <c r="W171">
        <f>($A171-'Характеристики сгенерированной'!$AB$2)*('автокор анализ'!K171-'Характеристики сгенерированной'!$AB$2)</f>
        <v>503.99343677207025</v>
      </c>
      <c r="X171">
        <f>($A171-'Характеристики сгенерированной'!$AB$2)*('автокор анализ'!L171-'Характеристики сгенерированной'!$AB$2)</f>
        <v>136.12717740678229</v>
      </c>
    </row>
    <row r="172" spans="1:24" x14ac:dyDescent="0.25">
      <c r="A172" s="1">
        <f>generated_data!A171</f>
        <v>13.456750936416334</v>
      </c>
      <c r="C172" s="1">
        <f t="shared" si="9"/>
        <v>13.181026547419169</v>
      </c>
      <c r="D172" s="1">
        <f t="shared" si="12"/>
        <v>5.8596708525228385</v>
      </c>
      <c r="E172" s="1">
        <f t="shared" si="11"/>
        <v>12.642050707383286</v>
      </c>
      <c r="F172" s="1">
        <f t="shared" si="11"/>
        <v>158.34975701975887</v>
      </c>
      <c r="G172" s="1">
        <f t="shared" si="11"/>
        <v>135.74310568932748</v>
      </c>
      <c r="H172" s="1">
        <f t="shared" si="11"/>
        <v>0.27638719553254959</v>
      </c>
      <c r="I172" s="1">
        <f t="shared" si="11"/>
        <v>19.314983756086772</v>
      </c>
      <c r="J172" s="1">
        <f t="shared" si="11"/>
        <v>4.360610647726338E-2</v>
      </c>
      <c r="K172" s="1">
        <f t="shared" si="11"/>
        <v>3.7672560711476919</v>
      </c>
      <c r="L172" s="1">
        <f t="shared" si="11"/>
        <v>66.16942002838033</v>
      </c>
      <c r="M172" s="1"/>
      <c r="O172">
        <f>($A172-'Характеристики сгенерированной'!$AB$2)*('автокор анализ'!C172-'Характеристики сгенерированной'!$AB$2)</f>
        <v>245.88392657604297</v>
      </c>
      <c r="P172">
        <f>($A172-'Характеристики сгенерированной'!$AB$2)*('автокор анализ'!D172-'Характеристики сгенерированной'!$AB$2)</f>
        <v>-202.52929963658923</v>
      </c>
      <c r="Q172">
        <f>($A172-'Характеристики сгенерированной'!$AB$2)*('автокор анализ'!E172-'Характеристики сгенерированной'!$AB$2)</f>
        <v>-542.21653940049362</v>
      </c>
      <c r="R172">
        <f>($A172-'Характеристики сгенерированной'!$AB$2)*('автокор анализ'!F172-'Характеристики сгенерированной'!$AB$2)</f>
        <v>269.51513345499114</v>
      </c>
      <c r="S172">
        <f>($A172-'Характеристики сгенерированной'!$AB$2)*('автокор анализ'!G172-'Характеристики сгенерированной'!$AB$2)</f>
        <v>181.07095885233232</v>
      </c>
      <c r="T172">
        <f>($A172-'Характеристики сгенерированной'!$AB$2)*('автокор анализ'!H172-'Характеристики сгенерированной'!$AB$2)</f>
        <v>207.44618479410966</v>
      </c>
      <c r="U172">
        <f>($A172-'Характеристики сгенерированной'!$AB$2)*('автокор анализ'!I172-'Характеристики сгенерированной'!$AB$2)</f>
        <v>-423.06707657974562</v>
      </c>
      <c r="V172">
        <f>($A172-'Характеристики сгенерированной'!$AB$2)*('автокор анализ'!J172-'Характеристики сгенерированной'!$AB$2)</f>
        <v>254.9169381173414</v>
      </c>
      <c r="W172">
        <f>($A172-'Характеристики сгенерированной'!$AB$2)*('автокор анализ'!K172-'Характеристики сгенерированной'!$AB$2)</f>
        <v>68.85233165206192</v>
      </c>
      <c r="X172">
        <f>($A172-'Характеристики сгенерированной'!$AB$2)*('автокор анализ'!L172-'Характеристики сгенерированной'!$AB$2)</f>
        <v>267.73890508922926</v>
      </c>
    </row>
    <row r="173" spans="1:24" x14ac:dyDescent="0.25">
      <c r="A173" s="1">
        <f>generated_data!A172</f>
        <v>13.181026547419169</v>
      </c>
      <c r="C173" s="1">
        <f t="shared" si="9"/>
        <v>5.8596708525228385</v>
      </c>
      <c r="D173" s="1">
        <f t="shared" si="12"/>
        <v>12.642050707383286</v>
      </c>
      <c r="E173" s="1">
        <f t="shared" si="11"/>
        <v>158.34975701975887</v>
      </c>
      <c r="F173" s="1">
        <f t="shared" si="11"/>
        <v>135.74310568932748</v>
      </c>
      <c r="G173" s="1">
        <f t="shared" si="11"/>
        <v>0.27638719553254959</v>
      </c>
      <c r="H173" s="1">
        <f t="shared" si="11"/>
        <v>19.314983756086772</v>
      </c>
      <c r="I173" s="1">
        <f t="shared" si="11"/>
        <v>4.360610647726338E-2</v>
      </c>
      <c r="J173" s="1">
        <f t="shared" si="11"/>
        <v>3.7672560711476919</v>
      </c>
      <c r="K173" s="1">
        <f t="shared" si="11"/>
        <v>66.16942002838033</v>
      </c>
      <c r="L173" s="1">
        <f t="shared" si="11"/>
        <v>2.5432973354407831</v>
      </c>
      <c r="M173" s="1"/>
      <c r="O173">
        <f>($A173-'Характеристики сгенерированной'!$AB$2)*('автокор анализ'!C173-'Характеристики сгенерированной'!$AB$2)</f>
        <v>-207.07402834521557</v>
      </c>
      <c r="P173">
        <f>($A173-'Характеристики сгенерированной'!$AB$2)*('автокор анализ'!D173-'Характеристики сгенерированной'!$AB$2)</f>
        <v>-554.3838015069008</v>
      </c>
      <c r="Q173">
        <f>($A173-'Характеристики сгенерированной'!$AB$2)*('автокор анализ'!E173-'Характеристики сгенерированной'!$AB$2)</f>
        <v>275.56301475720284</v>
      </c>
      <c r="R173">
        <f>($A173-'Характеристики сгенерированной'!$AB$2)*('автокор анализ'!F173-'Характеристики сгенерированной'!$AB$2)</f>
        <v>185.13416544254571</v>
      </c>
      <c r="S173">
        <f>($A173-'Характеристики сгенерированной'!$AB$2)*('автокор анализ'!G173-'Характеристики сгенерированной'!$AB$2)</f>
        <v>212.10124770708319</v>
      </c>
      <c r="T173">
        <f>($A173-'Характеристики сгенерированной'!$AB$2)*('автокор анализ'!H173-'Характеристики сгенерированной'!$AB$2)</f>
        <v>-432.56064166912603</v>
      </c>
      <c r="U173">
        <f>($A173-'Характеристики сгенерированной'!$AB$2)*('автокор анализ'!I173-'Характеристики сгенерированной'!$AB$2)</f>
        <v>260.63723799027741</v>
      </c>
      <c r="V173">
        <f>($A173-'Характеристики сгенерированной'!$AB$2)*('автокор анализ'!J173-'Характеристики сгенерированной'!$AB$2)</f>
        <v>70.39736819184391</v>
      </c>
      <c r="W173">
        <f>($A173-'Характеристики сгенерированной'!$AB$2)*('автокор анализ'!K173-'Характеристики сгенерированной'!$AB$2)</f>
        <v>273.74692807927852</v>
      </c>
      <c r="X173">
        <f>($A173-'Характеристики сгенерированной'!$AB$2)*('автокор анализ'!L173-'Характеристики сгенерированной'!$AB$2)</f>
        <v>215.73442108717452</v>
      </c>
    </row>
    <row r="174" spans="1:24" x14ac:dyDescent="0.25">
      <c r="A174" s="1">
        <f>generated_data!A173</f>
        <v>5.8596708525228385</v>
      </c>
      <c r="C174" s="1">
        <f t="shared" si="9"/>
        <v>12.642050707383286</v>
      </c>
      <c r="D174" s="1">
        <f t="shared" si="12"/>
        <v>158.34975701975887</v>
      </c>
      <c r="E174" s="1">
        <f t="shared" si="11"/>
        <v>135.74310568932748</v>
      </c>
      <c r="F174" s="1">
        <f t="shared" si="11"/>
        <v>0.27638719553254959</v>
      </c>
      <c r="G174" s="1">
        <f t="shared" si="11"/>
        <v>19.314983756086772</v>
      </c>
      <c r="H174" s="1">
        <f t="shared" si="11"/>
        <v>4.360610647726338E-2</v>
      </c>
      <c r="I174" s="1">
        <f t="shared" si="11"/>
        <v>3.7672560711476919</v>
      </c>
      <c r="J174" s="1">
        <f t="shared" si="11"/>
        <v>66.16942002838033</v>
      </c>
      <c r="K174" s="1">
        <f t="shared" si="11"/>
        <v>2.5432973354407831</v>
      </c>
      <c r="L174" s="1">
        <f t="shared" si="11"/>
        <v>30.932212497428988</v>
      </c>
      <c r="M174" s="1"/>
      <c r="O174">
        <f>($A174-'Характеристики сгенерированной'!$AB$2)*('автокор анализ'!C174-'Характеристики сгенерированной'!$AB$2)</f>
        <v>-877.46314185120355</v>
      </c>
      <c r="P174">
        <f>($A174-'Характеристики сгенерированной'!$AB$2)*('автокор анализ'!D174-'Характеристики сгенерированной'!$AB$2)</f>
        <v>436.15341582781616</v>
      </c>
      <c r="Q174">
        <f>($A174-'Характеристики сгенерированной'!$AB$2)*('автокор анализ'!E174-'Характеристики сгенерированной'!$AB$2)</f>
        <v>293.02516781994137</v>
      </c>
      <c r="R174">
        <f>($A174-'Характеристики сгенерированной'!$AB$2)*('автокор анализ'!F174-'Характеристики сгенерированной'!$AB$2)</f>
        <v>335.70790975086049</v>
      </c>
      <c r="S174">
        <f>($A174-'Характеристики сгенерированной'!$AB$2)*('автокор анализ'!G174-'Характеристики сгенерированной'!$AB$2)</f>
        <v>-684.64485911830764</v>
      </c>
      <c r="T174">
        <f>($A174-'Характеристики сгенерированной'!$AB$2)*('автокор анализ'!H174-'Характеристики сгенерированной'!$AB$2)</f>
        <v>412.52931472515604</v>
      </c>
      <c r="U174">
        <f>($A174-'Характеристики сгенерированной'!$AB$2)*('автокор анализ'!I174-'Характеристики сгенерированной'!$AB$2)</f>
        <v>111.42298116172941</v>
      </c>
      <c r="V174">
        <f>($A174-'Характеристики сгенерированной'!$AB$2)*('автокор анализ'!J174-'Характеристики сгенерированной'!$AB$2)</f>
        <v>433.2789647382387</v>
      </c>
      <c r="W174">
        <f>($A174-'Характеристики сгенерированной'!$AB$2)*('автокор анализ'!K174-'Характеристики сгенерированной'!$AB$2)</f>
        <v>341.45839474035637</v>
      </c>
      <c r="X174">
        <f>($A174-'Характеристики сгенерированной'!$AB$2)*('автокор анализ'!L174-'Характеристики сгенерированной'!$AB$2)</f>
        <v>282.04777449088374</v>
      </c>
    </row>
    <row r="175" spans="1:24" x14ac:dyDescent="0.25">
      <c r="A175" s="1">
        <f>generated_data!A174</f>
        <v>12.642050707383286</v>
      </c>
      <c r="C175" s="1">
        <f t="shared" si="9"/>
        <v>158.34975701975887</v>
      </c>
      <c r="D175" s="1">
        <f t="shared" si="12"/>
        <v>135.74310568932748</v>
      </c>
      <c r="E175" s="1">
        <f t="shared" si="12"/>
        <v>0.27638719553254959</v>
      </c>
      <c r="F175" s="1">
        <f t="shared" si="12"/>
        <v>19.314983756086772</v>
      </c>
      <c r="G175" s="1">
        <f t="shared" si="12"/>
        <v>4.360610647726338E-2</v>
      </c>
      <c r="H175" s="1">
        <f t="shared" si="12"/>
        <v>3.7672560711476919</v>
      </c>
      <c r="I175" s="1">
        <f t="shared" si="12"/>
        <v>66.16942002838033</v>
      </c>
      <c r="J175" s="1">
        <f t="shared" si="12"/>
        <v>2.5432973354407831</v>
      </c>
      <c r="K175" s="1">
        <f t="shared" si="12"/>
        <v>30.932212497428988</v>
      </c>
      <c r="L175" s="1">
        <f t="shared" si="12"/>
        <v>1.4296949945211412</v>
      </c>
      <c r="M175" s="1"/>
      <c r="O175">
        <f>($A175-'Характеристики сгенерированной'!$AB$2)*('автокор анализ'!C175-'Характеристики сгенерированной'!$AB$2)</f>
        <v>287.38518949173596</v>
      </c>
      <c r="P175">
        <f>($A175-'Характеристики сгенерированной'!$AB$2)*('автокор анализ'!D175-'Характеристики сгенерированной'!$AB$2)</f>
        <v>193.07677143820942</v>
      </c>
      <c r="Q175">
        <f>($A175-'Характеристики сгенерированной'!$AB$2)*('автокор анализ'!E175-'Характеристики сгенерированной'!$AB$2)</f>
        <v>221.20079255716027</v>
      </c>
      <c r="R175">
        <f>($A175-'Характеристики сгенерированной'!$AB$2)*('автокор анализ'!F175-'Характеристики сгенерированной'!$AB$2)</f>
        <v>-451.11831165832939</v>
      </c>
      <c r="S175">
        <f>($A175-'Характеристики сгенерированной'!$AB$2)*('автокор анализ'!G175-'Характеристики сгенерированной'!$AB$2)</f>
        <v>271.81906865997763</v>
      </c>
      <c r="T175">
        <f>($A175-'Характеристики сгенерированной'!$AB$2)*('автокор анализ'!H175-'Характеристики сгенерированной'!$AB$2)</f>
        <v>73.417548488348984</v>
      </c>
      <c r="U175">
        <f>($A175-'Характеристики сгенерированной'!$AB$2)*('автокор анализ'!I175-'Характеристики сгенерированной'!$AB$2)</f>
        <v>285.4911892590539</v>
      </c>
      <c r="V175">
        <f>($A175-'Характеристики сгенерированной'!$AB$2)*('автокор анализ'!J175-'Характеристики сгенерированной'!$AB$2)</f>
        <v>224.98983594969917</v>
      </c>
      <c r="W175">
        <f>($A175-'Характеристики сгенерированной'!$AB$2)*('автокор анализ'!K175-'Характеристики сгенерированной'!$AB$2)</f>
        <v>185.8436737539717</v>
      </c>
      <c r="X175">
        <f>($A175-'Характеристики сгенерированной'!$AB$2)*('автокор анализ'!L175-'Характеристики сгенерированной'!$AB$2)</f>
        <v>257.3192745577021</v>
      </c>
    </row>
    <row r="176" spans="1:24" x14ac:dyDescent="0.25">
      <c r="A176" s="1">
        <f>generated_data!A175</f>
        <v>158.34975701975887</v>
      </c>
      <c r="C176" s="1">
        <f t="shared" si="9"/>
        <v>135.74310568932748</v>
      </c>
      <c r="D176" s="1">
        <f t="shared" si="12"/>
        <v>0.27638719553254959</v>
      </c>
      <c r="E176" s="1">
        <f t="shared" si="12"/>
        <v>19.314983756086772</v>
      </c>
      <c r="F176" s="1">
        <f t="shared" si="12"/>
        <v>4.360610647726338E-2</v>
      </c>
      <c r="G176" s="1">
        <f t="shared" si="12"/>
        <v>3.7672560711476919</v>
      </c>
      <c r="H176" s="1">
        <f t="shared" si="12"/>
        <v>66.16942002838033</v>
      </c>
      <c r="I176" s="1">
        <f t="shared" si="12"/>
        <v>2.5432973354407831</v>
      </c>
      <c r="J176" s="1">
        <f t="shared" si="12"/>
        <v>30.932212497428988</v>
      </c>
      <c r="K176" s="1">
        <f t="shared" si="12"/>
        <v>1.4296949945211412</v>
      </c>
      <c r="L176" s="1">
        <f t="shared" si="12"/>
        <v>7.0324005912146141</v>
      </c>
      <c r="M176" s="1"/>
      <c r="O176">
        <f>($A176-'Характеристики сгенерированной'!$AB$2)*('автокор анализ'!C176-'Характеристики сгенерированной'!$AB$2)</f>
        <v>-1954.1417415363865</v>
      </c>
      <c r="P176">
        <f>($A176-'Характеристики сгенерированной'!$AB$2)*('автокор анализ'!D176-'Характеристики сгенерированной'!$AB$2)</f>
        <v>-2238.7866690386113</v>
      </c>
      <c r="Q176">
        <f>($A176-'Характеристики сгенерированной'!$AB$2)*('автокор анализ'!E176-'Характеристики сгенерированной'!$AB$2)</f>
        <v>4565.7958573493406</v>
      </c>
      <c r="R176">
        <f>($A176-'Характеристики сгенерированной'!$AB$2)*('автокор анализ'!F176-'Характеристики сгенерированной'!$AB$2)</f>
        <v>-2751.0973187367554</v>
      </c>
      <c r="S176">
        <f>($A176-'Характеристики сгенерированной'!$AB$2)*('автокор анализ'!G176-'Характеристики сгенерированной'!$AB$2)</f>
        <v>-743.06347155938795</v>
      </c>
      <c r="T176">
        <f>($A176-'Характеристики сгенерированной'!$AB$2)*('автокор анализ'!H176-'Характеристики сгенерированной'!$AB$2)</f>
        <v>-2889.4736824958973</v>
      </c>
      <c r="U176">
        <f>($A176-'Характеристики сгенерированной'!$AB$2)*('автокор анализ'!I176-'Характеристики сгенерированной'!$AB$2)</f>
        <v>-2277.135807563659</v>
      </c>
      <c r="V176">
        <f>($A176-'Характеристики сгенерированной'!$AB$2)*('автокор анализ'!J176-'Характеристики сгенерированной'!$AB$2)</f>
        <v>-1880.9351201489835</v>
      </c>
      <c r="W176">
        <f>($A176-'Характеристики сгенерированной'!$AB$2)*('автокор анализ'!K176-'Характеристики сгенерированной'!$AB$2)</f>
        <v>-2604.3440211345746</v>
      </c>
      <c r="X176">
        <f>($A176-'Характеристики сгенерированной'!$AB$2)*('автокор анализ'!L176-'Характеристики сгенерированной'!$AB$2)</f>
        <v>797.10730296115923</v>
      </c>
    </row>
    <row r="177" spans="1:24" x14ac:dyDescent="0.25">
      <c r="A177" s="1">
        <f>generated_data!A176</f>
        <v>135.74310568932748</v>
      </c>
      <c r="C177" s="1">
        <f t="shared" si="9"/>
        <v>0.27638719553254959</v>
      </c>
      <c r="D177" s="1">
        <f t="shared" si="12"/>
        <v>19.314983756086772</v>
      </c>
      <c r="E177" s="1">
        <f t="shared" si="12"/>
        <v>4.360610647726338E-2</v>
      </c>
      <c r="F177" s="1">
        <f t="shared" si="12"/>
        <v>3.7672560711476919</v>
      </c>
      <c r="G177" s="1">
        <f t="shared" si="12"/>
        <v>66.16942002838033</v>
      </c>
      <c r="H177" s="1">
        <f t="shared" si="12"/>
        <v>2.5432973354407831</v>
      </c>
      <c r="I177" s="1">
        <f t="shared" si="12"/>
        <v>30.932212497428988</v>
      </c>
      <c r="J177" s="1">
        <f t="shared" si="12"/>
        <v>1.4296949945211412</v>
      </c>
      <c r="K177" s="1">
        <f t="shared" si="12"/>
        <v>7.0324005912146141</v>
      </c>
      <c r="L177" s="1">
        <f t="shared" si="12"/>
        <v>61.888554008392468</v>
      </c>
      <c r="M177" s="1"/>
      <c r="O177">
        <f>($A177-'Характеристики сгенерированной'!$AB$2)*('автокор анализ'!C177-'Характеристики сгенерированной'!$AB$2)</f>
        <v>-1857.1179143173981</v>
      </c>
      <c r="P177">
        <f>($A177-'Характеристики сгенерированной'!$AB$2)*('автокор анализ'!D177-'Характеристики сгенерированной'!$AB$2)</f>
        <v>3787.4181569255129</v>
      </c>
      <c r="Q177">
        <f>($A177-'Характеристики сгенерированной'!$AB$2)*('автокор анализ'!E177-'Характеристики сгенерированной'!$AB$2)</f>
        <v>-2282.0897521471152</v>
      </c>
      <c r="R177">
        <f>($A177-'Характеристики сгенерированной'!$AB$2)*('автокор анализ'!F177-'Характеристики сгенерированной'!$AB$2)</f>
        <v>-616.38587704312283</v>
      </c>
      <c r="S177">
        <f>($A177-'Характеристики сгенерированной'!$AB$2)*('автокор анализ'!G177-'Характеристики сгенерированной'!$AB$2)</f>
        <v>-2396.8756884800114</v>
      </c>
      <c r="T177">
        <f>($A177-'Характеристики сгенерированной'!$AB$2)*('автокор анализ'!H177-'Характеристики сгенерированной'!$AB$2)</f>
        <v>-1888.9292847969664</v>
      </c>
      <c r="U177">
        <f>($A177-'Характеристики сгенерированной'!$AB$2)*('автокор анализ'!I177-'Характеристики сгенерированной'!$AB$2)</f>
        <v>-1560.2729619599952</v>
      </c>
      <c r="V177">
        <f>($A177-'Характеристики сгенерированной'!$AB$2)*('автокор анализ'!J177-'Характеристики сгенерированной'!$AB$2)</f>
        <v>-2160.354983162093</v>
      </c>
      <c r="W177">
        <f>($A177-'Характеристики сгенерированной'!$AB$2)*('автокор анализ'!K177-'Характеристики сгенерированной'!$AB$2)</f>
        <v>661.21630632992844</v>
      </c>
      <c r="X177">
        <f>($A177-'Характеристики сгенерированной'!$AB$2)*('автокор анализ'!L177-'Характеристики сгенерированной'!$AB$2)</f>
        <v>-1609.7103992421112</v>
      </c>
    </row>
    <row r="178" spans="1:24" x14ac:dyDescent="0.25">
      <c r="A178" s="1">
        <f>generated_data!A177</f>
        <v>0.27638719553254959</v>
      </c>
      <c r="C178" s="1">
        <f t="shared" si="9"/>
        <v>19.314983756086772</v>
      </c>
      <c r="D178" s="1">
        <f t="shared" si="12"/>
        <v>4.360610647726338E-2</v>
      </c>
      <c r="E178" s="1">
        <f t="shared" si="12"/>
        <v>3.7672560711476919</v>
      </c>
      <c r="F178" s="1">
        <f t="shared" si="12"/>
        <v>66.16942002838033</v>
      </c>
      <c r="G178" s="1">
        <f t="shared" si="12"/>
        <v>2.5432973354407831</v>
      </c>
      <c r="H178" s="1">
        <f t="shared" si="12"/>
        <v>30.932212497428988</v>
      </c>
      <c r="I178" s="1">
        <f t="shared" si="12"/>
        <v>1.4296949945211412</v>
      </c>
      <c r="J178" s="1">
        <f t="shared" si="12"/>
        <v>7.0324005912146141</v>
      </c>
      <c r="K178" s="1">
        <f t="shared" si="12"/>
        <v>61.888554008392468</v>
      </c>
      <c r="L178" s="1">
        <f t="shared" si="12"/>
        <v>177.74378050822963</v>
      </c>
      <c r="M178" s="1"/>
      <c r="O178">
        <f>($A178-'Характеристики сгенерированной'!$AB$2)*('автокор анализ'!C178-'Характеристики сгенерированной'!$AB$2)</f>
        <v>-876.88489636309453</v>
      </c>
      <c r="P178">
        <f>($A178-'Характеристики сгенерированной'!$AB$2)*('автокор анализ'!D178-'Характеристики сгенерированной'!$AB$2)</f>
        <v>528.36258181411029</v>
      </c>
      <c r="Q178">
        <f>($A178-'Характеристики сгенерированной'!$AB$2)*('автокор анализ'!E178-'Характеристики сгенерированной'!$AB$2)</f>
        <v>142.70921337859127</v>
      </c>
      <c r="R178">
        <f>($A178-'Характеристики сгенерированной'!$AB$2)*('автокор анализ'!F178-'Характеристики сгенерированной'!$AB$2)</f>
        <v>554.93848384414116</v>
      </c>
      <c r="S178">
        <f>($A178-'Характеристики сгенерированной'!$AB$2)*('автокор анализ'!G178-'Характеристики сгенерированной'!$AB$2)</f>
        <v>437.33580278365287</v>
      </c>
      <c r="T178">
        <f>($A178-'Характеристики сгенерированной'!$AB$2)*('автокор анализ'!H178-'Характеристики сгенерированной'!$AB$2)</f>
        <v>361.24339533109992</v>
      </c>
      <c r="U178">
        <f>($A178-'Характеристики сгенерированной'!$AB$2)*('автокор анализ'!I178-'Характеристики сгенерированной'!$AB$2)</f>
        <v>500.17784596971387</v>
      </c>
      <c r="V178">
        <f>($A178-'Характеристики сгенерированной'!$AB$2)*('автокор анализ'!J178-'Характеристики сгенерированной'!$AB$2)</f>
        <v>-153.08861293530271</v>
      </c>
      <c r="W178">
        <f>($A178-'Характеристики сгенерированной'!$AB$2)*('автокор анализ'!K178-'Характеристики сгенерированной'!$AB$2)</f>
        <v>372.6894359507013</v>
      </c>
      <c r="X178">
        <f>($A178-'Характеристики сгенерированной'!$AB$2)*('автокор анализ'!L178-'Характеристики сгенерированной'!$AB$2)</f>
        <v>383.9084182884277</v>
      </c>
    </row>
    <row r="179" spans="1:24" x14ac:dyDescent="0.25">
      <c r="A179" s="1">
        <f>generated_data!A178</f>
        <v>19.314983756086772</v>
      </c>
      <c r="C179" s="1">
        <f t="shared" si="9"/>
        <v>4.360610647726338E-2</v>
      </c>
      <c r="D179" s="1">
        <f t="shared" si="12"/>
        <v>3.7672560711476919</v>
      </c>
      <c r="E179" s="1">
        <f t="shared" si="12"/>
        <v>66.16942002838033</v>
      </c>
      <c r="F179" s="1">
        <f t="shared" si="12"/>
        <v>2.5432973354407831</v>
      </c>
      <c r="G179" s="1">
        <f t="shared" si="12"/>
        <v>30.932212497428988</v>
      </c>
      <c r="H179" s="1">
        <f t="shared" si="12"/>
        <v>1.4296949945211412</v>
      </c>
      <c r="I179" s="1">
        <f t="shared" si="12"/>
        <v>7.0324005912146141</v>
      </c>
      <c r="J179" s="1">
        <f t="shared" si="12"/>
        <v>61.888554008392468</v>
      </c>
      <c r="K179" s="1">
        <f t="shared" si="12"/>
        <v>177.74378050822963</v>
      </c>
      <c r="L179" s="1">
        <f t="shared" si="12"/>
        <v>18.168819180565539</v>
      </c>
      <c r="M179" s="1"/>
      <c r="O179">
        <f>($A179-'Характеристики сгенерированной'!$AB$2)*('автокор анализ'!C179-'Характеристики сгенерированной'!$AB$2)</f>
        <v>133.37945434279214</v>
      </c>
      <c r="P179">
        <f>($A179-'Характеристики сгенерированной'!$AB$2)*('автокор анализ'!D179-'Характеристики сгенерированной'!$AB$2)</f>
        <v>36.025406918051495</v>
      </c>
      <c r="Q179">
        <f>($A179-'Характеристики сгенерированной'!$AB$2)*('автокор анализ'!E179-'Характеристики сгенерированной'!$AB$2)</f>
        <v>140.08825514254318</v>
      </c>
      <c r="R179">
        <f>($A179-'Характеристики сгенерированной'!$AB$2)*('автокор анализ'!F179-'Характеристики сгенерированной'!$AB$2)</f>
        <v>110.40072243490728</v>
      </c>
      <c r="S179">
        <f>($A179-'Характеристики сгенерированной'!$AB$2)*('автокор анализ'!G179-'Характеристики сгенерированной'!$AB$2)</f>
        <v>91.19201210041652</v>
      </c>
      <c r="T179">
        <f>($A179-'Характеристики сгенерированной'!$AB$2)*('автокор анализ'!H179-'Характеристики сгенерированной'!$AB$2)</f>
        <v>126.2645207401626</v>
      </c>
      <c r="U179">
        <f>($A179-'Характеристики сгенерированной'!$AB$2)*('автокор анализ'!I179-'Характеристики сгенерированной'!$AB$2)</f>
        <v>-38.645574766665447</v>
      </c>
      <c r="V179">
        <f>($A179-'Характеристики сгенерированной'!$AB$2)*('автокор анализ'!J179-'Характеристики сгенерированной'!$AB$2)</f>
        <v>94.081442019897423</v>
      </c>
      <c r="W179">
        <f>($A179-'Характеристики сгенерированной'!$AB$2)*('автокор анализ'!K179-'Характеристики сгенерированной'!$AB$2)</f>
        <v>96.913553516797165</v>
      </c>
      <c r="X179">
        <f>($A179-'Характеристики сгенерированной'!$AB$2)*('автокор анализ'!L179-'Характеристики сгенерированной'!$AB$2)</f>
        <v>107.11203077972822</v>
      </c>
    </row>
    <row r="180" spans="1:24" x14ac:dyDescent="0.25">
      <c r="A180" s="1">
        <f>generated_data!A179</f>
        <v>4.360610647726338E-2</v>
      </c>
      <c r="C180" s="1">
        <f t="shared" si="9"/>
        <v>3.7672560711476919</v>
      </c>
      <c r="D180" s="1">
        <f t="shared" si="12"/>
        <v>66.16942002838033</v>
      </c>
      <c r="E180" s="1">
        <f t="shared" si="12"/>
        <v>2.5432973354407831</v>
      </c>
      <c r="F180" s="1">
        <f t="shared" si="12"/>
        <v>30.932212497428988</v>
      </c>
      <c r="G180" s="1">
        <f t="shared" si="12"/>
        <v>1.4296949945211412</v>
      </c>
      <c r="H180" s="1">
        <f t="shared" si="12"/>
        <v>7.0324005912146141</v>
      </c>
      <c r="I180" s="1">
        <f t="shared" si="12"/>
        <v>61.888554008392468</v>
      </c>
      <c r="J180" s="1">
        <f t="shared" si="12"/>
        <v>177.74378050822963</v>
      </c>
      <c r="K180" s="1">
        <f t="shared" si="12"/>
        <v>18.168819180565539</v>
      </c>
      <c r="L180" s="1">
        <f t="shared" si="12"/>
        <v>5.1867617241077184</v>
      </c>
      <c r="M180" s="1"/>
      <c r="O180">
        <f>($A180-'Характеристики сгенерированной'!$AB$2)*('автокор анализ'!C180-'Характеристики сгенерированной'!$AB$2)</f>
        <v>144.01361481246067</v>
      </c>
      <c r="P180">
        <f>($A180-'Характеристики сгенерированной'!$AB$2)*('автокор анализ'!D180-'Характеристики сгенерированной'!$AB$2)</f>
        <v>560.01077411117024</v>
      </c>
      <c r="Q180">
        <f>($A180-'Характеристики сгенерированной'!$AB$2)*('автокор анализ'!E180-'Характеристики сгенерированной'!$AB$2)</f>
        <v>441.3331722227237</v>
      </c>
      <c r="R180">
        <f>($A180-'Характеристики сгенерированной'!$AB$2)*('автокор анализ'!F180-'Характеристики сгенерированной'!$AB$2)</f>
        <v>364.54525925207662</v>
      </c>
      <c r="S180">
        <f>($A180-'Характеристики сгенерированной'!$AB$2)*('автокор анализ'!G180-'Характеристики сгенерированной'!$AB$2)</f>
        <v>504.74960895562407</v>
      </c>
      <c r="T180">
        <f>($A180-'Характеристики сгенерированной'!$AB$2)*('автокор анализ'!H180-'Характеристики сгенерированной'!$AB$2)</f>
        <v>-154.48788493389563</v>
      </c>
      <c r="U180">
        <f>($A180-'Характеристики сгенерированной'!$AB$2)*('автокор анализ'!I180-'Характеристики сгенерированной'!$AB$2)</f>
        <v>376.09591982888236</v>
      </c>
      <c r="V180">
        <f>($A180-'Характеристики сгенерированной'!$AB$2)*('автокор анализ'!J180-'Характеристики сгенерированной'!$AB$2)</f>
        <v>387.41744674870989</v>
      </c>
      <c r="W180">
        <f>($A180-'Характеристики сгенерированной'!$AB$2)*('автокор анализ'!K180-'Характеристики сгенерированной'!$AB$2)</f>
        <v>428.18644013047373</v>
      </c>
      <c r="X180">
        <f>($A180-'Характеристики сгенерированной'!$AB$2)*('автокор анализ'!L180-'Характеристики сгенерированной'!$AB$2)</f>
        <v>410.49134625315327</v>
      </c>
    </row>
    <row r="181" spans="1:24" x14ac:dyDescent="0.25">
      <c r="A181" s="1">
        <f>generated_data!A180</f>
        <v>3.7672560711476919</v>
      </c>
      <c r="C181" s="1">
        <f t="shared" si="9"/>
        <v>66.16942002838033</v>
      </c>
      <c r="D181" s="1">
        <f t="shared" si="12"/>
        <v>2.5432973354407831</v>
      </c>
      <c r="E181" s="1">
        <f t="shared" si="12"/>
        <v>30.932212497428988</v>
      </c>
      <c r="F181" s="1">
        <f t="shared" si="12"/>
        <v>1.4296949945211412</v>
      </c>
      <c r="G181" s="1">
        <f t="shared" si="12"/>
        <v>7.0324005912146141</v>
      </c>
      <c r="H181" s="1">
        <f t="shared" si="12"/>
        <v>61.888554008392468</v>
      </c>
      <c r="I181" s="1">
        <f t="shared" si="12"/>
        <v>177.74378050822963</v>
      </c>
      <c r="J181" s="1">
        <f t="shared" si="12"/>
        <v>18.168819180565539</v>
      </c>
      <c r="K181" s="1">
        <f t="shared" si="12"/>
        <v>5.1867617241077184</v>
      </c>
      <c r="L181" s="1">
        <f t="shared" si="12"/>
        <v>19.040560069221836</v>
      </c>
      <c r="M181" s="1"/>
      <c r="O181">
        <f>($A181-'Характеристики сгенерированной'!$AB$2)*('автокор анализ'!C181-'Характеристики сгенерированной'!$AB$2)</f>
        <v>478.87259596159055</v>
      </c>
      <c r="P181">
        <f>($A181-'Характеристики сгенерированной'!$AB$2)*('автокор анализ'!D181-'Характеристики сгенерированной'!$AB$2)</f>
        <v>377.38981397580199</v>
      </c>
      <c r="Q181">
        <f>($A181-'Характеристики сгенерированной'!$AB$2)*('автокор анализ'!E181-'Характеристики сгенерированной'!$AB$2)</f>
        <v>311.72745724509599</v>
      </c>
      <c r="R181">
        <f>($A181-'Характеристики сгенерированной'!$AB$2)*('автокор анализ'!F181-'Характеристики сгенерированной'!$AB$2)</f>
        <v>431.618045089958</v>
      </c>
      <c r="S181">
        <f>($A181-'Характеристики сгенерированной'!$AB$2)*('автокор анализ'!G181-'Характеристики сгенерированной'!$AB$2)</f>
        <v>-132.10462713030586</v>
      </c>
      <c r="T181">
        <f>($A181-'Характеристики сгенерированной'!$AB$2)*('автокор анализ'!H181-'Характеристики сгенерированной'!$AB$2)</f>
        <v>321.60457938487139</v>
      </c>
      <c r="U181">
        <f>($A181-'Характеристики сгенерированной'!$AB$2)*('автокор анализ'!I181-'Характеристики сгенерированной'!$AB$2)</f>
        <v>331.28576631373318</v>
      </c>
      <c r="V181">
        <f>($A181-'Характеристики сгенерированной'!$AB$2)*('автокор анализ'!J181-'Характеристики сгенерированной'!$AB$2)</f>
        <v>366.14787004102772</v>
      </c>
      <c r="W181">
        <f>($A181-'Характеристики сгенерированной'!$AB$2)*('автокор анализ'!K181-'Характеристики сгенерированной'!$AB$2)</f>
        <v>351.01656197956112</v>
      </c>
      <c r="X181">
        <f>($A181-'Характеристики сгенерированной'!$AB$2)*('автокор анализ'!L181-'Характеристики сгенерированной'!$AB$2)</f>
        <v>-1852.9767544606962</v>
      </c>
    </row>
    <row r="182" spans="1:24" x14ac:dyDescent="0.25">
      <c r="A182" s="1">
        <f>generated_data!A181</f>
        <v>66.16942002838033</v>
      </c>
      <c r="C182" s="1">
        <f t="shared" si="9"/>
        <v>2.5432973354407831</v>
      </c>
      <c r="D182" s="1">
        <f t="shared" si="12"/>
        <v>30.932212497428988</v>
      </c>
      <c r="E182" s="1">
        <f t="shared" si="12"/>
        <v>1.4296949945211412</v>
      </c>
      <c r="F182" s="1">
        <f t="shared" si="12"/>
        <v>7.0324005912146141</v>
      </c>
      <c r="G182" s="1">
        <f t="shared" si="12"/>
        <v>61.888554008392468</v>
      </c>
      <c r="H182" s="1">
        <f t="shared" si="12"/>
        <v>177.74378050822963</v>
      </c>
      <c r="I182" s="1">
        <f t="shared" si="12"/>
        <v>18.168819180565539</v>
      </c>
      <c r="J182" s="1">
        <f t="shared" si="12"/>
        <v>5.1867617241077184</v>
      </c>
      <c r="K182" s="1">
        <f t="shared" si="12"/>
        <v>19.040560069221836</v>
      </c>
      <c r="L182" s="1">
        <f t="shared" si="12"/>
        <v>6.859279604353576</v>
      </c>
      <c r="M182" s="1"/>
      <c r="O182">
        <f>($A182-'Характеристики сгенерированной'!$AB$2)*('автокор анализ'!C182-'Характеристики сгенерированной'!$AB$2)</f>
        <v>-694.19424015363495</v>
      </c>
      <c r="P182">
        <f>($A182-'Характеристики сгенерированной'!$AB$2)*('автокор анализ'!D182-'Характеристики сгенерированной'!$AB$2)</f>
        <v>-573.41082695771854</v>
      </c>
      <c r="Q182">
        <f>($A182-'Характеристики сгенерированной'!$AB$2)*('автокор анализ'!E182-'Характеристики сгенерированной'!$AB$2)</f>
        <v>-793.94501322452925</v>
      </c>
      <c r="R182">
        <f>($A182-'Характеристики сгенерированной'!$AB$2)*('автокор анализ'!F182-'Характеристики сгенерированной'!$AB$2)</f>
        <v>243.00144798656942</v>
      </c>
      <c r="S182">
        <f>($A182-'Характеристики сгенерированной'!$AB$2)*('автокор анализ'!G182-'Характеристики сгенерированной'!$AB$2)</f>
        <v>-591.57941827843081</v>
      </c>
      <c r="T182">
        <f>($A182-'Характеристики сгенерированной'!$AB$2)*('автокор анализ'!H182-'Характеристики сгенерированной'!$AB$2)</f>
        <v>-609.38759421477823</v>
      </c>
      <c r="U182">
        <f>($A182-'Характеристики сгенерированной'!$AB$2)*('автокор анализ'!I182-'Характеристики сгенерированной'!$AB$2)</f>
        <v>-673.5151109385821</v>
      </c>
      <c r="V182">
        <f>($A182-'Характеристики сгенерированной'!$AB$2)*('автокор анализ'!J182-'Характеристики сгенерированной'!$AB$2)</f>
        <v>-645.68164402117907</v>
      </c>
      <c r="W182">
        <f>($A182-'Характеристики сгенерированной'!$AB$2)*('автокор анализ'!K182-'Характеристики сгенерированной'!$AB$2)</f>
        <v>3408.4804158695974</v>
      </c>
      <c r="X182">
        <f>($A182-'Характеристики сгенерированной'!$AB$2)*('автокор анализ'!L182-'Характеристики сгенерированной'!$AB$2)</f>
        <v>-656.82030971326571</v>
      </c>
    </row>
    <row r="183" spans="1:24" x14ac:dyDescent="0.25">
      <c r="A183" s="1">
        <f>generated_data!A182</f>
        <v>2.5432973354407831</v>
      </c>
      <c r="C183" s="1">
        <f t="shared" si="9"/>
        <v>30.932212497428988</v>
      </c>
      <c r="D183" s="1">
        <f t="shared" si="12"/>
        <v>1.4296949945211412</v>
      </c>
      <c r="E183" s="1">
        <f t="shared" si="12"/>
        <v>7.0324005912146141</v>
      </c>
      <c r="F183" s="1">
        <f t="shared" si="12"/>
        <v>61.888554008392468</v>
      </c>
      <c r="G183" s="1">
        <f t="shared" si="12"/>
        <v>177.74378050822963</v>
      </c>
      <c r="H183" s="1">
        <f t="shared" si="12"/>
        <v>18.168819180565539</v>
      </c>
      <c r="I183" s="1">
        <f t="shared" si="12"/>
        <v>5.1867617241077184</v>
      </c>
      <c r="J183" s="1">
        <f t="shared" si="12"/>
        <v>19.040560069221836</v>
      </c>
      <c r="K183" s="1">
        <f t="shared" si="12"/>
        <v>6.859279604353576</v>
      </c>
      <c r="L183" s="1">
        <f t="shared" si="12"/>
        <v>40.195145662328564</v>
      </c>
      <c r="M183" s="1"/>
      <c r="O183">
        <f>($A183-'Характеристики сгенерированной'!$AB$2)*('автокор анализ'!C183-'Характеристики сгенерированной'!$AB$2)</f>
        <v>329.08859773376798</v>
      </c>
      <c r="P183">
        <f>($A183-'Характеристики сгенерированной'!$AB$2)*('автокор анализ'!D183-'Характеристики сгенерированной'!$AB$2)</f>
        <v>455.65629178300128</v>
      </c>
      <c r="Q183">
        <f>($A183-'Характеристики сгенерированной'!$AB$2)*('автокор анализ'!E183-'Характеристики сгенерированной'!$AB$2)</f>
        <v>-139.46197386864472</v>
      </c>
      <c r="R183">
        <f>($A183-'Характеристики сгенерированной'!$AB$2)*('автокор анализ'!F183-'Характеристики сгенерированной'!$AB$2)</f>
        <v>339.51580970716873</v>
      </c>
      <c r="S183">
        <f>($A183-'Характеристики сгенерированной'!$AB$2)*('автокор анализ'!G183-'Характеристики сгенерированной'!$AB$2)</f>
        <v>349.7361741850807</v>
      </c>
      <c r="T183">
        <f>($A183-'Характеристики сгенерированной'!$AB$2)*('автокор анализ'!H183-'Характеристики сгенерированной'!$AB$2)</f>
        <v>386.53986459803048</v>
      </c>
      <c r="U183">
        <f>($A183-'Характеристики сгенерированной'!$AB$2)*('автокор анализ'!I183-'Характеристики сгенерированной'!$AB$2)</f>
        <v>370.56584358675155</v>
      </c>
      <c r="V183">
        <f>($A183-'Характеристики сгенерированной'!$AB$2)*('автокор анализ'!J183-'Характеристики сгенерированной'!$AB$2)</f>
        <v>-1956.1752023636732</v>
      </c>
      <c r="W183">
        <f>($A183-'Характеристики сгенерированной'!$AB$2)*('автокор анализ'!K183-'Характеристики сгенерированной'!$AB$2)</f>
        <v>376.95848164118496</v>
      </c>
      <c r="X183">
        <f>($A183-'Характеристики сгенерированной'!$AB$2)*('автокор анализ'!L183-'Характеристики сгенерированной'!$AB$2)</f>
        <v>420.49087306397746</v>
      </c>
    </row>
    <row r="184" spans="1:24" x14ac:dyDescent="0.25">
      <c r="A184" s="1">
        <f>generated_data!A183</f>
        <v>30.932212497428988</v>
      </c>
      <c r="C184" s="1">
        <f t="shared" si="9"/>
        <v>1.4296949945211412</v>
      </c>
      <c r="D184" s="1">
        <f t="shared" si="12"/>
        <v>7.0324005912146141</v>
      </c>
      <c r="E184" s="1">
        <f t="shared" si="12"/>
        <v>61.888554008392468</v>
      </c>
      <c r="F184" s="1">
        <f t="shared" si="12"/>
        <v>177.74378050822963</v>
      </c>
      <c r="G184" s="1">
        <f t="shared" si="12"/>
        <v>18.168819180565539</v>
      </c>
      <c r="H184" s="1">
        <f t="shared" si="12"/>
        <v>5.1867617241077184</v>
      </c>
      <c r="I184" s="1">
        <f t="shared" si="12"/>
        <v>19.040560069221836</v>
      </c>
      <c r="J184" s="1">
        <f t="shared" si="12"/>
        <v>6.859279604353576</v>
      </c>
      <c r="K184" s="1">
        <f t="shared" si="12"/>
        <v>40.195145662328564</v>
      </c>
      <c r="L184" s="1">
        <f t="shared" si="12"/>
        <v>12.276579555086673</v>
      </c>
      <c r="M184" s="1"/>
      <c r="O184">
        <f>($A184-'Характеристики сгенерированной'!$AB$2)*('автокор анализ'!C184-'Характеристики сгенерированной'!$AB$2)</f>
        <v>-101.89497698392449</v>
      </c>
      <c r="P184">
        <f>($A184-'Характеристики сгенерированной'!$AB$2)*('автокор анализ'!D184-'Характеристики сгенерированной'!$AB$2)</f>
        <v>31.186828479580686</v>
      </c>
      <c r="Q184">
        <f>($A184-'Характеристики сгенерированной'!$AB$2)*('автокор анализ'!E184-'Характеристики сгенерированной'!$AB$2)</f>
        <v>-75.92335767035938</v>
      </c>
      <c r="R184">
        <f>($A184-'Характеристики сгенерированной'!$AB$2)*('автокор анализ'!F184-'Характеристики сгенерированной'!$AB$2)</f>
        <v>-78.208860629550642</v>
      </c>
      <c r="S184">
        <f>($A184-'Характеристики сгенерированной'!$AB$2)*('автокор анализ'!G184-'Характеристики сгенерированной'!$AB$2)</f>
        <v>-86.438992101842317</v>
      </c>
      <c r="T184">
        <f>($A184-'Характеристики сгенерированной'!$AB$2)*('автокор анализ'!H184-'Характеристики сгенерированной'!$AB$2)</f>
        <v>-82.866842363898741</v>
      </c>
      <c r="U184">
        <f>($A184-'Характеристики сгенерированной'!$AB$2)*('автокор анализ'!I184-'Характеристики сгенерированной'!$AB$2)</f>
        <v>437.44469420449758</v>
      </c>
      <c r="V184">
        <f>($A184-'Характеристики сгенерированной'!$AB$2)*('автокор анализ'!J184-'Характеристики сгенерированной'!$AB$2)</f>
        <v>-84.296379756818695</v>
      </c>
      <c r="W184">
        <f>($A184-'Характеристики сгенерированной'!$AB$2)*('автокор анализ'!K184-'Характеристики сгенерированной'!$AB$2)</f>
        <v>-94.031199843958149</v>
      </c>
      <c r="X184">
        <f>($A184-'Характеристики сгенерированной'!$AB$2)*('автокор анализ'!L184-'Характеристики сгенерированной'!$AB$2)</f>
        <v>-48.446024032598849</v>
      </c>
    </row>
    <row r="185" spans="1:24" x14ac:dyDescent="0.25">
      <c r="A185" s="1">
        <f>generated_data!A184</f>
        <v>1.4296949945211412</v>
      </c>
      <c r="C185" s="1">
        <f t="shared" si="9"/>
        <v>7.0324005912146141</v>
      </c>
      <c r="D185" s="1">
        <f t="shared" si="12"/>
        <v>61.888554008392468</v>
      </c>
      <c r="E185" s="1">
        <f t="shared" si="12"/>
        <v>177.74378050822963</v>
      </c>
      <c r="F185" s="1">
        <f t="shared" si="12"/>
        <v>18.168819180565539</v>
      </c>
      <c r="G185" s="1">
        <f t="shared" si="12"/>
        <v>5.1867617241077184</v>
      </c>
      <c r="H185" s="1">
        <f t="shared" si="12"/>
        <v>19.040560069221836</v>
      </c>
      <c r="I185" s="1">
        <f t="shared" si="12"/>
        <v>6.859279604353576</v>
      </c>
      <c r="J185" s="1">
        <f t="shared" si="12"/>
        <v>40.195145662328564</v>
      </c>
      <c r="K185" s="1">
        <f t="shared" si="12"/>
        <v>12.276579555086673</v>
      </c>
      <c r="L185" s="1">
        <f t="shared" si="12"/>
        <v>3.7983561032086692</v>
      </c>
      <c r="M185" s="1"/>
      <c r="O185">
        <f>($A185-'Характеристики сгенерированной'!$AB$2)*('автокор анализ'!C185-'Характеристики сгенерированной'!$AB$2)</f>
        <v>-146.15595652651561</v>
      </c>
      <c r="P185">
        <f>($A185-'Характеристики сгенерированной'!$AB$2)*('автокор анализ'!D185-'Характеристики сгенерированной'!$AB$2)</f>
        <v>355.81210094131819</v>
      </c>
      <c r="Q185">
        <f>($A185-'Характеристики сгенерированной'!$AB$2)*('автокор анализ'!E185-'Характеристики сгенерированной'!$AB$2)</f>
        <v>366.52302883716015</v>
      </c>
      <c r="R185">
        <f>($A185-'Характеристики сгенерированной'!$AB$2)*('автокор анализ'!F185-'Характеристики сгенерированной'!$AB$2)</f>
        <v>405.09324569840169</v>
      </c>
      <c r="S185">
        <f>($A185-'Характеристики сгенерированной'!$AB$2)*('автокор анализ'!G185-'Характеристики сгенерированной'!$AB$2)</f>
        <v>388.35249368038484</v>
      </c>
      <c r="T185">
        <f>($A185-'Характеристики сгенерированной'!$AB$2)*('автокор анализ'!H185-'Характеристики сгенерированной'!$AB$2)</f>
        <v>-2050.0689177409772</v>
      </c>
      <c r="U185">
        <f>($A185-'Характеристики сгенерированной'!$AB$2)*('автокор анализ'!I185-'Характеристики сгенерированной'!$AB$2)</f>
        <v>395.05196955653673</v>
      </c>
      <c r="V185">
        <f>($A185-'Характеристики сгенерированной'!$AB$2)*('автокор анализ'!J185-'Характеристики сгенерированной'!$AB$2)</f>
        <v>440.6738558083232</v>
      </c>
      <c r="W185">
        <f>($A185-'Характеристики сгенерированной'!$AB$2)*('автокор анализ'!K185-'Характеристики сгенерированной'!$AB$2)</f>
        <v>227.04055935110748</v>
      </c>
      <c r="X185">
        <f>($A185-'Характеристики сгенерированной'!$AB$2)*('автокор анализ'!L185-'Характеристики сгенерированной'!$AB$2)</f>
        <v>363.52821220738781</v>
      </c>
    </row>
    <row r="186" spans="1:24" x14ac:dyDescent="0.25">
      <c r="A186" s="1">
        <f>generated_data!A185</f>
        <v>7.0324005912146141</v>
      </c>
      <c r="C186" s="1">
        <f t="shared" si="9"/>
        <v>61.888554008392468</v>
      </c>
      <c r="D186" s="1">
        <f t="shared" si="12"/>
        <v>177.74378050822963</v>
      </c>
      <c r="E186" s="1">
        <f t="shared" si="12"/>
        <v>18.168819180565539</v>
      </c>
      <c r="F186" s="1">
        <f t="shared" si="12"/>
        <v>5.1867617241077184</v>
      </c>
      <c r="G186" s="1">
        <f t="shared" si="12"/>
        <v>19.040560069221836</v>
      </c>
      <c r="H186" s="1">
        <f t="shared" si="12"/>
        <v>6.859279604353576</v>
      </c>
      <c r="I186" s="1">
        <f t="shared" si="12"/>
        <v>40.195145662328564</v>
      </c>
      <c r="J186" s="1">
        <f t="shared" si="12"/>
        <v>12.276579555086673</v>
      </c>
      <c r="K186" s="1">
        <f t="shared" si="12"/>
        <v>3.7983561032086692</v>
      </c>
      <c r="L186" s="1">
        <f t="shared" si="12"/>
        <v>75.983468057014449</v>
      </c>
      <c r="M186" s="1"/>
      <c r="O186">
        <f>($A186-'Характеристики сгенерированной'!$AB$2)*('автокор анализ'!C186-'Характеристики сгенерированной'!$AB$2)</f>
        <v>273.82293950734032</v>
      </c>
      <c r="P186">
        <f>($A186-'Характеристики сгенерированной'!$AB$2)*('автокор анализ'!D186-'Характеристики сгенерированной'!$AB$2)</f>
        <v>282.06576698153668</v>
      </c>
      <c r="Q186">
        <f>($A186-'Характеристики сгенерированной'!$AB$2)*('автокор анализ'!E186-'Характеристики сгенерированной'!$AB$2)</f>
        <v>311.74831608664022</v>
      </c>
      <c r="R186">
        <f>($A186-'Характеристики сгенерированной'!$AB$2)*('автокор анализ'!F186-'Характеристики сгенерированной'!$AB$2)</f>
        <v>298.86510633910882</v>
      </c>
      <c r="S186">
        <f>($A186-'Характеристики сгенерированной'!$AB$2)*('автокор анализ'!G186-'Характеристики сгенерированной'!$AB$2)</f>
        <v>-1577.6751149367094</v>
      </c>
      <c r="T186">
        <f>($A186-'Характеристики сгенерированной'!$AB$2)*('автокор анализ'!H186-'Характеристики сгенерированной'!$AB$2)</f>
        <v>304.02083368147083</v>
      </c>
      <c r="U186">
        <f>($A186-'Характеристики сгенерированной'!$AB$2)*('автокор анализ'!I186-'Характеристики сгенерированной'!$AB$2)</f>
        <v>339.13014830647842</v>
      </c>
      <c r="V186">
        <f>($A186-'Характеристики сгенерированной'!$AB$2)*('автокор анализ'!J186-'Характеристики сгенерированной'!$AB$2)</f>
        <v>174.72399950546969</v>
      </c>
      <c r="W186">
        <f>($A186-'Характеристики сгенерированной'!$AB$2)*('автокор анализ'!K186-'Характеристики сгенерированной'!$AB$2)</f>
        <v>279.76104072101816</v>
      </c>
      <c r="X186">
        <f>($A186-'Характеристики сгенерированной'!$AB$2)*('автокор анализ'!L186-'Характеристики сгенерированной'!$AB$2)</f>
        <v>35.432705617902869</v>
      </c>
    </row>
    <row r="187" spans="1:24" x14ac:dyDescent="0.25">
      <c r="A187" s="1">
        <f>generated_data!A186</f>
        <v>61.888554008392468</v>
      </c>
      <c r="C187" s="1">
        <f t="shared" si="9"/>
        <v>177.74378050822963</v>
      </c>
      <c r="D187" s="1">
        <f t="shared" si="12"/>
        <v>18.168819180565539</v>
      </c>
      <c r="E187" s="1">
        <f t="shared" si="12"/>
        <v>5.1867617241077184</v>
      </c>
      <c r="F187" s="1">
        <f t="shared" si="12"/>
        <v>19.040560069221836</v>
      </c>
      <c r="G187" s="1">
        <f t="shared" si="12"/>
        <v>6.859279604353576</v>
      </c>
      <c r="H187" s="1">
        <f t="shared" si="12"/>
        <v>40.195145662328564</v>
      </c>
      <c r="I187" s="1">
        <f t="shared" si="12"/>
        <v>12.276579555086673</v>
      </c>
      <c r="J187" s="1">
        <f t="shared" si="12"/>
        <v>3.7983561032086692</v>
      </c>
      <c r="K187" s="1">
        <f t="shared" si="12"/>
        <v>75.983468057014449</v>
      </c>
      <c r="L187" s="1">
        <f t="shared" si="12"/>
        <v>4.2291697784992941</v>
      </c>
      <c r="M187" s="1"/>
      <c r="O187">
        <f>($A187-'Характеристики сгенерированной'!$AB$2)*('автокор анализ'!C187-'Характеристики сгенерированной'!$AB$2)</f>
        <v>-544.8562323255635</v>
      </c>
      <c r="P187">
        <f>($A187-'Характеристики сгенерированной'!$AB$2)*('автокор анализ'!D187-'Характеристики сгенерированной'!$AB$2)</f>
        <v>-602.19293803180346</v>
      </c>
      <c r="Q187">
        <f>($A187-'Характеристики сгенерированной'!$AB$2)*('автокор анализ'!E187-'Характеристики сгенерированной'!$AB$2)</f>
        <v>-577.30690808773227</v>
      </c>
      <c r="R187">
        <f>($A187-'Характеристики сгенерированной'!$AB$2)*('автокор анализ'!F187-'Характеристики сгенерированной'!$AB$2)</f>
        <v>3047.5379134345058</v>
      </c>
      <c r="S187">
        <f>($A187-'Характеристики сгенерированной'!$AB$2)*('автокор анализ'!G187-'Характеристики сгенерированной'!$AB$2)</f>
        <v>-587.2660399764352</v>
      </c>
      <c r="T187">
        <f>($A187-'Характеристики сгенерированной'!$AB$2)*('автокор анализ'!H187-'Характеристики сгенерированной'!$AB$2)</f>
        <v>-655.08543220834179</v>
      </c>
      <c r="U187">
        <f>($A187-'Характеристики сгенерированной'!$AB$2)*('автокор анализ'!I187-'Характеристики сгенерированной'!$AB$2)</f>
        <v>-337.50802547278045</v>
      </c>
      <c r="V187">
        <f>($A187-'Характеристики сгенерированной'!$AB$2)*('автокор анализ'!J187-'Характеристики сгенерированной'!$AB$2)</f>
        <v>-540.40427603081002</v>
      </c>
      <c r="W187">
        <f>($A187-'Характеристики сгенерированной'!$AB$2)*('автокор анализ'!K187-'Характеристики сгенерированной'!$AB$2)</f>
        <v>-68.444074907307296</v>
      </c>
      <c r="X187">
        <f>($A187-'Характеристики сгенерированной'!$AB$2)*('автокор анализ'!L187-'Характеристики сгенерированной'!$AB$2)</f>
        <v>-497.74057347685658</v>
      </c>
    </row>
    <row r="188" spans="1:24" x14ac:dyDescent="0.25">
      <c r="A188" s="1">
        <f>generated_data!A187</f>
        <v>177.74378050822963</v>
      </c>
      <c r="C188" s="1">
        <f t="shared" si="9"/>
        <v>18.168819180565539</v>
      </c>
      <c r="D188" s="1">
        <f t="shared" si="12"/>
        <v>5.1867617241077184</v>
      </c>
      <c r="E188" s="1">
        <f t="shared" si="12"/>
        <v>19.040560069221836</v>
      </c>
      <c r="F188" s="1">
        <f t="shared" si="12"/>
        <v>6.859279604353576</v>
      </c>
      <c r="G188" s="1">
        <f t="shared" si="12"/>
        <v>40.195145662328564</v>
      </c>
      <c r="H188" s="1">
        <f t="shared" si="12"/>
        <v>12.276579555086673</v>
      </c>
      <c r="I188" s="1">
        <f t="shared" si="12"/>
        <v>3.7983561032086692</v>
      </c>
      <c r="J188" s="1">
        <f t="shared" si="12"/>
        <v>75.983468057014449</v>
      </c>
      <c r="K188" s="1">
        <f t="shared" si="12"/>
        <v>4.2291697784992941</v>
      </c>
      <c r="L188" s="1">
        <f t="shared" si="12"/>
        <v>9.0635949356611842</v>
      </c>
      <c r="M188" s="1"/>
      <c r="O188">
        <f>($A188-'Характеристики сгенерированной'!$AB$2)*('автокор анализ'!C188-'Характеристики сгенерированной'!$AB$2)</f>
        <v>-2532.4207139057194</v>
      </c>
      <c r="P188">
        <f>($A188-'Характеристики сгенерированной'!$AB$2)*('автокор анализ'!D188-'Характеристики сгенерированной'!$AB$2)</f>
        <v>-2427.7667172593565</v>
      </c>
      <c r="Q188">
        <f>($A188-'Характеристики сгенерированной'!$AB$2)*('автокор анализ'!E188-'Характеристики сгенерированной'!$AB$2)</f>
        <v>12815.906084217426</v>
      </c>
      <c r="R188">
        <f>($A188-'Характеристики сгенерированной'!$AB$2)*('автокор анализ'!F188-'Характеристики сгенерированной'!$AB$2)</f>
        <v>-2469.6481647069154</v>
      </c>
      <c r="S188">
        <f>($A188-'Характеристики сгенерированной'!$AB$2)*('автокор анализ'!G188-'Характеристики сгенерированной'!$AB$2)</f>
        <v>-2754.8511666781983</v>
      </c>
      <c r="T188">
        <f>($A188-'Характеристики сгенерированной'!$AB$2)*('автокор анализ'!H188-'Характеристики сгенерированной'!$AB$2)</f>
        <v>-1419.3330091352691</v>
      </c>
      <c r="U188">
        <f>($A188-'Характеристики сгенерированной'!$AB$2)*('автокор анализ'!I188-'Характеристики сгенерированной'!$AB$2)</f>
        <v>-2272.57892956455</v>
      </c>
      <c r="V188">
        <f>($A188-'Характеристики сгенерированной'!$AB$2)*('автокор анализ'!J188-'Характеристики сгенерированной'!$AB$2)</f>
        <v>-287.82999947805047</v>
      </c>
      <c r="W188">
        <f>($A188-'Характеристики сгенерированной'!$AB$2)*('автокор анализ'!K188-'Характеристики сгенерированной'!$AB$2)</f>
        <v>-2093.1639327154203</v>
      </c>
      <c r="X188">
        <f>($A188-'Характеристики сгенерированной'!$AB$2)*('автокор анализ'!L188-'Характеристики сгенерированной'!$AB$2)</f>
        <v>-3128.7845580155217</v>
      </c>
    </row>
    <row r="189" spans="1:24" x14ac:dyDescent="0.25">
      <c r="A189" s="1">
        <f>generated_data!A188</f>
        <v>18.168819180565539</v>
      </c>
      <c r="C189" s="1">
        <f t="shared" si="9"/>
        <v>5.1867617241077184</v>
      </c>
      <c r="D189" s="1">
        <f t="shared" si="12"/>
        <v>19.040560069221836</v>
      </c>
      <c r="E189" s="1">
        <f t="shared" si="12"/>
        <v>6.859279604353576</v>
      </c>
      <c r="F189" s="1">
        <f t="shared" si="12"/>
        <v>40.195145662328564</v>
      </c>
      <c r="G189" s="1">
        <f t="shared" si="12"/>
        <v>12.276579555086673</v>
      </c>
      <c r="H189" s="1">
        <f t="shared" si="12"/>
        <v>3.7983561032086692</v>
      </c>
      <c r="I189" s="1">
        <f t="shared" si="12"/>
        <v>75.983468057014449</v>
      </c>
      <c r="J189" s="1">
        <f t="shared" si="12"/>
        <v>4.2291697784992941</v>
      </c>
      <c r="K189" s="1">
        <f t="shared" si="12"/>
        <v>9.0635949356611842</v>
      </c>
      <c r="L189" s="1">
        <f t="shared" si="12"/>
        <v>162.87645451575747</v>
      </c>
      <c r="M189" s="1"/>
      <c r="O189">
        <f>($A189-'Характеристики сгенерированной'!$AB$2)*('автокор анализ'!C189-'Характеристики сгенерированной'!$AB$2)</f>
        <v>120.99229351667994</v>
      </c>
      <c r="P189">
        <f>($A189-'Характеристики сгенерированной'!$AB$2)*('автокор анализ'!D189-'Характеристики сгенерированной'!$AB$2)</f>
        <v>-638.7046414304175</v>
      </c>
      <c r="Q189">
        <f>($A189-'Характеристики сгенерированной'!$AB$2)*('автокор анализ'!E189-'Характеристики сгенерированной'!$AB$2)</f>
        <v>123.07953375539564</v>
      </c>
      <c r="R189">
        <f>($A189-'Характеристики сгенерированной'!$AB$2)*('автокор анализ'!F189-'Характеристики сгенерированной'!$AB$2)</f>
        <v>137.29315859876698</v>
      </c>
      <c r="S189">
        <f>($A189-'Характеристики сгенерированной'!$AB$2)*('автокор анализ'!G189-'Характеристики сгенерированной'!$AB$2)</f>
        <v>70.735114217673598</v>
      </c>
      <c r="T189">
        <f>($A189-'Характеристики сгенерированной'!$AB$2)*('автокор анализ'!H189-'Характеристики сгенерированной'!$AB$2)</f>
        <v>113.25821996443577</v>
      </c>
      <c r="U189">
        <f>($A189-'Характеристики сгенерированной'!$AB$2)*('автокор анализ'!I189-'Характеристики сгенерированной'!$AB$2)</f>
        <v>14.344546175782247</v>
      </c>
      <c r="V189">
        <f>($A189-'Характеристики сгенерированной'!$AB$2)*('автокор анализ'!J189-'Характеристики сгенерированной'!$AB$2)</f>
        <v>104.31673814670599</v>
      </c>
      <c r="W189">
        <f>($A189-'Характеристики сгенерированной'!$AB$2)*('автокор анализ'!K189-'Характеристики сгенерированной'!$AB$2)</f>
        <v>155.92882829418434</v>
      </c>
      <c r="X189">
        <f>($A189-'Характеристики сгенерированной'!$AB$2)*('автокор анализ'!L189-'Характеристики сгенерированной'!$AB$2)</f>
        <v>151.46637369185234</v>
      </c>
    </row>
    <row r="190" spans="1:24" x14ac:dyDescent="0.25">
      <c r="A190" s="1">
        <f>generated_data!A189</f>
        <v>5.1867617241077184</v>
      </c>
      <c r="C190" s="1">
        <f t="shared" si="9"/>
        <v>19.040560069221836</v>
      </c>
      <c r="D190" s="1">
        <f t="shared" si="12"/>
        <v>6.859279604353576</v>
      </c>
      <c r="E190" s="1">
        <f t="shared" si="12"/>
        <v>40.195145662328564</v>
      </c>
      <c r="F190" s="1">
        <f t="shared" si="12"/>
        <v>12.276579555086673</v>
      </c>
      <c r="G190" s="1">
        <f t="shared" si="12"/>
        <v>3.7983561032086692</v>
      </c>
      <c r="H190" s="1">
        <f t="shared" si="12"/>
        <v>75.983468057014449</v>
      </c>
      <c r="I190" s="1">
        <f t="shared" si="12"/>
        <v>4.2291697784992941</v>
      </c>
      <c r="J190" s="1">
        <f t="shared" si="12"/>
        <v>9.0635949356611842</v>
      </c>
      <c r="K190" s="1">
        <f t="shared" si="12"/>
        <v>162.87645451575747</v>
      </c>
      <c r="L190" s="1">
        <f t="shared" si="12"/>
        <v>36.198794024412393</v>
      </c>
      <c r="M190" s="1"/>
      <c r="O190">
        <f>($A190-'Характеристики сгенерированной'!$AB$2)*('автокор анализ'!C190-'Характеристики сгенерированной'!$AB$2)</f>
        <v>-1733.2907095791504</v>
      </c>
      <c r="P190">
        <f>($A190-'Характеристики сгенерированной'!$AB$2)*('автокор анализ'!D190-'Характеристики сгенерированной'!$AB$2)</f>
        <v>334.00823880000229</v>
      </c>
      <c r="Q190">
        <f>($A190-'Характеристики сгенерированной'!$AB$2)*('автокор анализ'!E190-'Характеристики сгенерированной'!$AB$2)</f>
        <v>372.58059649460802</v>
      </c>
      <c r="R190">
        <f>($A190-'Характеристики сгенерированной'!$AB$2)*('автокор анализ'!F190-'Характеристики сгенерированной'!$AB$2)</f>
        <v>191.95807946523377</v>
      </c>
      <c r="S190">
        <f>($A190-'Характеристики сгенерированной'!$AB$2)*('автокор анализ'!G190-'Характеристики сгенерированной'!$AB$2)</f>
        <v>307.35555640895552</v>
      </c>
      <c r="T190">
        <f>($A190-'Характеристики сгенерированной'!$AB$2)*('автокор анализ'!H190-'Характеристики сгенерированной'!$AB$2)</f>
        <v>38.927646688036759</v>
      </c>
      <c r="U190">
        <f>($A190-'Характеристики сгенерированной'!$AB$2)*('автокор анализ'!I190-'Характеристики сгенерированной'!$AB$2)</f>
        <v>283.09052628512109</v>
      </c>
      <c r="V190">
        <f>($A190-'Характеристики сгенерированной'!$AB$2)*('автокор анализ'!J190-'Характеристики сгенерированной'!$AB$2)</f>
        <v>423.15331987033375</v>
      </c>
      <c r="W190">
        <f>($A190-'Характеристики сгенерированной'!$AB$2)*('автокор анализ'!K190-'Характеристики сгенерированной'!$AB$2)</f>
        <v>411.04329185046782</v>
      </c>
      <c r="X190">
        <f>($A190-'Характеристики сгенерированной'!$AB$2)*('автокор анализ'!L190-'Характеристики сгенерированной'!$AB$2)</f>
        <v>272.45732661067279</v>
      </c>
    </row>
    <row r="191" spans="1:24" x14ac:dyDescent="0.25">
      <c r="A191" s="1">
        <f>generated_data!A190</f>
        <v>19.040560069221836</v>
      </c>
      <c r="C191" s="1">
        <f t="shared" si="9"/>
        <v>6.859279604353576</v>
      </c>
      <c r="D191" s="1">
        <f t="shared" si="12"/>
        <v>40.195145662328564</v>
      </c>
      <c r="E191" s="1">
        <f t="shared" si="12"/>
        <v>12.276579555086673</v>
      </c>
      <c r="F191" s="1">
        <f t="shared" si="12"/>
        <v>3.7983561032086692</v>
      </c>
      <c r="G191" s="1">
        <f t="shared" si="12"/>
        <v>75.983468057014449</v>
      </c>
      <c r="H191" s="1">
        <f t="shared" si="12"/>
        <v>4.2291697784992941</v>
      </c>
      <c r="I191" s="1">
        <f t="shared" si="12"/>
        <v>9.0635949356611842</v>
      </c>
      <c r="J191" s="1">
        <f t="shared" si="12"/>
        <v>162.87645451575747</v>
      </c>
      <c r="K191" s="1">
        <f t="shared" si="12"/>
        <v>36.198794024412393</v>
      </c>
      <c r="L191" s="1">
        <f t="shared" si="12"/>
        <v>40.864821277398818</v>
      </c>
      <c r="M191" s="1"/>
      <c r="O191">
        <f>($A191-'Характеристики сгенерированной'!$AB$2)*('автокор анализ'!C191-'Характеристики сгенерированной'!$AB$2)</f>
        <v>108.91574058197688</v>
      </c>
      <c r="P191">
        <f>($A191-'Характеристики сгенерированной'!$AB$2)*('автокор анализ'!D191-'Характеристики сгенерированной'!$AB$2)</f>
        <v>121.49368452549875</v>
      </c>
      <c r="Q191">
        <f>($A191-'Характеристики сгенерированной'!$AB$2)*('автокор анализ'!E191-'Характеристики сгенерированной'!$AB$2)</f>
        <v>62.595031969162797</v>
      </c>
      <c r="R191">
        <f>($A191-'Характеристики сгенерированной'!$AB$2)*('автокор анализ'!F191-'Характеристики сгенерированной'!$AB$2)</f>
        <v>100.22464765700482</v>
      </c>
      <c r="S191">
        <f>($A191-'Характеристики сгенерированной'!$AB$2)*('автокор анализ'!G191-'Характеристики сгенерированной'!$AB$2)</f>
        <v>12.693799061285413</v>
      </c>
      <c r="T191">
        <f>($A191-'Характеристики сгенерированной'!$AB$2)*('автокор анализ'!H191-'Характеристики сгенерированной'!$AB$2)</f>
        <v>92.312137068414557</v>
      </c>
      <c r="U191">
        <f>($A191-'Характеристики сгенерированной'!$AB$2)*('автокор анализ'!I191-'Характеристики сгенерированной'!$AB$2)</f>
        <v>137.98479156975583</v>
      </c>
      <c r="V191">
        <f>($A191-'Характеристики сгенерированной'!$AB$2)*('автокор анализ'!J191-'Характеристики сгенерированной'!$AB$2)</f>
        <v>134.0358690072739</v>
      </c>
      <c r="W191">
        <f>($A191-'Характеристики сгенерированной'!$AB$2)*('автокор анализ'!K191-'Характеристики сгенерированной'!$AB$2)</f>
        <v>88.844789012991185</v>
      </c>
      <c r="X191">
        <f>($A191-'Характеристики сгенерированной'!$AB$2)*('автокор анализ'!L191-'Характеристики сгенерированной'!$AB$2)</f>
        <v>26.048846481133701</v>
      </c>
    </row>
    <row r="192" spans="1:24" x14ac:dyDescent="0.25">
      <c r="A192" s="1">
        <f>generated_data!A191</f>
        <v>6.859279604353576</v>
      </c>
      <c r="C192" s="1">
        <f t="shared" si="9"/>
        <v>40.195145662328564</v>
      </c>
      <c r="D192" s="1">
        <f t="shared" si="12"/>
        <v>12.276579555086673</v>
      </c>
      <c r="E192" s="1">
        <f t="shared" si="12"/>
        <v>3.7983561032086692</v>
      </c>
      <c r="F192" s="1">
        <f t="shared" si="12"/>
        <v>75.983468057014449</v>
      </c>
      <c r="G192" s="1">
        <f t="shared" si="12"/>
        <v>4.2291697784992941</v>
      </c>
      <c r="H192" s="1">
        <f t="shared" si="12"/>
        <v>9.0635949356611842</v>
      </c>
      <c r="I192" s="1">
        <f t="shared" si="12"/>
        <v>162.87645451575747</v>
      </c>
      <c r="J192" s="1">
        <f t="shared" si="12"/>
        <v>36.198794024412393</v>
      </c>
      <c r="K192" s="1">
        <f t="shared" si="12"/>
        <v>40.864821277398818</v>
      </c>
      <c r="L192" s="1">
        <f t="shared" si="12"/>
        <v>16.385349108258744</v>
      </c>
      <c r="M192" s="1"/>
      <c r="O192">
        <f>($A192-'Характеристики сгенерированной'!$AB$2)*('автокор анализ'!C192-'Характеристики сгенерированной'!$AB$2)</f>
        <v>342.267801454383</v>
      </c>
      <c r="P192">
        <f>($A192-'Характеристики сгенерированной'!$AB$2)*('автокор анализ'!D192-'Характеристики сгенерированной'!$AB$2)</f>
        <v>176.3405567764776</v>
      </c>
      <c r="Q192">
        <f>($A192-'Характеристики сгенерированной'!$AB$2)*('автокор анализ'!E192-'Характеристики сгенерированной'!$AB$2)</f>
        <v>282.34940720645989</v>
      </c>
      <c r="R192">
        <f>($A192-'Характеристики сгенерированной'!$AB$2)*('автокор анализ'!F192-'Характеристики сгенерированной'!$AB$2)</f>
        <v>35.760531206031708</v>
      </c>
      <c r="S192">
        <f>($A192-'Характеристики сгенерированной'!$AB$2)*('автокор анализ'!G192-'Характеристики сгенерированной'!$AB$2)</f>
        <v>260.05855633862797</v>
      </c>
      <c r="T192">
        <f>($A192-'Характеристики сгенерированной'!$AB$2)*('автокор анализ'!H192-'Характеристики сгенерированной'!$AB$2)</f>
        <v>388.72597723225351</v>
      </c>
      <c r="U192">
        <f>($A192-'Характеристики сгенерированной'!$AB$2)*('автокор анализ'!I192-'Характеристики сгенерированной'!$AB$2)</f>
        <v>377.60120931651352</v>
      </c>
      <c r="V192">
        <f>($A192-'Характеристики сгенерированной'!$AB$2)*('автокор анализ'!J192-'Характеристики сгенерированной'!$AB$2)</f>
        <v>250.29046345016334</v>
      </c>
      <c r="W192">
        <f>($A192-'Характеристики сгенерированной'!$AB$2)*('автокор анализ'!K192-'Характеристики сгенерированной'!$AB$2)</f>
        <v>73.383908392778849</v>
      </c>
      <c r="X192">
        <f>($A192-'Характеристики сгенерированной'!$AB$2)*('автокор анализ'!L192-'Характеристики сгенерированной'!$AB$2)</f>
        <v>361.30380683020826</v>
      </c>
    </row>
    <row r="193" spans="1:24" x14ac:dyDescent="0.25">
      <c r="A193" s="1">
        <f>generated_data!A192</f>
        <v>40.195145662328564</v>
      </c>
      <c r="C193" s="1">
        <f t="shared" si="9"/>
        <v>12.276579555086673</v>
      </c>
      <c r="D193" s="1">
        <f t="shared" si="12"/>
        <v>3.7983561032086692</v>
      </c>
      <c r="E193" s="1">
        <f t="shared" si="12"/>
        <v>75.983468057014449</v>
      </c>
      <c r="F193" s="1">
        <f t="shared" si="12"/>
        <v>4.2291697784992941</v>
      </c>
      <c r="G193" s="1">
        <f t="shared" si="12"/>
        <v>9.0635949356611842</v>
      </c>
      <c r="H193" s="1">
        <f t="shared" si="12"/>
        <v>162.87645451575747</v>
      </c>
      <c r="I193" s="1">
        <f t="shared" si="12"/>
        <v>36.198794024412393</v>
      </c>
      <c r="J193" s="1">
        <f t="shared" si="12"/>
        <v>40.864821277398818</v>
      </c>
      <c r="K193" s="1">
        <f t="shared" si="12"/>
        <v>16.385349108258744</v>
      </c>
      <c r="L193" s="1">
        <f t="shared" si="12"/>
        <v>69.68929920982356</v>
      </c>
      <c r="M193" s="1"/>
      <c r="O193">
        <f>($A193-'Характеристики сгенерированной'!$AB$2)*('автокор анализ'!C193-'Характеристики сгенерированной'!$AB$2)</f>
        <v>-134.94080568837762</v>
      </c>
      <c r="P193">
        <f>($A193-'Характеристики сгенерированной'!$AB$2)*('автокор анализ'!D193-'Характеристики сгенерированной'!$AB$2)</f>
        <v>-216.06179083561682</v>
      </c>
      <c r="Q193">
        <f>($A193-'Характеристики сгенерированной'!$AB$2)*('автокор анализ'!E193-'Характеристики сгенерированной'!$AB$2)</f>
        <v>-27.364974802154979</v>
      </c>
      <c r="R193">
        <f>($A193-'Характеристики сгенерированной'!$AB$2)*('автокор анализ'!F193-'Характеристики сгенерированной'!$AB$2)</f>
        <v>-199.00419823995847</v>
      </c>
      <c r="S193">
        <f>($A193-'Характеристики сгенерированной'!$AB$2)*('автокор анализ'!G193-'Характеристики сгенерированной'!$AB$2)</f>
        <v>-297.46416546825429</v>
      </c>
      <c r="T193">
        <f>($A193-'Характеристики сгенерированной'!$AB$2)*('автокор анализ'!H193-'Характеристики сгенерированной'!$AB$2)</f>
        <v>-288.95117689042524</v>
      </c>
      <c r="U193">
        <f>($A193-'Характеристики сгенерированной'!$AB$2)*('автокор анализ'!I193-'Характеристики сгенерированной'!$AB$2)</f>
        <v>-191.52937595004636</v>
      </c>
      <c r="V193">
        <f>($A193-'Характеристики сгенерированной'!$AB$2)*('автокор анализ'!J193-'Характеристики сгенерированной'!$AB$2)</f>
        <v>-56.155452291305146</v>
      </c>
      <c r="W193">
        <f>($A193-'Характеристики сгенерированной'!$AB$2)*('автокор анализ'!K193-'Характеристики сгенерированной'!$AB$2)</f>
        <v>-276.47994133162297</v>
      </c>
      <c r="X193">
        <f>($A193-'Характеристики сгенерированной'!$AB$2)*('автокор анализ'!L193-'Характеристики сгенерированной'!$AB$2)</f>
        <v>-135.89150673522832</v>
      </c>
    </row>
    <row r="194" spans="1:24" x14ac:dyDescent="0.25">
      <c r="A194" s="1">
        <f>generated_data!A193</f>
        <v>12.276579555086673</v>
      </c>
      <c r="C194" s="1">
        <f t="shared" si="9"/>
        <v>3.7983561032086692</v>
      </c>
      <c r="D194" s="1">
        <f t="shared" si="12"/>
        <v>75.983468057014449</v>
      </c>
      <c r="E194" s="1">
        <f t="shared" si="12"/>
        <v>4.2291697784992941</v>
      </c>
      <c r="F194" s="1">
        <f t="shared" si="12"/>
        <v>9.0635949356611842</v>
      </c>
      <c r="G194" s="1">
        <f t="shared" si="12"/>
        <v>162.87645451575747</v>
      </c>
      <c r="H194" s="1">
        <f t="shared" si="12"/>
        <v>36.198794024412393</v>
      </c>
      <c r="I194" s="1">
        <f t="shared" si="12"/>
        <v>40.864821277398818</v>
      </c>
      <c r="J194" s="1">
        <f t="shared" si="12"/>
        <v>16.385349108258744</v>
      </c>
      <c r="K194" s="1">
        <f t="shared" si="12"/>
        <v>69.68929920982356</v>
      </c>
      <c r="L194" s="1">
        <f t="shared" si="12"/>
        <v>9.7183479400125563</v>
      </c>
      <c r="M194" s="1"/>
      <c r="O194">
        <f>($A194-'Характеристики сгенерированной'!$AB$2)*('автокор анализ'!C194-'Характеристики сгенерированной'!$AB$2)</f>
        <v>201.35427259971306</v>
      </c>
      <c r="P194">
        <f>($A194-'Характеристики сгенерированной'!$AB$2)*('автокор анализ'!D194-'Характеристики сгенерированной'!$AB$2)</f>
        <v>25.502216632970185</v>
      </c>
      <c r="Q194">
        <f>($A194-'Характеристики сгенерированной'!$AB$2)*('автокор анализ'!E194-'Характеристики сгенерированной'!$AB$2)</f>
        <v>185.45780550056665</v>
      </c>
      <c r="R194">
        <f>($A194-'Характеристики сгенерированной'!$AB$2)*('автокор анализ'!F194-'Характеристики сгенерированной'!$AB$2)</f>
        <v>277.215515203753</v>
      </c>
      <c r="S194">
        <f>($A194-'Характеристики сгенерированной'!$AB$2)*('автокор анализ'!G194-'Характеристики сгенерированной'!$AB$2)</f>
        <v>269.28201332862244</v>
      </c>
      <c r="T194">
        <f>($A194-'Характеристики сгенерированной'!$AB$2)*('автокор анализ'!H194-'Характеристики сгенерированной'!$AB$2)</f>
        <v>178.4918010109414</v>
      </c>
      <c r="U194">
        <f>($A194-'Характеристики сгенерированной'!$AB$2)*('автокор анализ'!I194-'Характеристики сгенерированной'!$AB$2)</f>
        <v>52.332900717398417</v>
      </c>
      <c r="V194">
        <f>($A194-'Характеристики сгенерированной'!$AB$2)*('автокор анализ'!J194-'Характеристики сгенерированной'!$AB$2)</f>
        <v>257.65970586439886</v>
      </c>
      <c r="W194">
        <f>($A194-'Характеристики сгенерированной'!$AB$2)*('автокор анализ'!K194-'Характеристики сгенерированной'!$AB$2)</f>
        <v>126.64125102975103</v>
      </c>
      <c r="X194">
        <f>($A194-'Характеристики сгенерированной'!$AB$2)*('автокор анализ'!L194-'Характеристики сгенерированной'!$AB$2)</f>
        <v>-1.5169912560092627</v>
      </c>
    </row>
    <row r="195" spans="1:24" x14ac:dyDescent="0.25">
      <c r="A195" s="1">
        <f>generated_data!A194</f>
        <v>3.7983561032086692</v>
      </c>
      <c r="C195" s="1">
        <f t="shared" ref="C195:C258" si="13">A196</f>
        <v>75.983468057014449</v>
      </c>
      <c r="D195" s="1">
        <f t="shared" si="12"/>
        <v>4.2291697784992941</v>
      </c>
      <c r="E195" s="1">
        <f t="shared" si="12"/>
        <v>9.0635949356611842</v>
      </c>
      <c r="F195" s="1">
        <f t="shared" si="12"/>
        <v>162.87645451575747</v>
      </c>
      <c r="G195" s="1">
        <f t="shared" si="12"/>
        <v>36.198794024412393</v>
      </c>
      <c r="H195" s="1">
        <f t="shared" si="12"/>
        <v>40.864821277398818</v>
      </c>
      <c r="I195" s="1">
        <f t="shared" si="12"/>
        <v>16.385349108258744</v>
      </c>
      <c r="J195" s="1">
        <f t="shared" si="12"/>
        <v>69.68929920982356</v>
      </c>
      <c r="K195" s="1">
        <f t="shared" si="12"/>
        <v>9.7183479400125563</v>
      </c>
      <c r="L195" s="1">
        <f t="shared" si="12"/>
        <v>14.024341599431438</v>
      </c>
      <c r="M195" s="1"/>
      <c r="O195">
        <f>($A195-'Характеристики сгенерированной'!$AB$2)*('автокор анализ'!C195-'Характеристики сгенерированной'!$AB$2)</f>
        <v>41.556761144263582</v>
      </c>
      <c r="P195">
        <f>($A195-'Характеристики сгенерированной'!$AB$2)*('автокор анализ'!D195-'Характеристики сгенерированной'!$AB$2)</f>
        <v>302.21003281583063</v>
      </c>
      <c r="Q195">
        <f>($A195-'Характеристики сгенерированной'!$AB$2)*('автокор анализ'!E195-'Характеристики сгенерированной'!$AB$2)</f>
        <v>451.73245591179824</v>
      </c>
      <c r="R195">
        <f>($A195-'Характеристики сгенерированной'!$AB$2)*('автокор анализ'!F195-'Характеристики сгенерированной'!$AB$2)</f>
        <v>438.80453489193945</v>
      </c>
      <c r="S195">
        <f>($A195-'Характеристики сгенерированной'!$AB$2)*('автокор анализ'!G195-'Характеристики сгенерированной'!$AB$2)</f>
        <v>290.85868289705661</v>
      </c>
      <c r="T195">
        <f>($A195-'Характеристики сгенерированной'!$AB$2)*('автокор анализ'!H195-'Характеристики сгенерированной'!$AB$2)</f>
        <v>85.278306838933545</v>
      </c>
      <c r="U195">
        <f>($A195-'Характеристики сгенерированной'!$AB$2)*('автокор анализ'!I195-'Характеристики сгенерированной'!$AB$2)</f>
        <v>419.86557510710605</v>
      </c>
      <c r="V195">
        <f>($A195-'Характеристики сгенерированной'!$AB$2)*('автокор анализ'!J195-'Характеристики сгенерированной'!$AB$2)</f>
        <v>206.36638358918771</v>
      </c>
      <c r="W195">
        <f>($A195-'Характеристики сгенерированной'!$AB$2)*('автокор анализ'!K195-'Характеристики сгенерированной'!$AB$2)</f>
        <v>-2.4719907367742828</v>
      </c>
      <c r="X195">
        <f>($A195-'Характеристики сгенерированной'!$AB$2)*('автокор анализ'!L195-'Характеристики сгенерированной'!$AB$2)</f>
        <v>-842.45331409351911</v>
      </c>
    </row>
    <row r="196" spans="1:24" x14ac:dyDescent="0.25">
      <c r="A196" s="1">
        <f>generated_data!A195</f>
        <v>75.983468057014449</v>
      </c>
      <c r="C196" s="1">
        <f t="shared" si="13"/>
        <v>4.2291697784992941</v>
      </c>
      <c r="D196" s="1">
        <f t="shared" si="12"/>
        <v>9.0635949356611842</v>
      </c>
      <c r="E196" s="1">
        <f t="shared" si="12"/>
        <v>162.87645451575747</v>
      </c>
      <c r="F196" s="1">
        <f t="shared" si="12"/>
        <v>36.198794024412393</v>
      </c>
      <c r="G196" s="1">
        <f t="shared" si="12"/>
        <v>40.864821277398818</v>
      </c>
      <c r="H196" s="1">
        <f t="shared" si="12"/>
        <v>16.385349108258744</v>
      </c>
      <c r="I196" s="1">
        <f t="shared" si="12"/>
        <v>69.68929920982356</v>
      </c>
      <c r="J196" s="1">
        <f t="shared" si="12"/>
        <v>9.7183479400125563</v>
      </c>
      <c r="K196" s="1">
        <f t="shared" si="12"/>
        <v>14.024341599431438</v>
      </c>
      <c r="L196" s="1">
        <f t="shared" si="12"/>
        <v>2.368929969979563</v>
      </c>
      <c r="M196" s="1"/>
      <c r="O196">
        <f>($A196-'Характеристики сгенерированной'!$AB$2)*('автокор анализ'!C196-'Характеристики сгенерированной'!$AB$2)</f>
        <v>-691.83932757719845</v>
      </c>
      <c r="P196">
        <f>($A196-'Характеристики сгенерированной'!$AB$2)*('автокор анализ'!D196-'Характеристики сгенерированной'!$AB$2)</f>
        <v>-1034.1360133906314</v>
      </c>
      <c r="Q196">
        <f>($A196-'Характеристики сгенерированной'!$AB$2)*('автокор анализ'!E196-'Характеристики сгенерированной'!$AB$2)</f>
        <v>-1004.540555880454</v>
      </c>
      <c r="R196">
        <f>($A196-'Характеристики сгенерированной'!$AB$2)*('автокор анализ'!F196-'Характеристики сгенерированной'!$AB$2)</f>
        <v>-665.85306159613503</v>
      </c>
      <c r="S196">
        <f>($A196-'Характеристики сгенерированной'!$AB$2)*('автокор анализ'!G196-'Характеристики сгенерированной'!$AB$2)</f>
        <v>-195.22477765099291</v>
      </c>
      <c r="T196">
        <f>($A196-'Характеристики сгенерированной'!$AB$2)*('автокор анализ'!H196-'Характеристики сгенерированной'!$AB$2)</f>
        <v>-961.18422822823595</v>
      </c>
      <c r="U196">
        <f>($A196-'Характеристики сгенерированной'!$AB$2)*('автокор анализ'!I196-'Характеристики сгенерированной'!$AB$2)</f>
        <v>-472.42766471584531</v>
      </c>
      <c r="V196">
        <f>($A196-'Характеристики сгенерированной'!$AB$2)*('автокор анализ'!J196-'Характеристики сгенерированной'!$AB$2)</f>
        <v>5.6590457741328732</v>
      </c>
      <c r="W196">
        <f>($A196-'Характеристики сгенерированной'!$AB$2)*('автокор анализ'!K196-'Характеристики сгенерированной'!$AB$2)</f>
        <v>1928.6002152444482</v>
      </c>
      <c r="X196">
        <f>($A196-'Характеристики сгенерированной'!$AB$2)*('автокор анализ'!L196-'Характеристики сгенерированной'!$AB$2)</f>
        <v>1852.2338563673486</v>
      </c>
    </row>
    <row r="197" spans="1:24" x14ac:dyDescent="0.25">
      <c r="A197" s="1">
        <f>generated_data!A196</f>
        <v>4.2291697784992941</v>
      </c>
      <c r="C197" s="1">
        <f t="shared" si="13"/>
        <v>9.0635949356611842</v>
      </c>
      <c r="D197" s="1">
        <f t="shared" si="12"/>
        <v>162.87645451575747</v>
      </c>
      <c r="E197" s="1">
        <f t="shared" si="12"/>
        <v>36.198794024412393</v>
      </c>
      <c r="F197" s="1">
        <f t="shared" si="12"/>
        <v>40.864821277398818</v>
      </c>
      <c r="G197" s="1">
        <f t="shared" si="12"/>
        <v>16.385349108258744</v>
      </c>
      <c r="H197" s="1">
        <f t="shared" si="12"/>
        <v>69.68929920982356</v>
      </c>
      <c r="I197" s="1">
        <f t="shared" si="12"/>
        <v>9.7183479400125563</v>
      </c>
      <c r="J197" s="1">
        <f t="shared" si="12"/>
        <v>14.024341599431438</v>
      </c>
      <c r="K197" s="1">
        <f t="shared" si="12"/>
        <v>2.368929969979563</v>
      </c>
      <c r="L197" s="1">
        <f t="shared" si="12"/>
        <v>3.8706070129324641</v>
      </c>
      <c r="M197" s="1"/>
      <c r="O197">
        <f>($A197-'Характеристики сгенерированной'!$AB$2)*('автокор анализ'!C197-'Характеристики сгенерированной'!$AB$2)</f>
        <v>442.86452679272611</v>
      </c>
      <c r="P197">
        <f>($A197-'Характеристики сгенерированной'!$AB$2)*('автокор анализ'!D197-'Характеристики сгенерированной'!$AB$2)</f>
        <v>430.19039291116286</v>
      </c>
      <c r="Q197">
        <f>($A197-'Характеристики сгенерированной'!$AB$2)*('автокор анализ'!E197-'Характеристики сгенерированной'!$AB$2)</f>
        <v>285.148855874795</v>
      </c>
      <c r="R197">
        <f>($A197-'Характеристики сгенерированной'!$AB$2)*('автокор анализ'!F197-'Характеристики сгенерированной'!$AB$2)</f>
        <v>83.604214197270878</v>
      </c>
      <c r="S197">
        <f>($A197-'Характеристики сгенерированной'!$AB$2)*('автокор анализ'!G197-'Характеристики сгенерированной'!$AB$2)</f>
        <v>411.6232225578014</v>
      </c>
      <c r="T197">
        <f>($A197-'Характеристики сгенерированной'!$AB$2)*('автокор анализ'!H197-'Характеристики сгенерированной'!$AB$2)</f>
        <v>202.31521914820388</v>
      </c>
      <c r="U197">
        <f>($A197-'Характеристики сгенерированной'!$AB$2)*('автокор анализ'!I197-'Характеристики сгенерированной'!$AB$2)</f>
        <v>-2.423463254744084</v>
      </c>
      <c r="V197">
        <f>($A197-'Характеристики сгенерированной'!$AB$2)*('автокор анализ'!J197-'Характеристики сгенерированной'!$AB$2)</f>
        <v>-825.9151703809332</v>
      </c>
      <c r="W197">
        <f>($A197-'Характеристики сгенерированной'!$AB$2)*('автокор анализ'!K197-'Характеристики сгенерированной'!$AB$2)</f>
        <v>-793.2115888896509</v>
      </c>
      <c r="X197">
        <f>($A197-'Характеристики сгенерированной'!$AB$2)*('автокор анализ'!L197-'Характеристики сгенерированной'!$AB$2)</f>
        <v>-237.58027606511075</v>
      </c>
    </row>
    <row r="198" spans="1:24" x14ac:dyDescent="0.25">
      <c r="A198" s="1">
        <f>generated_data!A197</f>
        <v>9.0635949356611842</v>
      </c>
      <c r="C198" s="1">
        <f t="shared" si="13"/>
        <v>162.87645451575747</v>
      </c>
      <c r="D198" s="1">
        <f t="shared" si="12"/>
        <v>36.198794024412393</v>
      </c>
      <c r="E198" s="1">
        <f t="shared" si="12"/>
        <v>40.864821277398818</v>
      </c>
      <c r="F198" s="1">
        <f t="shared" si="12"/>
        <v>16.385349108258744</v>
      </c>
      <c r="G198" s="1">
        <f t="shared" si="12"/>
        <v>69.68929920982356</v>
      </c>
      <c r="H198" s="1">
        <f t="shared" si="12"/>
        <v>9.7183479400125563</v>
      </c>
      <c r="I198" s="1">
        <f t="shared" si="12"/>
        <v>14.024341599431438</v>
      </c>
      <c r="J198" s="1">
        <f t="shared" si="12"/>
        <v>2.368929969979563</v>
      </c>
      <c r="K198" s="1">
        <f t="shared" si="12"/>
        <v>3.8706070129324641</v>
      </c>
      <c r="L198" s="1">
        <f t="shared" si="12"/>
        <v>6.5759168847767384</v>
      </c>
      <c r="M198" s="1"/>
      <c r="O198">
        <f>($A198-'Характеристики сгенерированной'!$AB$2)*('автокор анализ'!C198-'Характеристики сгенерированной'!$AB$2)</f>
        <v>333.52580892102486</v>
      </c>
      <c r="P198">
        <f>($A198-'Характеристики сгенерированной'!$AB$2)*('автокор анализ'!D198-'Характеристики сгенерированной'!$AB$2)</f>
        <v>221.07537589335575</v>
      </c>
      <c r="Q198">
        <f>($A198-'Характеристики сгенерированной'!$AB$2)*('автокор анализ'!E198-'Характеристики сгенерированной'!$AB$2)</f>
        <v>64.818191267952528</v>
      </c>
      <c r="R198">
        <f>($A198-'Характеристики сгенерированной'!$AB$2)*('автокор анализ'!F198-'Характеристики сгенерированной'!$AB$2)</f>
        <v>319.13071639101065</v>
      </c>
      <c r="S198">
        <f>($A198-'Характеристики сгенерированной'!$AB$2)*('автокор анализ'!G198-'Характеристики сгенерированной'!$AB$2)</f>
        <v>156.85461190058152</v>
      </c>
      <c r="T198">
        <f>($A198-'Характеристики сгенерированной'!$AB$2)*('автокор анализ'!H198-'Характеристики сгенерированной'!$AB$2)</f>
        <v>-1.8789065394024667</v>
      </c>
      <c r="U198">
        <f>($A198-'Характеристики сгенерированной'!$AB$2)*('автокор анализ'!I198-'Характеристики сгенерированной'!$AB$2)</f>
        <v>-640.33049050059083</v>
      </c>
      <c r="V198">
        <f>($A198-'Характеристики сгенерированной'!$AB$2)*('автокор анализ'!J198-'Характеристики сгенерированной'!$AB$2)</f>
        <v>-614.97546479282937</v>
      </c>
      <c r="W198">
        <f>($A198-'Характеристики сгенерированной'!$AB$2)*('автокор анализ'!K198-'Характеристики сгенерированной'!$AB$2)</f>
        <v>-184.19554472630884</v>
      </c>
      <c r="X198">
        <f>($A198-'Характеристики сгенерированной'!$AB$2)*('автокор анализ'!L198-'Характеристики сгенерированной'!$AB$2)</f>
        <v>25.95517643814738</v>
      </c>
    </row>
    <row r="199" spans="1:24" x14ac:dyDescent="0.25">
      <c r="A199" s="1">
        <f>generated_data!A198</f>
        <v>162.87645451575747</v>
      </c>
      <c r="C199" s="1">
        <f t="shared" si="13"/>
        <v>36.198794024412393</v>
      </c>
      <c r="D199" s="1">
        <f t="shared" si="12"/>
        <v>40.864821277398818</v>
      </c>
      <c r="E199" s="1">
        <f t="shared" si="12"/>
        <v>16.385349108258744</v>
      </c>
      <c r="F199" s="1">
        <f t="shared" si="12"/>
        <v>69.68929920982356</v>
      </c>
      <c r="G199" s="1">
        <f t="shared" si="12"/>
        <v>9.7183479400125563</v>
      </c>
      <c r="H199" s="1">
        <f t="shared" si="12"/>
        <v>14.024341599431438</v>
      </c>
      <c r="I199" s="1">
        <f t="shared" si="12"/>
        <v>2.368929969979563</v>
      </c>
      <c r="J199" s="1">
        <f t="shared" si="12"/>
        <v>3.8706070129324641</v>
      </c>
      <c r="K199" s="1">
        <f t="shared" si="12"/>
        <v>6.5759168847767384</v>
      </c>
      <c r="L199" s="1">
        <f t="shared" si="12"/>
        <v>172.74173726941314</v>
      </c>
      <c r="M199" s="1"/>
      <c r="O199">
        <f>($A199-'Характеристики сгенерированной'!$AB$2)*('автокор анализ'!C199-'Характеристики сгенерированной'!$AB$2)</f>
        <v>-1817.4969173591708</v>
      </c>
      <c r="P199">
        <f>($A199-'Характеристики сгенерированной'!$AB$2)*('автокор анализ'!D199-'Характеристики сгенерированной'!$AB$2)</f>
        <v>-532.8809793594088</v>
      </c>
      <c r="Q199">
        <f>($A199-'Характеристики сгенерированной'!$AB$2)*('автокор анализ'!E199-'Характеристики сгенерированной'!$AB$2)</f>
        <v>-2623.6259507937252</v>
      </c>
      <c r="R199">
        <f>($A199-'Характеристики сгенерированной'!$AB$2)*('автокор анализ'!F199-'Характеристики сгенерированной'!$AB$2)</f>
        <v>-1289.527485595667</v>
      </c>
      <c r="S199">
        <f>($A199-'Характеристики сгенерированной'!$AB$2)*('автокор анализ'!G199-'Характеристики сгенерированной'!$AB$2)</f>
        <v>15.446798765219707</v>
      </c>
      <c r="T199">
        <f>($A199-'Характеристики сгенерированной'!$AB$2)*('автокор анализ'!H199-'Характеристики сгенерированной'!$AB$2)</f>
        <v>5264.2619643777643</v>
      </c>
      <c r="U199">
        <f>($A199-'Характеристики сгенерированной'!$AB$2)*('автокор анализ'!I199-'Характеристики сгенерированной'!$AB$2)</f>
        <v>5055.8141402942319</v>
      </c>
      <c r="V199">
        <f>($A199-'Характеристики сгенерированной'!$AB$2)*('автокор анализ'!J199-'Характеристики сгенерированной'!$AB$2)</f>
        <v>1514.3017777468403</v>
      </c>
      <c r="W199">
        <f>($A199-'Характеристики сгенерированной'!$AB$2)*('автокор анализ'!K199-'Характеристики сгенерированной'!$AB$2)</f>
        <v>-213.38176165129389</v>
      </c>
      <c r="X199">
        <f>($A199-'Характеристики сгенерированной'!$AB$2)*('автокор анализ'!L199-'Характеристики сгенерированной'!$AB$2)</f>
        <v>-2461.2800517130131</v>
      </c>
    </row>
    <row r="200" spans="1:24" x14ac:dyDescent="0.25">
      <c r="A200" s="1">
        <f>generated_data!A199</f>
        <v>36.198794024412393</v>
      </c>
      <c r="C200" s="1">
        <f t="shared" si="13"/>
        <v>40.864821277398818</v>
      </c>
      <c r="D200" s="1">
        <f t="shared" si="12"/>
        <v>16.385349108258744</v>
      </c>
      <c r="E200" s="1">
        <f t="shared" si="12"/>
        <v>69.68929920982356</v>
      </c>
      <c r="F200" s="1">
        <f t="shared" si="12"/>
        <v>9.7183479400125563</v>
      </c>
      <c r="G200" s="1">
        <f t="shared" si="12"/>
        <v>14.024341599431438</v>
      </c>
      <c r="H200" s="1">
        <f t="shared" si="12"/>
        <v>2.368929969979563</v>
      </c>
      <c r="I200" s="1">
        <f t="shared" si="12"/>
        <v>3.8706070129324641</v>
      </c>
      <c r="J200" s="1">
        <f t="shared" si="12"/>
        <v>6.5759168847767384</v>
      </c>
      <c r="K200" s="1">
        <f t="shared" si="12"/>
        <v>172.74173726941314</v>
      </c>
      <c r="L200" s="1">
        <f t="shared" si="12"/>
        <v>0.32715180132951971</v>
      </c>
      <c r="M200" s="1"/>
      <c r="O200">
        <f>($A200-'Характеристики сгенерированной'!$AB$2)*('автокор анализ'!C200-'Характеристики сгенерированной'!$AB$2)</f>
        <v>-40.626087152144287</v>
      </c>
      <c r="P200">
        <f>($A200-'Характеристики сгенерированной'!$AB$2)*('автокор анализ'!D200-'Характеристики сгенерированной'!$AB$2)</f>
        <v>-200.02150697836001</v>
      </c>
      <c r="Q200">
        <f>($A200-'Характеристики сгенерированной'!$AB$2)*('автокор анализ'!E200-'Характеристики сгенерированной'!$AB$2)</f>
        <v>-98.311739476745245</v>
      </c>
      <c r="R200">
        <f>($A200-'Характеристики сгенерированной'!$AB$2)*('автокор анализ'!F200-'Характеристики сгенерированной'!$AB$2)</f>
        <v>1.1776419447581665</v>
      </c>
      <c r="S200">
        <f>($A200-'Характеристики сгенерированной'!$AB$2)*('автокор анализ'!G200-'Характеристики сгенерированной'!$AB$2)</f>
        <v>401.33983692498111</v>
      </c>
      <c r="T200">
        <f>($A200-'Характеристики сгенерированной'!$AB$2)*('автокор анализ'!H200-'Характеристики сгенерированной'!$AB$2)</f>
        <v>385.44807160419117</v>
      </c>
      <c r="U200">
        <f>($A200-'Характеристики сгенерированной'!$AB$2)*('автокор анализ'!I200-'Характеристики сгенерированной'!$AB$2)</f>
        <v>115.44821147743961</v>
      </c>
      <c r="V200">
        <f>($A200-'Характеристики сгенерированной'!$AB$2)*('автокор анализ'!J200-'Характеристики сгенерированной'!$AB$2)</f>
        <v>-16.267921696031696</v>
      </c>
      <c r="W200">
        <f>($A200-'Характеристики сгенерированной'!$AB$2)*('автокор анализ'!K200-'Характеристики сгенерированной'!$AB$2)</f>
        <v>-187.64448678001321</v>
      </c>
      <c r="X200">
        <f>($A200-'Характеристики сгенерированной'!$AB$2)*('автокор анализ'!L200-'Характеристики сгенерированной'!$AB$2)</f>
        <v>-227.10616741902081</v>
      </c>
    </row>
    <row r="201" spans="1:24" x14ac:dyDescent="0.25">
      <c r="A201" s="1">
        <f>generated_data!A200</f>
        <v>40.864821277398818</v>
      </c>
      <c r="C201" s="1">
        <f t="shared" si="13"/>
        <v>16.385349108258744</v>
      </c>
      <c r="D201" s="1">
        <f t="shared" si="12"/>
        <v>69.68929920982356</v>
      </c>
      <c r="E201" s="1">
        <f t="shared" si="12"/>
        <v>9.7183479400125563</v>
      </c>
      <c r="F201" s="1">
        <f t="shared" si="12"/>
        <v>14.024341599431438</v>
      </c>
      <c r="G201" s="1">
        <f t="shared" si="12"/>
        <v>2.368929969979563</v>
      </c>
      <c r="H201" s="1">
        <f t="shared" si="12"/>
        <v>3.8706070129324641</v>
      </c>
      <c r="I201" s="1">
        <f t="shared" si="12"/>
        <v>6.5759168847767384</v>
      </c>
      <c r="J201" s="1">
        <f t="shared" ref="D201:L229" si="14">I202</f>
        <v>172.74173726941314</v>
      </c>
      <c r="K201" s="1">
        <f t="shared" si="14"/>
        <v>0.32715180132951971</v>
      </c>
      <c r="L201" s="1">
        <f t="shared" si="14"/>
        <v>7.7477296404340183</v>
      </c>
      <c r="M201" s="1"/>
      <c r="O201">
        <f>($A201-'Характеристики сгенерированной'!$AB$2)*('автокор анализ'!C201-'Характеристики сгенерированной'!$AB$2)</f>
        <v>-289.29221454778286</v>
      </c>
      <c r="P201">
        <f>($A201-'Характеристики сгенерированной'!$AB$2)*('автокор анализ'!D201-'Характеристики сгенерированной'!$AB$2)</f>
        <v>-142.18881388764501</v>
      </c>
      <c r="Q201">
        <f>($A201-'Характеристики сгенерированной'!$AB$2)*('автокор анализ'!E201-'Характеристики сгенерированной'!$AB$2)</f>
        <v>1.7032300740555149</v>
      </c>
      <c r="R201">
        <f>($A201-'Характеристики сгенерированной'!$AB$2)*('автокор анализ'!F201-'Характеристики сгенерированной'!$AB$2)</f>
        <v>580.46003134470425</v>
      </c>
      <c r="S201">
        <f>($A201-'Характеристики сгенерированной'!$AB$2)*('автокор анализ'!G201-'Характеристики сгенерированной'!$AB$2)</f>
        <v>557.47568305048628</v>
      </c>
      <c r="T201">
        <f>($A201-'Характеристики сгенерированной'!$AB$2)*('автокор анализ'!H201-'Характеристики сгенерированной'!$AB$2)</f>
        <v>166.9733883541962</v>
      </c>
      <c r="U201">
        <f>($A201-'Характеристики сгенерированной'!$AB$2)*('автокор анализ'!I201-'Характеристики сгенерированной'!$AB$2)</f>
        <v>-23.528385345302333</v>
      </c>
      <c r="V201">
        <f>($A201-'Характеристики сгенерированной'!$AB$2)*('автокор анализ'!J201-'Характеристики сгенерированной'!$AB$2)</f>
        <v>-271.39126161140808</v>
      </c>
      <c r="W201">
        <f>($A201-'Характеристики сгенерированной'!$AB$2)*('автокор анализ'!K201-'Характеристики сгенерированной'!$AB$2)</f>
        <v>-328.46490911207889</v>
      </c>
      <c r="X201">
        <f>($A201-'Характеристики сгенерированной'!$AB$2)*('автокор анализ'!L201-'Характеристики сгенерированной'!$AB$2)</f>
        <v>-276.84792033219242</v>
      </c>
    </row>
    <row r="202" spans="1:24" x14ac:dyDescent="0.25">
      <c r="A202" s="1">
        <f>generated_data!A201</f>
        <v>16.385349108258744</v>
      </c>
      <c r="C202" s="1">
        <f t="shared" si="13"/>
        <v>69.68929920982356</v>
      </c>
      <c r="D202" s="1">
        <f t="shared" si="14"/>
        <v>9.7183479400125563</v>
      </c>
      <c r="E202" s="1">
        <f t="shared" si="14"/>
        <v>14.024341599431438</v>
      </c>
      <c r="F202" s="1">
        <f t="shared" si="14"/>
        <v>2.368929969979563</v>
      </c>
      <c r="G202" s="1">
        <f t="shared" si="14"/>
        <v>3.8706070129324641</v>
      </c>
      <c r="H202" s="1">
        <f t="shared" si="14"/>
        <v>6.5759168847767384</v>
      </c>
      <c r="I202" s="1">
        <f t="shared" si="14"/>
        <v>172.74173726941314</v>
      </c>
      <c r="J202" s="1">
        <f t="shared" si="14"/>
        <v>0.32715180132951971</v>
      </c>
      <c r="K202" s="1">
        <f t="shared" si="14"/>
        <v>7.7477296404340183</v>
      </c>
      <c r="L202" s="1">
        <f t="shared" si="14"/>
        <v>7.9362457308268679</v>
      </c>
      <c r="M202" s="1"/>
      <c r="O202">
        <f>($A202-'Характеристики сгенерированной'!$AB$2)*('автокор анализ'!C202-'Характеристики сгенерированной'!$AB$2)</f>
        <v>88.004359805769383</v>
      </c>
      <c r="P202">
        <f>($A202-'Характеристики сгенерированной'!$AB$2)*('автокор анализ'!D202-'Характеристики сгенерированной'!$AB$2)</f>
        <v>-1.0541734484657168</v>
      </c>
      <c r="Q202">
        <f>($A202-'Характеристики сгенерированной'!$AB$2)*('автокор анализ'!E202-'Характеристики сгенерированной'!$AB$2)</f>
        <v>-359.26182977862368</v>
      </c>
      <c r="R202">
        <f>($A202-'Характеристики сгенерированной'!$AB$2)*('автокор анализ'!F202-'Характеристики сгенерированной'!$AB$2)</f>
        <v>-345.03621805937968</v>
      </c>
      <c r="S202">
        <f>($A202-'Характеристики сгенерированной'!$AB$2)*('автокор анализ'!G202-'Характеристики сгенерированной'!$AB$2)</f>
        <v>-103.34417838468207</v>
      </c>
      <c r="T202">
        <f>($A202-'Характеристики сгенерированной'!$AB$2)*('автокор анализ'!H202-'Характеристики сгенерированной'!$AB$2)</f>
        <v>14.562330418009735</v>
      </c>
      <c r="U202">
        <f>($A202-'Характеристики сгенерированной'!$AB$2)*('автокор анализ'!I202-'Характеристики сгенерированной'!$AB$2)</f>
        <v>167.97111940088647</v>
      </c>
      <c r="V202">
        <f>($A202-'Характеристики сгенерированной'!$AB$2)*('автокор анализ'!J202-'Характеристики сгенерированной'!$AB$2)</f>
        <v>203.29548615483907</v>
      </c>
      <c r="W202">
        <f>($A202-'Характеристики сгенерированной'!$AB$2)*('автокор анализ'!K202-'Характеристики сгенерированной'!$AB$2)</f>
        <v>171.34838758585528</v>
      </c>
      <c r="X202">
        <f>($A202-'Характеристики сгенерированной'!$AB$2)*('автокор анализ'!L202-'Характеристики сгенерированной'!$AB$2)</f>
        <v>220.33322343185893</v>
      </c>
    </row>
    <row r="203" spans="1:24" x14ac:dyDescent="0.25">
      <c r="A203" s="1">
        <f>generated_data!A202</f>
        <v>69.68929920982356</v>
      </c>
      <c r="C203" s="1">
        <f t="shared" si="13"/>
        <v>9.7183479400125563</v>
      </c>
      <c r="D203" s="1">
        <f t="shared" si="14"/>
        <v>14.024341599431438</v>
      </c>
      <c r="E203" s="1">
        <f t="shared" si="14"/>
        <v>2.368929969979563</v>
      </c>
      <c r="F203" s="1">
        <f t="shared" si="14"/>
        <v>3.8706070129324641</v>
      </c>
      <c r="G203" s="1">
        <f t="shared" si="14"/>
        <v>6.5759168847767384</v>
      </c>
      <c r="H203" s="1">
        <f t="shared" si="14"/>
        <v>172.74173726941314</v>
      </c>
      <c r="I203" s="1">
        <f t="shared" si="14"/>
        <v>0.32715180132951971</v>
      </c>
      <c r="J203" s="1">
        <f t="shared" si="14"/>
        <v>7.7477296404340183</v>
      </c>
      <c r="K203" s="1">
        <f t="shared" si="14"/>
        <v>7.9362457308268679</v>
      </c>
      <c r="L203" s="1">
        <f t="shared" si="14"/>
        <v>15.427418446206744</v>
      </c>
      <c r="M203" s="1"/>
      <c r="O203">
        <f>($A203-'Характеристики сгенерированной'!$AB$2)*('автокор анализ'!C203-'Характеристики сгенерированной'!$AB$2)</f>
        <v>4.9500613960927797</v>
      </c>
      <c r="P203">
        <f>($A203-'Характеристики сгенерированной'!$AB$2)*('автокор анализ'!D203-'Характеристики сгенерированной'!$AB$2)</f>
        <v>1686.9786630133051</v>
      </c>
      <c r="Q203">
        <f>($A203-'Характеристики сгенерированной'!$AB$2)*('автокор анализ'!E203-'Характеристики сгенерированной'!$AB$2)</f>
        <v>1620.1797396390511</v>
      </c>
      <c r="R203">
        <f>($A203-'Характеристики сгенерированной'!$AB$2)*('автокор анализ'!F203-'Характеристики сгенерированной'!$AB$2)</f>
        <v>485.27121288957147</v>
      </c>
      <c r="S203">
        <f>($A203-'Характеристики сгенерированной'!$AB$2)*('автокор анализ'!G203-'Характеристики сгенерированной'!$AB$2)</f>
        <v>-68.380046703179602</v>
      </c>
      <c r="T203">
        <f>($A203-'Характеристики сгенерированной'!$AB$2)*('автокор анализ'!H203-'Характеристики сгенерированной'!$AB$2)</f>
        <v>-788.73866062076172</v>
      </c>
      <c r="U203">
        <f>($A203-'Характеристики сгенерированной'!$AB$2)*('автокор анализ'!I203-'Характеристики сгенерированной'!$AB$2)</f>
        <v>-954.61059039157738</v>
      </c>
      <c r="V203">
        <f>($A203-'Характеристики сгенерированной'!$AB$2)*('автокор анализ'!J203-'Характеристики сгенерированной'!$AB$2)</f>
        <v>-804.59723198868789</v>
      </c>
      <c r="W203">
        <f>($A203-'Характеристики сгенерированной'!$AB$2)*('автокор анализ'!K203-'Характеристики сгенерированной'!$AB$2)</f>
        <v>-1034.6143560854443</v>
      </c>
      <c r="X203">
        <f>($A203-'Характеристики сгенерированной'!$AB$2)*('автокор анализ'!L203-'Характеристики сгенерированной'!$AB$2)</f>
        <v>-818.61514387214504</v>
      </c>
    </row>
    <row r="204" spans="1:24" x14ac:dyDescent="0.25">
      <c r="A204" s="1">
        <f>generated_data!A203</f>
        <v>9.7183479400125563</v>
      </c>
      <c r="C204" s="1">
        <f t="shared" si="13"/>
        <v>14.024341599431438</v>
      </c>
      <c r="D204" s="1">
        <f t="shared" si="14"/>
        <v>2.368929969979563</v>
      </c>
      <c r="E204" s="1">
        <f t="shared" si="14"/>
        <v>3.8706070129324641</v>
      </c>
      <c r="F204" s="1">
        <f t="shared" si="14"/>
        <v>6.5759168847767384</v>
      </c>
      <c r="G204" s="1">
        <f t="shared" si="14"/>
        <v>172.74173726941314</v>
      </c>
      <c r="H204" s="1">
        <f t="shared" si="14"/>
        <v>0.32715180132951971</v>
      </c>
      <c r="I204" s="1">
        <f t="shared" si="14"/>
        <v>7.7477296404340183</v>
      </c>
      <c r="J204" s="1">
        <f t="shared" si="14"/>
        <v>7.9362457308268679</v>
      </c>
      <c r="K204" s="1">
        <f t="shared" si="14"/>
        <v>15.427418446206744</v>
      </c>
      <c r="L204" s="1">
        <f t="shared" si="14"/>
        <v>5.3096151096210926</v>
      </c>
      <c r="M204" s="1"/>
      <c r="O204">
        <f>($A204-'Характеристики сгенерированной'!$AB$2)*('автокор анализ'!C204-'Характеристики сгенерированной'!$AB$2)</f>
        <v>-615.19572829763706</v>
      </c>
      <c r="P204">
        <f>($A204-'Характеристики сгенерированной'!$AB$2)*('автокор анализ'!D204-'Характеристики сгенерированной'!$AB$2)</f>
        <v>-590.8359582449923</v>
      </c>
      <c r="Q204">
        <f>($A204-'Характеристики сгенерированной'!$AB$2)*('автокор анализ'!E204-'Характеристики сгенерированной'!$AB$2)</f>
        <v>-176.96535456010272</v>
      </c>
      <c r="R204">
        <f>($A204-'Характеристики сгенерированной'!$AB$2)*('автокор анализ'!F204-'Характеристики сгенерированной'!$AB$2)</f>
        <v>24.936363188760279</v>
      </c>
      <c r="S204">
        <f>($A204-'Характеристики сгенерированной'!$AB$2)*('автокор анализ'!G204-'Характеристики сгенерированной'!$AB$2)</f>
        <v>287.63176760657421</v>
      </c>
      <c r="T204">
        <f>($A204-'Характеристики сгенерированной'!$AB$2)*('автокор анализ'!H204-'Характеристики сгенерированной'!$AB$2)</f>
        <v>348.12079741873532</v>
      </c>
      <c r="U204">
        <f>($A204-'Характеристики сгенерированной'!$AB$2)*('автокор анализ'!I204-'Характеристики сгенерированной'!$AB$2)</f>
        <v>293.41496189133471</v>
      </c>
      <c r="V204">
        <f>($A204-'Характеристики сгенерированной'!$AB$2)*('автокор анализ'!J204-'Характеристики сгенерированной'!$AB$2)</f>
        <v>377.29601817385628</v>
      </c>
      <c r="W204">
        <f>($A204-'Характеристики сгенерированной'!$AB$2)*('автокор анализ'!K204-'Характеристики сгенерированной'!$AB$2)</f>
        <v>298.5269171871721</v>
      </c>
      <c r="X204">
        <f>($A204-'Характеристики сгенерированной'!$AB$2)*('автокор анализ'!L204-'Характеристики сгенерированной'!$AB$2)</f>
        <v>-79.637024095763792</v>
      </c>
    </row>
    <row r="205" spans="1:24" x14ac:dyDescent="0.25">
      <c r="A205" s="1">
        <f>generated_data!A204</f>
        <v>14.024341599431438</v>
      </c>
      <c r="C205" s="1">
        <f t="shared" si="13"/>
        <v>2.368929969979563</v>
      </c>
      <c r="D205" s="1">
        <f t="shared" si="14"/>
        <v>3.8706070129324641</v>
      </c>
      <c r="E205" s="1">
        <f t="shared" si="14"/>
        <v>6.5759168847767384</v>
      </c>
      <c r="F205" s="1">
        <f t="shared" si="14"/>
        <v>172.74173726941314</v>
      </c>
      <c r="G205" s="1">
        <f t="shared" si="14"/>
        <v>0.32715180132951971</v>
      </c>
      <c r="H205" s="1">
        <f t="shared" si="14"/>
        <v>7.7477296404340183</v>
      </c>
      <c r="I205" s="1">
        <f t="shared" si="14"/>
        <v>7.9362457308268679</v>
      </c>
      <c r="J205" s="1">
        <f t="shared" si="14"/>
        <v>15.427418446206744</v>
      </c>
      <c r="K205" s="1">
        <f t="shared" si="14"/>
        <v>5.3096151096210926</v>
      </c>
      <c r="L205" s="1">
        <f t="shared" si="14"/>
        <v>47.553083776778273</v>
      </c>
      <c r="M205" s="1"/>
      <c r="O205">
        <f>($A205-'Характеристики сгенерированной'!$AB$2)*('автокор анализ'!C205-'Характеристики сгенерированной'!$AB$2)</f>
        <v>-432.08210534826623</v>
      </c>
      <c r="P205">
        <f>($A205-'Характеристики сгенерированной'!$AB$2)*('автокор анализ'!D205-'Характеристики сгенерированной'!$AB$2)</f>
        <v>-129.41589269406938</v>
      </c>
      <c r="Q205">
        <f>($A205-'Характеристики сгенерированной'!$AB$2)*('автокор анализ'!E205-'Характеристики сгенерированной'!$AB$2)</f>
        <v>18.236121474957415</v>
      </c>
      <c r="R205">
        <f>($A205-'Характеристики сгенерированной'!$AB$2)*('автокор анализ'!F205-'Характеристики сгенерированной'!$AB$2)</f>
        <v>210.34694652243635</v>
      </c>
      <c r="S205">
        <f>($A205-'Характеристики сгенерированной'!$AB$2)*('автокор анализ'!G205-'Характеристики сгенерированной'!$AB$2)</f>
        <v>254.58295989803918</v>
      </c>
      <c r="T205">
        <f>($A205-'Характеристики сгенерированной'!$AB$2)*('автокор анализ'!H205-'Характеристики сгенерированной'!$AB$2)</f>
        <v>214.57623339525938</v>
      </c>
      <c r="U205">
        <f>($A205-'Характеристики сгенерированной'!$AB$2)*('автокор анализ'!I205-'Характеристики сгенерированной'!$AB$2)</f>
        <v>275.91898495196108</v>
      </c>
      <c r="V205">
        <f>($A205-'Характеристики сгенерированной'!$AB$2)*('автокор анализ'!J205-'Характеристики сгенерированной'!$AB$2)</f>
        <v>218.31463891348915</v>
      </c>
      <c r="W205">
        <f>($A205-'Характеристики сгенерированной'!$AB$2)*('автокор анализ'!K205-'Характеристики сгенерированной'!$AB$2)</f>
        <v>-58.239063744830688</v>
      </c>
      <c r="X205">
        <f>($A205-'Характеристики сгенерированной'!$AB$2)*('автокор анализ'!L205-'Характеристики сгенерированной'!$AB$2)</f>
        <v>250.98713104280355</v>
      </c>
    </row>
    <row r="206" spans="1:24" x14ac:dyDescent="0.25">
      <c r="A206" s="1">
        <f>generated_data!A205</f>
        <v>2.368929969979563</v>
      </c>
      <c r="C206" s="1">
        <f t="shared" si="13"/>
        <v>3.8706070129324641</v>
      </c>
      <c r="D206" s="1">
        <f t="shared" si="14"/>
        <v>6.5759168847767384</v>
      </c>
      <c r="E206" s="1">
        <f t="shared" si="14"/>
        <v>172.74173726941314</v>
      </c>
      <c r="F206" s="1">
        <f t="shared" si="14"/>
        <v>0.32715180132951971</v>
      </c>
      <c r="G206" s="1">
        <f t="shared" si="14"/>
        <v>7.7477296404340183</v>
      </c>
      <c r="H206" s="1">
        <f t="shared" si="14"/>
        <v>7.9362457308268679</v>
      </c>
      <c r="I206" s="1">
        <f t="shared" si="14"/>
        <v>15.427418446206744</v>
      </c>
      <c r="J206" s="1">
        <f t="shared" si="14"/>
        <v>5.3096151096210926</v>
      </c>
      <c r="K206" s="1">
        <f t="shared" si="14"/>
        <v>47.553083776778273</v>
      </c>
      <c r="L206" s="1">
        <f t="shared" si="14"/>
        <v>62.283957911084926</v>
      </c>
      <c r="M206" s="1"/>
      <c r="O206">
        <f>($A206-'Характеристики сгенерированной'!$AB$2)*('автокор анализ'!C206-'Характеристики сгенерированной'!$AB$2)</f>
        <v>-258.12220176985585</v>
      </c>
      <c r="P206">
        <f>($A206-'Характеристики сгенерированной'!$AB$2)*('автокор анализ'!D206-'Характеристики сгенерированной'!$AB$2)</f>
        <v>36.372254820247967</v>
      </c>
      <c r="Q206">
        <f>($A206-'Характеристики сгенерированной'!$AB$2)*('автокор анализ'!E206-'Характеристики сгенерированной'!$AB$2)</f>
        <v>419.54056678562421</v>
      </c>
      <c r="R206">
        <f>($A206-'Характеристики сгенерированной'!$AB$2)*('автокор анализ'!F206-'Характеристики сгенерированной'!$AB$2)</f>
        <v>507.77004874749963</v>
      </c>
      <c r="S206">
        <f>($A206-'Характеристики сгенерированной'!$AB$2)*('автокор анализ'!G206-'Характеристики сгенерированной'!$AB$2)</f>
        <v>427.97595147295988</v>
      </c>
      <c r="T206">
        <f>($A206-'Характеристики сгенерированной'!$AB$2)*('автокор анализ'!H206-'Характеристики сгенерированной'!$AB$2)</f>
        <v>550.32511404349088</v>
      </c>
      <c r="U206">
        <f>($A206-'Характеристики сгенерированной'!$AB$2)*('автокор анализ'!I206-'Характеристики сгенерированной'!$AB$2)</f>
        <v>435.43226493946094</v>
      </c>
      <c r="V206">
        <f>($A206-'Характеристики сгенерированной'!$AB$2)*('автокор анализ'!J206-'Характеристики сгенерированной'!$AB$2)</f>
        <v>-116.15880437781485</v>
      </c>
      <c r="W206">
        <f>($A206-'Характеристики сгенерированной'!$AB$2)*('автокор анализ'!K206-'Характеристики сгенерированной'!$AB$2)</f>
        <v>500.5981068632434</v>
      </c>
      <c r="X206">
        <f>($A206-'Характеристики сгенерированной'!$AB$2)*('автокор анализ'!L206-'Характеристики сгенерированной'!$AB$2)</f>
        <v>428.37350075058583</v>
      </c>
    </row>
    <row r="207" spans="1:24" x14ac:dyDescent="0.25">
      <c r="A207" s="1">
        <f>generated_data!A206</f>
        <v>3.8706070129324641</v>
      </c>
      <c r="C207" s="1">
        <f t="shared" si="13"/>
        <v>6.5759168847767384</v>
      </c>
      <c r="D207" s="1">
        <f t="shared" si="14"/>
        <v>172.74173726941314</v>
      </c>
      <c r="E207" s="1">
        <f t="shared" si="14"/>
        <v>0.32715180132951971</v>
      </c>
      <c r="F207" s="1">
        <f t="shared" si="14"/>
        <v>7.7477296404340183</v>
      </c>
      <c r="G207" s="1">
        <f t="shared" si="14"/>
        <v>7.9362457308268679</v>
      </c>
      <c r="H207" s="1">
        <f t="shared" si="14"/>
        <v>15.427418446206744</v>
      </c>
      <c r="I207" s="1">
        <f t="shared" si="14"/>
        <v>5.3096151096210926</v>
      </c>
      <c r="J207" s="1">
        <f t="shared" si="14"/>
        <v>47.553083776778273</v>
      </c>
      <c r="K207" s="1">
        <f t="shared" si="14"/>
        <v>62.283957911084926</v>
      </c>
      <c r="L207" s="1">
        <f t="shared" si="14"/>
        <v>8.7555959835656321</v>
      </c>
      <c r="M207" s="1"/>
      <c r="O207">
        <f>($A207-'Характеристики сгенерированной'!$AB$2)*('автокор анализ'!C207-'Характеристики сгенерированной'!$AB$2)</f>
        <v>34.035605034003034</v>
      </c>
      <c r="P207">
        <f>($A207-'Характеристики сгенерированной'!$AB$2)*('автокор анализ'!D207-'Характеристики сгенерированной'!$AB$2)</f>
        <v>392.5881718751229</v>
      </c>
      <c r="Q207">
        <f>($A207-'Характеристики сгенерированной'!$AB$2)*('автокор анализ'!E207-'Характеристики сгенерированной'!$AB$2)</f>
        <v>475.14955871379055</v>
      </c>
      <c r="R207">
        <f>($A207-'Характеристики сгенерированной'!$AB$2)*('автокор анализ'!F207-'Характеристики сгенерированной'!$AB$2)</f>
        <v>400.48164515432717</v>
      </c>
      <c r="S207">
        <f>($A207-'Характеристики сгенерированной'!$AB$2)*('автокор анализ'!G207-'Характеристики сгенерированной'!$AB$2)</f>
        <v>514.97077413660429</v>
      </c>
      <c r="T207">
        <f>($A207-'Характеристики сгенерированной'!$AB$2)*('автокор анализ'!H207-'Характеристики сгенерированной'!$AB$2)</f>
        <v>407.45894533573551</v>
      </c>
      <c r="U207">
        <f>($A207-'Характеристики сгенерированной'!$AB$2)*('автокор анализ'!I207-'Характеристики сгенерированной'!$AB$2)</f>
        <v>-108.69645576178154</v>
      </c>
      <c r="V207">
        <f>($A207-'Характеристики сгенерированной'!$AB$2)*('автокор анализ'!J207-'Характеристики сгенерированной'!$AB$2)</f>
        <v>468.43836133255263</v>
      </c>
      <c r="W207">
        <f>($A207-'Характеристики сгенерированной'!$AB$2)*('автокор анализ'!K207-'Характеристики сгенерированной'!$AB$2)</f>
        <v>400.85365481558404</v>
      </c>
      <c r="X207">
        <f>($A207-'Характеристики сгенерированной'!$AB$2)*('автокор анализ'!L207-'Характеристики сгенерированной'!$AB$2)</f>
        <v>414.57213739181435</v>
      </c>
    </row>
    <row r="208" spans="1:24" x14ac:dyDescent="0.25">
      <c r="A208" s="1">
        <f>generated_data!A207</f>
        <v>6.5759168847767384</v>
      </c>
      <c r="C208" s="1">
        <f t="shared" si="13"/>
        <v>172.74173726941314</v>
      </c>
      <c r="D208" s="1">
        <f t="shared" si="14"/>
        <v>0.32715180132951971</v>
      </c>
      <c r="E208" s="1">
        <f t="shared" si="14"/>
        <v>7.7477296404340183</v>
      </c>
      <c r="F208" s="1">
        <f t="shared" si="14"/>
        <v>7.9362457308268679</v>
      </c>
      <c r="G208" s="1">
        <f t="shared" si="14"/>
        <v>15.427418446206744</v>
      </c>
      <c r="H208" s="1">
        <f t="shared" si="14"/>
        <v>5.3096151096210926</v>
      </c>
      <c r="I208" s="1">
        <f t="shared" si="14"/>
        <v>47.553083776778273</v>
      </c>
      <c r="J208" s="1">
        <f t="shared" si="14"/>
        <v>62.283957911084926</v>
      </c>
      <c r="K208" s="1">
        <f t="shared" si="14"/>
        <v>8.7555959835656321</v>
      </c>
      <c r="L208" s="1">
        <f t="shared" si="14"/>
        <v>49.590446157520333</v>
      </c>
      <c r="M208" s="1"/>
      <c r="O208">
        <f>($A208-'Характеристики сгенерированной'!$AB$2)*('автокор анализ'!C208-'Характеристики сгенерированной'!$AB$2)</f>
        <v>344.03273822619059</v>
      </c>
      <c r="P208">
        <f>($A208-'Характеристики сгенерированной'!$AB$2)*('автокор анализ'!D208-'Характеристики сгенерированной'!$AB$2)</f>
        <v>416.38290570625793</v>
      </c>
      <c r="Q208">
        <f>($A208-'Характеристики сгенерированной'!$AB$2)*('автокор анализ'!E208-'Характеристики сгенерированной'!$AB$2)</f>
        <v>350.94994414553679</v>
      </c>
      <c r="R208">
        <f>($A208-'Характеристики сгенерированной'!$AB$2)*('автокор анализ'!F208-'Характеристики сгенерированной'!$AB$2)</f>
        <v>451.27902016628133</v>
      </c>
      <c r="S208">
        <f>($A208-'Характеристики сгенерированной'!$AB$2)*('автокор анализ'!G208-'Характеристики сгенерированной'!$AB$2)</f>
        <v>357.0642895558197</v>
      </c>
      <c r="T208">
        <f>($A208-'Характеристики сгенерированной'!$AB$2)*('автокор анализ'!H208-'Характеристики сгенерированной'!$AB$2)</f>
        <v>-95.252842520947354</v>
      </c>
      <c r="U208">
        <f>($A208-'Характеристики сгенерированной'!$AB$2)*('автокор анализ'!I208-'Характеристики сгенерированной'!$AB$2)</f>
        <v>410.50175141468605</v>
      </c>
      <c r="V208">
        <f>($A208-'Характеристики сгенерированной'!$AB$2)*('автокор анализ'!J208-'Характеристики сгенерированной'!$AB$2)</f>
        <v>351.27594353007635</v>
      </c>
      <c r="W208">
        <f>($A208-'Характеристики сгенерированной'!$AB$2)*('автокор анализ'!K208-'Характеристики сгенерированной'!$AB$2)</f>
        <v>363.29771968921659</v>
      </c>
      <c r="X208">
        <f>($A208-'Характеристики сгенерированной'!$AB$2)*('автокор анализ'!L208-'Характеристики сгенерированной'!$AB$2)</f>
        <v>211.53387519864637</v>
      </c>
    </row>
    <row r="209" spans="1:24" x14ac:dyDescent="0.25">
      <c r="A209" s="1">
        <f>generated_data!A208</f>
        <v>172.74173726941314</v>
      </c>
      <c r="C209" s="1">
        <f t="shared" si="13"/>
        <v>0.32715180132951971</v>
      </c>
      <c r="D209" s="1">
        <f t="shared" si="14"/>
        <v>7.7477296404340183</v>
      </c>
      <c r="E209" s="1">
        <f t="shared" si="14"/>
        <v>7.9362457308268679</v>
      </c>
      <c r="F209" s="1">
        <f t="shared" si="14"/>
        <v>15.427418446206744</v>
      </c>
      <c r="G209" s="1">
        <f t="shared" si="14"/>
        <v>5.3096151096210926</v>
      </c>
      <c r="H209" s="1">
        <f t="shared" si="14"/>
        <v>47.553083776778273</v>
      </c>
      <c r="I209" s="1">
        <f t="shared" si="14"/>
        <v>62.283957911084926</v>
      </c>
      <c r="J209" s="1">
        <f t="shared" si="14"/>
        <v>8.7555959835656321</v>
      </c>
      <c r="K209" s="1">
        <f t="shared" si="14"/>
        <v>49.590446157520333</v>
      </c>
      <c r="L209" s="1">
        <f t="shared" si="14"/>
        <v>0.24061116342088462</v>
      </c>
      <c r="M209" s="1"/>
      <c r="O209">
        <f>($A209-'Характеристики сгенерированной'!$AB$2)*('автокор анализ'!C209-'Характеристики сгенерированной'!$AB$2)</f>
        <v>-3193.1884819880011</v>
      </c>
      <c r="P209">
        <f>($A209-'Характеристики сгенерированной'!$AB$2)*('автокор анализ'!D209-'Характеристики сгенерированной'!$AB$2)</f>
        <v>-2691.39127481481</v>
      </c>
      <c r="Q209">
        <f>($A209-'Характеристики сгенерированной'!$AB$2)*('автокор анализ'!E209-'Характеристики сгенерированной'!$AB$2)</f>
        <v>-3460.80242394577</v>
      </c>
      <c r="R209">
        <f>($A209-'Характеристики сгенерированной'!$AB$2)*('автокор анализ'!F209-'Характеристики сгенерированной'!$AB$2)</f>
        <v>-2738.2814258547405</v>
      </c>
      <c r="S209">
        <f>($A209-'Характеристики сгенерированной'!$AB$2)*('автокор анализ'!G209-'Характеристики сгенерированной'!$AB$2)</f>
        <v>730.48214863335272</v>
      </c>
      <c r="T209">
        <f>($A209-'Характеристики сгенерированной'!$AB$2)*('автокор анализ'!H209-'Характеристики сгенерированной'!$AB$2)</f>
        <v>-3148.0866445031311</v>
      </c>
      <c r="U209">
        <f>($A209-'Характеристики сгенерированной'!$AB$2)*('автокор анализ'!I209-'Характеристики сгенерированной'!$AB$2)</f>
        <v>-2693.8913233652693</v>
      </c>
      <c r="V209">
        <f>($A209-'Характеристики сгенерированной'!$AB$2)*('автокор анализ'!J209-'Характеристики сгенерированной'!$AB$2)</f>
        <v>-2786.084822758075</v>
      </c>
      <c r="W209">
        <f>($A209-'Характеристики сгенерированной'!$AB$2)*('автокор анализ'!K209-'Характеристики сгенерированной'!$AB$2)</f>
        <v>-1622.2268603676089</v>
      </c>
      <c r="X209">
        <f>($A209-'Характеристики сгенерированной'!$AB$2)*('автокор анализ'!L209-'Характеристики сгенерированной'!$AB$2)</f>
        <v>-3563.718363887107</v>
      </c>
    </row>
    <row r="210" spans="1:24" x14ac:dyDescent="0.25">
      <c r="A210" s="1">
        <f>generated_data!A209</f>
        <v>0.32715180132951971</v>
      </c>
      <c r="C210" s="1">
        <f t="shared" si="13"/>
        <v>7.7477296404340183</v>
      </c>
      <c r="D210" s="1">
        <f t="shared" si="14"/>
        <v>7.9362457308268679</v>
      </c>
      <c r="E210" s="1">
        <f t="shared" si="14"/>
        <v>15.427418446206744</v>
      </c>
      <c r="F210" s="1">
        <f t="shared" si="14"/>
        <v>5.3096151096210926</v>
      </c>
      <c r="G210" s="1">
        <f t="shared" si="14"/>
        <v>47.553083776778273</v>
      </c>
      <c r="H210" s="1">
        <f t="shared" si="14"/>
        <v>62.283957911084926</v>
      </c>
      <c r="I210" s="1">
        <f t="shared" si="14"/>
        <v>8.7555959835656321</v>
      </c>
      <c r="J210" s="1">
        <f t="shared" si="14"/>
        <v>49.590446157520333</v>
      </c>
      <c r="K210" s="1">
        <f t="shared" si="14"/>
        <v>0.24061116342088462</v>
      </c>
      <c r="L210" s="1">
        <f t="shared" si="14"/>
        <v>15.369173754325111</v>
      </c>
      <c r="M210" s="1"/>
      <c r="O210">
        <f>($A210-'Характеристики сгенерированной'!$AB$2)*('автокор анализ'!C210-'Характеристики сгенерированной'!$AB$2)</f>
        <v>465.35900575017831</v>
      </c>
      <c r="P210">
        <f>($A210-'Характеристики сгенерированной'!$AB$2)*('автокор анализ'!D210-'Характеристики сгенерированной'!$AB$2)</f>
        <v>598.39518325555514</v>
      </c>
      <c r="Q210">
        <f>($A210-'Характеристики сгенерированной'!$AB$2)*('автокор анализ'!E210-'Характеристики сгенерированной'!$AB$2)</f>
        <v>473.46661695915026</v>
      </c>
      <c r="R210">
        <f>($A210-'Характеристики сгенерированной'!$AB$2)*('автокор анализ'!F210-'Характеристики сгенерированной'!$AB$2)</f>
        <v>-126.30510085519298</v>
      </c>
      <c r="S210">
        <f>($A210-'Характеристики сгенерированной'!$AB$2)*('автокор анализ'!G210-'Характеристики сгенерированной'!$AB$2)</f>
        <v>544.32459695114221</v>
      </c>
      <c r="T210">
        <f>($A210-'Характеристики сгенерированной'!$AB$2)*('автокор анализ'!H210-'Характеристики сгенерированной'!$AB$2)</f>
        <v>465.79128035798277</v>
      </c>
      <c r="U210">
        <f>($A210-'Характеристики сгенерированной'!$AB$2)*('автокор анализ'!I210-'Характеристики сгенерированной'!$AB$2)</f>
        <v>481.7321343005288</v>
      </c>
      <c r="V210">
        <f>($A210-'Характеристики сгенерированной'!$AB$2)*('автокор анализ'!J210-'Характеристики сгенерированной'!$AB$2)</f>
        <v>280.49354469793633</v>
      </c>
      <c r="W210">
        <f>($A210-'Характеристики сгенерированной'!$AB$2)*('автокор анализ'!K210-'Характеристики сгенерированной'!$AB$2)</f>
        <v>616.19001670660782</v>
      </c>
      <c r="X210">
        <f>($A210-'Характеристики сгенерированной'!$AB$2)*('автокор анализ'!L210-'Характеристики сгенерированной'!$AB$2)</f>
        <v>573.47855455456261</v>
      </c>
    </row>
    <row r="211" spans="1:24" x14ac:dyDescent="0.25">
      <c r="A211" s="1">
        <f>generated_data!A210</f>
        <v>7.7477296404340183</v>
      </c>
      <c r="C211" s="1">
        <f t="shared" si="13"/>
        <v>7.9362457308268679</v>
      </c>
      <c r="D211" s="1">
        <f t="shared" si="14"/>
        <v>15.427418446206744</v>
      </c>
      <c r="E211" s="1">
        <f t="shared" si="14"/>
        <v>5.3096151096210926</v>
      </c>
      <c r="F211" s="1">
        <f t="shared" si="14"/>
        <v>47.553083776778273</v>
      </c>
      <c r="G211" s="1">
        <f t="shared" si="14"/>
        <v>62.283957911084926</v>
      </c>
      <c r="H211" s="1">
        <f t="shared" si="14"/>
        <v>8.7555959835656321</v>
      </c>
      <c r="I211" s="1">
        <f t="shared" si="14"/>
        <v>49.590446157520333</v>
      </c>
      <c r="J211" s="1">
        <f t="shared" si="14"/>
        <v>0.24061116342088462</v>
      </c>
      <c r="K211" s="1">
        <f t="shared" si="14"/>
        <v>15.369173754325111</v>
      </c>
      <c r="L211" s="1">
        <f t="shared" si="14"/>
        <v>83.113777737216523</v>
      </c>
      <c r="M211" s="1"/>
      <c r="O211">
        <f>($A211-'Характеристики сгенерированной'!$AB$2)*('автокор анализ'!C211-'Характеристики сгенерированной'!$AB$2)</f>
        <v>423.69075365774665</v>
      </c>
      <c r="P211">
        <f>($A211-'Характеристики сгенерированной'!$AB$2)*('автокор анализ'!D211-'Характеристики сгенерированной'!$AB$2)</f>
        <v>335.23569939154208</v>
      </c>
      <c r="Q211">
        <f>($A211-'Характеристики сгенерированной'!$AB$2)*('автокор анализ'!E211-'Характеристики сгенерированной'!$AB$2)</f>
        <v>-89.429702760993308</v>
      </c>
      <c r="R211">
        <f>($A211-'Характеристики сгенерированной'!$AB$2)*('автокор анализ'!F211-'Характеристики сгенерированной'!$AB$2)</f>
        <v>385.40634211319519</v>
      </c>
      <c r="S211">
        <f>($A211-'Характеристики сгенерированной'!$AB$2)*('автокор анализ'!G211-'Характеристики сгенерированной'!$AB$2)</f>
        <v>329.80121522435127</v>
      </c>
      <c r="T211">
        <f>($A211-'Характеристики сгенерированной'!$AB$2)*('автокор анализ'!H211-'Характеристики сгенерированной'!$AB$2)</f>
        <v>341.08805811656919</v>
      </c>
      <c r="U211">
        <f>($A211-'Характеристики сгенерированной'!$AB$2)*('автокор анализ'!I211-'Характеристики сгенерированной'!$AB$2)</f>
        <v>198.60206879113147</v>
      </c>
      <c r="V211">
        <f>($A211-'Характеристики сгенерированной'!$AB$2)*('автокор анализ'!J211-'Характеристики сгенерированной'!$AB$2)</f>
        <v>436.29029758300368</v>
      </c>
      <c r="W211">
        <f>($A211-'Характеристики сгенерированной'!$AB$2)*('автокор анализ'!K211-'Характеристики сгенерированной'!$AB$2)</f>
        <v>406.04865778475016</v>
      </c>
      <c r="X211">
        <f>($A211-'Характеристики сгенерированной'!$AB$2)*('автокор анализ'!L211-'Характеристики сгенерированной'!$AB$2)</f>
        <v>-3075.2832014581113</v>
      </c>
    </row>
    <row r="212" spans="1:24" x14ac:dyDescent="0.25">
      <c r="A212" s="1">
        <f>generated_data!A211</f>
        <v>7.9362457308268679</v>
      </c>
      <c r="C212" s="1">
        <f t="shared" si="13"/>
        <v>15.427418446206744</v>
      </c>
      <c r="D212" s="1">
        <f t="shared" si="14"/>
        <v>5.3096151096210926</v>
      </c>
      <c r="E212" s="1">
        <f t="shared" si="14"/>
        <v>47.553083776778273</v>
      </c>
      <c r="F212" s="1">
        <f t="shared" si="14"/>
        <v>62.283957911084926</v>
      </c>
      <c r="G212" s="1">
        <f t="shared" si="14"/>
        <v>8.7555959835656321</v>
      </c>
      <c r="H212" s="1">
        <f t="shared" si="14"/>
        <v>49.590446157520333</v>
      </c>
      <c r="I212" s="1">
        <f t="shared" si="14"/>
        <v>0.24061116342088462</v>
      </c>
      <c r="J212" s="1">
        <f t="shared" si="14"/>
        <v>15.369173754325111</v>
      </c>
      <c r="K212" s="1">
        <f t="shared" si="14"/>
        <v>83.113777737216523</v>
      </c>
      <c r="L212" s="1">
        <f t="shared" si="14"/>
        <v>6.7497849411334343</v>
      </c>
      <c r="M212" s="1"/>
      <c r="O212">
        <f>($A212-'Характеристики сгенерированной'!$AB$2)*('автокор анализ'!C212-'Характеристики сгенерированной'!$AB$2)</f>
        <v>331.72401166098024</v>
      </c>
      <c r="P212">
        <f>($A212-'Характеристики сгенерированной'!$AB$2)*('автокор анализ'!D212-'Характеристики сгенерированной'!$AB$2)</f>
        <v>-88.492901607346553</v>
      </c>
      <c r="Q212">
        <f>($A212-'Характеристики сгенерированной'!$AB$2)*('автокор анализ'!E212-'Характеристики сгенерированной'!$AB$2)</f>
        <v>381.36910286529854</v>
      </c>
      <c r="R212">
        <f>($A212-'Характеристики сгенерированной'!$AB$2)*('автокор анализ'!F212-'Характеристики сгенерированной'!$AB$2)</f>
        <v>326.34645523569316</v>
      </c>
      <c r="S212">
        <f>($A212-'Характеристики сгенерированной'!$AB$2)*('автокор анализ'!G212-'Характеристики сгенерированной'!$AB$2)</f>
        <v>337.51506529121343</v>
      </c>
      <c r="T212">
        <f>($A212-'Характеристики сгенерированной'!$AB$2)*('автокор анализ'!H212-'Характеристики сгенерированной'!$AB$2)</f>
        <v>196.5216565632457</v>
      </c>
      <c r="U212">
        <f>($A212-'Характеристики сгенерированной'!$AB$2)*('автокор анализ'!I212-'Характеристики сгенерированной'!$AB$2)</f>
        <v>431.7200346671919</v>
      </c>
      <c r="V212">
        <f>($A212-'Характеристики сгенерированной'!$AB$2)*('автокор анализ'!J212-'Характеристики сгенерированной'!$AB$2)</f>
        <v>401.79518450567565</v>
      </c>
      <c r="W212">
        <f>($A212-'Характеристики сгенерированной'!$AB$2)*('автокор анализ'!K212-'Характеристики сгенерированной'!$AB$2)</f>
        <v>-3043.0687496376031</v>
      </c>
      <c r="X212">
        <f>($A212-'Характеристики сгенерированной'!$AB$2)*('автокор анализ'!L212-'Характеристики сгенерированной'!$AB$2)</f>
        <v>320.81454523008136</v>
      </c>
    </row>
    <row r="213" spans="1:24" x14ac:dyDescent="0.25">
      <c r="A213" s="1">
        <f>generated_data!A212</f>
        <v>15.427418446206744</v>
      </c>
      <c r="C213" s="1">
        <f t="shared" si="13"/>
        <v>5.3096151096210926</v>
      </c>
      <c r="D213" s="1">
        <f t="shared" si="14"/>
        <v>47.553083776778273</v>
      </c>
      <c r="E213" s="1">
        <f t="shared" si="14"/>
        <v>62.283957911084926</v>
      </c>
      <c r="F213" s="1">
        <f t="shared" si="14"/>
        <v>8.7555959835656321</v>
      </c>
      <c r="G213" s="1">
        <f t="shared" si="14"/>
        <v>49.590446157520333</v>
      </c>
      <c r="H213" s="1">
        <f t="shared" si="14"/>
        <v>0.24061116342088462</v>
      </c>
      <c r="I213" s="1">
        <f t="shared" si="14"/>
        <v>15.369173754325111</v>
      </c>
      <c r="J213" s="1">
        <f t="shared" si="14"/>
        <v>83.113777737216523</v>
      </c>
      <c r="K213" s="1">
        <f t="shared" si="14"/>
        <v>6.7497849411334343</v>
      </c>
      <c r="L213" s="1">
        <f t="shared" si="14"/>
        <v>0.10353585364894742</v>
      </c>
      <c r="M213" s="1"/>
      <c r="O213">
        <f>($A213-'Характеристики сгенерированной'!$AB$2)*('автокор анализ'!C213-'Характеристики сгенерированной'!$AB$2)</f>
        <v>-51.266693344112994</v>
      </c>
      <c r="P213">
        <f>($A213-'Характеристики сгенерированной'!$AB$2)*('автокор анализ'!D213-'Характеристики сгенерированной'!$AB$2)</f>
        <v>220.93899614985168</v>
      </c>
      <c r="Q213">
        <f>($A213-'Характеристики сгенерированной'!$AB$2)*('автокор анализ'!E213-'Характеристики сгенерированной'!$AB$2)</f>
        <v>189.06266311328207</v>
      </c>
      <c r="R213">
        <f>($A213-'Характеристики сгенерированной'!$AB$2)*('автокор анализ'!F213-'Характеристики сгенерированной'!$AB$2)</f>
        <v>195.5329866804415</v>
      </c>
      <c r="S213">
        <f>($A213-'Характеристики сгенерированной'!$AB$2)*('автокор анализ'!G213-'Характеристики сгенерированной'!$AB$2)</f>
        <v>113.85111482962826</v>
      </c>
      <c r="T213">
        <f>($A213-'Характеристики сгенерированной'!$AB$2)*('автокор анализ'!H213-'Характеристики сгенерированной'!$AB$2)</f>
        <v>250.1088587421267</v>
      </c>
      <c r="U213">
        <f>($A213-'Характеристики сгенерированной'!$AB$2)*('автокор анализ'!I213-'Характеристики сгенерированной'!$AB$2)</f>
        <v>232.77246126014356</v>
      </c>
      <c r="V213">
        <f>($A213-'Характеристики сгенерированной'!$AB$2)*('автокор анализ'!J213-'Характеристики сгенерированной'!$AB$2)</f>
        <v>-1762.9444800550284</v>
      </c>
      <c r="W213">
        <f>($A213-'Характеристики сгенерированной'!$AB$2)*('автокор анализ'!K213-'Характеристики сгенерированной'!$AB$2)</f>
        <v>185.85785539748011</v>
      </c>
      <c r="X213">
        <f>($A213-'Характеристики сгенерированной'!$AB$2)*('автокор анализ'!L213-'Характеристики сгенерированной'!$AB$2)</f>
        <v>28.646795465307367</v>
      </c>
    </row>
    <row r="214" spans="1:24" x14ac:dyDescent="0.25">
      <c r="A214" s="1">
        <f>generated_data!A213</f>
        <v>5.3096151096210926</v>
      </c>
      <c r="C214" s="1">
        <f t="shared" si="13"/>
        <v>47.553083776778273</v>
      </c>
      <c r="D214" s="1">
        <f t="shared" si="14"/>
        <v>62.283957911084926</v>
      </c>
      <c r="E214" s="1">
        <f t="shared" si="14"/>
        <v>8.7555959835656321</v>
      </c>
      <c r="F214" s="1">
        <f t="shared" si="14"/>
        <v>49.590446157520333</v>
      </c>
      <c r="G214" s="1">
        <f t="shared" si="14"/>
        <v>0.24061116342088462</v>
      </c>
      <c r="H214" s="1">
        <f t="shared" si="14"/>
        <v>15.369173754325111</v>
      </c>
      <c r="I214" s="1">
        <f t="shared" si="14"/>
        <v>83.113777737216523</v>
      </c>
      <c r="J214" s="1">
        <f t="shared" si="14"/>
        <v>6.7497849411334343</v>
      </c>
      <c r="K214" s="1">
        <f t="shared" si="14"/>
        <v>0.10353585364894742</v>
      </c>
      <c r="L214" s="1">
        <f t="shared" si="14"/>
        <v>1.9791100777575485</v>
      </c>
      <c r="M214" s="1"/>
      <c r="O214">
        <f>($A214-'Характеристики сгенерированной'!$AB$2)*('автокор анализ'!C214-'Характеристики сгенерированной'!$AB$2)</f>
        <v>437.6207268596246</v>
      </c>
      <c r="P214">
        <f>($A214-'Характеристики сгенерированной'!$AB$2)*('автокор анализ'!D214-'Характеристики сгенерированной'!$AB$2)</f>
        <v>374.48228468248328</v>
      </c>
      <c r="Q214">
        <f>($A214-'Характеристики сгенерированной'!$AB$2)*('автокор анализ'!E214-'Характеристики сгенерированной'!$AB$2)</f>
        <v>387.29825538851821</v>
      </c>
      <c r="R214">
        <f>($A214-'Характеристики сгенерированной'!$AB$2)*('автокор анализ'!F214-'Характеристики сгенерированной'!$AB$2)</f>
        <v>225.50843668959047</v>
      </c>
      <c r="S214">
        <f>($A214-'Характеристики сгенерированной'!$AB$2)*('автокор анализ'!G214-'Характеристики сгенерированной'!$AB$2)</f>
        <v>495.39837902822904</v>
      </c>
      <c r="T214">
        <f>($A214-'Характеристики сгенерированной'!$AB$2)*('автокор анализ'!H214-'Характеристики сгенерированной'!$AB$2)</f>
        <v>461.05963847358697</v>
      </c>
      <c r="U214">
        <f>($A214-'Характеристики сгенерированной'!$AB$2)*('автокор анализ'!I214-'Характеристики сгенерированной'!$AB$2)</f>
        <v>-3491.9188473707673</v>
      </c>
      <c r="V214">
        <f>($A214-'Характеристики сгенерированной'!$AB$2)*('автокор анализ'!J214-'Характеристики сгенерированной'!$AB$2)</f>
        <v>368.1344225735989</v>
      </c>
      <c r="W214">
        <f>($A214-'Характеристики сгенерированной'!$AB$2)*('автокор анализ'!K214-'Характеристики сгенерированной'!$AB$2)</f>
        <v>56.741596876017233</v>
      </c>
      <c r="X214">
        <f>($A214-'Характеристики сгенерированной'!$AB$2)*('автокор анализ'!L214-'Характеристики сгенерированной'!$AB$2)</f>
        <v>313.47452031643331</v>
      </c>
    </row>
    <row r="215" spans="1:24" x14ac:dyDescent="0.25">
      <c r="A215" s="1">
        <f>generated_data!A214</f>
        <v>47.553083776778273</v>
      </c>
      <c r="C215" s="1">
        <f t="shared" si="13"/>
        <v>62.283957911084926</v>
      </c>
      <c r="D215" s="1">
        <f t="shared" si="14"/>
        <v>8.7555959835656321</v>
      </c>
      <c r="E215" s="1">
        <f t="shared" si="14"/>
        <v>49.590446157520333</v>
      </c>
      <c r="F215" s="1">
        <f t="shared" si="14"/>
        <v>0.24061116342088462</v>
      </c>
      <c r="G215" s="1">
        <f t="shared" si="14"/>
        <v>15.369173754325111</v>
      </c>
      <c r="H215" s="1">
        <f t="shared" si="14"/>
        <v>83.113777737216523</v>
      </c>
      <c r="I215" s="1">
        <f t="shared" si="14"/>
        <v>6.7497849411334343</v>
      </c>
      <c r="J215" s="1">
        <f t="shared" si="14"/>
        <v>0.10353585364894742</v>
      </c>
      <c r="K215" s="1">
        <f t="shared" si="14"/>
        <v>1.9791100777575485</v>
      </c>
      <c r="L215" s="1">
        <f t="shared" si="14"/>
        <v>1.357607776067544</v>
      </c>
      <c r="M215" s="1"/>
      <c r="O215">
        <f>($A215-'Характеристики сгенерированной'!$AB$2)*('автокор анализ'!C215-'Характеристики сгенерированной'!$AB$2)</f>
        <v>-399.67468531036644</v>
      </c>
      <c r="P215">
        <f>($A215-'Характеристики сгенерированной'!$AB$2)*('автокор анализ'!D215-'Характеристики сгенерированной'!$AB$2)</f>
        <v>-413.35281981337613</v>
      </c>
      <c r="Q215">
        <f>($A215-'Характеристики сгенерированной'!$AB$2)*('автокор анализ'!E215-'Характеристики сгенерированной'!$AB$2)</f>
        <v>-240.67897776570223</v>
      </c>
      <c r="R215">
        <f>($A215-'Характеристики сгенерированной'!$AB$2)*('автокор анализ'!F215-'Характеристики сгенерированной'!$AB$2)</f>
        <v>-528.72512089390864</v>
      </c>
      <c r="S215">
        <f>($A215-'Характеристики сгенерированной'!$AB$2)*('автокор анализ'!G215-'Характеристики сгенерированной'!$AB$2)</f>
        <v>-492.07632364367953</v>
      </c>
      <c r="T215">
        <f>($A215-'Характеристики сгенерированной'!$AB$2)*('автокор анализ'!H215-'Характеристики сгенерированной'!$AB$2)</f>
        <v>3726.8293415683988</v>
      </c>
      <c r="U215">
        <f>($A215-'Характеристики сгенерированной'!$AB$2)*('автокор анализ'!I215-'Характеристики сгенерированной'!$AB$2)</f>
        <v>-392.8997859505393</v>
      </c>
      <c r="V215">
        <f>($A215-'Характеристики сгенерированной'!$AB$2)*('автокор анализ'!J215-'Характеристики сгенерированной'!$AB$2)</f>
        <v>-60.558752184120735</v>
      </c>
      <c r="W215">
        <f>($A215-'Характеристики сгенерированной'!$AB$2)*('автокор анализ'!K215-'Характеристики сгенерированной'!$AB$2)</f>
        <v>-334.56276941516154</v>
      </c>
      <c r="X215">
        <f>($A215-'Характеристики сгенерированной'!$AB$2)*('автокор анализ'!L215-'Характеристики сгенерированной'!$AB$2)</f>
        <v>-348.72275814034043</v>
      </c>
    </row>
    <row r="216" spans="1:24" x14ac:dyDescent="0.25">
      <c r="A216" s="1">
        <f>generated_data!A215</f>
        <v>62.283957911084926</v>
      </c>
      <c r="C216" s="1">
        <f t="shared" si="13"/>
        <v>8.7555959835656321</v>
      </c>
      <c r="D216" s="1">
        <f t="shared" si="14"/>
        <v>49.590446157520333</v>
      </c>
      <c r="E216" s="1">
        <f t="shared" si="14"/>
        <v>0.24061116342088462</v>
      </c>
      <c r="F216" s="1">
        <f t="shared" si="14"/>
        <v>15.369173754325111</v>
      </c>
      <c r="G216" s="1">
        <f t="shared" si="14"/>
        <v>83.113777737216523</v>
      </c>
      <c r="H216" s="1">
        <f t="shared" si="14"/>
        <v>6.7497849411334343</v>
      </c>
      <c r="I216" s="1">
        <f t="shared" si="14"/>
        <v>0.10353585364894742</v>
      </c>
      <c r="J216" s="1">
        <f t="shared" si="14"/>
        <v>1.9791100777575485</v>
      </c>
      <c r="K216" s="1">
        <f t="shared" si="14"/>
        <v>1.357607776067544</v>
      </c>
      <c r="L216" s="1">
        <f t="shared" si="14"/>
        <v>118.30700796415331</v>
      </c>
      <c r="M216" s="1"/>
      <c r="O216">
        <f>($A216-'Характеристики сгенерированной'!$AB$2)*('автокор анализ'!C216-'Характеристики сгенерированной'!$AB$2)</f>
        <v>-692.5507783717851</v>
      </c>
      <c r="P216">
        <f>($A216-'Характеристики сгенерированной'!$AB$2)*('автокор анализ'!D216-'Характеристики сгенерированной'!$AB$2)</f>
        <v>-403.24489249793368</v>
      </c>
      <c r="Q216">
        <f>($A216-'Характеристики сгенерированной'!$AB$2)*('автокор анализ'!E216-'Характеристики сгенерированной'!$AB$2)</f>
        <v>-885.85096428061991</v>
      </c>
      <c r="R216">
        <f>($A216-'Характеристики сгенерированной'!$AB$2)*('автокор анализ'!F216-'Характеристики сгенерированной'!$AB$2)</f>
        <v>-824.44784364025463</v>
      </c>
      <c r="S216">
        <f>($A216-'Характеристики сгенерированной'!$AB$2)*('автокор анализ'!G216-'Характеристики сгенерированной'!$AB$2)</f>
        <v>6244.1053686952</v>
      </c>
      <c r="T216">
        <f>($A216-'Характеристики сгенерированной'!$AB$2)*('автокор анализ'!H216-'Характеристики сгенерированной'!$AB$2)</f>
        <v>-658.2828023406372</v>
      </c>
      <c r="U216">
        <f>($A216-'Характеристики сгенерированной'!$AB$2)*('автокор анализ'!I216-'Характеристики сгенерированной'!$AB$2)</f>
        <v>-101.46298501428457</v>
      </c>
      <c r="V216">
        <f>($A216-'Характеристики сгенерированной'!$AB$2)*('автокор анализ'!J216-'Характеристики сгенерированной'!$AB$2)</f>
        <v>-560.54221784987635</v>
      </c>
      <c r="W216">
        <f>($A216-'Характеристики сгенерированной'!$AB$2)*('автокор анализ'!K216-'Характеристики сгенерированной'!$AB$2)</f>
        <v>-584.26652972897728</v>
      </c>
      <c r="X216">
        <f>($A216-'Характеристики сгенерированной'!$AB$2)*('автокор анализ'!L216-'Характеристики сгенерированной'!$AB$2)</f>
        <v>-808.59360412621231</v>
      </c>
    </row>
    <row r="217" spans="1:24" x14ac:dyDescent="0.25">
      <c r="A217" s="1">
        <f>generated_data!A216</f>
        <v>8.7555959835656321</v>
      </c>
      <c r="C217" s="1">
        <f t="shared" si="13"/>
        <v>49.590446157520333</v>
      </c>
      <c r="D217" s="1">
        <f t="shared" si="14"/>
        <v>0.24061116342088462</v>
      </c>
      <c r="E217" s="1">
        <f t="shared" si="14"/>
        <v>15.369173754325111</v>
      </c>
      <c r="F217" s="1">
        <f t="shared" si="14"/>
        <v>83.113777737216523</v>
      </c>
      <c r="G217" s="1">
        <f t="shared" si="14"/>
        <v>6.7497849411334343</v>
      </c>
      <c r="H217" s="1">
        <f t="shared" si="14"/>
        <v>0.10353585364894742</v>
      </c>
      <c r="I217" s="1">
        <f t="shared" si="14"/>
        <v>1.9791100777575485</v>
      </c>
      <c r="J217" s="1">
        <f t="shared" si="14"/>
        <v>1.357607776067544</v>
      </c>
      <c r="K217" s="1">
        <f t="shared" si="14"/>
        <v>118.30700796415331</v>
      </c>
      <c r="L217" s="1">
        <f t="shared" si="14"/>
        <v>8.939359395251385</v>
      </c>
      <c r="M217" s="1"/>
      <c r="O217">
        <f>($A217-'Характеристики сгенерированной'!$AB$2)*('автокор анализ'!C217-'Характеристики сгенерированной'!$AB$2)</f>
        <v>187.47953033854614</v>
      </c>
      <c r="P217">
        <f>($A217-'Характеристики сгенерированной'!$AB$2)*('автокор анализ'!D217-'Характеристики сгенерированной'!$AB$2)</f>
        <v>411.85623382478389</v>
      </c>
      <c r="Q217">
        <f>($A217-'Характеристики сгенерированной'!$AB$2)*('автокор анализ'!E217-'Характеристики сгенерированной'!$AB$2)</f>
        <v>383.30825111466004</v>
      </c>
      <c r="R217">
        <f>($A217-'Характеристики сгенерированной'!$AB$2)*('автокор анализ'!F217-'Характеристики сгенерированной'!$AB$2)</f>
        <v>-2903.0546045003389</v>
      </c>
      <c r="S217">
        <f>($A217-'Характеристики сгенерированной'!$AB$2)*('автокор анализ'!G217-'Характеристики сгенерированной'!$AB$2)</f>
        <v>306.05359896380355</v>
      </c>
      <c r="T217">
        <f>($A217-'Характеристики сгенерированной'!$AB$2)*('автокор анализ'!H217-'Характеристики сгенерированной'!$AB$2)</f>
        <v>47.172904433805051</v>
      </c>
      <c r="U217">
        <f>($A217-'Характеристики сгенерированной'!$AB$2)*('автокор анализ'!I217-'Характеристики сгенерированной'!$AB$2)</f>
        <v>260.61133988934614</v>
      </c>
      <c r="V217">
        <f>($A217-'Характеристики сгенерированной'!$AB$2)*('автокор анализ'!J217-'Характеристики сгенерированной'!$AB$2)</f>
        <v>271.64141846305506</v>
      </c>
      <c r="W217">
        <f>($A217-'Характеристики сгенерированной'!$AB$2)*('автокор анализ'!K217-'Характеристики сгенерированной'!$AB$2)</f>
        <v>375.93718347495593</v>
      </c>
      <c r="X217">
        <f>($A217-'Характеристики сгенерированной'!$AB$2)*('автокор анализ'!L217-'Характеристики сгенерированной'!$AB$2)</f>
        <v>227.68025343723241</v>
      </c>
    </row>
    <row r="218" spans="1:24" x14ac:dyDescent="0.25">
      <c r="A218" s="1">
        <f>generated_data!A217</f>
        <v>49.590446157520333</v>
      </c>
      <c r="C218" s="1">
        <f t="shared" si="13"/>
        <v>0.24061116342088462</v>
      </c>
      <c r="D218" s="1">
        <f t="shared" si="14"/>
        <v>15.369173754325111</v>
      </c>
      <c r="E218" s="1">
        <f t="shared" si="14"/>
        <v>83.113777737216523</v>
      </c>
      <c r="F218" s="1">
        <f t="shared" si="14"/>
        <v>6.7497849411334343</v>
      </c>
      <c r="G218" s="1">
        <f t="shared" si="14"/>
        <v>0.10353585364894742</v>
      </c>
      <c r="H218" s="1">
        <f t="shared" si="14"/>
        <v>1.9791100777575485</v>
      </c>
      <c r="I218" s="1">
        <f t="shared" si="14"/>
        <v>1.357607776067544</v>
      </c>
      <c r="J218" s="1">
        <f t="shared" si="14"/>
        <v>118.30700796415331</v>
      </c>
      <c r="K218" s="1">
        <f t="shared" si="14"/>
        <v>8.939359395251385</v>
      </c>
      <c r="L218" s="1">
        <f t="shared" si="14"/>
        <v>34.771717070969792</v>
      </c>
      <c r="M218" s="1"/>
      <c r="O218">
        <f>($A218-'Характеристики сгенерированной'!$AB$2)*('автокор анализ'!C218-'Характеристики сгенерированной'!$AB$2)</f>
        <v>-578.11762481954975</v>
      </c>
      <c r="P218">
        <f>($A218-'Характеристики сгенерированной'!$AB$2)*('автокор анализ'!D218-'Характеристики сгенерированной'!$AB$2)</f>
        <v>-538.04516602853448</v>
      </c>
      <c r="Q218">
        <f>($A218-'Характеристики сгенерированной'!$AB$2)*('автокор анализ'!E218-'Характеристики сгенерированной'!$AB$2)</f>
        <v>4074.9827120237201</v>
      </c>
      <c r="R218">
        <f>($A218-'Характеристики сгенерированной'!$AB$2)*('автокор анализ'!F218-'Характеристики сгенерированной'!$AB$2)</f>
        <v>-429.60374317340694</v>
      </c>
      <c r="S218">
        <f>($A218-'Характеристики сгенерированной'!$AB$2)*('автокор анализ'!G218-'Характеристики сгенерированной'!$AB$2)</f>
        <v>-66.216036634553149</v>
      </c>
      <c r="T218">
        <f>($A218-'Характеристики сгенерированной'!$AB$2)*('автокор анализ'!H218-'Характеристики сгенерированной'!$AB$2)</f>
        <v>-365.81699254300025</v>
      </c>
      <c r="U218">
        <f>($A218-'Характеристики сгенерированной'!$AB$2)*('автокор анализ'!I218-'Характеристики сгенерированной'!$AB$2)</f>
        <v>-381.29978071737679</v>
      </c>
      <c r="V218">
        <f>($A218-'Характеристики сгенерированной'!$AB$2)*('автокор анализ'!J218-'Характеристики сгенерированной'!$AB$2)</f>
        <v>-527.6984873424401</v>
      </c>
      <c r="W218">
        <f>($A218-'Характеристики сгенерированной'!$AB$2)*('автокор анализ'!K218-'Характеристики сгенерированной'!$AB$2)</f>
        <v>-319.59202392804764</v>
      </c>
      <c r="X218">
        <f>($A218-'Характеристики сгенерированной'!$AB$2)*('автокор анализ'!L218-'Характеристики сгенерированной'!$AB$2)</f>
        <v>-542.3914585856312</v>
      </c>
    </row>
    <row r="219" spans="1:24" x14ac:dyDescent="0.25">
      <c r="A219" s="1">
        <f>generated_data!A218</f>
        <v>0.24061116342088462</v>
      </c>
      <c r="C219" s="1">
        <f t="shared" si="13"/>
        <v>15.369173754325111</v>
      </c>
      <c r="D219" s="1">
        <f t="shared" si="14"/>
        <v>83.113777737216523</v>
      </c>
      <c r="E219" s="1">
        <f t="shared" si="14"/>
        <v>6.7497849411334343</v>
      </c>
      <c r="F219" s="1">
        <f t="shared" si="14"/>
        <v>0.10353585364894742</v>
      </c>
      <c r="G219" s="1">
        <f t="shared" si="14"/>
        <v>1.9791100777575485</v>
      </c>
      <c r="H219" s="1">
        <f t="shared" si="14"/>
        <v>1.357607776067544</v>
      </c>
      <c r="I219" s="1">
        <f t="shared" si="14"/>
        <v>118.30700796415331</v>
      </c>
      <c r="J219" s="1">
        <f t="shared" si="14"/>
        <v>8.939359395251385</v>
      </c>
      <c r="K219" s="1">
        <f t="shared" si="14"/>
        <v>34.771717070969792</v>
      </c>
      <c r="L219" s="1">
        <f t="shared" si="14"/>
        <v>15.106387487401401</v>
      </c>
      <c r="M219" s="1"/>
      <c r="O219">
        <f>($A219-'Характеристики сгенерированной'!$AB$2)*('автокор анализ'!C219-'Характеристики сгенерированной'!$AB$2)</f>
        <v>575.43116395852041</v>
      </c>
      <c r="P219">
        <f>($A219-'Характеристики сгенерированной'!$AB$2)*('автокор анализ'!D219-'Характеристики сгенерированной'!$AB$2)</f>
        <v>-4358.1323523428891</v>
      </c>
      <c r="Q219">
        <f>($A219-'Характеристики сгенерированной'!$AB$2)*('автокор анализ'!E219-'Характеристики сгенерированной'!$AB$2)</f>
        <v>459.45470303156765</v>
      </c>
      <c r="R219">
        <f>($A219-'Характеристики сгенерированной'!$AB$2)*('автокор анализ'!F219-'Характеристики сгенерированной'!$AB$2)</f>
        <v>70.817049272254266</v>
      </c>
      <c r="S219">
        <f>($A219-'Характеристики сгенерированной'!$AB$2)*('автокор анализ'!G219-'Характеристики сгенерированной'!$AB$2)</f>
        <v>391.23573838345817</v>
      </c>
      <c r="T219">
        <f>($A219-'Характеристики сгенерированной'!$AB$2)*('автокор анализ'!H219-'Характеристики сгенерированной'!$AB$2)</f>
        <v>407.79434606739414</v>
      </c>
      <c r="U219">
        <f>($A219-'Характеристики сгенерированной'!$AB$2)*('автокор анализ'!I219-'Характеристики сгенерированной'!$AB$2)</f>
        <v>564.36554765832989</v>
      </c>
      <c r="V219">
        <f>($A219-'Характеристики сгенерированной'!$AB$2)*('автокор анализ'!J219-'Характеристики сгенерированной'!$AB$2)</f>
        <v>341.79883387526377</v>
      </c>
      <c r="W219">
        <f>($A219-'Характеристики сгенерированной'!$AB$2)*('автокор анализ'!K219-'Характеристики сгенерированной'!$AB$2)</f>
        <v>580.07945808500597</v>
      </c>
      <c r="X219">
        <f>($A219-'Характеристики сгенерированной'!$AB$2)*('автокор анализ'!L219-'Характеристики сгенерированной'!$AB$2)</f>
        <v>558.98300181202671</v>
      </c>
    </row>
    <row r="220" spans="1:24" x14ac:dyDescent="0.25">
      <c r="A220" s="1">
        <f>generated_data!A219</f>
        <v>15.369173754325111</v>
      </c>
      <c r="C220" s="1">
        <f t="shared" si="13"/>
        <v>83.113777737216523</v>
      </c>
      <c r="D220" s="1">
        <f t="shared" si="14"/>
        <v>6.7497849411334343</v>
      </c>
      <c r="E220" s="1">
        <f t="shared" si="14"/>
        <v>0.10353585364894742</v>
      </c>
      <c r="F220" s="1">
        <f t="shared" si="14"/>
        <v>1.9791100777575485</v>
      </c>
      <c r="G220" s="1">
        <f t="shared" si="14"/>
        <v>1.357607776067544</v>
      </c>
      <c r="H220" s="1">
        <f t="shared" si="14"/>
        <v>118.30700796415331</v>
      </c>
      <c r="I220" s="1">
        <f t="shared" si="14"/>
        <v>8.939359395251385</v>
      </c>
      <c r="J220" s="1">
        <f t="shared" si="14"/>
        <v>34.771717070969792</v>
      </c>
      <c r="K220" s="1">
        <f t="shared" si="14"/>
        <v>15.106387487401401</v>
      </c>
      <c r="L220" s="1">
        <f t="shared" si="14"/>
        <v>10.289592327798092</v>
      </c>
      <c r="M220" s="1"/>
      <c r="O220">
        <f>($A220-'Характеристики сгенерированной'!$AB$2)*('автокор анализ'!C220-'Характеристики сгенерированной'!$AB$2)</f>
        <v>-1772.8975870630886</v>
      </c>
      <c r="P220">
        <f>($A220-'Характеристики сгенерированной'!$AB$2)*('автокор анализ'!D220-'Характеристики сгенерированной'!$AB$2)</f>
        <v>186.90715850599432</v>
      </c>
      <c r="Q220">
        <f>($A220-'Характеристики сгенерированной'!$AB$2)*('автокор анализ'!E220-'Характеристики сгенерированной'!$AB$2)</f>
        <v>28.808527512986668</v>
      </c>
      <c r="R220">
        <f>($A220-'Характеристики сгенерированной'!$AB$2)*('автокор анализ'!F220-'Характеристики сгенерированной'!$AB$2)</f>
        <v>159.15553738977087</v>
      </c>
      <c r="S220">
        <f>($A220-'Характеристики сгенерированной'!$AB$2)*('автокор анализ'!G220-'Характеристики сгенерированной'!$AB$2)</f>
        <v>165.89161450596779</v>
      </c>
      <c r="T220">
        <f>($A220-'Характеристики сгенерированной'!$AB$2)*('автокор анализ'!H220-'Характеристики сгенерированной'!$AB$2)</f>
        <v>229.58511508423993</v>
      </c>
      <c r="U220">
        <f>($A220-'Характеристики сгенерированной'!$AB$2)*('автокор анализ'!I220-'Характеристики сгенерированной'!$AB$2)</f>
        <v>139.0444986170892</v>
      </c>
      <c r="V220">
        <f>($A220-'Характеристики сгенерированной'!$AB$2)*('автокор анализ'!J220-'Характеристики сгенерированной'!$AB$2)</f>
        <v>235.97756754470797</v>
      </c>
      <c r="W220">
        <f>($A220-'Характеристики сгенерированной'!$AB$2)*('автокор анализ'!K220-'Характеристики сгенерированной'!$AB$2)</f>
        <v>227.39548389095199</v>
      </c>
      <c r="X220">
        <f>($A220-'Характеристики сгенерированной'!$AB$2)*('автокор анализ'!L220-'Характеристики сгенерированной'!$AB$2)</f>
        <v>-152.81575039923351</v>
      </c>
    </row>
    <row r="221" spans="1:24" x14ac:dyDescent="0.25">
      <c r="A221" s="1">
        <f>generated_data!A220</f>
        <v>83.113777737216523</v>
      </c>
      <c r="C221" s="1">
        <f t="shared" si="13"/>
        <v>6.7497849411334343</v>
      </c>
      <c r="D221" s="1">
        <f t="shared" si="14"/>
        <v>0.10353585364894742</v>
      </c>
      <c r="E221" s="1">
        <f t="shared" si="14"/>
        <v>1.9791100777575485</v>
      </c>
      <c r="F221" s="1">
        <f t="shared" si="14"/>
        <v>1.357607776067544</v>
      </c>
      <c r="G221" s="1">
        <f t="shared" si="14"/>
        <v>118.30700796415331</v>
      </c>
      <c r="H221" s="1">
        <f t="shared" si="14"/>
        <v>8.939359395251385</v>
      </c>
      <c r="I221" s="1">
        <f t="shared" si="14"/>
        <v>34.771717070969792</v>
      </c>
      <c r="J221" s="1">
        <f t="shared" si="14"/>
        <v>15.106387487401401</v>
      </c>
      <c r="K221" s="1">
        <f t="shared" si="14"/>
        <v>10.289592327798092</v>
      </c>
      <c r="L221" s="1">
        <f t="shared" si="14"/>
        <v>8.3367870406981996</v>
      </c>
      <c r="M221" s="1"/>
      <c r="O221">
        <f>($A221-'Характеристики сгенерированной'!$AB$2)*('автокор анализ'!C221-'Характеристики сгенерированной'!$AB$2)</f>
        <v>-1033.5409415332883</v>
      </c>
      <c r="P221">
        <f>($A221-'Характеристики сгенерированной'!$AB$2)*('автокор анализ'!D221-'Характеристики сгенерированной'!$AB$2)</f>
        <v>-159.30258042527018</v>
      </c>
      <c r="Q221">
        <f>($A221-'Характеристики сгенерированной'!$AB$2)*('автокор анализ'!E221-'Характеристики сгенерированной'!$AB$2)</f>
        <v>-880.08273882556921</v>
      </c>
      <c r="R221">
        <f>($A221-'Характеристики сгенерированной'!$AB$2)*('автокор анализ'!F221-'Характеристики сгенерированной'!$AB$2)</f>
        <v>-917.33123984909594</v>
      </c>
      <c r="S221">
        <f>($A221-'Характеристики сгенерированной'!$AB$2)*('автокор анализ'!G221-'Характеристики сгенерированной'!$AB$2)</f>
        <v>-1269.5373355568063</v>
      </c>
      <c r="T221">
        <f>($A221-'Характеристики сгенерированной'!$AB$2)*('автокор анализ'!H221-'Характеристики сгенерированной'!$AB$2)</f>
        <v>-768.8746817641096</v>
      </c>
      <c r="U221">
        <f>($A221-'Характеристики сгенерированной'!$AB$2)*('автокор анализ'!I221-'Характеристики сгенерированной'!$AB$2)</f>
        <v>-1304.8856945362566</v>
      </c>
      <c r="V221">
        <f>($A221-'Характеристики сгенерированной'!$AB$2)*('автокор анализ'!J221-'Характеристики сгенерированной'!$AB$2)</f>
        <v>-1257.4293269432737</v>
      </c>
      <c r="W221">
        <f>($A221-'Характеристики сгенерированной'!$AB$2)*('автокор анализ'!K221-'Характеристики сгенерированной'!$AB$2)</f>
        <v>845.02560421555188</v>
      </c>
      <c r="X221">
        <f>($A221-'Характеристики сгенерированной'!$AB$2)*('автокор анализ'!L221-'Характеристики сгенерированной'!$AB$2)</f>
        <v>-1263.9007604130015</v>
      </c>
    </row>
    <row r="222" spans="1:24" x14ac:dyDescent="0.25">
      <c r="A222" s="1">
        <f>generated_data!A221</f>
        <v>6.7497849411334343</v>
      </c>
      <c r="C222" s="1">
        <f t="shared" si="13"/>
        <v>0.10353585364894742</v>
      </c>
      <c r="D222" s="1">
        <f t="shared" si="14"/>
        <v>1.9791100777575485</v>
      </c>
      <c r="E222" s="1">
        <f t="shared" si="14"/>
        <v>1.357607776067544</v>
      </c>
      <c r="F222" s="1">
        <f t="shared" si="14"/>
        <v>118.30700796415331</v>
      </c>
      <c r="G222" s="1">
        <f t="shared" si="14"/>
        <v>8.939359395251385</v>
      </c>
      <c r="H222" s="1">
        <f t="shared" si="14"/>
        <v>34.771717070969792</v>
      </c>
      <c r="I222" s="1">
        <f t="shared" si="14"/>
        <v>15.106387487401401</v>
      </c>
      <c r="J222" s="1">
        <f t="shared" si="14"/>
        <v>10.289592327798092</v>
      </c>
      <c r="K222" s="1">
        <f t="shared" si="14"/>
        <v>8.3367870406981996</v>
      </c>
      <c r="L222" s="1">
        <f t="shared" si="14"/>
        <v>125.63487053425349</v>
      </c>
      <c r="M222" s="1"/>
      <c r="O222">
        <f>($A222-'Характеристики сгенерированной'!$AB$2)*('автокор анализ'!C222-'Характеристики сгенерированной'!$AB$2)</f>
        <v>52.742578109984485</v>
      </c>
      <c r="P222">
        <f>($A222-'Характеристики сгенерированной'!$AB$2)*('автокор анализ'!D222-'Характеристики сгенерированной'!$AB$2)</f>
        <v>291.38154869708183</v>
      </c>
      <c r="Q222">
        <f>($A222-'Характеристики сгенерированной'!$AB$2)*('автокор анализ'!E222-'Характеристики сгенерированной'!$AB$2)</f>
        <v>303.7139413643481</v>
      </c>
      <c r="R222">
        <f>($A222-'Характеристики сгенерированной'!$AB$2)*('автокор анализ'!F222-'Характеристики сгенерированной'!$AB$2)</f>
        <v>420.3238384801756</v>
      </c>
      <c r="S222">
        <f>($A222-'Характеристики сгенерированной'!$AB$2)*('автокор анализ'!G222-'Характеристики сгенерированной'!$AB$2)</f>
        <v>254.56231061339534</v>
      </c>
      <c r="T222">
        <f>($A222-'Характеристики сгенерированной'!$AB$2)*('автокор анализ'!H222-'Характеристики сгенерированной'!$AB$2)</f>
        <v>432.0271240111216</v>
      </c>
      <c r="U222">
        <f>($A222-'Характеристики сгенерированной'!$AB$2)*('автокор анализ'!I222-'Характеристики сгенерированной'!$AB$2)</f>
        <v>416.31506732059489</v>
      </c>
      <c r="V222">
        <f>($A222-'Характеристики сгенерированной'!$AB$2)*('автокор анализ'!J222-'Характеристики сгенерированной'!$AB$2)</f>
        <v>-279.77468297309275</v>
      </c>
      <c r="W222">
        <f>($A222-'Характеристики сгенерированной'!$AB$2)*('автокор анализ'!K222-'Характеристики сгенерированной'!$AB$2)</f>
        <v>418.45765712893012</v>
      </c>
      <c r="X222">
        <f>($A222-'Характеристики сгенерированной'!$AB$2)*('автокор анализ'!L222-'Характеристики сгенерированной'!$AB$2)</f>
        <v>-810.58765658517189</v>
      </c>
    </row>
    <row r="223" spans="1:24" x14ac:dyDescent="0.25">
      <c r="A223" s="1">
        <f>generated_data!A222</f>
        <v>0.10353585364894742</v>
      </c>
      <c r="C223" s="1">
        <f t="shared" si="13"/>
        <v>1.9791100777575485</v>
      </c>
      <c r="D223" s="1">
        <f t="shared" si="14"/>
        <v>1.357607776067544</v>
      </c>
      <c r="E223" s="1">
        <f t="shared" si="14"/>
        <v>118.30700796415331</v>
      </c>
      <c r="F223" s="1">
        <f t="shared" si="14"/>
        <v>8.939359395251385</v>
      </c>
      <c r="G223" s="1">
        <f t="shared" si="14"/>
        <v>34.771717070969792</v>
      </c>
      <c r="H223" s="1">
        <f t="shared" si="14"/>
        <v>15.106387487401401</v>
      </c>
      <c r="I223" s="1">
        <f t="shared" si="14"/>
        <v>10.289592327798092</v>
      </c>
      <c r="J223" s="1">
        <f t="shared" si="14"/>
        <v>8.3367870406981996</v>
      </c>
      <c r="K223" s="1">
        <f t="shared" si="14"/>
        <v>125.63487053425349</v>
      </c>
      <c r="L223" s="1">
        <f t="shared" si="14"/>
        <v>17.351074140292035</v>
      </c>
      <c r="M223" s="1"/>
      <c r="O223">
        <f>($A223-'Характеристики сгенерированной'!$AB$2)*('автокор анализ'!C223-'Характеристики сгенерированной'!$AB$2)</f>
        <v>393.3385465816587</v>
      </c>
      <c r="P223">
        <f>($A223-'Характеристики сгенерированной'!$AB$2)*('автокор анализ'!D223-'Характеристики сгенерированной'!$AB$2)</f>
        <v>409.98615323110954</v>
      </c>
      <c r="Q223">
        <f>($A223-'Характеристики сгенерированной'!$AB$2)*('автокор анализ'!E223-'Характеристики сгенерированной'!$AB$2)</f>
        <v>567.39889145586073</v>
      </c>
      <c r="R223">
        <f>($A223-'Характеристики сгенерированной'!$AB$2)*('автокор анализ'!F223-'Характеристики сгенерированной'!$AB$2)</f>
        <v>343.63592931285854</v>
      </c>
      <c r="S223">
        <f>($A223-'Характеристики сгенерированной'!$AB$2)*('автокор анализ'!G223-'Характеристики сгенерированной'!$AB$2)</f>
        <v>583.19726078142867</v>
      </c>
      <c r="T223">
        <f>($A223-'Характеристики сгенерированной'!$AB$2)*('автокор анализ'!H223-'Характеристики сгенерированной'!$AB$2)</f>
        <v>561.98741557985329</v>
      </c>
      <c r="U223">
        <f>($A223-'Характеристики сгенерированной'!$AB$2)*('автокор анализ'!I223-'Характеристики сгенерированной'!$AB$2)</f>
        <v>-377.67033521186971</v>
      </c>
      <c r="V223">
        <f>($A223-'Характеристики сгенерированной'!$AB$2)*('автокор анализ'!J223-'Характеристики сгенерированной'!$AB$2)</f>
        <v>564.87971663631924</v>
      </c>
      <c r="W223">
        <f>($A223-'Характеристики сгенерированной'!$AB$2)*('автокор анализ'!K223-'Характеристики сгенерированной'!$AB$2)</f>
        <v>-1094.2194938009036</v>
      </c>
      <c r="X223">
        <f>($A223-'Характеристики сгенерированной'!$AB$2)*('автокор анализ'!L223-'Характеристики сгенерированной'!$AB$2)</f>
        <v>-724.00658833007572</v>
      </c>
    </row>
    <row r="224" spans="1:24" x14ac:dyDescent="0.25">
      <c r="A224" s="1">
        <f>generated_data!A223</f>
        <v>1.9791100777575485</v>
      </c>
      <c r="C224" s="1">
        <f t="shared" si="13"/>
        <v>1.357607776067544</v>
      </c>
      <c r="D224" s="1">
        <f t="shared" si="14"/>
        <v>118.30700796415331</v>
      </c>
      <c r="E224" s="1">
        <f t="shared" si="14"/>
        <v>8.939359395251385</v>
      </c>
      <c r="F224" s="1">
        <f t="shared" si="14"/>
        <v>34.771717070969792</v>
      </c>
      <c r="G224" s="1">
        <f t="shared" si="14"/>
        <v>15.106387487401401</v>
      </c>
      <c r="H224" s="1">
        <f t="shared" si="14"/>
        <v>10.289592327798092</v>
      </c>
      <c r="I224" s="1">
        <f t="shared" si="14"/>
        <v>8.3367870406981996</v>
      </c>
      <c r="J224" s="1">
        <f t="shared" si="14"/>
        <v>125.63487053425349</v>
      </c>
      <c r="K224" s="1">
        <f t="shared" si="14"/>
        <v>17.351074140292035</v>
      </c>
      <c r="L224" s="1">
        <f t="shared" si="14"/>
        <v>5.7368763789553547</v>
      </c>
      <c r="M224" s="1"/>
      <c r="O224">
        <f>($A224-'Характеристики сгенерированной'!$AB$2)*('автокор анализ'!C224-'Характеристики сгенерированной'!$AB$2)</f>
        <v>379.9960913642368</v>
      </c>
      <c r="P224">
        <f>($A224-'Характеристики сгенерированной'!$AB$2)*('автокор анализ'!D224-'Характеристики сгенерированной'!$AB$2)</f>
        <v>525.89425105800774</v>
      </c>
      <c r="Q224">
        <f>($A224-'Характеристики сгенерированной'!$AB$2)*('автокор анализ'!E224-'Характеристики сгенерированной'!$AB$2)</f>
        <v>318.4993175064505</v>
      </c>
      <c r="R224">
        <f>($A224-'Характеристики сгенерированной'!$AB$2)*('автокор анализ'!F224-'Характеристики сгенерированной'!$AB$2)</f>
        <v>540.53698605364639</v>
      </c>
      <c r="S224">
        <f>($A224-'Характеристики сгенерированной'!$AB$2)*('автокор анализ'!G224-'Характеристики сгенерированной'!$AB$2)</f>
        <v>520.8786190294901</v>
      </c>
      <c r="T224">
        <f>($A224-'Характеристики сгенерированной'!$AB$2)*('автокор анализ'!H224-'Характеристики сгенерированной'!$AB$2)</f>
        <v>-350.04414191479549</v>
      </c>
      <c r="U224">
        <f>($A224-'Характеристики сгенерированной'!$AB$2)*('автокор анализ'!I224-'Характеристики сгенерированной'!$AB$2)</f>
        <v>523.55935126360089</v>
      </c>
      <c r="V224">
        <f>($A224-'Характеристики сгенерированной'!$AB$2)*('автокор анализ'!J224-'Характеристики сгенерированной'!$AB$2)</f>
        <v>-1014.1784727654223</v>
      </c>
      <c r="W224">
        <f>($A224-'Характеристики сгенерированной'!$AB$2)*('автокор анализ'!K224-'Характеристики сгенерированной'!$AB$2)</f>
        <v>-671.04625734103672</v>
      </c>
      <c r="X224">
        <f>($A224-'Характеристики сгенерированной'!$AB$2)*('автокор анализ'!L224-'Характеристики сгенерированной'!$AB$2)</f>
        <v>475.80319545015635</v>
      </c>
    </row>
    <row r="225" spans="1:24" x14ac:dyDescent="0.25">
      <c r="A225" s="1">
        <f>generated_data!A224</f>
        <v>1.357607776067544</v>
      </c>
      <c r="C225" s="1">
        <f t="shared" si="13"/>
        <v>118.30700796415331</v>
      </c>
      <c r="D225" s="1">
        <f t="shared" si="14"/>
        <v>8.939359395251385</v>
      </c>
      <c r="E225" s="1">
        <f t="shared" si="14"/>
        <v>34.771717070969792</v>
      </c>
      <c r="F225" s="1">
        <f t="shared" si="14"/>
        <v>15.106387487401401</v>
      </c>
      <c r="G225" s="1">
        <f t="shared" si="14"/>
        <v>10.289592327798092</v>
      </c>
      <c r="H225" s="1">
        <f t="shared" si="14"/>
        <v>8.3367870406981996</v>
      </c>
      <c r="I225" s="1">
        <f t="shared" si="14"/>
        <v>125.63487053425349</v>
      </c>
      <c r="J225" s="1">
        <f t="shared" si="14"/>
        <v>17.351074140292035</v>
      </c>
      <c r="K225" s="1">
        <f t="shared" si="14"/>
        <v>5.7368763789553547</v>
      </c>
      <c r="L225" s="1">
        <f t="shared" si="14"/>
        <v>8.6683429186085892</v>
      </c>
      <c r="M225" s="1"/>
      <c r="O225">
        <f>($A225-'Характеристики сгенерированной'!$AB$2)*('автокор анализ'!C225-'Характеристики сгенерированной'!$AB$2)</f>
        <v>539.64749484143692</v>
      </c>
      <c r="P225">
        <f>($A225-'Характеристики сгенерированной'!$AB$2)*('автокор анализ'!D225-'Характеристики сгенерированной'!$AB$2)</f>
        <v>326.82874637871794</v>
      </c>
      <c r="Q225">
        <f>($A225-'Характеристики сгенерированной'!$AB$2)*('автокор анализ'!E225-'Характеристики сгенерированной'!$AB$2)</f>
        <v>554.67316823894259</v>
      </c>
      <c r="R225">
        <f>($A225-'Характеристики сгенерированной'!$AB$2)*('автокор анализ'!F225-'Характеристики сгенерированной'!$AB$2)</f>
        <v>534.50069345733607</v>
      </c>
      <c r="S225">
        <f>($A225-'Характеристики сгенерированной'!$AB$2)*('автокор анализ'!G225-'Характеристики сгенерированной'!$AB$2)</f>
        <v>-359.19853447381291</v>
      </c>
      <c r="T225">
        <f>($A225-'Характеристики сгенерированной'!$AB$2)*('автокор анализ'!H225-'Характеристики сгенерированной'!$AB$2)</f>
        <v>537.25153249307027</v>
      </c>
      <c r="U225">
        <f>($A225-'Характеристики сгенерированной'!$AB$2)*('автокор анализ'!I225-'Характеристики сгенерированной'!$AB$2)</f>
        <v>-1040.7013787446897</v>
      </c>
      <c r="V225">
        <f>($A225-'Характеристики сгенерированной'!$AB$2)*('автокор анализ'!J225-'Характеристики сгенерированной'!$AB$2)</f>
        <v>-688.59553221635963</v>
      </c>
      <c r="W225">
        <f>($A225-'Характеристики сгенерированной'!$AB$2)*('автокор анализ'!K225-'Характеристики сгенерированной'!$AB$2)</f>
        <v>488.24645248670993</v>
      </c>
      <c r="X225">
        <f>($A225-'Характеристики сгенерированной'!$AB$2)*('автокор анализ'!L225-'Характеристики сгенерированной'!$AB$2)</f>
        <v>399.68059578811364</v>
      </c>
    </row>
    <row r="226" spans="1:24" x14ac:dyDescent="0.25">
      <c r="A226" s="1">
        <f>generated_data!A225</f>
        <v>118.30700796415331</v>
      </c>
      <c r="C226" s="1">
        <f t="shared" si="13"/>
        <v>8.939359395251385</v>
      </c>
      <c r="D226" s="1">
        <f t="shared" si="14"/>
        <v>34.771717070969792</v>
      </c>
      <c r="E226" s="1">
        <f t="shared" si="14"/>
        <v>15.106387487401401</v>
      </c>
      <c r="F226" s="1">
        <f t="shared" si="14"/>
        <v>10.289592327798092</v>
      </c>
      <c r="G226" s="1">
        <f t="shared" si="14"/>
        <v>8.3367870406981996</v>
      </c>
      <c r="H226" s="1">
        <f t="shared" si="14"/>
        <v>125.63487053425349</v>
      </c>
      <c r="I226" s="1">
        <f t="shared" si="14"/>
        <v>17.351074140292035</v>
      </c>
      <c r="J226" s="1">
        <f t="shared" si="14"/>
        <v>5.7368763789553547</v>
      </c>
      <c r="K226" s="1">
        <f t="shared" si="14"/>
        <v>8.6683429186085892</v>
      </c>
      <c r="L226" s="1">
        <f t="shared" si="14"/>
        <v>46.432345557784657</v>
      </c>
      <c r="M226" s="1"/>
      <c r="O226">
        <f>($A226-'Характеристики сгенерированной'!$AB$2)*('автокор анализ'!C226-'Характеристики сгенерированной'!$AB$2)</f>
        <v>-1240.5374691158045</v>
      </c>
      <c r="P226">
        <f>($A226-'Характеристики сгенерированной'!$AB$2)*('автокор анализ'!D226-'Характеристики сгенерированной'!$AB$2)</f>
        <v>-2105.3620770439948</v>
      </c>
      <c r="Q226">
        <f>($A226-'Характеристики сгенерированной'!$AB$2)*('автокор анализ'!E226-'Характеристики сгенерированной'!$AB$2)</f>
        <v>-2028.7938097521737</v>
      </c>
      <c r="R226">
        <f>($A226-'Характеристики сгенерированной'!$AB$2)*('автокор анализ'!F226-'Характеристики сгенерированной'!$AB$2)</f>
        <v>1363.4028395712314</v>
      </c>
      <c r="S226">
        <f>($A226-'Характеристики сгенерированной'!$AB$2)*('автокор анализ'!G226-'Характеристики сгенерированной'!$AB$2)</f>
        <v>-2039.2351155832721</v>
      </c>
      <c r="T226">
        <f>($A226-'Характеристики сгенерированной'!$AB$2)*('автокор анализ'!H226-'Характеристики сгенерированной'!$AB$2)</f>
        <v>3950.1698329719911</v>
      </c>
      <c r="U226">
        <f>($A226-'Характеристики сгенерированной'!$AB$2)*('автокор анализ'!I226-'Характеристики сгенерированной'!$AB$2)</f>
        <v>2613.6885700692997</v>
      </c>
      <c r="V226">
        <f>($A226-'Характеристики сгенерированной'!$AB$2)*('автокор анализ'!J226-'Характеристики сгенерированной'!$AB$2)</f>
        <v>-1853.2274935534051</v>
      </c>
      <c r="W226">
        <f>($A226-'Характеристики сгенерированной'!$AB$2)*('автокор анализ'!K226-'Характеристики сгенерированной'!$AB$2)</f>
        <v>-1517.0598065420645</v>
      </c>
      <c r="X226">
        <f>($A226-'Характеристики сгенерированной'!$AB$2)*('автокор анализ'!L226-'Характеристики сгенерированной'!$AB$2)</f>
        <v>-2267.922142914359</v>
      </c>
    </row>
    <row r="227" spans="1:24" x14ac:dyDescent="0.25">
      <c r="A227" s="1">
        <f>generated_data!A226</f>
        <v>8.939359395251385</v>
      </c>
      <c r="C227" s="1">
        <f t="shared" si="13"/>
        <v>34.771717070969792</v>
      </c>
      <c r="D227" s="1">
        <f t="shared" si="14"/>
        <v>15.106387487401401</v>
      </c>
      <c r="E227" s="1">
        <f t="shared" si="14"/>
        <v>10.289592327798092</v>
      </c>
      <c r="F227" s="1">
        <f t="shared" si="14"/>
        <v>8.3367870406981996</v>
      </c>
      <c r="G227" s="1">
        <f t="shared" si="14"/>
        <v>125.63487053425349</v>
      </c>
      <c r="H227" s="1">
        <f t="shared" si="14"/>
        <v>17.351074140292035</v>
      </c>
      <c r="I227" s="1">
        <f t="shared" si="14"/>
        <v>5.7368763789553547</v>
      </c>
      <c r="J227" s="1">
        <f t="shared" si="14"/>
        <v>8.6683429186085892</v>
      </c>
      <c r="K227" s="1">
        <f t="shared" si="14"/>
        <v>46.432345557784657</v>
      </c>
      <c r="L227" s="1">
        <f t="shared" si="14"/>
        <v>62.289518745181894</v>
      </c>
      <c r="M227" s="1"/>
      <c r="O227">
        <f>($A227-'Характеристики сгенерированной'!$AB$2)*('автокор анализ'!C227-'Характеристики сгенерированной'!$AB$2)</f>
        <v>382.22485729784387</v>
      </c>
      <c r="P227">
        <f>($A227-'Характеристики сгенерированной'!$AB$2)*('автокор анализ'!D227-'Характеристики сгенерированной'!$AB$2)</f>
        <v>368.32402030725342</v>
      </c>
      <c r="Q227">
        <f>($A227-'Характеристики сгенерированной'!$AB$2)*('автокор анализ'!E227-'Характеристики сгенерированной'!$AB$2)</f>
        <v>-247.52343621875704</v>
      </c>
      <c r="R227">
        <f>($A227-'Характеристики сгенерированной'!$AB$2)*('автокор анализ'!F227-'Характеристики сгенерированной'!$AB$2)</f>
        <v>370.21962138927637</v>
      </c>
      <c r="S227">
        <f>($A227-'Характеристики сгенерированной'!$AB$2)*('автокор анализ'!G227-'Характеристики сгенерированной'!$AB$2)</f>
        <v>-717.1465265631914</v>
      </c>
      <c r="T227">
        <f>($A227-'Характеристики сгенерированной'!$AB$2)*('автокор анализ'!H227-'Характеристики сгенерированной'!$AB$2)</f>
        <v>-474.51065619952635</v>
      </c>
      <c r="U227">
        <f>($A227-'Характеристики сгенерированной'!$AB$2)*('автокор анализ'!I227-'Характеристики сгенерированной'!$AB$2)</f>
        <v>336.45025812303021</v>
      </c>
      <c r="V227">
        <f>($A227-'Характеристики сгенерированной'!$AB$2)*('автокор анализ'!J227-'Характеристики сгенерированной'!$AB$2)</f>
        <v>275.41959380306542</v>
      </c>
      <c r="W227">
        <f>($A227-'Характеристики сгенерированной'!$AB$2)*('автокор анализ'!K227-'Характеристики сгенерированной'!$AB$2)</f>
        <v>411.73735714626292</v>
      </c>
      <c r="X227">
        <f>($A227-'Характеристики сгенерированной'!$AB$2)*('автокор анализ'!L227-'Характеристики сгенерированной'!$AB$2)</f>
        <v>339.87312297370602</v>
      </c>
    </row>
    <row r="228" spans="1:24" x14ac:dyDescent="0.25">
      <c r="A228" s="1">
        <f>generated_data!A227</f>
        <v>34.771717070969792</v>
      </c>
      <c r="C228" s="1">
        <f t="shared" si="13"/>
        <v>15.106387487401401</v>
      </c>
      <c r="D228" s="1">
        <f t="shared" si="14"/>
        <v>10.289592327798092</v>
      </c>
      <c r="E228" s="1">
        <f t="shared" si="14"/>
        <v>8.3367870406981996</v>
      </c>
      <c r="F228" s="1">
        <f t="shared" si="14"/>
        <v>125.63487053425349</v>
      </c>
      <c r="G228" s="1">
        <f t="shared" si="14"/>
        <v>17.351074140292035</v>
      </c>
      <c r="H228" s="1">
        <f t="shared" si="14"/>
        <v>5.7368763789553547</v>
      </c>
      <c r="I228" s="1">
        <f t="shared" si="14"/>
        <v>8.6683429186085892</v>
      </c>
      <c r="J228" s="1">
        <f t="shared" si="14"/>
        <v>46.432345557784657</v>
      </c>
      <c r="K228" s="1">
        <f t="shared" si="14"/>
        <v>62.289518745181894</v>
      </c>
      <c r="L228" s="1">
        <f t="shared" si="14"/>
        <v>12.59481384156658</v>
      </c>
      <c r="M228" s="1"/>
      <c r="O228">
        <f>($A228-'Характеристики сгенерированной'!$AB$2)*('автокор анализ'!C228-'Характеристики сгенерированной'!$AB$2)</f>
        <v>-197.86905403616447</v>
      </c>
      <c r="P228">
        <f>($A228-'Характеристики сгенерированной'!$AB$2)*('автокор анализ'!D228-'Характеристики сгенерированной'!$AB$2)</f>
        <v>132.97321237841038</v>
      </c>
      <c r="Q228">
        <f>($A228-'Характеристики сгенерированной'!$AB$2)*('автокор анализ'!E228-'Характеристики сгенерированной'!$AB$2)</f>
        <v>-198.88739867906048</v>
      </c>
      <c r="R228">
        <f>($A228-'Характеристики сгенерированной'!$AB$2)*('автокор анализ'!F228-'Характеристики сгенерированной'!$AB$2)</f>
        <v>385.26160932433032</v>
      </c>
      <c r="S228">
        <f>($A228-'Характеристики сгенерированной'!$AB$2)*('автокор анализ'!G228-'Характеристики сгенерированной'!$AB$2)</f>
        <v>254.91406885154197</v>
      </c>
      <c r="T228">
        <f>($A228-'Характеристики сгенерированной'!$AB$2)*('автокор анализ'!H228-'Характеристики сгенерированной'!$AB$2)</f>
        <v>-180.74600252650512</v>
      </c>
      <c r="U228">
        <f>($A228-'Характеристики сгенерированной'!$AB$2)*('автокор анализ'!I228-'Характеристики сгенерированной'!$AB$2)</f>
        <v>-147.95943648577736</v>
      </c>
      <c r="V228">
        <f>($A228-'Характеристики сгенерированной'!$AB$2)*('автокор анализ'!J228-'Характеристики сгенерированной'!$AB$2)</f>
        <v>-221.19133392907597</v>
      </c>
      <c r="W228">
        <f>($A228-'Характеристики сгенерированной'!$AB$2)*('автокор анализ'!K228-'Характеристики сгенерированной'!$AB$2)</f>
        <v>-182.58481561703306</v>
      </c>
      <c r="X228">
        <f>($A228-'Характеристики сгенерированной'!$AB$2)*('автокор анализ'!L228-'Характеристики сгенерированной'!$AB$2)</f>
        <v>-164.9345436807815</v>
      </c>
    </row>
    <row r="229" spans="1:24" x14ac:dyDescent="0.25">
      <c r="A229" s="1">
        <f>generated_data!A228</f>
        <v>15.106387487401401</v>
      </c>
      <c r="C229" s="1">
        <f t="shared" si="13"/>
        <v>10.289592327798092</v>
      </c>
      <c r="D229" s="1">
        <f t="shared" si="14"/>
        <v>8.3367870406981996</v>
      </c>
      <c r="E229" s="1">
        <f t="shared" si="14"/>
        <v>125.63487053425349</v>
      </c>
      <c r="F229" s="1">
        <f t="shared" si="14"/>
        <v>17.351074140292035</v>
      </c>
      <c r="G229" s="1">
        <f t="shared" si="14"/>
        <v>5.7368763789553547</v>
      </c>
      <c r="H229" s="1">
        <f t="shared" si="14"/>
        <v>8.6683429186085892</v>
      </c>
      <c r="I229" s="1">
        <f t="shared" si="14"/>
        <v>46.432345557784657</v>
      </c>
      <c r="J229" s="1">
        <f t="shared" si="14"/>
        <v>62.289518745181894</v>
      </c>
      <c r="K229" s="1">
        <f t="shared" si="14"/>
        <v>12.59481384156658</v>
      </c>
      <c r="L229" s="1">
        <f t="shared" si="14"/>
        <v>5.3171743454272047</v>
      </c>
      <c r="M229" s="1"/>
      <c r="O229">
        <f>($A229-'Характеристики сгенерированной'!$AB$2)*('автокор анализ'!C229-'Характеристики сгенерированной'!$AB$2)</f>
        <v>-156.68644989623755</v>
      </c>
      <c r="P229">
        <f>($A229-'Характеристики сгенерированной'!$AB$2)*('автокор анализ'!D229-'Характеристики сгенерированной'!$AB$2)</f>
        <v>234.3551747808965</v>
      </c>
      <c r="Q229">
        <f>($A229-'Характеристики сгенерированной'!$AB$2)*('автокор анализ'!E229-'Характеристики сгенерированной'!$AB$2)</f>
        <v>-453.96567298498599</v>
      </c>
      <c r="R229">
        <f>($A229-'Характеристики сгенерированной'!$AB$2)*('автокор анализ'!F229-'Характеристики сгенерированной'!$AB$2)</f>
        <v>-300.37313352473484</v>
      </c>
      <c r="S229">
        <f>($A229-'Характеристики сгенерированной'!$AB$2)*('автокор анализ'!G229-'Характеристики сгенерированной'!$AB$2)</f>
        <v>212.97860645963158</v>
      </c>
      <c r="T229">
        <f>($A229-'Характеристики сгенерированной'!$AB$2)*('автокор анализ'!H229-'Характеристики сгенерированной'!$AB$2)</f>
        <v>174.3451813860845</v>
      </c>
      <c r="U229">
        <f>($A229-'Характеристики сгенерированной'!$AB$2)*('автокор анализ'!I229-'Характеристики сгенерированной'!$AB$2)</f>
        <v>260.63659169587118</v>
      </c>
      <c r="V229">
        <f>($A229-'Характеристики сгенерированной'!$AB$2)*('автокор анализ'!J229-'Характеристики сгенерированной'!$AB$2)</f>
        <v>215.14533681098715</v>
      </c>
      <c r="W229">
        <f>($A229-'Характеристики сгенерированной'!$AB$2)*('автокор анализ'!K229-'Характеристики сгенерированной'!$AB$2)</f>
        <v>194.3474753475495</v>
      </c>
      <c r="X229">
        <f>($A229-'Характеристики сгенерированной'!$AB$2)*('автокор анализ'!L229-'Характеристики сгенерированной'!$AB$2)</f>
        <v>242.95107059381968</v>
      </c>
    </row>
    <row r="230" spans="1:24" x14ac:dyDescent="0.25">
      <c r="A230" s="1">
        <f>generated_data!A229</f>
        <v>10.289592327798092</v>
      </c>
      <c r="C230" s="1">
        <f t="shared" si="13"/>
        <v>8.3367870406981996</v>
      </c>
      <c r="D230" s="1">
        <f t="shared" ref="D230:L258" si="15">C231</f>
        <v>125.63487053425349</v>
      </c>
      <c r="E230" s="1">
        <f t="shared" si="15"/>
        <v>17.351074140292035</v>
      </c>
      <c r="F230" s="1">
        <f t="shared" si="15"/>
        <v>5.7368763789553547</v>
      </c>
      <c r="G230" s="1">
        <f t="shared" si="15"/>
        <v>8.6683429186085892</v>
      </c>
      <c r="H230" s="1">
        <f t="shared" si="15"/>
        <v>46.432345557784657</v>
      </c>
      <c r="I230" s="1">
        <f t="shared" si="15"/>
        <v>62.289518745181894</v>
      </c>
      <c r="J230" s="1">
        <f t="shared" si="15"/>
        <v>12.59481384156658</v>
      </c>
      <c r="K230" s="1">
        <f t="shared" si="15"/>
        <v>5.3171743454272047</v>
      </c>
      <c r="L230" s="1">
        <f t="shared" si="15"/>
        <v>0.13144947699798951</v>
      </c>
      <c r="M230" s="1"/>
      <c r="O230">
        <f>($A230-'Характеристики сгенерированной'!$AB$2)*('автокор анализ'!C230-'Характеристики сгенерированной'!$AB$2)</f>
        <v>340.47293507105138</v>
      </c>
      <c r="P230">
        <f>($A230-'Характеристики сгенерированной'!$AB$2)*('автокор анализ'!D230-'Характеристики сгенерированной'!$AB$2)</f>
        <v>-659.52469471692893</v>
      </c>
      <c r="Q230">
        <f>($A230-'Характеристики сгенерированной'!$AB$2)*('автокор анализ'!E230-'Характеристики сгенерированной'!$AB$2)</f>
        <v>-436.38431488986157</v>
      </c>
      <c r="R230">
        <f>($A230-'Характеристики сгенерированной'!$AB$2)*('автокор анализ'!F230-'Характеристики сгенерированной'!$AB$2)</f>
        <v>309.4168981608683</v>
      </c>
      <c r="S230">
        <f>($A230-'Характеристики сгенерированной'!$AB$2)*('автокор анализ'!G230-'Характеристики сгенерированной'!$AB$2)</f>
        <v>253.28997184513526</v>
      </c>
      <c r="T230">
        <f>($A230-'Характеристики сгенерированной'!$AB$2)*('автокор анализ'!H230-'Характеристики сгенерированной'!$AB$2)</f>
        <v>378.6547723751911</v>
      </c>
      <c r="U230">
        <f>($A230-'Характеристики сгенерированной'!$AB$2)*('автокор анализ'!I230-'Характеристики сгенерированной'!$AB$2)</f>
        <v>312.56474007612906</v>
      </c>
      <c r="V230">
        <f>($A230-'Характеристики сгенерированной'!$AB$2)*('автокор анализ'!J230-'Характеристики сгенерированной'!$AB$2)</f>
        <v>282.34945277864136</v>
      </c>
      <c r="W230">
        <f>($A230-'Характеристики сгенерированной'!$AB$2)*('автокор анализ'!K230-'Характеристики сгенерированной'!$AB$2)</f>
        <v>352.96111622483693</v>
      </c>
      <c r="X230">
        <f>($A230-'Характеристики сгенерированной'!$AB$2)*('автокор анализ'!L230-'Характеристики сгенерированной'!$AB$2)</f>
        <v>313.82123103512896</v>
      </c>
    </row>
    <row r="231" spans="1:24" x14ac:dyDescent="0.25">
      <c r="A231" s="1">
        <f>generated_data!A230</f>
        <v>8.3367870406981996</v>
      </c>
      <c r="C231" s="1">
        <f t="shared" si="13"/>
        <v>125.63487053425349</v>
      </c>
      <c r="D231" s="1">
        <f t="shared" si="15"/>
        <v>17.351074140292035</v>
      </c>
      <c r="E231" s="1">
        <f t="shared" si="15"/>
        <v>5.7368763789553547</v>
      </c>
      <c r="F231" s="1">
        <f t="shared" si="15"/>
        <v>8.6683429186085892</v>
      </c>
      <c r="G231" s="1">
        <f t="shared" si="15"/>
        <v>46.432345557784657</v>
      </c>
      <c r="H231" s="1">
        <f t="shared" si="15"/>
        <v>62.289518745181894</v>
      </c>
      <c r="I231" s="1">
        <f t="shared" si="15"/>
        <v>12.59481384156658</v>
      </c>
      <c r="J231" s="1">
        <f t="shared" si="15"/>
        <v>5.3171743454272047</v>
      </c>
      <c r="K231" s="1">
        <f t="shared" si="15"/>
        <v>0.13144947699798951</v>
      </c>
      <c r="L231" s="1">
        <f t="shared" si="15"/>
        <v>29.524849012437897</v>
      </c>
      <c r="M231" s="1"/>
      <c r="O231">
        <f>($A231-'Характеристики сгенерированной'!$AB$2)*('автокор анализ'!C231-'Характеристики сгенерированной'!$AB$2)</f>
        <v>-742.8615880554197</v>
      </c>
      <c r="P231">
        <f>($A231-'Характеристики сгенерированной'!$AB$2)*('автокор анализ'!D231-'Характеристики сгенерированной'!$AB$2)</f>
        <v>-491.52540876531634</v>
      </c>
      <c r="Q231">
        <f>($A231-'Характеристики сгенерированной'!$AB$2)*('автокор анализ'!E231-'Характеристики сгенерированной'!$AB$2)</f>
        <v>348.51451383123583</v>
      </c>
      <c r="R231">
        <f>($A231-'Характеристики сгенерированной'!$AB$2)*('автокор анализ'!F231-'Характеристики сгенерированной'!$AB$2)</f>
        <v>285.29544417460914</v>
      </c>
      <c r="S231">
        <f>($A231-'Характеристики сгенерированной'!$AB$2)*('автокор анализ'!G231-'Характеристики сгенерированной'!$AB$2)</f>
        <v>426.50121789924498</v>
      </c>
      <c r="T231">
        <f>($A231-'Характеристики сгенерированной'!$AB$2)*('автокор анализ'!H231-'Характеристики сгенерированной'!$AB$2)</f>
        <v>352.06011396243588</v>
      </c>
      <c r="U231">
        <f>($A231-'Характеристики сгенерированной'!$AB$2)*('автокор анализ'!I231-'Характеристики сгенерированной'!$AB$2)</f>
        <v>318.0268526074592</v>
      </c>
      <c r="V231">
        <f>($A231-'Характеристики сгенерированной'!$AB$2)*('автокор анализ'!J231-'Характеристики сгенерированной'!$AB$2)</f>
        <v>397.56093656680127</v>
      </c>
      <c r="W231">
        <f>($A231-'Характеристики сгенерированной'!$AB$2)*('автокор анализ'!K231-'Характеристики сгенерированной'!$AB$2)</f>
        <v>353.47537388622169</v>
      </c>
      <c r="X231">
        <f>($A231-'Характеристики сгенерированной'!$AB$2)*('автокор анализ'!L231-'Характеристики сгенерированной'!$AB$2)</f>
        <v>380.05364662994128</v>
      </c>
    </row>
    <row r="232" spans="1:24" x14ac:dyDescent="0.25">
      <c r="A232" s="1">
        <f>generated_data!A231</f>
        <v>125.63487053425349</v>
      </c>
      <c r="C232" s="1">
        <f t="shared" si="13"/>
        <v>17.351074140292035</v>
      </c>
      <c r="D232" s="1">
        <f t="shared" si="15"/>
        <v>5.7368763789553547</v>
      </c>
      <c r="E232" s="1">
        <f t="shared" si="15"/>
        <v>8.6683429186085892</v>
      </c>
      <c r="F232" s="1">
        <f t="shared" si="15"/>
        <v>46.432345557784657</v>
      </c>
      <c r="G232" s="1">
        <f t="shared" si="15"/>
        <v>62.289518745181894</v>
      </c>
      <c r="H232" s="1">
        <f t="shared" si="15"/>
        <v>12.59481384156658</v>
      </c>
      <c r="I232" s="1">
        <f t="shared" si="15"/>
        <v>5.3171743454272047</v>
      </c>
      <c r="J232" s="1">
        <f t="shared" si="15"/>
        <v>0.13144947699798951</v>
      </c>
      <c r="K232" s="1">
        <f t="shared" si="15"/>
        <v>29.524849012437897</v>
      </c>
      <c r="L232" s="1">
        <f t="shared" si="15"/>
        <v>0.69118987579540336</v>
      </c>
      <c r="M232" s="1"/>
      <c r="O232">
        <f>($A232-'Характеристики сгенерированной'!$AB$2)*('автокор анализ'!C232-'Характеристики сгенерированной'!$AB$2)</f>
        <v>2820.6044159826438</v>
      </c>
      <c r="P232">
        <f>($A232-'Характеристики сгенерированной'!$AB$2)*('автокор анализ'!D232-'Характеристики сгенерированной'!$AB$2)</f>
        <v>-1999.940510126876</v>
      </c>
      <c r="Q232">
        <f>($A232-'Характеристики сгенерированной'!$AB$2)*('автокор анализ'!E232-'Характеристики сгенерированной'!$AB$2)</f>
        <v>-1637.1596978475777</v>
      </c>
      <c r="R232">
        <f>($A232-'Характеристики сгенерированной'!$AB$2)*('автокор анализ'!F232-'Характеристики сгенерированной'!$AB$2)</f>
        <v>-2447.4649675800715</v>
      </c>
      <c r="S232">
        <f>($A232-'Характеристики сгенерированной'!$AB$2)*('автокор анализ'!G232-'Характеристики сгенерированной'!$AB$2)</f>
        <v>-2020.2868344654137</v>
      </c>
      <c r="T232">
        <f>($A232-'Характеристики сгенерированной'!$AB$2)*('автокор анализ'!H232-'Характеристики сгенерированной'!$AB$2)</f>
        <v>-1824.9879433882036</v>
      </c>
      <c r="U232">
        <f>($A232-'Характеристики сгенерированной'!$AB$2)*('автокор анализ'!I232-'Характеристики сгенерированной'!$AB$2)</f>
        <v>-2281.3919958264473</v>
      </c>
      <c r="V232">
        <f>($A232-'Характеристики сгенерированной'!$AB$2)*('автокор анализ'!J232-'Характеристики сгенерированной'!$AB$2)</f>
        <v>-2028.4082628180618</v>
      </c>
      <c r="W232">
        <f>($A232-'Характеристики сгенерированной'!$AB$2)*('автокор анализ'!K232-'Характеристики сгенерированной'!$AB$2)</f>
        <v>-2180.9269162452342</v>
      </c>
      <c r="X232">
        <f>($A232-'Характеристики сгенерированной'!$AB$2)*('автокор анализ'!L232-'Характеристики сгенерированной'!$AB$2)</f>
        <v>-2136.6619450053495</v>
      </c>
    </row>
    <row r="233" spans="1:24" x14ac:dyDescent="0.25">
      <c r="A233" s="1">
        <f>generated_data!A232</f>
        <v>17.351074140292035</v>
      </c>
      <c r="C233" s="1">
        <f t="shared" si="13"/>
        <v>5.7368763789553547</v>
      </c>
      <c r="D233" s="1">
        <f t="shared" si="15"/>
        <v>8.6683429186085892</v>
      </c>
      <c r="E233" s="1">
        <f t="shared" si="15"/>
        <v>46.432345557784657</v>
      </c>
      <c r="F233" s="1">
        <f t="shared" si="15"/>
        <v>62.289518745181894</v>
      </c>
      <c r="G233" s="1">
        <f t="shared" si="15"/>
        <v>12.59481384156658</v>
      </c>
      <c r="H233" s="1">
        <f t="shared" si="15"/>
        <v>5.3171743454272047</v>
      </c>
      <c r="I233" s="1">
        <f t="shared" si="15"/>
        <v>0.13144947699798951</v>
      </c>
      <c r="J233" s="1">
        <f t="shared" si="15"/>
        <v>29.524849012437897</v>
      </c>
      <c r="K233" s="1">
        <f t="shared" si="15"/>
        <v>0.69118987579540336</v>
      </c>
      <c r="L233" s="1">
        <f t="shared" si="15"/>
        <v>13.974114397005284</v>
      </c>
      <c r="M233" s="1"/>
      <c r="O233">
        <f>($A233-'Характеристики сгенерированной'!$AB$2)*('автокор анализ'!C233-'Характеристики сгенерированной'!$AB$2)</f>
        <v>168.03715907884498</v>
      </c>
      <c r="P233">
        <f>($A233-'Характеристики сгенерированной'!$AB$2)*('автокор анализ'!D233-'Характеристики сгенерированной'!$AB$2)</f>
        <v>137.55592388457328</v>
      </c>
      <c r="Q233">
        <f>($A233-'Характеристики сгенерированной'!$AB$2)*('автокор анализ'!E233-'Характеристики сгенерированной'!$AB$2)</f>
        <v>205.63864675707879</v>
      </c>
      <c r="R233">
        <f>($A233-'Характеристики сгенерированной'!$AB$2)*('автокор анализ'!F233-'Характеристики сгенерированной'!$AB$2)</f>
        <v>169.74667919818481</v>
      </c>
      <c r="S233">
        <f>($A233-'Характеристики сгенерированной'!$AB$2)*('автокор анализ'!G233-'Характеристики сгенерированной'!$AB$2)</f>
        <v>153.33745569294101</v>
      </c>
      <c r="T233">
        <f>($A233-'Характеристики сгенерированной'!$AB$2)*('автокор анализ'!H233-'Характеристики сгенерированной'!$AB$2)</f>
        <v>191.68501652060249</v>
      </c>
      <c r="U233">
        <f>($A233-'Характеристики сгенерированной'!$AB$2)*('автокор анализ'!I233-'Характеристики сгенерированной'!$AB$2)</f>
        <v>170.42905036929267</v>
      </c>
      <c r="V233">
        <f>($A233-'Характеристики сгенерированной'!$AB$2)*('автокор анализ'!J233-'Характеристики сгенерированной'!$AB$2)</f>
        <v>183.24383215838054</v>
      </c>
      <c r="W233">
        <f>($A233-'Характеристики сгенерированной'!$AB$2)*('автокор анализ'!K233-'Характеристики сгенерированной'!$AB$2)</f>
        <v>179.52464152436258</v>
      </c>
      <c r="X233">
        <f>($A233-'Характеристики сгенерированной'!$AB$2)*('автокор анализ'!L233-'Характеристики сгенерированной'!$AB$2)</f>
        <v>57.612133296006085</v>
      </c>
    </row>
    <row r="234" spans="1:24" x14ac:dyDescent="0.25">
      <c r="A234" s="1">
        <f>generated_data!A233</f>
        <v>5.7368763789553547</v>
      </c>
      <c r="C234" s="1">
        <f t="shared" si="13"/>
        <v>8.6683429186085892</v>
      </c>
      <c r="D234" s="1">
        <f t="shared" si="15"/>
        <v>46.432345557784657</v>
      </c>
      <c r="E234" s="1">
        <f t="shared" si="15"/>
        <v>62.289518745181894</v>
      </c>
      <c r="F234" s="1">
        <f t="shared" si="15"/>
        <v>12.59481384156658</v>
      </c>
      <c r="G234" s="1">
        <f t="shared" si="15"/>
        <v>5.3171743454272047</v>
      </c>
      <c r="H234" s="1">
        <f t="shared" si="15"/>
        <v>0.13144947699798951</v>
      </c>
      <c r="I234" s="1">
        <f t="shared" si="15"/>
        <v>29.524849012437897</v>
      </c>
      <c r="J234" s="1">
        <f t="shared" si="15"/>
        <v>0.69118987579540336</v>
      </c>
      <c r="K234" s="1">
        <f t="shared" si="15"/>
        <v>13.974114397005284</v>
      </c>
      <c r="L234" s="1">
        <f t="shared" si="15"/>
        <v>15.989127873300051</v>
      </c>
      <c r="M234" s="1"/>
      <c r="O234">
        <f>($A234-'Характеристики сгенерированной'!$AB$2)*('автокор анализ'!C234-'Характеристики сгенерированной'!$AB$2)</f>
        <v>327.90664012599444</v>
      </c>
      <c r="P234">
        <f>($A234-'Характеристики сгенерированной'!$AB$2)*('автокор анализ'!D234-'Характеристики сгенерированной'!$AB$2)</f>
        <v>490.20264510565477</v>
      </c>
      <c r="Q234">
        <f>($A234-'Характеристики сгенерированной'!$AB$2)*('автокор анализ'!E234-'Характеристики сгенерированной'!$AB$2)</f>
        <v>404.64315659083098</v>
      </c>
      <c r="R234">
        <f>($A234-'Характеристики сгенерированной'!$AB$2)*('автокор анализ'!F234-'Характеристики сгенерированной'!$AB$2)</f>
        <v>365.52675073399519</v>
      </c>
      <c r="S234">
        <f>($A234-'Характеристики сгенерированной'!$AB$2)*('автокор анализ'!G234-'Характеристики сгенерированной'!$AB$2)</f>
        <v>456.93989727777608</v>
      </c>
      <c r="T234">
        <f>($A234-'Характеристики сгенерированной'!$AB$2)*('автокор анализ'!H234-'Характеристики сгенерированной'!$AB$2)</f>
        <v>406.26979709978195</v>
      </c>
      <c r="U234">
        <f>($A234-'Характеристики сгенерированной'!$AB$2)*('автокор анализ'!I234-'Характеристики сгенерированной'!$AB$2)</f>
        <v>436.81775113725138</v>
      </c>
      <c r="V234">
        <f>($A234-'Характеристики сгенерированной'!$AB$2)*('автокор анализ'!J234-'Характеристики сгенерированной'!$AB$2)</f>
        <v>427.95192209587725</v>
      </c>
      <c r="W234">
        <f>($A234-'Характеристики сгенерированной'!$AB$2)*('автокор анализ'!K234-'Характеристики сгенерированной'!$AB$2)</f>
        <v>137.33615046224074</v>
      </c>
      <c r="X234">
        <f>($A234-'Характеристики сгенерированной'!$AB$2)*('автокор анализ'!L234-'Характеристики сгенерированной'!$AB$2)</f>
        <v>472.23426770918553</v>
      </c>
    </row>
    <row r="235" spans="1:24" x14ac:dyDescent="0.25">
      <c r="A235" s="1">
        <f>generated_data!A234</f>
        <v>8.6683429186085892</v>
      </c>
      <c r="C235" s="1">
        <f t="shared" si="13"/>
        <v>46.432345557784657</v>
      </c>
      <c r="D235" s="1">
        <f t="shared" si="15"/>
        <v>62.289518745181894</v>
      </c>
      <c r="E235" s="1">
        <f t="shared" si="15"/>
        <v>12.59481384156658</v>
      </c>
      <c r="F235" s="1">
        <f t="shared" si="15"/>
        <v>5.3171743454272047</v>
      </c>
      <c r="G235" s="1">
        <f t="shared" si="15"/>
        <v>0.13144947699798951</v>
      </c>
      <c r="H235" s="1">
        <f t="shared" si="15"/>
        <v>29.524849012437897</v>
      </c>
      <c r="I235" s="1">
        <f t="shared" si="15"/>
        <v>0.69118987579540336</v>
      </c>
      <c r="J235" s="1">
        <f t="shared" si="15"/>
        <v>13.974114397005284</v>
      </c>
      <c r="K235" s="1">
        <f t="shared" si="15"/>
        <v>15.989127873300051</v>
      </c>
      <c r="L235" s="1">
        <f t="shared" si="15"/>
        <v>8.5578326212946223</v>
      </c>
      <c r="M235" s="1"/>
      <c r="O235">
        <f>($A235-'Характеристики сгенерированной'!$AB$2)*('автокор анализ'!C235-'Характеристики сгенерированной'!$AB$2)</f>
        <v>418.37763775768434</v>
      </c>
      <c r="P235">
        <f>($A235-'Характеристики сгенерированной'!$AB$2)*('автокор анализ'!D235-'Характеристики сгенерированной'!$AB$2)</f>
        <v>345.35441552502493</v>
      </c>
      <c r="Q235">
        <f>($A235-'Характеристики сгенерированной'!$AB$2)*('автокор анализ'!E235-'Характеристики сгенерированной'!$AB$2)</f>
        <v>311.96938661228518</v>
      </c>
      <c r="R235">
        <f>($A235-'Характеристики сгенерированной'!$AB$2)*('автокор анализ'!F235-'Характеристики сгенерированной'!$AB$2)</f>
        <v>389.98858274032932</v>
      </c>
      <c r="S235">
        <f>($A235-'Характеристики сгенерированной'!$AB$2)*('автокор анализ'!G235-'Характеристики сгенерированной'!$AB$2)</f>
        <v>346.74271895506701</v>
      </c>
      <c r="T235">
        <f>($A235-'Характеристики сгенерированной'!$AB$2)*('автокор анализ'!H235-'Характеристики сгенерированной'!$AB$2)</f>
        <v>372.81475462466676</v>
      </c>
      <c r="U235">
        <f>($A235-'Характеристики сгенерированной'!$AB$2)*('автокор анализ'!I235-'Характеристики сгенерированной'!$AB$2)</f>
        <v>365.24795618298532</v>
      </c>
      <c r="V235">
        <f>($A235-'Характеристики сгенерированной'!$AB$2)*('автокор анализ'!J235-'Характеристики сгенерированной'!$AB$2)</f>
        <v>117.21351319257371</v>
      </c>
      <c r="W235">
        <f>($A235-'Характеристики сгенерированной'!$AB$2)*('автокор анализ'!K235-'Характеристики сгенерированной'!$AB$2)</f>
        <v>403.042005923521</v>
      </c>
      <c r="X235">
        <f>($A235-'Характеристики сгенерированной'!$AB$2)*('автокор анализ'!L235-'Характеристики сгенерированной'!$AB$2)</f>
        <v>255.44280927826108</v>
      </c>
    </row>
    <row r="236" spans="1:24" x14ac:dyDescent="0.25">
      <c r="A236" s="1">
        <f>generated_data!A235</f>
        <v>46.432345557784657</v>
      </c>
      <c r="C236" s="1">
        <f t="shared" si="13"/>
        <v>62.289518745181894</v>
      </c>
      <c r="D236" s="1">
        <f t="shared" si="15"/>
        <v>12.59481384156658</v>
      </c>
      <c r="E236" s="1">
        <f t="shared" si="15"/>
        <v>5.3171743454272047</v>
      </c>
      <c r="F236" s="1">
        <f t="shared" si="15"/>
        <v>0.13144947699798951</v>
      </c>
      <c r="G236" s="1">
        <f t="shared" si="15"/>
        <v>29.524849012437897</v>
      </c>
      <c r="H236" s="1">
        <f t="shared" si="15"/>
        <v>0.69118987579540336</v>
      </c>
      <c r="I236" s="1">
        <f t="shared" si="15"/>
        <v>13.974114397005284</v>
      </c>
      <c r="J236" s="1">
        <f t="shared" si="15"/>
        <v>15.989127873300051</v>
      </c>
      <c r="K236" s="1">
        <f t="shared" si="15"/>
        <v>8.5578326212946223</v>
      </c>
      <c r="L236" s="1">
        <f t="shared" si="15"/>
        <v>5.358443838500639</v>
      </c>
      <c r="M236" s="1"/>
      <c r="O236">
        <f>($A236-'Характеристики сгенерированной'!$AB$2)*('автокор анализ'!C236-'Характеристики сгенерированной'!$AB$2)</f>
        <v>-418.42035174466287</v>
      </c>
      <c r="P236">
        <f>($A236-'Характеристики сгенерированной'!$AB$2)*('автокор анализ'!D236-'Характеристики сгенерированной'!$AB$2)</f>
        <v>-377.97211968879645</v>
      </c>
      <c r="Q236">
        <f>($A236-'Характеристики сгенерированной'!$AB$2)*('автокор анализ'!E236-'Характеристики сгенерированной'!$AB$2)</f>
        <v>-472.4976795751636</v>
      </c>
      <c r="R236">
        <f>($A236-'Характеристики сгенерированной'!$AB$2)*('автокор анализ'!F236-'Характеристики сгенерированной'!$AB$2)</f>
        <v>-420.10237572760059</v>
      </c>
      <c r="S236">
        <f>($A236-'Характеристики сгенерированной'!$AB$2)*('автокор анализ'!G236-'Характеристики сгенерированной'!$AB$2)</f>
        <v>-451.69041932909556</v>
      </c>
      <c r="T236">
        <f>($A236-'Характеристики сгенерированной'!$AB$2)*('автокор анализ'!H236-'Характеристики сгенерированной'!$AB$2)</f>
        <v>-442.52272862290891</v>
      </c>
      <c r="U236">
        <f>($A236-'Характеристики сгенерированной'!$AB$2)*('автокор анализ'!I236-'Характеристики сгенерированной'!$AB$2)</f>
        <v>-142.01213945593966</v>
      </c>
      <c r="V236">
        <f>($A236-'Характеристики сгенерированной'!$AB$2)*('автокор анализ'!J236-'Характеристики сгенерированной'!$AB$2)</f>
        <v>-488.31278913871063</v>
      </c>
      <c r="W236">
        <f>($A236-'Характеристики сгенерированной'!$AB$2)*('автокор анализ'!K236-'Характеристики сгенерированной'!$AB$2)</f>
        <v>-309.48632854850513</v>
      </c>
      <c r="X236">
        <f>($A236-'Характеристики сгенерированной'!$AB$2)*('автокор анализ'!L236-'Характеристики сгенерированной'!$AB$2)</f>
        <v>-515.47124259186273</v>
      </c>
    </row>
    <row r="237" spans="1:24" x14ac:dyDescent="0.25">
      <c r="A237" s="1">
        <f>generated_data!A236</f>
        <v>62.289518745181894</v>
      </c>
      <c r="C237" s="1">
        <f t="shared" si="13"/>
        <v>12.59481384156658</v>
      </c>
      <c r="D237" s="1">
        <f t="shared" si="15"/>
        <v>5.3171743454272047</v>
      </c>
      <c r="E237" s="1">
        <f t="shared" si="15"/>
        <v>0.13144947699798951</v>
      </c>
      <c r="F237" s="1">
        <f t="shared" si="15"/>
        <v>29.524849012437897</v>
      </c>
      <c r="G237" s="1">
        <f t="shared" si="15"/>
        <v>0.69118987579540336</v>
      </c>
      <c r="H237" s="1">
        <f t="shared" si="15"/>
        <v>13.974114397005284</v>
      </c>
      <c r="I237" s="1">
        <f t="shared" si="15"/>
        <v>15.989127873300051</v>
      </c>
      <c r="J237" s="1">
        <f t="shared" si="15"/>
        <v>8.5578326212946223</v>
      </c>
      <c r="K237" s="1">
        <f t="shared" si="15"/>
        <v>5.358443838500639</v>
      </c>
      <c r="L237" s="1">
        <f t="shared" si="15"/>
        <v>137.16156133302323</v>
      </c>
      <c r="M237" s="1"/>
      <c r="O237">
        <f>($A237-'Характеристики сгенерированной'!$AB$2)*('автокор анализ'!C237-'Характеристики сгенерированной'!$AB$2)</f>
        <v>-667.67980928736574</v>
      </c>
      <c r="P237">
        <f>($A237-'Характеристики сгенерированной'!$AB$2)*('автокор анализ'!D237-'Характеристики сгенерированной'!$AB$2)</f>
        <v>-834.65722510754597</v>
      </c>
      <c r="Q237">
        <f>($A237-'Характеристики сгенерированной'!$AB$2)*('автокор анализ'!E237-'Характеристики сгенерированной'!$AB$2)</f>
        <v>-742.10202154042054</v>
      </c>
      <c r="R237">
        <f>($A237-'Характеристики сгенерированной'!$AB$2)*('автокор анализ'!F237-'Характеристики сгенерированной'!$AB$2)</f>
        <v>-797.90163698552851</v>
      </c>
      <c r="S237">
        <f>($A237-'Характеристики сгенерированной'!$AB$2)*('автокор анализ'!G237-'Характеристики сгенерированной'!$AB$2)</f>
        <v>-781.70710394073126</v>
      </c>
      <c r="T237">
        <f>($A237-'Характеристики сгенерированной'!$AB$2)*('автокор анализ'!H237-'Характеристики сгенерированной'!$AB$2)</f>
        <v>-250.86146106887873</v>
      </c>
      <c r="U237">
        <f>($A237-'Характеристики сгенерированной'!$AB$2)*('автокор анализ'!I237-'Характеристики сгенерированной'!$AB$2)</f>
        <v>-862.59428392009011</v>
      </c>
      <c r="V237">
        <f>($A237-'Характеристики сгенерированной'!$AB$2)*('автокор анализ'!J237-'Характеристики сгенерированной'!$AB$2)</f>
        <v>-546.70109793401764</v>
      </c>
      <c r="W237">
        <f>($A237-'Характеристики сгенерированной'!$AB$2)*('автокор анализ'!K237-'Характеристики сгенерированной'!$AB$2)</f>
        <v>-910.56912142151828</v>
      </c>
      <c r="X237">
        <f>($A237-'Характеристики сгенерированной'!$AB$2)*('автокор анализ'!L237-'Характеристики сгенерированной'!$AB$2)</f>
        <v>-835.92906710308671</v>
      </c>
    </row>
    <row r="238" spans="1:24" x14ac:dyDescent="0.25">
      <c r="A238" s="1">
        <f>generated_data!A237</f>
        <v>12.59481384156658</v>
      </c>
      <c r="C238" s="1">
        <f t="shared" si="13"/>
        <v>5.3171743454272047</v>
      </c>
      <c r="D238" s="1">
        <f t="shared" si="15"/>
        <v>0.13144947699798951</v>
      </c>
      <c r="E238" s="1">
        <f t="shared" si="15"/>
        <v>29.524849012437897</v>
      </c>
      <c r="F238" s="1">
        <f t="shared" si="15"/>
        <v>0.69118987579540336</v>
      </c>
      <c r="G238" s="1">
        <f t="shared" si="15"/>
        <v>13.974114397005284</v>
      </c>
      <c r="H238" s="1">
        <f t="shared" si="15"/>
        <v>15.989127873300051</v>
      </c>
      <c r="I238" s="1">
        <f t="shared" si="15"/>
        <v>8.5578326212946223</v>
      </c>
      <c r="J238" s="1">
        <f t="shared" si="15"/>
        <v>5.358443838500639</v>
      </c>
      <c r="K238" s="1">
        <f t="shared" si="15"/>
        <v>137.16156133302323</v>
      </c>
      <c r="L238" s="1">
        <f t="shared" si="15"/>
        <v>0.95410415696761341</v>
      </c>
      <c r="M238" s="1"/>
      <c r="O238">
        <f>($A238-'Характеристики сгенерированной'!$AB$2)*('автокор анализ'!C238-'Характеристики сгенерированной'!$AB$2)</f>
        <v>300.31251575162122</v>
      </c>
      <c r="P238">
        <f>($A238-'Характеристики сгенерированной'!$AB$2)*('автокор анализ'!D238-'Характеристики сгенерированной'!$AB$2)</f>
        <v>267.01083789749919</v>
      </c>
      <c r="Q238">
        <f>($A238-'Характеристики сгенерированной'!$AB$2)*('автокор анализ'!E238-'Характеристики сгенерированной'!$AB$2)</f>
        <v>287.08772980978597</v>
      </c>
      <c r="R238">
        <f>($A238-'Характеристики сгенерированной'!$AB$2)*('автокор анализ'!F238-'Характеристики сгенерированной'!$AB$2)</f>
        <v>281.26088159736059</v>
      </c>
      <c r="S238">
        <f>($A238-'Характеристики сгенерированной'!$AB$2)*('автокор анализ'!G238-'Характеристики сгенерированной'!$AB$2)</f>
        <v>90.260809123188452</v>
      </c>
      <c r="T238">
        <f>($A238-'Характеристики сгенерированной'!$AB$2)*('автокор анализ'!H238-'Характеристики сгенерированной'!$AB$2)</f>
        <v>310.36436477696822</v>
      </c>
      <c r="U238">
        <f>($A238-'Характеристики сгенерированной'!$AB$2)*('автокор анализ'!I238-'Характеристики сгенерированной'!$AB$2)</f>
        <v>196.70491927219996</v>
      </c>
      <c r="V238">
        <f>($A238-'Характеристики сгенерированной'!$AB$2)*('автокор анализ'!J238-'Характеристики сгенерированной'!$AB$2)</f>
        <v>327.6258749028438</v>
      </c>
      <c r="W238">
        <f>($A238-'Характеристики сгенерированной'!$AB$2)*('автокор анализ'!K238-'Характеристики сгенерированной'!$AB$2)</f>
        <v>300.77012883856258</v>
      </c>
      <c r="X238">
        <f>($A238-'Характеристики сгенерированной'!$AB$2)*('автокор анализ'!L238-'Характеристики сгенерированной'!$AB$2)</f>
        <v>282.68151122289891</v>
      </c>
    </row>
    <row r="239" spans="1:24" x14ac:dyDescent="0.25">
      <c r="A239" s="1">
        <f>generated_data!A238</f>
        <v>5.3171743454272047</v>
      </c>
      <c r="C239" s="1">
        <f t="shared" si="13"/>
        <v>0.13144947699798951</v>
      </c>
      <c r="D239" s="1">
        <f t="shared" si="15"/>
        <v>29.524849012437897</v>
      </c>
      <c r="E239" s="1">
        <f t="shared" si="15"/>
        <v>0.69118987579540336</v>
      </c>
      <c r="F239" s="1">
        <f t="shared" si="15"/>
        <v>13.974114397005284</v>
      </c>
      <c r="G239" s="1">
        <f t="shared" si="15"/>
        <v>15.989127873300051</v>
      </c>
      <c r="H239" s="1">
        <f t="shared" si="15"/>
        <v>8.5578326212946223</v>
      </c>
      <c r="I239" s="1">
        <f t="shared" si="15"/>
        <v>5.358443838500639</v>
      </c>
      <c r="J239" s="1">
        <f t="shared" si="15"/>
        <v>137.16156133302323</v>
      </c>
      <c r="K239" s="1">
        <f t="shared" si="15"/>
        <v>0.95410415696761341</v>
      </c>
      <c r="L239" s="1">
        <f t="shared" si="15"/>
        <v>17.623000144888312</v>
      </c>
      <c r="M239" s="1"/>
      <c r="O239">
        <f>($A239-'Характеристики сгенерированной'!$AB$2)*('автокор анализ'!C239-'Характеристики сгенерированной'!$AB$2)</f>
        <v>414.79236947418173</v>
      </c>
      <c r="P239">
        <f>($A239-'Характеристики сгенерированной'!$AB$2)*('автокор анализ'!D239-'Характеристики сгенерированной'!$AB$2)</f>
        <v>445.98114680452869</v>
      </c>
      <c r="Q239">
        <f>($A239-'Характеристики сгенерированной'!$AB$2)*('автокор анализ'!E239-'Характеристики сгенерированной'!$AB$2)</f>
        <v>436.9293337933799</v>
      </c>
      <c r="R239">
        <f>($A239-'Характеристики сгенерированной'!$AB$2)*('автокор анализ'!F239-'Характеристики сгенерированной'!$AB$2)</f>
        <v>140.21713568509361</v>
      </c>
      <c r="S239">
        <f>($A239-'Характеристики сгенерированной'!$AB$2)*('автокор анализ'!G239-'Характеристики сгенерированной'!$AB$2)</f>
        <v>482.14061751159221</v>
      </c>
      <c r="T239">
        <f>($A239-'Характеристики сгенерированной'!$AB$2)*('автокор анализ'!H239-'Характеристики сгенерированной'!$AB$2)</f>
        <v>305.57448601942173</v>
      </c>
      <c r="U239">
        <f>($A239-'Характеристики сгенерированной'!$AB$2)*('автокор анализ'!I239-'Характеристики сгенерированной'!$AB$2)</f>
        <v>508.95579378755707</v>
      </c>
      <c r="V239">
        <f>($A239-'Характеристики сгенерированной'!$AB$2)*('автокор анализ'!J239-'Характеристики сгенерированной'!$AB$2)</f>
        <v>467.23629419077878</v>
      </c>
      <c r="W239">
        <f>($A239-'Характеристики сгенерированной'!$AB$2)*('автокор анализ'!K239-'Характеристики сгенерированной'!$AB$2)</f>
        <v>439.13623420671985</v>
      </c>
      <c r="X239">
        <f>($A239-'Характеристики сгенерированной'!$AB$2)*('автокор анализ'!L239-'Характеристики сгенерированной'!$AB$2)</f>
        <v>381.96517229740613</v>
      </c>
    </row>
    <row r="240" spans="1:24" x14ac:dyDescent="0.25">
      <c r="A240" s="1">
        <f>generated_data!A239</f>
        <v>0.13144947699798951</v>
      </c>
      <c r="C240" s="1">
        <f t="shared" si="13"/>
        <v>29.524849012437897</v>
      </c>
      <c r="D240" s="1">
        <f t="shared" si="15"/>
        <v>0.69118987579540336</v>
      </c>
      <c r="E240" s="1">
        <f t="shared" si="15"/>
        <v>13.974114397005284</v>
      </c>
      <c r="F240" s="1">
        <f t="shared" si="15"/>
        <v>15.989127873300051</v>
      </c>
      <c r="G240" s="1">
        <f t="shared" si="15"/>
        <v>8.5578326212946223</v>
      </c>
      <c r="H240" s="1">
        <f t="shared" si="15"/>
        <v>5.358443838500639</v>
      </c>
      <c r="I240" s="1">
        <f t="shared" si="15"/>
        <v>137.16156133302323</v>
      </c>
      <c r="J240" s="1">
        <f t="shared" si="15"/>
        <v>0.95410415696761341</v>
      </c>
      <c r="K240" s="1">
        <f t="shared" si="15"/>
        <v>17.623000144888312</v>
      </c>
      <c r="L240" s="1">
        <f t="shared" si="15"/>
        <v>6.5807741156802972</v>
      </c>
      <c r="M240" s="1"/>
      <c r="O240">
        <f>($A240-'Характеристики сгенерированной'!$AB$2)*('автокор анализ'!C240-'Характеристики сгенерированной'!$AB$2)</f>
        <v>559.20158653315661</v>
      </c>
      <c r="P240">
        <f>($A240-'Характеристики сгенерированной'!$AB$2)*('автокор анализ'!D240-'Характеристики сгенерированной'!$AB$2)</f>
        <v>547.85180586842728</v>
      </c>
      <c r="Q240">
        <f>($A240-'Характеристики сгенерированной'!$AB$2)*('автокор анализ'!E240-'Характеристики сгенерированной'!$AB$2)</f>
        <v>175.8138102833432</v>
      </c>
      <c r="R240">
        <f>($A240-'Характеристики сгенерированной'!$AB$2)*('автокор анализ'!F240-'Характеристики сгенерированной'!$AB$2)</f>
        <v>604.54079769145176</v>
      </c>
      <c r="S240">
        <f>($A240-'Характеристики сгенерированной'!$AB$2)*('автокор анализ'!G240-'Характеристики сгенерированной'!$AB$2)</f>
        <v>383.15013675008419</v>
      </c>
      <c r="T240">
        <f>($A240-'Характеристики сгенерированной'!$AB$2)*('автокор анализ'!H240-'Характеристики сгенерированной'!$AB$2)</f>
        <v>638.16349502770947</v>
      </c>
      <c r="U240">
        <f>($A240-'Характеристики сгенерированной'!$AB$2)*('автокор анализ'!I240-'Характеристики сгенерированной'!$AB$2)</f>
        <v>585.85274034436623</v>
      </c>
      <c r="V240">
        <f>($A240-'Характеристики сгенерированной'!$AB$2)*('автокор анализ'!J240-'Характеристики сгенерированной'!$AB$2)</f>
        <v>550.61896816060664</v>
      </c>
      <c r="W240">
        <f>($A240-'Характеристики сгенерированной'!$AB$2)*('автокор анализ'!K240-'Характеристики сгенерированной'!$AB$2)</f>
        <v>478.93399054991426</v>
      </c>
      <c r="X240">
        <f>($A240-'Характеристики сгенерированной'!$AB$2)*('автокор анализ'!L240-'Характеристики сгенерированной'!$AB$2)</f>
        <v>451.70309334562876</v>
      </c>
    </row>
    <row r="241" spans="1:24" x14ac:dyDescent="0.25">
      <c r="A241" s="1">
        <f>generated_data!A240</f>
        <v>29.524849012437897</v>
      </c>
      <c r="C241" s="1">
        <f t="shared" si="13"/>
        <v>0.69118987579540336</v>
      </c>
      <c r="D241" s="1">
        <f t="shared" si="15"/>
        <v>13.974114397005284</v>
      </c>
      <c r="E241" s="1">
        <f t="shared" si="15"/>
        <v>15.989127873300051</v>
      </c>
      <c r="F241" s="1">
        <f t="shared" si="15"/>
        <v>8.5578326212946223</v>
      </c>
      <c r="G241" s="1">
        <f t="shared" si="15"/>
        <v>5.358443838500639</v>
      </c>
      <c r="H241" s="1">
        <f t="shared" si="15"/>
        <v>137.16156133302323</v>
      </c>
      <c r="I241" s="1">
        <f t="shared" si="15"/>
        <v>0.95410415696761341</v>
      </c>
      <c r="J241" s="1">
        <f t="shared" si="15"/>
        <v>17.623000144888312</v>
      </c>
      <c r="K241" s="1">
        <f t="shared" si="15"/>
        <v>6.5807741156802972</v>
      </c>
      <c r="L241" s="1">
        <f t="shared" si="15"/>
        <v>0.79923473845107718</v>
      </c>
      <c r="M241" s="1"/>
      <c r="O241">
        <f>($A241-'Характеристики сгенерированной'!$AB$2)*('автокор анализ'!C241-'Характеристики сгенерированной'!$AB$2)</f>
        <v>-80.871973715377251</v>
      </c>
      <c r="P241">
        <f>($A241-'Характеристики сгенерированной'!$AB$2)*('автокор анализ'!D241-'Характеристики сгенерированной'!$AB$2)</f>
        <v>-25.953021769265764</v>
      </c>
      <c r="Q241">
        <f>($A241-'Характеристики сгенерированной'!$AB$2)*('автокор анализ'!E241-'Характеристики сгенерированной'!$AB$2)</f>
        <v>-89.240205064721209</v>
      </c>
      <c r="R241">
        <f>($A241-'Характеристики сгенерированной'!$AB$2)*('автокор анализ'!F241-'Характеристики сгенерированной'!$AB$2)</f>
        <v>-56.559287486838492</v>
      </c>
      <c r="S241">
        <f>($A241-'Характеристики сгенерированной'!$AB$2)*('автокор анализ'!G241-'Характеристики сгенерированной'!$AB$2)</f>
        <v>-94.203470433369006</v>
      </c>
      <c r="T241">
        <f>($A241-'Характеристики сгенерированной'!$AB$2)*('автокор анализ'!H241-'Характеристики сгенерированной'!$AB$2)</f>
        <v>-86.481539187606387</v>
      </c>
      <c r="U241">
        <f>($A241-'Характеристики сгенерированной'!$AB$2)*('автокор анализ'!I241-'Характеристики сгенерированной'!$AB$2)</f>
        <v>-81.280452566340571</v>
      </c>
      <c r="V241">
        <f>($A241-'Характеристики сгенерированной'!$AB$2)*('автокор анализ'!J241-'Характеристики сгенерированной'!$AB$2)</f>
        <v>-70.698566072547379</v>
      </c>
      <c r="W241">
        <f>($A241-'Характеристики сгенерированной'!$AB$2)*('автокор анализ'!K241-'Характеристики сгенерированной'!$AB$2)</f>
        <v>-66.678835956918249</v>
      </c>
      <c r="X241">
        <f>($A241-'Характеристики сгенерированной'!$AB$2)*('автокор анализ'!L241-'Характеристики сгенерированной'!$AB$2)</f>
        <v>287.71384079422029</v>
      </c>
    </row>
    <row r="242" spans="1:24" x14ac:dyDescent="0.25">
      <c r="A242" s="1">
        <f>generated_data!A241</f>
        <v>0.69118987579540336</v>
      </c>
      <c r="C242" s="1">
        <f t="shared" si="13"/>
        <v>13.974114397005284</v>
      </c>
      <c r="D242" s="1">
        <f t="shared" si="15"/>
        <v>15.989127873300051</v>
      </c>
      <c r="E242" s="1">
        <f t="shared" si="15"/>
        <v>8.5578326212946223</v>
      </c>
      <c r="F242" s="1">
        <f t="shared" si="15"/>
        <v>5.358443838500639</v>
      </c>
      <c r="G242" s="1">
        <f t="shared" si="15"/>
        <v>137.16156133302323</v>
      </c>
      <c r="H242" s="1">
        <f t="shared" si="15"/>
        <v>0.95410415696761341</v>
      </c>
      <c r="I242" s="1">
        <f t="shared" si="15"/>
        <v>17.623000144888312</v>
      </c>
      <c r="J242" s="1">
        <f t="shared" si="15"/>
        <v>6.5807741156802972</v>
      </c>
      <c r="K242" s="1">
        <f t="shared" si="15"/>
        <v>0.79923473845107718</v>
      </c>
      <c r="L242" s="1">
        <f t="shared" si="15"/>
        <v>10.981582231150576</v>
      </c>
      <c r="M242" s="1"/>
      <c r="O242">
        <f>($A242-'Характеристики сгенерированной'!$AB$2)*('автокор анализ'!C242-'Характеристики сгенерированной'!$AB$2)</f>
        <v>171.97155151701546</v>
      </c>
      <c r="P242">
        <f>($A242-'Характеристики сгенерированной'!$AB$2)*('автокор анализ'!D242-'Характеристики сгенерированной'!$AB$2)</f>
        <v>591.32908141165944</v>
      </c>
      <c r="Q242">
        <f>($A242-'Характеристики сгенерированной'!$AB$2)*('автокор анализ'!E242-'Характеристики сгенерированной'!$AB$2)</f>
        <v>374.77672188935662</v>
      </c>
      <c r="R242">
        <f>($A242-'Характеристики сгенерированной'!$AB$2)*('автокор анализ'!F242-'Характеристики сгенерированной'!$AB$2)</f>
        <v>624.21698377714893</v>
      </c>
      <c r="S242">
        <f>($A242-'Характеристики сгенерированной'!$AB$2)*('автокор анализ'!G242-'Характеристики сгенерированной'!$AB$2)</f>
        <v>573.04943539501357</v>
      </c>
      <c r="T242">
        <f>($A242-'Характеристики сгенерированной'!$AB$2)*('автокор анализ'!H242-'Характеристики сгенерированной'!$AB$2)</f>
        <v>538.58566682943206</v>
      </c>
      <c r="U242">
        <f>($A242-'Характеристики сгенерированной'!$AB$2)*('автокор анализ'!I242-'Характеристики сгенерированной'!$AB$2)</f>
        <v>468.46730240569468</v>
      </c>
      <c r="V242">
        <f>($A242-'Характеристики сгенерированной'!$AB$2)*('автокор анализ'!J242-'Характеристики сгенерированной'!$AB$2)</f>
        <v>441.83151290841761</v>
      </c>
      <c r="W242">
        <f>($A242-'Характеристики сгенерированной'!$AB$2)*('автокор анализ'!K242-'Характеристики сгенерированной'!$AB$2)</f>
        <v>-1906.4676180750353</v>
      </c>
      <c r="X242">
        <f>($A242-'Характеристики сгенерированной'!$AB$2)*('автокор анализ'!L242-'Характеристики сгенерированной'!$AB$2)</f>
        <v>-1860.7013270354305</v>
      </c>
    </row>
    <row r="243" spans="1:24" x14ac:dyDescent="0.25">
      <c r="A243" s="1">
        <f>generated_data!A242</f>
        <v>13.974114397005284</v>
      </c>
      <c r="C243" s="1">
        <f t="shared" si="13"/>
        <v>15.989127873300051</v>
      </c>
      <c r="D243" s="1">
        <f t="shared" si="15"/>
        <v>8.5578326212946223</v>
      </c>
      <c r="E243" s="1">
        <f t="shared" si="15"/>
        <v>5.358443838500639</v>
      </c>
      <c r="F243" s="1">
        <f t="shared" si="15"/>
        <v>137.16156133302323</v>
      </c>
      <c r="G243" s="1">
        <f t="shared" si="15"/>
        <v>0.95410415696761341</v>
      </c>
      <c r="H243" s="1">
        <f t="shared" si="15"/>
        <v>17.623000144888312</v>
      </c>
      <c r="I243" s="1">
        <f t="shared" si="15"/>
        <v>6.5807741156802972</v>
      </c>
      <c r="J243" s="1">
        <f t="shared" si="15"/>
        <v>0.79923473845107718</v>
      </c>
      <c r="K243" s="1">
        <f t="shared" si="15"/>
        <v>10.981582231150576</v>
      </c>
      <c r="L243" s="1">
        <f t="shared" si="15"/>
        <v>43.496526075045608</v>
      </c>
      <c r="M243" s="1"/>
      <c r="O243">
        <f>($A243-'Характеристики сгенерированной'!$AB$2)*('автокор анализ'!C243-'Характеристики сгенерированной'!$AB$2)</f>
        <v>277.80833051149892</v>
      </c>
      <c r="P243">
        <f>($A243-'Характеристики сгенерированной'!$AB$2)*('автокор анализ'!D243-'Характеристики сгенерированной'!$AB$2)</f>
        <v>176.07132592583091</v>
      </c>
      <c r="Q243">
        <f>($A243-'Характеристики сгенерированной'!$AB$2)*('автокор анализ'!E243-'Характеристики сгенерированной'!$AB$2)</f>
        <v>293.25917427580436</v>
      </c>
      <c r="R243">
        <f>($A243-'Характеристики сгенерированной'!$AB$2)*('автокор анализ'!F243-'Характеристики сгенерированной'!$AB$2)</f>
        <v>269.22049321098524</v>
      </c>
      <c r="S243">
        <f>($A243-'Характеристики сгенерированной'!$AB$2)*('автокор анализ'!G243-'Характеристики сгенерированной'!$AB$2)</f>
        <v>253.02930236766926</v>
      </c>
      <c r="T243">
        <f>($A243-'Характеристики сгенерированной'!$AB$2)*('автокор анализ'!H243-'Характеристики сгенерированной'!$AB$2)</f>
        <v>220.08746613622145</v>
      </c>
      <c r="U243">
        <f>($A243-'Характеристики сгенерированной'!$AB$2)*('автокор анализ'!I243-'Характеристики сгенерированной'!$AB$2)</f>
        <v>207.57388538279505</v>
      </c>
      <c r="V243">
        <f>($A243-'Характеристики сгенерированной'!$AB$2)*('автокор анализ'!J243-'Характеристики сгенерированной'!$AB$2)</f>
        <v>-895.66470312484194</v>
      </c>
      <c r="W243">
        <f>($A243-'Характеристики сгенерированной'!$AB$2)*('автокор анализ'!K243-'Характеристики сгенерированной'!$AB$2)</f>
        <v>-874.16355037067046</v>
      </c>
      <c r="X243">
        <f>($A243-'Характеристики сгенерированной'!$AB$2)*('автокор анализ'!L243-'Характеристики сгенерированной'!$AB$2)</f>
        <v>197.94521957991626</v>
      </c>
    </row>
    <row r="244" spans="1:24" x14ac:dyDescent="0.25">
      <c r="A244" s="1">
        <f>generated_data!A243</f>
        <v>15.989127873300051</v>
      </c>
      <c r="C244" s="1">
        <f t="shared" si="13"/>
        <v>8.5578326212946223</v>
      </c>
      <c r="D244" s="1">
        <f t="shared" si="15"/>
        <v>5.358443838500639</v>
      </c>
      <c r="E244" s="1">
        <f t="shared" si="15"/>
        <v>137.16156133302323</v>
      </c>
      <c r="F244" s="1">
        <f t="shared" si="15"/>
        <v>0.95410415696761341</v>
      </c>
      <c r="G244" s="1">
        <f t="shared" si="15"/>
        <v>17.623000144888312</v>
      </c>
      <c r="H244" s="1">
        <f t="shared" si="15"/>
        <v>6.5807741156802972</v>
      </c>
      <c r="I244" s="1">
        <f t="shared" si="15"/>
        <v>0.79923473845107718</v>
      </c>
      <c r="J244" s="1">
        <f t="shared" si="15"/>
        <v>10.981582231150576</v>
      </c>
      <c r="K244" s="1">
        <f t="shared" si="15"/>
        <v>43.496526075045608</v>
      </c>
      <c r="L244" s="1">
        <f t="shared" si="15"/>
        <v>27.059257873115797</v>
      </c>
      <c r="M244" s="1"/>
      <c r="O244">
        <f>($A244-'Характеристики сгенерированной'!$AB$2)*('автокор анализ'!C244-'Характеристики сгенерированной'!$AB$2)</f>
        <v>145.92780971148733</v>
      </c>
      <c r="P244">
        <f>($A244-'Характеристики сгенерированной'!$AB$2)*('автокор анализ'!D244-'Характеристики сгенерированной'!$AB$2)</f>
        <v>243.05302839540437</v>
      </c>
      <c r="Q244">
        <f>($A244-'Характеристики сгенерированной'!$AB$2)*('автокор анализ'!E244-'Характеристики сгенерированной'!$AB$2)</f>
        <v>223.12978389379967</v>
      </c>
      <c r="R244">
        <f>($A244-'Характеристики сгенерированной'!$AB$2)*('автокор анализ'!F244-'Характеристики сгенерированной'!$AB$2)</f>
        <v>209.71053459831199</v>
      </c>
      <c r="S244">
        <f>($A244-'Характеристики сгенерированной'!$AB$2)*('автокор анализ'!G244-'Характеристики сгенерированной'!$AB$2)</f>
        <v>182.40836041490934</v>
      </c>
      <c r="T244">
        <f>($A244-'Характеристики сгенерированной'!$AB$2)*('автокор анализ'!H244-'Характеристики сгенерированной'!$AB$2)</f>
        <v>172.03711216427388</v>
      </c>
      <c r="U244">
        <f>($A244-'Характеристики сгенерированной'!$AB$2)*('автокор анализ'!I244-'Характеристики сгенерированной'!$AB$2)</f>
        <v>-742.32637072293869</v>
      </c>
      <c r="V244">
        <f>($A244-'Характеристики сгенерированной'!$AB$2)*('автокор анализ'!J244-'Характеристики сгенерированной'!$AB$2)</f>
        <v>-724.50622816883504</v>
      </c>
      <c r="W244">
        <f>($A244-'Характеристики сгенерированной'!$AB$2)*('автокор анализ'!K244-'Характеристики сгенерированной'!$AB$2)</f>
        <v>164.05687970069894</v>
      </c>
      <c r="X244">
        <f>($A244-'Характеристики сгенерированной'!$AB$2)*('автокор анализ'!L244-'Характеристики сгенерированной'!$AB$2)</f>
        <v>143.06181550796055</v>
      </c>
    </row>
    <row r="245" spans="1:24" x14ac:dyDescent="0.25">
      <c r="A245" s="1">
        <f>generated_data!A244</f>
        <v>8.5578326212946223</v>
      </c>
      <c r="C245" s="1">
        <f t="shared" si="13"/>
        <v>5.358443838500639</v>
      </c>
      <c r="D245" s="1">
        <f t="shared" si="15"/>
        <v>137.16156133302323</v>
      </c>
      <c r="E245" s="1">
        <f t="shared" si="15"/>
        <v>0.95410415696761341</v>
      </c>
      <c r="F245" s="1">
        <f t="shared" si="15"/>
        <v>17.623000144888312</v>
      </c>
      <c r="G245" s="1">
        <f t="shared" si="15"/>
        <v>6.5807741156802972</v>
      </c>
      <c r="H245" s="1">
        <f t="shared" si="15"/>
        <v>0.79923473845107718</v>
      </c>
      <c r="I245" s="1">
        <f t="shared" si="15"/>
        <v>10.981582231150576</v>
      </c>
      <c r="J245" s="1">
        <f t="shared" si="15"/>
        <v>43.496526075045608</v>
      </c>
      <c r="K245" s="1">
        <f t="shared" si="15"/>
        <v>27.059257873115797</v>
      </c>
      <c r="L245" s="1">
        <f t="shared" si="15"/>
        <v>1.3530931825419026</v>
      </c>
      <c r="M245" s="1"/>
      <c r="O245">
        <f>($A245-'Характеристики сгенерированной'!$AB$2)*('автокор анализ'!C245-'Характеристики сгенерированной'!$AB$2)</f>
        <v>428.21143943916741</v>
      </c>
      <c r="P245">
        <f>($A245-'Характеристики сгенерированной'!$AB$2)*('автокор анализ'!D245-'Характеристики сгенерированной'!$AB$2)</f>
        <v>393.11061694519043</v>
      </c>
      <c r="Q245">
        <f>($A245-'Характеристики сгенерированной'!$AB$2)*('автокор анализ'!E245-'Характеристики сгенерированной'!$AB$2)</f>
        <v>369.46854963605318</v>
      </c>
      <c r="R245">
        <f>($A245-'Характеристики сгенерированной'!$AB$2)*('автокор анализ'!F245-'Характеристики сгенерированной'!$AB$2)</f>
        <v>321.36751018768075</v>
      </c>
      <c r="S245">
        <f>($A245-'Характеристики сгенерированной'!$AB$2)*('автокор анализ'!G245-'Характеристики сгенерированной'!$AB$2)</f>
        <v>303.09541881936957</v>
      </c>
      <c r="T245">
        <f>($A245-'Характеристики сгенерированной'!$AB$2)*('автокор анализ'!H245-'Характеристики сгенерированной'!$AB$2)</f>
        <v>-1307.8324752399296</v>
      </c>
      <c r="U245">
        <f>($A245-'Характеристики сгенерированной'!$AB$2)*('автокор анализ'!I245-'Характеристики сгенерированной'!$AB$2)</f>
        <v>-1276.4369030700166</v>
      </c>
      <c r="V245">
        <f>($A245-'Характеристики сгенерированной'!$AB$2)*('автокор анализ'!J245-'Характеристики сгенерированной'!$AB$2)</f>
        <v>289.03582510499967</v>
      </c>
      <c r="W245">
        <f>($A245-'Характеристики сгенерированной'!$AB$2)*('автокор анализ'!K245-'Характеристики сгенерированной'!$AB$2)</f>
        <v>252.04666797150139</v>
      </c>
      <c r="X245">
        <f>($A245-'Характеристики сгенерированной'!$AB$2)*('автокор анализ'!L245-'Характеристики сгенерированной'!$AB$2)</f>
        <v>396.56273302886297</v>
      </c>
    </row>
    <row r="246" spans="1:24" x14ac:dyDescent="0.25">
      <c r="A246" s="1">
        <f>generated_data!A245</f>
        <v>5.358443838500639</v>
      </c>
      <c r="C246" s="1">
        <f t="shared" si="13"/>
        <v>137.16156133302323</v>
      </c>
      <c r="D246" s="1">
        <f t="shared" si="15"/>
        <v>0.95410415696761341</v>
      </c>
      <c r="E246" s="1">
        <f t="shared" si="15"/>
        <v>17.623000144888312</v>
      </c>
      <c r="F246" s="1">
        <f t="shared" si="15"/>
        <v>6.5807741156802972</v>
      </c>
      <c r="G246" s="1">
        <f t="shared" si="15"/>
        <v>0.79923473845107718</v>
      </c>
      <c r="H246" s="1">
        <f t="shared" si="15"/>
        <v>10.981582231150576</v>
      </c>
      <c r="I246" s="1">
        <f t="shared" si="15"/>
        <v>43.496526075045608</v>
      </c>
      <c r="J246" s="1">
        <f t="shared" si="15"/>
        <v>27.059257873115797</v>
      </c>
      <c r="K246" s="1">
        <f t="shared" si="15"/>
        <v>1.3530931825419026</v>
      </c>
      <c r="L246" s="1">
        <f t="shared" si="15"/>
        <v>3.0298752438354759</v>
      </c>
      <c r="M246" s="1"/>
      <c r="O246">
        <f>($A246-'Характеристики сгенерированной'!$AB$2)*('автокор анализ'!C246-'Характеристики сгенерированной'!$AB$2)</f>
        <v>466.29231032600933</v>
      </c>
      <c r="P246">
        <f>($A246-'Характеристики сгенерированной'!$AB$2)*('автокор анализ'!D246-'Характеристики сгенерированной'!$AB$2)</f>
        <v>438.24902247963274</v>
      </c>
      <c r="Q246">
        <f>($A246-'Характеристики сгенерированной'!$AB$2)*('автокор анализ'!E246-'Характеристики сгенерированной'!$AB$2)</f>
        <v>381.19346649450586</v>
      </c>
      <c r="R246">
        <f>($A246-'Характеристики сгенерированной'!$AB$2)*('автокор анализ'!F246-'Характеристики сгенерированной'!$AB$2)</f>
        <v>359.51983232805532</v>
      </c>
      <c r="S246">
        <f>($A246-'Характеристики сгенерированной'!$AB$2)*('автокор анализ'!G246-'Характеристики сгенерированной'!$AB$2)</f>
        <v>-1551.2993038395505</v>
      </c>
      <c r="T246">
        <f>($A246-'Характеристики сгенерированной'!$AB$2)*('автокор анализ'!H246-'Характеристики сгенерированной'!$AB$2)</f>
        <v>-1514.0591143100041</v>
      </c>
      <c r="U246">
        <f>($A246-'Характеристики сгенерированной'!$AB$2)*('автокор анализ'!I246-'Характеристики сгенерированной'!$AB$2)</f>
        <v>342.84289674625023</v>
      </c>
      <c r="V246">
        <f>($A246-'Характеристики сгенерированной'!$AB$2)*('автокор анализ'!J246-'Характеристики сгенерированной'!$AB$2)</f>
        <v>298.96781733267267</v>
      </c>
      <c r="W246">
        <f>($A246-'Характеристики сгенерированной'!$AB$2)*('автокор анализ'!K246-'Характеристики сгенерированной'!$AB$2)</f>
        <v>470.38707427992625</v>
      </c>
      <c r="X246">
        <f>($A246-'Характеристики сгенерированной'!$AB$2)*('автокор анализ'!L246-'Характеристики сгенерированной'!$AB$2)</f>
        <v>386.65620580313526</v>
      </c>
    </row>
    <row r="247" spans="1:24" x14ac:dyDescent="0.25">
      <c r="A247" s="1">
        <f>generated_data!A246</f>
        <v>137.16156133302323</v>
      </c>
      <c r="C247" s="1">
        <f t="shared" si="13"/>
        <v>0.95410415696761341</v>
      </c>
      <c r="D247" s="1">
        <f t="shared" si="15"/>
        <v>17.623000144888312</v>
      </c>
      <c r="E247" s="1">
        <f t="shared" si="15"/>
        <v>6.5807741156802972</v>
      </c>
      <c r="F247" s="1">
        <f t="shared" si="15"/>
        <v>0.79923473845107718</v>
      </c>
      <c r="G247" s="1">
        <f t="shared" si="15"/>
        <v>10.981582231150576</v>
      </c>
      <c r="H247" s="1">
        <f t="shared" si="15"/>
        <v>43.496526075045608</v>
      </c>
      <c r="I247" s="1">
        <f t="shared" si="15"/>
        <v>27.059257873115797</v>
      </c>
      <c r="J247" s="1">
        <f t="shared" si="15"/>
        <v>1.3530931825419026</v>
      </c>
      <c r="K247" s="1">
        <f t="shared" si="15"/>
        <v>3.0298752438354759</v>
      </c>
      <c r="L247" s="1">
        <f t="shared" si="15"/>
        <v>19.883874440274237</v>
      </c>
      <c r="M247" s="1"/>
      <c r="O247">
        <f>($A247-'Характеристики сгенерированной'!$AB$2)*('автокор анализ'!C247-'Характеристики сгенерированной'!$AB$2)</f>
        <v>-2395.2549243631088</v>
      </c>
      <c r="P247">
        <f>($A247-'Характеристики сгенерированной'!$AB$2)*('автокор анализ'!D247-'Характеристики сгенерированной'!$AB$2)</f>
        <v>-2083.4171462377699</v>
      </c>
      <c r="Q247">
        <f>($A247-'Характеристики сгенерированной'!$AB$2)*('автокор анализ'!E247-'Характеристики сгенерированной'!$AB$2)</f>
        <v>-1964.95965676682</v>
      </c>
      <c r="R247">
        <f>($A247-'Характеристики сгенерированной'!$AB$2)*('автокор анализ'!F247-'Характеристики сгенерированной'!$AB$2)</f>
        <v>8478.6436616762385</v>
      </c>
      <c r="S247">
        <f>($A247-'Характеристики сгенерированной'!$AB$2)*('автокор анализ'!G247-'Характеристики сгенерированной'!$AB$2)</f>
        <v>8275.1069901049814</v>
      </c>
      <c r="T247">
        <f>($A247-'Характеристики сгенерированной'!$AB$2)*('автокор анализ'!H247-'Характеристики сгенерированной'!$AB$2)</f>
        <v>-1873.811679186422</v>
      </c>
      <c r="U247">
        <f>($A247-'Характеристики сгенерированной'!$AB$2)*('автокор анализ'!I247-'Характеристики сгенерированной'!$AB$2)</f>
        <v>-1634.0119428913383</v>
      </c>
      <c r="V247">
        <f>($A247-'Характеристики сгенерированной'!$AB$2)*('автокор анализ'!J247-'Характеристики сгенерированной'!$AB$2)</f>
        <v>-2570.9058052219866</v>
      </c>
      <c r="W247">
        <f>($A247-'Характеристики сгенерированной'!$AB$2)*('автокор анализ'!K247-'Характеристики сгенерированной'!$AB$2)</f>
        <v>-2113.2738089074842</v>
      </c>
      <c r="X247">
        <f>($A247-'Характеристики сгенерированной'!$AB$2)*('автокор анализ'!L247-'Характеристики сгенерированной'!$AB$2)</f>
        <v>28681.428745798603</v>
      </c>
    </row>
    <row r="248" spans="1:24" x14ac:dyDescent="0.25">
      <c r="A248" s="1">
        <f>generated_data!A247</f>
        <v>0.95410415696761341</v>
      </c>
      <c r="C248" s="1">
        <f t="shared" si="13"/>
        <v>17.623000144888312</v>
      </c>
      <c r="D248" s="1">
        <f t="shared" si="15"/>
        <v>6.5807741156802972</v>
      </c>
      <c r="E248" s="1">
        <f t="shared" si="15"/>
        <v>0.79923473845107718</v>
      </c>
      <c r="F248" s="1">
        <f t="shared" si="15"/>
        <v>10.981582231150576</v>
      </c>
      <c r="G248" s="1">
        <f t="shared" si="15"/>
        <v>43.496526075045608</v>
      </c>
      <c r="H248" s="1">
        <f t="shared" si="15"/>
        <v>27.059257873115797</v>
      </c>
      <c r="I248" s="1">
        <f t="shared" si="15"/>
        <v>1.3530931825419026</v>
      </c>
      <c r="J248" s="1">
        <f t="shared" si="15"/>
        <v>3.0298752438354759</v>
      </c>
      <c r="K248" s="1">
        <f t="shared" si="15"/>
        <v>19.883874440274237</v>
      </c>
      <c r="L248" s="1">
        <f t="shared" si="15"/>
        <v>32.462653627029475</v>
      </c>
      <c r="M248" s="1"/>
      <c r="O248">
        <f>($A248-'Характеристики сгенерированной'!$AB$2)*('автокор анализ'!C248-'Характеристики сгенерированной'!$AB$2)</f>
        <v>463.55102015127198</v>
      </c>
      <c r="P248">
        <f>($A248-'Характеристики сгенерированной'!$AB$2)*('автокор анализ'!D248-'Характеристики сгенерированной'!$AB$2)</f>
        <v>437.1947572262136</v>
      </c>
      <c r="Q248">
        <f>($A248-'Характеристики сгенерированной'!$AB$2)*('автокор анализ'!E248-'Характеристики сгенерированной'!$AB$2)</f>
        <v>-1886.4603883895427</v>
      </c>
      <c r="R248">
        <f>($A248-'Характеристики сгенерированной'!$AB$2)*('автокор анализ'!F248-'Характеристики сгенерированной'!$AB$2)</f>
        <v>-1841.1743870165451</v>
      </c>
      <c r="S248">
        <f>($A248-'Характеристики сгенерированной'!$AB$2)*('автокор анализ'!G248-'Характеристики сгенерированной'!$AB$2)</f>
        <v>416.91473885907243</v>
      </c>
      <c r="T248">
        <f>($A248-'Характеристики сгенерированной'!$AB$2)*('автокор анализ'!H248-'Характеристики сгенерированной'!$AB$2)</f>
        <v>363.56036736783102</v>
      </c>
      <c r="U248">
        <f>($A248-'Характеристики сгенерированной'!$AB$2)*('автокор анализ'!I248-'Характеристики сгенерированной'!$AB$2)</f>
        <v>572.01507190988195</v>
      </c>
      <c r="V248">
        <f>($A248-'Характеристики сгенерированной'!$AB$2)*('автокор анализ'!J248-'Характеристики сгенерированной'!$AB$2)</f>
        <v>470.19399439378066</v>
      </c>
      <c r="W248">
        <f>($A248-'Характеристики сгенерированной'!$AB$2)*('автокор анализ'!K248-'Характеристики сгенерированной'!$AB$2)</f>
        <v>-6381.4899375862351</v>
      </c>
      <c r="X248">
        <f>($A248-'Характеристики сгенерированной'!$AB$2)*('автокор анализ'!L248-'Характеристики сгенерированной'!$AB$2)</f>
        <v>-1019.6122752043967</v>
      </c>
    </row>
    <row r="249" spans="1:24" x14ac:dyDescent="0.25">
      <c r="A249" s="1">
        <f>generated_data!A248</f>
        <v>17.623000144888312</v>
      </c>
      <c r="C249" s="1">
        <f t="shared" si="13"/>
        <v>6.5807741156802972</v>
      </c>
      <c r="D249" s="1">
        <f t="shared" si="15"/>
        <v>0.79923473845107718</v>
      </c>
      <c r="E249" s="1">
        <f t="shared" si="15"/>
        <v>10.981582231150576</v>
      </c>
      <c r="F249" s="1">
        <f t="shared" si="15"/>
        <v>43.496526075045608</v>
      </c>
      <c r="G249" s="1">
        <f t="shared" si="15"/>
        <v>27.059257873115797</v>
      </c>
      <c r="H249" s="1">
        <f t="shared" si="15"/>
        <v>1.3530931825419026</v>
      </c>
      <c r="I249" s="1">
        <f t="shared" si="15"/>
        <v>3.0298752438354759</v>
      </c>
      <c r="J249" s="1">
        <f t="shared" si="15"/>
        <v>19.883874440274237</v>
      </c>
      <c r="K249" s="1">
        <f t="shared" si="15"/>
        <v>32.462653627029475</v>
      </c>
      <c r="L249" s="1">
        <f t="shared" si="15"/>
        <v>2.3426859616959819</v>
      </c>
      <c r="M249" s="1"/>
      <c r="O249">
        <f>($A249-'Характеристики сгенерированной'!$AB$2)*('автокор анализ'!C249-'Характеристики сгенерированной'!$AB$2)</f>
        <v>143.22214439034701</v>
      </c>
      <c r="P249">
        <f>($A249-'Характеристики сгенерированной'!$AB$2)*('автокор анализ'!D249-'Характеристики сгенерированной'!$AB$2)</f>
        <v>-617.99209086306348</v>
      </c>
      <c r="Q249">
        <f>($A249-'Характеристики сгенерированной'!$AB$2)*('автокор анализ'!E249-'Характеристики сгенерированной'!$AB$2)</f>
        <v>-603.15669286182685</v>
      </c>
      <c r="R249">
        <f>($A249-'Характеристики сгенерированной'!$AB$2)*('автокор анализ'!F249-'Характеристики сгенерированной'!$AB$2)</f>
        <v>136.57854295000607</v>
      </c>
      <c r="S249">
        <f>($A249-'Характеристики сгенерированной'!$AB$2)*('автокор анализ'!G249-'Характеристики сгенерированной'!$AB$2)</f>
        <v>119.09999964345653</v>
      </c>
      <c r="T249">
        <f>($A249-'Характеристики сгенерированной'!$AB$2)*('автокор анализ'!H249-'Характеристики сгенерированной'!$AB$2)</f>
        <v>187.38839811874058</v>
      </c>
      <c r="U249">
        <f>($A249-'Характеристики сгенерированной'!$AB$2)*('автокор анализ'!I249-'Характеристики сгенерированной'!$AB$2)</f>
        <v>154.03247876025154</v>
      </c>
      <c r="V249">
        <f>($A249-'Характеристики сгенерированной'!$AB$2)*('автокор анализ'!J249-'Характеристики сгенерированной'!$AB$2)</f>
        <v>-2090.5343857854523</v>
      </c>
      <c r="W249">
        <f>($A249-'Характеристики сгенерированной'!$AB$2)*('автокор анализ'!K249-'Характеристики сгенерированной'!$AB$2)</f>
        <v>-334.01831583706496</v>
      </c>
      <c r="X249">
        <f>($A249-'Характеристики сгенерированной'!$AB$2)*('автокор анализ'!L249-'Характеристики сгенерированной'!$AB$2)</f>
        <v>-156.86879600672057</v>
      </c>
    </row>
    <row r="250" spans="1:24" x14ac:dyDescent="0.25">
      <c r="A250" s="1">
        <f>generated_data!A249</f>
        <v>6.5807741156802972</v>
      </c>
      <c r="C250" s="1">
        <f t="shared" si="13"/>
        <v>0.79923473845107718</v>
      </c>
      <c r="D250" s="1">
        <f t="shared" si="15"/>
        <v>10.981582231150576</v>
      </c>
      <c r="E250" s="1">
        <f t="shared" si="15"/>
        <v>43.496526075045608</v>
      </c>
      <c r="F250" s="1">
        <f t="shared" si="15"/>
        <v>27.059257873115797</v>
      </c>
      <c r="G250" s="1">
        <f t="shared" si="15"/>
        <v>1.3530931825419026</v>
      </c>
      <c r="H250" s="1">
        <f t="shared" si="15"/>
        <v>3.0298752438354759</v>
      </c>
      <c r="I250" s="1">
        <f t="shared" si="15"/>
        <v>19.883874440274237</v>
      </c>
      <c r="J250" s="1">
        <f t="shared" si="15"/>
        <v>32.462653627029475</v>
      </c>
      <c r="K250" s="1">
        <f t="shared" si="15"/>
        <v>2.3426859616959819</v>
      </c>
      <c r="L250" s="1">
        <f t="shared" si="15"/>
        <v>1.7290698062786467</v>
      </c>
      <c r="M250" s="1"/>
      <c r="O250">
        <f>($A250-'Характеристики сгенерированной'!$AB$2)*('автокор анализ'!C250-'Характеристики сгенерированной'!$AB$2)</f>
        <v>-1458.282513355482</v>
      </c>
      <c r="P250">
        <f>($A250-'Характеристики сгенерированной'!$AB$2)*('автокор анализ'!D250-'Характеристики сгенерированной'!$AB$2)</f>
        <v>-1423.2752668166811</v>
      </c>
      <c r="Q250">
        <f>($A250-'Характеристики сгенерированной'!$AB$2)*('автокор анализ'!E250-'Характеристики сгенерированной'!$AB$2)</f>
        <v>322.28584124015464</v>
      </c>
      <c r="R250">
        <f>($A250-'Характеристики сгенерированной'!$AB$2)*('автокор анализ'!F250-'Характеристики сгенерированной'!$AB$2)</f>
        <v>281.04153659659318</v>
      </c>
      <c r="S250">
        <f>($A250-'Характеристики сгенерированной'!$AB$2)*('автокор анализ'!G250-'Характеристики сгенерированной'!$AB$2)</f>
        <v>442.18239718994329</v>
      </c>
      <c r="T250">
        <f>($A250-'Характеристики сгенерированной'!$AB$2)*('автокор анализ'!H250-'Характеристики сгенерированной'!$AB$2)</f>
        <v>363.47207931281935</v>
      </c>
      <c r="U250">
        <f>($A250-'Характеристики сгенерированной'!$AB$2)*('автокор анализ'!I250-'Характеристики сгенерированной'!$AB$2)</f>
        <v>-4933.0562371789047</v>
      </c>
      <c r="V250">
        <f>($A250-'Характеристики сгенерированной'!$AB$2)*('автокор анализ'!J250-'Характеристики сгенерированной'!$AB$2)</f>
        <v>-788.18657443558084</v>
      </c>
      <c r="W250">
        <f>($A250-'Характеристики сгенерированной'!$AB$2)*('автокор анализ'!K250-'Характеристики сгенерированной'!$AB$2)</f>
        <v>-370.16496730282256</v>
      </c>
      <c r="X250">
        <f>($A250-'Характеристики сгенерированной'!$AB$2)*('автокор анализ'!L250-'Характеристики сгенерированной'!$AB$2)</f>
        <v>-34.022484291729171</v>
      </c>
    </row>
    <row r="251" spans="1:24" x14ac:dyDescent="0.25">
      <c r="A251" s="1">
        <f>generated_data!A250</f>
        <v>0.79923473845107718</v>
      </c>
      <c r="C251" s="1">
        <f t="shared" si="13"/>
        <v>10.981582231150576</v>
      </c>
      <c r="D251" s="1">
        <f t="shared" si="15"/>
        <v>43.496526075045608</v>
      </c>
      <c r="E251" s="1">
        <f t="shared" si="15"/>
        <v>27.059257873115797</v>
      </c>
      <c r="F251" s="1">
        <f t="shared" si="15"/>
        <v>1.3530931825419026</v>
      </c>
      <c r="G251" s="1">
        <f t="shared" si="15"/>
        <v>3.0298752438354759</v>
      </c>
      <c r="H251" s="1">
        <f t="shared" si="15"/>
        <v>19.883874440274237</v>
      </c>
      <c r="I251" s="1">
        <f t="shared" si="15"/>
        <v>32.462653627029475</v>
      </c>
      <c r="J251" s="1">
        <f t="shared" si="15"/>
        <v>2.3426859616959819</v>
      </c>
      <c r="K251" s="1">
        <f t="shared" si="15"/>
        <v>1.7290698062786467</v>
      </c>
      <c r="L251" s="1">
        <f t="shared" si="15"/>
        <v>17.652359821821054</v>
      </c>
      <c r="M251" s="1"/>
      <c r="O251">
        <f>($A251-'Характеристики сгенерированной'!$AB$2)*('автокор анализ'!C251-'Характеристики сгенерированной'!$AB$2)</f>
        <v>-1852.6767132981336</v>
      </c>
      <c r="P251">
        <f>($A251-'Характеристики сгенерированной'!$AB$2)*('автокор анализ'!D251-'Характеристики сгенерированной'!$AB$2)</f>
        <v>419.5193206910688</v>
      </c>
      <c r="Q251">
        <f>($A251-'Характеристики сгенерированной'!$AB$2)*('автокор анализ'!E251-'Характеристики сгенерированной'!$AB$2)</f>
        <v>365.83162966542102</v>
      </c>
      <c r="R251">
        <f>($A251-'Характеристики сгенерированной'!$AB$2)*('автокор анализ'!F251-'Характеристики сгенерированной'!$AB$2)</f>
        <v>575.58860847517997</v>
      </c>
      <c r="S251">
        <f>($A251-'Характеристики сгенерированной'!$AB$2)*('автокор анализ'!G251-'Характеристики сгенерированной'!$AB$2)</f>
        <v>473.13142649000071</v>
      </c>
      <c r="T251">
        <f>($A251-'Характеристики сгенерированной'!$AB$2)*('автокор анализ'!H251-'Характеристики сгенерированной'!$AB$2)</f>
        <v>-6421.3568724851784</v>
      </c>
      <c r="U251">
        <f>($A251-'Характеристики сгенерированной'!$AB$2)*('автокор анализ'!I251-'Характеристики сгенерированной'!$AB$2)</f>
        <v>-1025.9820754540719</v>
      </c>
      <c r="V251">
        <f>($A251-'Характеристики сгенерированной'!$AB$2)*('автокор анализ'!J251-'Характеристики сгенерированной'!$AB$2)</f>
        <v>-481.84355548773505</v>
      </c>
      <c r="W251">
        <f>($A251-'Характеристики сгенерированной'!$AB$2)*('автокор анализ'!K251-'Характеристики сгенерированной'!$AB$2)</f>
        <v>-44.287051033225623</v>
      </c>
      <c r="X251">
        <f>($A251-'Характеристики сгенерированной'!$AB$2)*('автокор анализ'!L251-'Характеристики сгенерированной'!$AB$2)</f>
        <v>-845.16531940641585</v>
      </c>
    </row>
    <row r="252" spans="1:24" x14ac:dyDescent="0.25">
      <c r="A252" s="1">
        <f>generated_data!A251</f>
        <v>10.981582231150576</v>
      </c>
      <c r="C252" s="1">
        <f t="shared" si="13"/>
        <v>43.496526075045608</v>
      </c>
      <c r="D252" s="1">
        <f t="shared" si="15"/>
        <v>27.059257873115797</v>
      </c>
      <c r="E252" s="1">
        <f t="shared" si="15"/>
        <v>1.3530931825419026</v>
      </c>
      <c r="F252" s="1">
        <f t="shared" si="15"/>
        <v>3.0298752438354759</v>
      </c>
      <c r="G252" s="1">
        <f t="shared" si="15"/>
        <v>19.883874440274237</v>
      </c>
      <c r="H252" s="1">
        <f t="shared" si="15"/>
        <v>32.462653627029475</v>
      </c>
      <c r="I252" s="1">
        <f t="shared" si="15"/>
        <v>2.3426859616959819</v>
      </c>
      <c r="J252" s="1">
        <f t="shared" si="15"/>
        <v>1.7290698062786467</v>
      </c>
      <c r="K252" s="1">
        <f t="shared" si="15"/>
        <v>17.652359821821054</v>
      </c>
      <c r="L252" s="1">
        <f t="shared" si="15"/>
        <v>74.248675641869937</v>
      </c>
      <c r="M252" s="1"/>
      <c r="O252">
        <f>($A252-'Характеристики сгенерированной'!$AB$2)*('автокор анализ'!C252-'Характеристики сгенерированной'!$AB$2)</f>
        <v>248.27339273062506</v>
      </c>
      <c r="P252">
        <f>($A252-'Характеристики сгенерированной'!$AB$2)*('автокор анализ'!D252-'Характеристики сгенерированной'!$AB$2)</f>
        <v>216.50077930997486</v>
      </c>
      <c r="Q252">
        <f>($A252-'Характеристики сгенерированной'!$AB$2)*('автокор анализ'!E252-'Характеристики сгенерированной'!$AB$2)</f>
        <v>340.63588873053453</v>
      </c>
      <c r="R252">
        <f>($A252-'Характеристики сгенерированной'!$AB$2)*('автокор анализ'!F252-'Характеристики сгенерированной'!$AB$2)</f>
        <v>280.00127447921267</v>
      </c>
      <c r="S252">
        <f>($A252-'Характеристики сгенерированной'!$AB$2)*('автокор анализ'!G252-'Характеристики сгенерированной'!$AB$2)</f>
        <v>-3800.1874479578678</v>
      </c>
      <c r="T252">
        <f>($A252-'Характеристики сгенерированной'!$AB$2)*('автокор анализ'!H252-'Характеристики сгенерированной'!$AB$2)</f>
        <v>-607.18073802700428</v>
      </c>
      <c r="U252">
        <f>($A252-'Характеристики сгенерированной'!$AB$2)*('автокор анализ'!I252-'Характеристики сгенерированной'!$AB$2)</f>
        <v>-285.15715102051547</v>
      </c>
      <c r="V252">
        <f>($A252-'Характеристики сгенерированной'!$AB$2)*('автокор анализ'!J252-'Характеристики сгенерированной'!$AB$2)</f>
        <v>-26.209273022136024</v>
      </c>
      <c r="W252">
        <f>($A252-'Характеристики сгенерированной'!$AB$2)*('автокор анализ'!K252-'Характеристики сгенерированной'!$AB$2)</f>
        <v>-500.17258066121866</v>
      </c>
      <c r="X252">
        <f>($A252-'Характеристики сгенерированной'!$AB$2)*('автокор анализ'!L252-'Характеристики сгенерированной'!$AB$2)</f>
        <v>90.471795586517885</v>
      </c>
    </row>
    <row r="253" spans="1:24" x14ac:dyDescent="0.25">
      <c r="A253" s="1">
        <f>generated_data!A252</f>
        <v>43.496526075045608</v>
      </c>
      <c r="C253" s="1">
        <f t="shared" si="13"/>
        <v>27.059257873115797</v>
      </c>
      <c r="D253" s="1">
        <f t="shared" si="15"/>
        <v>1.3530931825419026</v>
      </c>
      <c r="E253" s="1">
        <f t="shared" si="15"/>
        <v>3.0298752438354759</v>
      </c>
      <c r="F253" s="1">
        <f t="shared" si="15"/>
        <v>19.883874440274237</v>
      </c>
      <c r="G253" s="1">
        <f t="shared" si="15"/>
        <v>32.462653627029475</v>
      </c>
      <c r="H253" s="1">
        <f t="shared" si="15"/>
        <v>2.3426859616959819</v>
      </c>
      <c r="I253" s="1">
        <f t="shared" si="15"/>
        <v>1.7290698062786467</v>
      </c>
      <c r="J253" s="1">
        <f t="shared" si="15"/>
        <v>17.652359821821054</v>
      </c>
      <c r="K253" s="1">
        <f t="shared" si="15"/>
        <v>74.248675641869937</v>
      </c>
      <c r="L253" s="1">
        <f t="shared" si="15"/>
        <v>243.59474669172306</v>
      </c>
      <c r="M253" s="1"/>
      <c r="O253">
        <f>($A253-'Характеристики сгенерированной'!$AB$2)*('автокор анализ'!C253-'Характеристики сгенерированной'!$AB$2)</f>
        <v>-260.35234487869485</v>
      </c>
      <c r="P253">
        <f>($A253-'Характеристики сгенерированной'!$AB$2)*('автокор анализ'!D253-'Характеристики сгенерированной'!$AB$2)</f>
        <v>-409.63063811358228</v>
      </c>
      <c r="Q253">
        <f>($A253-'Характеристики сгенерированной'!$AB$2)*('автокор анализ'!E253-'Характеристики сгенерированной'!$AB$2)</f>
        <v>-336.71466962856977</v>
      </c>
      <c r="R253">
        <f>($A253-'Характеристики сгенерированной'!$AB$2)*('автокор анализ'!F253-'Характеристики сгенерированной'!$AB$2)</f>
        <v>4569.9037029232068</v>
      </c>
      <c r="S253">
        <f>($A253-'Характеристики сгенерированной'!$AB$2)*('автокор анализ'!G253-'Характеристики сгенерированной'!$AB$2)</f>
        <v>730.16332511290784</v>
      </c>
      <c r="T253">
        <f>($A253-'Характеристики сгенерированной'!$AB$2)*('автокор анализ'!H253-'Характеристики сгенерированной'!$AB$2)</f>
        <v>342.91485307230391</v>
      </c>
      <c r="U253">
        <f>($A253-'Характеристики сгенерированной'!$AB$2)*('автокор анализ'!I253-'Характеристики сгенерированной'!$AB$2)</f>
        <v>31.517880492750006</v>
      </c>
      <c r="V253">
        <f>($A253-'Характеристики сгенерированной'!$AB$2)*('автокор анализ'!J253-'Характеристики сгенерированной'!$AB$2)</f>
        <v>601.48099528423609</v>
      </c>
      <c r="W253">
        <f>($A253-'Характеристики сгенерированной'!$AB$2)*('автокор анализ'!K253-'Характеристики сгенерированной'!$AB$2)</f>
        <v>-108.79657893799858</v>
      </c>
      <c r="X253">
        <f>($A253-'Характеристики сгенерированной'!$AB$2)*('автокор анализ'!L253-'Характеристики сгенерированной'!$AB$2)</f>
        <v>-223.84714255743543</v>
      </c>
    </row>
    <row r="254" spans="1:24" x14ac:dyDescent="0.25">
      <c r="A254" s="1">
        <f>generated_data!A253</f>
        <v>27.059257873115797</v>
      </c>
      <c r="C254" s="1">
        <f t="shared" si="13"/>
        <v>1.3530931825419026</v>
      </c>
      <c r="D254" s="1">
        <f t="shared" si="15"/>
        <v>3.0298752438354759</v>
      </c>
      <c r="E254" s="1">
        <f t="shared" si="15"/>
        <v>19.883874440274237</v>
      </c>
      <c r="F254" s="1">
        <f t="shared" si="15"/>
        <v>32.462653627029475</v>
      </c>
      <c r="G254" s="1">
        <f t="shared" si="15"/>
        <v>2.3426859616959819</v>
      </c>
      <c r="H254" s="1">
        <f t="shared" si="15"/>
        <v>1.7290698062786467</v>
      </c>
      <c r="I254" s="1">
        <f t="shared" si="15"/>
        <v>17.652359821821054</v>
      </c>
      <c r="J254" s="1">
        <f t="shared" si="15"/>
        <v>74.248675641869937</v>
      </c>
      <c r="K254" s="1">
        <f t="shared" si="15"/>
        <v>243.59474669172306</v>
      </c>
      <c r="L254" s="1">
        <f t="shared" si="15"/>
        <v>57.431651914376772</v>
      </c>
      <c r="M254" s="1"/>
      <c r="O254">
        <f>($A254-'Характеристики сгенерированной'!$AB$2)*('автокор анализ'!C254-'Характеристики сгенерированной'!$AB$2)</f>
        <v>-30.348662912427983</v>
      </c>
      <c r="P254">
        <f>($A254-'Характеристики сгенерированной'!$AB$2)*('автокор анализ'!D254-'Характеристики сгенерированной'!$AB$2)</f>
        <v>-24.946473860662589</v>
      </c>
      <c r="Q254">
        <f>($A254-'Характеристики сгенерированной'!$AB$2)*('автокор анализ'!E254-'Характеристики сгенерированной'!$AB$2)</f>
        <v>338.57444760715572</v>
      </c>
      <c r="R254">
        <f>($A254-'Характеристики сгенерированной'!$AB$2)*('автокор анализ'!F254-'Характеристики сгенерированной'!$AB$2)</f>
        <v>54.096248090517165</v>
      </c>
      <c r="S254">
        <f>($A254-'Характеристики сгенерированной'!$AB$2)*('автокор анализ'!G254-'Характеристики сгенерированной'!$AB$2)</f>
        <v>25.405832267532851</v>
      </c>
      <c r="T254">
        <f>($A254-'Характеристики сгенерированной'!$AB$2)*('автокор анализ'!H254-'Характеристики сгенерированной'!$AB$2)</f>
        <v>2.3350927440232985</v>
      </c>
      <c r="U254">
        <f>($A254-'Характеристики сгенерированной'!$AB$2)*('автокор анализ'!I254-'Характеристики сгенерированной'!$AB$2)</f>
        <v>44.562447912041826</v>
      </c>
      <c r="V254">
        <f>($A254-'Характеристики сгенерированной'!$AB$2)*('автокор анализ'!J254-'Характеристики сгенерированной'!$AB$2)</f>
        <v>-8.060507181347969</v>
      </c>
      <c r="W254">
        <f>($A254-'Характеристики сгенерированной'!$AB$2)*('автокор анализ'!K254-'Характеристики сгенерированной'!$AB$2)</f>
        <v>-16.584358788861227</v>
      </c>
      <c r="X254">
        <f>($A254-'Характеристики сгенерированной'!$AB$2)*('автокор анализ'!L254-'Характеристики сгенерированной'!$AB$2)</f>
        <v>-19.729060567253239</v>
      </c>
    </row>
    <row r="255" spans="1:24" x14ac:dyDescent="0.25">
      <c r="A255" s="1">
        <f>generated_data!A254</f>
        <v>1.3530931825419026</v>
      </c>
      <c r="C255" s="1">
        <f t="shared" si="13"/>
        <v>3.0298752438354759</v>
      </c>
      <c r="D255" s="1">
        <f t="shared" si="15"/>
        <v>19.883874440274237</v>
      </c>
      <c r="E255" s="1">
        <f t="shared" si="15"/>
        <v>32.462653627029475</v>
      </c>
      <c r="F255" s="1">
        <f t="shared" si="15"/>
        <v>2.3426859616959819</v>
      </c>
      <c r="G255" s="1">
        <f t="shared" si="15"/>
        <v>1.7290698062786467</v>
      </c>
      <c r="H255" s="1">
        <f t="shared" si="15"/>
        <v>17.652359821821054</v>
      </c>
      <c r="I255" s="1">
        <f t="shared" si="15"/>
        <v>74.248675641869937</v>
      </c>
      <c r="J255" s="1">
        <f t="shared" si="15"/>
        <v>243.59474669172306</v>
      </c>
      <c r="K255" s="1">
        <f t="shared" si="15"/>
        <v>57.431651914376772</v>
      </c>
      <c r="L255" s="1">
        <f t="shared" si="15"/>
        <v>40.563024154279297</v>
      </c>
      <c r="M255" s="1"/>
      <c r="O255">
        <f>($A255-'Характеристики сгенерированной'!$AB$2)*('автокор анализ'!C255-'Характеристики сгенерированной'!$AB$2)</f>
        <v>462.62630813920663</v>
      </c>
      <c r="P255">
        <f>($A255-'Характеристики сгенерированной'!$AB$2)*('автокор анализ'!D255-'Характеристики сгенерированной'!$AB$2)</f>
        <v>-6278.7810253921571</v>
      </c>
      <c r="Q255">
        <f>($A255-'Характеристики сгенерированной'!$AB$2)*('автокор анализ'!E255-'Характеристики сгенерированной'!$AB$2)</f>
        <v>-1003.2018023101022</v>
      </c>
      <c r="R255">
        <f>($A255-'Характеристики сгенерированной'!$AB$2)*('автокор анализ'!F255-'Характеристики сгенерированной'!$AB$2)</f>
        <v>-471.14499839860235</v>
      </c>
      <c r="S255">
        <f>($A255-'Характеристики сгенерированной'!$AB$2)*('автокор анализ'!G255-'Характеристики сгенерированной'!$AB$2)</f>
        <v>-43.30372866979026</v>
      </c>
      <c r="T255">
        <f>($A255-'Характеристики сгенерированной'!$AB$2)*('автокор анализ'!H255-'Характеристики сгенерированной'!$AB$2)</f>
        <v>-826.39978998001936</v>
      </c>
      <c r="U255">
        <f>($A255-'Характеристики сгенерированной'!$AB$2)*('автокор анализ'!I255-'Характеристики сгенерированной'!$AB$2)</f>
        <v>149.48015097703788</v>
      </c>
      <c r="V255">
        <f>($A255-'Характеристики сгенерированной'!$AB$2)*('автокор анализ'!J255-'Характеристики сгенерированной'!$AB$2)</f>
        <v>307.5529119746742</v>
      </c>
      <c r="W255">
        <f>($A255-'Характеристики сгенерированной'!$AB$2)*('автокор анализ'!K255-'Характеристики сгенерированной'!$AB$2)</f>
        <v>365.87064385382223</v>
      </c>
      <c r="X255">
        <f>($A255-'Характеристики сгенерированной'!$AB$2)*('автокор анализ'!L255-'Характеристики сгенерированной'!$AB$2)</f>
        <v>341.22007243169503</v>
      </c>
    </row>
    <row r="256" spans="1:24" x14ac:dyDescent="0.25">
      <c r="A256" s="1">
        <f>generated_data!A255</f>
        <v>3.0298752438354759</v>
      </c>
      <c r="C256" s="1">
        <f t="shared" si="13"/>
        <v>19.883874440274237</v>
      </c>
      <c r="D256" s="1">
        <f t="shared" si="15"/>
        <v>32.462653627029475</v>
      </c>
      <c r="E256" s="1">
        <f t="shared" si="15"/>
        <v>2.3426859616959819</v>
      </c>
      <c r="F256" s="1">
        <f t="shared" si="15"/>
        <v>1.7290698062786467</v>
      </c>
      <c r="G256" s="1">
        <f t="shared" si="15"/>
        <v>17.652359821821054</v>
      </c>
      <c r="H256" s="1">
        <f t="shared" si="15"/>
        <v>74.248675641869937</v>
      </c>
      <c r="I256" s="1">
        <f t="shared" si="15"/>
        <v>243.59474669172306</v>
      </c>
      <c r="J256" s="1">
        <f t="shared" si="15"/>
        <v>57.431651914376772</v>
      </c>
      <c r="K256" s="1">
        <f t="shared" si="15"/>
        <v>40.563024154279297</v>
      </c>
      <c r="L256" s="1">
        <f t="shared" si="15"/>
        <v>6.5695544397868515</v>
      </c>
      <c r="M256" s="1"/>
      <c r="O256">
        <f>($A256-'Характеристики сгенерированной'!$AB$2)*('автокор анализ'!C256-'Характеристики сгенерированной'!$AB$2)</f>
        <v>-5847.1389238227684</v>
      </c>
      <c r="P256">
        <f>($A256-'Характеристики сгенерированной'!$AB$2)*('автокор анализ'!D256-'Характеристики сгенерированной'!$AB$2)</f>
        <v>-934.23552804506119</v>
      </c>
      <c r="Q256">
        <f>($A256-'Характеристики сгенерированной'!$AB$2)*('автокор анализ'!E256-'Характеристики сгенерированной'!$AB$2)</f>
        <v>-438.75558771040642</v>
      </c>
      <c r="R256">
        <f>($A256-'Характеристики сгенерированной'!$AB$2)*('автокор анализ'!F256-'Характеристики сгенерированной'!$AB$2)</f>
        <v>-40.326763495622338</v>
      </c>
      <c r="S256">
        <f>($A256-'Характеристики сгенерированной'!$AB$2)*('автокор анализ'!G256-'Характеристики сгенерированной'!$AB$2)</f>
        <v>-769.58797561017559</v>
      </c>
      <c r="T256">
        <f>($A256-'Характеристики сгенерированной'!$AB$2)*('автокор анализ'!H256-'Характеристики сгенерированной'!$AB$2)</f>
        <v>139.20396420611794</v>
      </c>
      <c r="U256">
        <f>($A256-'Характеристики сгенерированной'!$AB$2)*('автокор анализ'!I256-'Характеристики сгенерированной'!$AB$2)</f>
        <v>286.40982946683317</v>
      </c>
      <c r="V256">
        <f>($A256-'Характеристики сгенерированной'!$AB$2)*('автокор анализ'!J256-'Характеристики сгенерированной'!$AB$2)</f>
        <v>340.71844106526498</v>
      </c>
      <c r="W256">
        <f>($A256-'Характеристики сгенерированной'!$AB$2)*('автокор анализ'!K256-'Характеристики сгенерированной'!$AB$2)</f>
        <v>317.76250183535836</v>
      </c>
      <c r="X256">
        <f>($A256-'Характеристики сгенерированной'!$AB$2)*('автокор анализ'!L256-'Характеристики сгенерированной'!$AB$2)</f>
        <v>380.86204770912525</v>
      </c>
    </row>
    <row r="257" spans="1:24" x14ac:dyDescent="0.25">
      <c r="A257" s="1">
        <f>generated_data!A256</f>
        <v>19.883874440274237</v>
      </c>
      <c r="C257" s="1">
        <f t="shared" si="13"/>
        <v>32.462653627029475</v>
      </c>
      <c r="D257" s="1">
        <f t="shared" si="15"/>
        <v>2.3426859616959819</v>
      </c>
      <c r="E257" s="1">
        <f t="shared" si="15"/>
        <v>1.7290698062786467</v>
      </c>
      <c r="F257" s="1">
        <f t="shared" si="15"/>
        <v>17.652359821821054</v>
      </c>
      <c r="G257" s="1">
        <f t="shared" si="15"/>
        <v>74.248675641869937</v>
      </c>
      <c r="H257" s="1">
        <f t="shared" si="15"/>
        <v>243.59474669172306</v>
      </c>
      <c r="I257" s="1">
        <f t="shared" si="15"/>
        <v>57.431651914376772</v>
      </c>
      <c r="J257" s="1">
        <f t="shared" si="15"/>
        <v>40.563024154279297</v>
      </c>
      <c r="K257" s="1">
        <f t="shared" si="15"/>
        <v>6.5695544397868515</v>
      </c>
      <c r="L257" s="1">
        <f t="shared" si="15"/>
        <v>2.1809361219540038</v>
      </c>
      <c r="M257" s="1"/>
      <c r="O257">
        <f>($A257-'Характеристики сгенерированной'!$AB$2)*('автокор анализ'!C257-'Характеристики сгенерированной'!$AB$2)</f>
        <v>-241.0282485327445</v>
      </c>
      <c r="P257">
        <f>($A257-'Характеристики сгенерированной'!$AB$2)*('автокор анализ'!D257-'Характеристики сгенерированной'!$AB$2)</f>
        <v>-113.19681992943157</v>
      </c>
      <c r="Q257">
        <f>($A257-'Характеристики сгенерированной'!$AB$2)*('автокор анализ'!E257-'Характеристики сгенерированной'!$AB$2)</f>
        <v>-10.404109972871046</v>
      </c>
      <c r="R257">
        <f>($A257-'Характеристики сгенерированной'!$AB$2)*('автокор анализ'!F257-'Характеристики сгенерированной'!$AB$2)</f>
        <v>-198.54997619426246</v>
      </c>
      <c r="S257">
        <f>($A257-'Характеристики сгенерированной'!$AB$2)*('автокор анализ'!G257-'Характеристики сгенерированной'!$AB$2)</f>
        <v>35.91394961356805</v>
      </c>
      <c r="T257">
        <f>($A257-'Характеристики сгенерированной'!$AB$2)*('автокор анализ'!H257-'Характеристики сгенерированной'!$AB$2)</f>
        <v>73.892351004256767</v>
      </c>
      <c r="U257">
        <f>($A257-'Характеристики сгенерированной'!$AB$2)*('автокор анализ'!I257-'Характеристики сгенерированной'!$AB$2)</f>
        <v>87.903710175328399</v>
      </c>
      <c r="V257">
        <f>($A257-'Характеристики сгенерированной'!$AB$2)*('автокор анализ'!J257-'Характеристики сгенерированной'!$AB$2)</f>
        <v>81.981188862542666</v>
      </c>
      <c r="W257">
        <f>($A257-'Характеристики сгенерированной'!$AB$2)*('автокор анализ'!K257-'Характеристики сгенерированной'!$AB$2)</f>
        <v>98.260566566140383</v>
      </c>
      <c r="X257">
        <f>($A257-'Характеристики сгенерированной'!$AB$2)*('автокор анализ'!L257-'Характеристики сгенерированной'!$AB$2)</f>
        <v>-249.27989725781123</v>
      </c>
    </row>
    <row r="258" spans="1:24" x14ac:dyDescent="0.25">
      <c r="A258" s="1">
        <f>generated_data!A257</f>
        <v>32.462653627029475</v>
      </c>
      <c r="C258" s="1">
        <f t="shared" si="13"/>
        <v>2.3426859616959819</v>
      </c>
      <c r="D258" s="1">
        <f t="shared" si="15"/>
        <v>1.7290698062786467</v>
      </c>
      <c r="E258" s="1">
        <f t="shared" si="15"/>
        <v>17.652359821821054</v>
      </c>
      <c r="F258" s="1">
        <f t="shared" si="15"/>
        <v>74.248675641869937</v>
      </c>
      <c r="G258" s="1">
        <f t="shared" ref="G258:L258" si="16">F259</f>
        <v>243.59474669172306</v>
      </c>
      <c r="H258" s="1">
        <f t="shared" si="16"/>
        <v>57.431651914376772</v>
      </c>
      <c r="I258" s="1">
        <f t="shared" si="16"/>
        <v>40.563024154279297</v>
      </c>
      <c r="J258" s="1">
        <f t="shared" si="16"/>
        <v>6.5695544397868515</v>
      </c>
      <c r="K258" s="1">
        <f t="shared" si="16"/>
        <v>2.1809361219540038</v>
      </c>
      <c r="L258" s="1">
        <f t="shared" si="16"/>
        <v>3.5548696026663662</v>
      </c>
      <c r="M258" s="1"/>
      <c r="O258">
        <f>($A258-'Характеристики сгенерированной'!$AB$2)*('автокор анализ'!C258-'Характеристики сгенерированной'!$AB$2)</f>
        <v>129.78004298001409</v>
      </c>
      <c r="P258">
        <f>($A258-'Характеристики сгенерированной'!$AB$2)*('автокор анализ'!D258-'Характеристики сгенерированной'!$AB$2)</f>
        <v>11.928301875350906</v>
      </c>
      <c r="Q258">
        <f>($A258-'Характеристики сгенерированной'!$AB$2)*('автокор анализ'!E258-'Характеристики сгенерированной'!$AB$2)</f>
        <v>227.63735288885471</v>
      </c>
      <c r="R258">
        <f>($A258-'Характеристики сгенерированной'!$AB$2)*('автокор анализ'!F258-'Характеристики сгенерированной'!$AB$2)</f>
        <v>-41.175307993074348</v>
      </c>
      <c r="S258">
        <f>($A258-'Характеристики сгенерированной'!$AB$2)*('автокор анализ'!G258-'Характеристики сгенерированной'!$AB$2)</f>
        <v>-84.717507922970896</v>
      </c>
      <c r="T258">
        <f>($A258-'Характеристики сгенерированной'!$AB$2)*('автокор анализ'!H258-'Характеристики сгенерированной'!$AB$2)</f>
        <v>-100.78151746461441</v>
      </c>
      <c r="U258">
        <f>($A258-'Характеристики сгенерированной'!$AB$2)*('автокор анализ'!I258-'Характеристики сгенерированной'!$AB$2)</f>
        <v>-93.991352590702277</v>
      </c>
      <c r="V258">
        <f>($A258-'Характеристики сгенерированной'!$AB$2)*('автокор анализ'!J258-'Характеристики сгенерированной'!$AB$2)</f>
        <v>-112.65564315449996</v>
      </c>
      <c r="W258">
        <f>($A258-'Характеристики сгенерированной'!$AB$2)*('автокор анализ'!K258-'Характеристики сгенерированной'!$AB$2)</f>
        <v>285.79915761185367</v>
      </c>
      <c r="X258">
        <f>($A258-'Характеристики сгенерированной'!$AB$2)*('автокор анализ'!L258-'Характеристики сгенерированной'!$AB$2)</f>
        <v>-150.2998432421812</v>
      </c>
    </row>
    <row r="259" spans="1:24" x14ac:dyDescent="0.25">
      <c r="A259" s="1">
        <f>generated_data!A258</f>
        <v>2.3426859616959819</v>
      </c>
      <c r="C259" s="1">
        <f t="shared" ref="C259:C300" si="17">A260</f>
        <v>1.7290698062786467</v>
      </c>
      <c r="D259" s="1">
        <f t="shared" ref="D259:L287" si="18">C260</f>
        <v>17.652359821821054</v>
      </c>
      <c r="E259" s="1">
        <f t="shared" si="18"/>
        <v>74.248675641869937</v>
      </c>
      <c r="F259" s="1">
        <f t="shared" si="18"/>
        <v>243.59474669172306</v>
      </c>
      <c r="G259" s="1">
        <f t="shared" si="18"/>
        <v>57.431651914376772</v>
      </c>
      <c r="H259" s="1">
        <f t="shared" si="18"/>
        <v>40.563024154279297</v>
      </c>
      <c r="I259" s="1">
        <f t="shared" si="18"/>
        <v>6.5695544397868515</v>
      </c>
      <c r="J259" s="1">
        <f t="shared" si="18"/>
        <v>2.1809361219540038</v>
      </c>
      <c r="K259" s="1">
        <f t="shared" si="18"/>
        <v>3.5548696026663662</v>
      </c>
      <c r="L259" s="1">
        <f t="shared" si="18"/>
        <v>7.6788463905717457</v>
      </c>
      <c r="M259" s="1"/>
      <c r="O259">
        <f>($A259-'Характеристики сгенерированной'!$AB$2)*('автокор анализ'!C259-'Характеристики сгенерированной'!$AB$2)</f>
        <v>-41.546801930082047</v>
      </c>
      <c r="P259">
        <f>($A259-'Характеристики сгенерированной'!$AB$2)*('автокор анализ'!D259-'Характеристики сгенерированной'!$AB$2)</f>
        <v>-792.87094770002307</v>
      </c>
      <c r="Q259">
        <f>($A259-'Характеристики сгенерированной'!$AB$2)*('автокор анализ'!E259-'Характеристики сгенерированной'!$AB$2)</f>
        <v>143.41541515925616</v>
      </c>
      <c r="R259">
        <f>($A259-'Характеристики сгенерированной'!$AB$2)*('автокор анализ'!F259-'Характеристики сгенерированной'!$AB$2)</f>
        <v>295.07481940569892</v>
      </c>
      <c r="S259">
        <f>($A259-'Характеристики сгенерированной'!$AB$2)*('автокор анализ'!G259-'Характеристики сгенерированной'!$AB$2)</f>
        <v>351.02647368171694</v>
      </c>
      <c r="T259">
        <f>($A259-'Характеристики сгенерированной'!$AB$2)*('автокор анализ'!H259-'Характеристики сгенерированной'!$AB$2)</f>
        <v>327.37602971768632</v>
      </c>
      <c r="U259">
        <f>($A259-'Характеристики сгенерированной'!$AB$2)*('автокор анализ'!I259-'Характеристики сгенерированной'!$AB$2)</f>
        <v>392.38457756656356</v>
      </c>
      <c r="V259">
        <f>($A259-'Характеристики сгенерированной'!$AB$2)*('автокор анализ'!J259-'Характеристики сгенерированной'!$AB$2)</f>
        <v>-995.45108072934943</v>
      </c>
      <c r="W259">
        <f>($A259-'Характеристики сгенерированной'!$AB$2)*('автокор анализ'!K259-'Характеристики сгенерированной'!$AB$2)</f>
        <v>523.50098803326796</v>
      </c>
      <c r="X259">
        <f>($A259-'Характеристики сгенерированной'!$AB$2)*('автокор анализ'!L259-'Характеристики сгенерированной'!$AB$2)</f>
        <v>434.80753299067567</v>
      </c>
    </row>
    <row r="260" spans="1:24" x14ac:dyDescent="0.25">
      <c r="A260" s="1">
        <f>generated_data!A259</f>
        <v>1.7290698062786467</v>
      </c>
      <c r="C260" s="1">
        <f t="shared" si="17"/>
        <v>17.652359821821054</v>
      </c>
      <c r="D260" s="1">
        <f t="shared" si="18"/>
        <v>74.248675641869937</v>
      </c>
      <c r="E260" s="1">
        <f t="shared" si="18"/>
        <v>243.59474669172306</v>
      </c>
      <c r="F260" s="1">
        <f t="shared" si="18"/>
        <v>57.431651914376772</v>
      </c>
      <c r="G260" s="1">
        <f t="shared" si="18"/>
        <v>40.563024154279297</v>
      </c>
      <c r="H260" s="1">
        <f t="shared" si="18"/>
        <v>6.5695544397868515</v>
      </c>
      <c r="I260" s="1">
        <f t="shared" si="18"/>
        <v>2.1809361219540038</v>
      </c>
      <c r="J260" s="1">
        <f t="shared" si="18"/>
        <v>3.5548696026663662</v>
      </c>
      <c r="K260" s="1">
        <f t="shared" si="18"/>
        <v>7.6788463905717457</v>
      </c>
      <c r="L260" s="1">
        <f t="shared" si="18"/>
        <v>39.094547709872543</v>
      </c>
      <c r="M260" s="1"/>
      <c r="O260">
        <f>($A260-'Характеристики сгенерированной'!$AB$2)*('автокор анализ'!C260-'Характеристики сгенерированной'!$AB$2)</f>
        <v>-813.66115527715624</v>
      </c>
      <c r="P260">
        <f>($A260-'Характеристики сгенерированной'!$AB$2)*('автокор анализ'!D260-'Характеристики сгенерированной'!$AB$2)</f>
        <v>147.17597198072988</v>
      </c>
      <c r="Q260">
        <f>($A260-'Характеристики сгенерированной'!$AB$2)*('автокор анализ'!E260-'Характеристики сгенерированной'!$AB$2)</f>
        <v>302.81210220566169</v>
      </c>
      <c r="R260">
        <f>($A260-'Характеристики сгенерированной'!$AB$2)*('автокор анализ'!F260-'Характеристики сгенерированной'!$AB$2)</f>
        <v>360.23088869286335</v>
      </c>
      <c r="S260">
        <f>($A260-'Характеристики сгенерированной'!$AB$2)*('автокор анализ'!G260-'Характеристики сгенерированной'!$AB$2)</f>
        <v>335.96029634184754</v>
      </c>
      <c r="T260">
        <f>($A260-'Характеристики сгенерированной'!$AB$2)*('автокор анализ'!H260-'Характеристики сгенерированной'!$AB$2)</f>
        <v>402.67346107445189</v>
      </c>
      <c r="U260">
        <f>($A260-'Характеристики сгенерированной'!$AB$2)*('автокор анализ'!I260-'Характеристики сгенерированной'!$AB$2)</f>
        <v>-1021.5532284512191</v>
      </c>
      <c r="V260">
        <f>($A260-'Характеристики сгенерированной'!$AB$2)*('автокор анализ'!J260-'Характеристики сгенерированной'!$AB$2)</f>
        <v>537.22793091043809</v>
      </c>
      <c r="W260">
        <f>($A260-'Характеристики сгенерированной'!$AB$2)*('автокор анализ'!K260-'Характеристики сгенерированной'!$AB$2)</f>
        <v>446.20880692207646</v>
      </c>
      <c r="X260">
        <f>($A260-'Характеристики сгенерированной'!$AB$2)*('автокор анализ'!L260-'Характеристики сгенерированной'!$AB$2)</f>
        <v>460.77221480629873</v>
      </c>
    </row>
    <row r="261" spans="1:24" x14ac:dyDescent="0.25">
      <c r="A261" s="1">
        <f>generated_data!A260</f>
        <v>17.652359821821054</v>
      </c>
      <c r="C261" s="1">
        <f t="shared" si="17"/>
        <v>74.248675641869937</v>
      </c>
      <c r="D261" s="1">
        <f t="shared" si="18"/>
        <v>243.59474669172306</v>
      </c>
      <c r="E261" s="1">
        <f t="shared" si="18"/>
        <v>57.431651914376772</v>
      </c>
      <c r="F261" s="1">
        <f t="shared" si="18"/>
        <v>40.563024154279297</v>
      </c>
      <c r="G261" s="1">
        <f t="shared" si="18"/>
        <v>6.5695544397868515</v>
      </c>
      <c r="H261" s="1">
        <f t="shared" si="18"/>
        <v>2.1809361219540038</v>
      </c>
      <c r="I261" s="1">
        <f t="shared" si="18"/>
        <v>3.5548696026663662</v>
      </c>
      <c r="J261" s="1">
        <f t="shared" si="18"/>
        <v>7.6788463905717457</v>
      </c>
      <c r="K261" s="1">
        <f t="shared" si="18"/>
        <v>39.094547709872543</v>
      </c>
      <c r="L261" s="1">
        <f t="shared" si="18"/>
        <v>37.011640508765616</v>
      </c>
      <c r="M261" s="1"/>
      <c r="O261">
        <f>($A261-'Характеристики сгенерированной'!$AB$2)*('автокор анализ'!C261-'Характеристики сгенерированной'!$AB$2)</f>
        <v>49.589824093983395</v>
      </c>
      <c r="P261">
        <f>($A261-'Характеристики сгенерированной'!$AB$2)*('автокор анализ'!D261-'Характеристики сгенерированной'!$AB$2)</f>
        <v>102.03023414633348</v>
      </c>
      <c r="Q261">
        <f>($A261-'Характеристики сгенерированной'!$AB$2)*('автокор анализ'!E261-'Характеристики сгенерированной'!$AB$2)</f>
        <v>121.37705743052511</v>
      </c>
      <c r="R261">
        <f>($A261-'Характеристики сгенерированной'!$AB$2)*('автокор анализ'!F261-'Характеристики сгенерированной'!$AB$2)</f>
        <v>113.19926598029275</v>
      </c>
      <c r="S261">
        <f>($A261-'Характеристики сгенерированной'!$AB$2)*('автокор анализ'!G261-'Характеристики сгенерированной'!$AB$2)</f>
        <v>135.67775930579256</v>
      </c>
      <c r="T261">
        <f>($A261-'Характеристики сгенерированной'!$AB$2)*('автокор анализ'!H261-'Характеристики сгенерированной'!$AB$2)</f>
        <v>-344.2045886958345</v>
      </c>
      <c r="U261">
        <f>($A261-'Характеристики сгенерированной'!$AB$2)*('автокор анализ'!I261-'Характеристики сгенерированной'!$AB$2)</f>
        <v>181.01486427221604</v>
      </c>
      <c r="V261">
        <f>($A261-'Характеристики сгенерированной'!$AB$2)*('автокор анализ'!J261-'Характеристики сгенерированной'!$AB$2)</f>
        <v>150.34666288699063</v>
      </c>
      <c r="W261">
        <f>($A261-'Характеристики сгенерированной'!$AB$2)*('автокор анализ'!K261-'Характеристики сгенерированной'!$AB$2)</f>
        <v>155.25369238010703</v>
      </c>
      <c r="X261">
        <f>($A261-'Характеристики сгенерированной'!$AB$2)*('автокор анализ'!L261-'Характеристики сгенерированной'!$AB$2)</f>
        <v>193.19806696698569</v>
      </c>
    </row>
    <row r="262" spans="1:24" x14ac:dyDescent="0.25">
      <c r="A262" s="1">
        <f>generated_data!A261</f>
        <v>74.248675641869937</v>
      </c>
      <c r="C262" s="1">
        <f t="shared" si="17"/>
        <v>243.59474669172306</v>
      </c>
      <c r="D262" s="1">
        <f t="shared" si="18"/>
        <v>57.431651914376772</v>
      </c>
      <c r="E262" s="1">
        <f t="shared" si="18"/>
        <v>40.563024154279297</v>
      </c>
      <c r="F262" s="1">
        <f t="shared" si="18"/>
        <v>6.5695544397868515</v>
      </c>
      <c r="G262" s="1">
        <f t="shared" si="18"/>
        <v>2.1809361219540038</v>
      </c>
      <c r="H262" s="1">
        <f t="shared" si="18"/>
        <v>3.5548696026663662</v>
      </c>
      <c r="I262" s="1">
        <f t="shared" si="18"/>
        <v>7.6788463905717457</v>
      </c>
      <c r="J262" s="1">
        <f t="shared" si="18"/>
        <v>39.094547709872543</v>
      </c>
      <c r="K262" s="1">
        <f t="shared" si="18"/>
        <v>37.011640508765616</v>
      </c>
      <c r="L262" s="1">
        <f t="shared" si="18"/>
        <v>5.8389270089539682</v>
      </c>
      <c r="M262" s="1"/>
      <c r="O262">
        <f>($A262-'Характеристики сгенерированной'!$AB$2)*('автокор анализ'!C262-'Характеристики сгенерированной'!$AB$2)</f>
        <v>-611.61085412960858</v>
      </c>
      <c r="P262">
        <f>($A262-'Характеристики сгенерированной'!$AB$2)*('автокор анализ'!D262-'Характеристики сгенерированной'!$AB$2)</f>
        <v>-727.58360683904903</v>
      </c>
      <c r="Q262">
        <f>($A262-'Характеристики сгенерированной'!$AB$2)*('автокор анализ'!E262-'Характеристики сгенерированной'!$AB$2)</f>
        <v>-678.56258816141849</v>
      </c>
      <c r="R262">
        <f>($A262-'Характеристики сгенерированной'!$AB$2)*('автокор анализ'!F262-'Характеристики сгенерированной'!$AB$2)</f>
        <v>-813.30784889107542</v>
      </c>
      <c r="S262">
        <f>($A262-'Характеристики сгенерированной'!$AB$2)*('автокор анализ'!G262-'Характеристики сгенерированной'!$AB$2)</f>
        <v>2063.3027479448851</v>
      </c>
      <c r="T262">
        <f>($A262-'Характеристики сгенерированной'!$AB$2)*('автокор анализ'!H262-'Характеристики сгенерированной'!$AB$2)</f>
        <v>-1085.0769546299593</v>
      </c>
      <c r="U262">
        <f>($A262-'Характеристики сгенерированной'!$AB$2)*('автокор анализ'!I262-'Характеристики сгенерированной'!$AB$2)</f>
        <v>-901.23924220312176</v>
      </c>
      <c r="V262">
        <f>($A262-'Характеристики сгенерированной'!$AB$2)*('автокор анализ'!J262-'Характеристики сгенерированной'!$AB$2)</f>
        <v>-930.6539791645182</v>
      </c>
      <c r="W262">
        <f>($A262-'Характеристики сгенерированной'!$AB$2)*('автокор анализ'!K262-'Характеристики сгенерированной'!$AB$2)</f>
        <v>-1158.1080426062481</v>
      </c>
      <c r="X262">
        <f>($A262-'Характеристики сгенерированной'!$AB$2)*('автокор анализ'!L262-'Характеристики сгенерированной'!$AB$2)</f>
        <v>-989.01418599010401</v>
      </c>
    </row>
    <row r="263" spans="1:24" x14ac:dyDescent="0.25">
      <c r="A263" s="1">
        <f>generated_data!A262</f>
        <v>243.59474669172306</v>
      </c>
      <c r="C263" s="1">
        <f t="shared" si="17"/>
        <v>57.431651914376772</v>
      </c>
      <c r="D263" s="1">
        <f t="shared" si="18"/>
        <v>40.563024154279297</v>
      </c>
      <c r="E263" s="1">
        <f t="shared" si="18"/>
        <v>6.5695544397868515</v>
      </c>
      <c r="F263" s="1">
        <f t="shared" si="18"/>
        <v>2.1809361219540038</v>
      </c>
      <c r="G263" s="1">
        <f t="shared" si="18"/>
        <v>3.5548696026663662</v>
      </c>
      <c r="H263" s="1">
        <f t="shared" si="18"/>
        <v>7.6788463905717457</v>
      </c>
      <c r="I263" s="1">
        <f t="shared" si="18"/>
        <v>39.094547709872543</v>
      </c>
      <c r="J263" s="1">
        <f t="shared" si="18"/>
        <v>37.011640508765616</v>
      </c>
      <c r="K263" s="1">
        <f t="shared" si="18"/>
        <v>5.8389270089539682</v>
      </c>
      <c r="L263" s="1">
        <f t="shared" si="18"/>
        <v>8.0826209047253723</v>
      </c>
      <c r="M263" s="1"/>
      <c r="O263">
        <f>($A263-'Характеристики сгенерированной'!$AB$2)*('автокор анализ'!C263-'Характеристики сгенерированной'!$AB$2)</f>
        <v>-3267.8223288619556</v>
      </c>
      <c r="P263">
        <f>($A263-'Характеристики сгенерированной'!$AB$2)*('автокор анализ'!D263-'Характеристики сгенерированной'!$AB$2)</f>
        <v>-3047.6524708379879</v>
      </c>
      <c r="Q263">
        <f>($A263-'Характеристики сгенерированной'!$AB$2)*('автокор анализ'!E263-'Характеристики сгенерированной'!$AB$2)</f>
        <v>-3652.8386894138334</v>
      </c>
      <c r="R263">
        <f>($A263-'Характеристики сгенерированной'!$AB$2)*('автокор анализ'!F263-'Характеристики сгенерированной'!$AB$2)</f>
        <v>9266.985577408781</v>
      </c>
      <c r="S263">
        <f>($A263-'Характеристики сгенерированной'!$AB$2)*('автокор анализ'!G263-'Характеристики сгенерированной'!$AB$2)</f>
        <v>-4873.4450138012771</v>
      </c>
      <c r="T263">
        <f>($A263-'Характеристики сгенерированной'!$AB$2)*('автокор анализ'!H263-'Характеристики сгенерированной'!$AB$2)</f>
        <v>-4047.7681075207092</v>
      </c>
      <c r="U263">
        <f>($A263-'Характеристики сгенерированной'!$AB$2)*('автокор анализ'!I263-'Характеристики сгенерированной'!$AB$2)</f>
        <v>-4179.8795698138892</v>
      </c>
      <c r="V263">
        <f>($A263-'Характеристики сгенерированной'!$AB$2)*('автокор анализ'!J263-'Характеристики сгенерированной'!$AB$2)</f>
        <v>-5201.452156549879</v>
      </c>
      <c r="W263">
        <f>($A263-'Характеристики сгенерированной'!$AB$2)*('автокор анализ'!K263-'Характеристики сгенерированной'!$AB$2)</f>
        <v>-4441.9948582687575</v>
      </c>
      <c r="X263">
        <f>($A263-'Характеристики сгенерированной'!$AB$2)*('автокор анализ'!L263-'Характеристики сгенерированной'!$AB$2)</f>
        <v>-3544.4170847851219</v>
      </c>
    </row>
    <row r="264" spans="1:24" x14ac:dyDescent="0.25">
      <c r="A264" s="1">
        <f>generated_data!A263</f>
        <v>57.431651914376772</v>
      </c>
      <c r="C264" s="1">
        <f t="shared" si="17"/>
        <v>40.563024154279297</v>
      </c>
      <c r="D264" s="1">
        <f t="shared" si="18"/>
        <v>6.5695544397868515</v>
      </c>
      <c r="E264" s="1">
        <f t="shared" si="18"/>
        <v>2.1809361219540038</v>
      </c>
      <c r="F264" s="1">
        <f t="shared" si="18"/>
        <v>3.5548696026663662</v>
      </c>
      <c r="G264" s="1">
        <f t="shared" si="18"/>
        <v>7.6788463905717457</v>
      </c>
      <c r="H264" s="1">
        <f t="shared" si="18"/>
        <v>39.094547709872543</v>
      </c>
      <c r="I264" s="1">
        <f t="shared" si="18"/>
        <v>37.011640508765616</v>
      </c>
      <c r="J264" s="1">
        <f t="shared" si="18"/>
        <v>5.8389270089539682</v>
      </c>
      <c r="K264" s="1">
        <f t="shared" si="18"/>
        <v>8.0826209047253723</v>
      </c>
      <c r="L264" s="1">
        <f t="shared" si="18"/>
        <v>1.024156181992794</v>
      </c>
      <c r="M264" s="1"/>
      <c r="O264">
        <f>($A264-'Характеристики сгенерированной'!$AB$2)*('автокор анализ'!C264-'Характеристики сгенерированной'!$AB$2)</f>
        <v>-443.29854853804147</v>
      </c>
      <c r="P264">
        <f>($A264-'Характеристики сгенерированной'!$AB$2)*('автокор анализ'!D264-'Характеристики сгенерированной'!$AB$2)</f>
        <v>-531.32635842022671</v>
      </c>
      <c r="Q264">
        <f>($A264-'Характеристики сгенерированной'!$AB$2)*('автокор анализ'!E264-'Характеристики сгенерированной'!$AB$2)</f>
        <v>1347.9362542471001</v>
      </c>
      <c r="R264">
        <f>($A264-'Характеристики сгенерированной'!$AB$2)*('автокор анализ'!F264-'Характеристики сгенерированной'!$AB$2)</f>
        <v>-708.87055583605866</v>
      </c>
      <c r="S264">
        <f>($A264-'Характеристики сгенерированной'!$AB$2)*('автокор анализ'!G264-'Характеристики сгенерированной'!$AB$2)</f>
        <v>-588.77110958426385</v>
      </c>
      <c r="T264">
        <f>($A264-'Характеристики сгенерированной'!$AB$2)*('автокор анализ'!H264-'Характеристики сгенерированной'!$AB$2)</f>
        <v>-607.98748023025871</v>
      </c>
      <c r="U264">
        <f>($A264-'Характеристики сгенерированной'!$AB$2)*('автокор анализ'!I264-'Характеристики сгенерированной'!$AB$2)</f>
        <v>-756.58107784665526</v>
      </c>
      <c r="V264">
        <f>($A264-'Характеристики сгенерированной'!$AB$2)*('автокор анализ'!J264-'Характеристики сгенерированной'!$AB$2)</f>
        <v>-646.11365374692741</v>
      </c>
      <c r="W264">
        <f>($A264-'Характеристики сгенерированной'!$AB$2)*('автокор анализ'!K264-'Характеристики сгенерированной'!$AB$2)</f>
        <v>-515.55581357563756</v>
      </c>
      <c r="X264">
        <f>($A264-'Характеристики сгенерированной'!$AB$2)*('автокор анализ'!L264-'Характеристики сгенерированной'!$AB$2)</f>
        <v>3562.9791390152668</v>
      </c>
    </row>
    <row r="265" spans="1:24" x14ac:dyDescent="0.25">
      <c r="A265" s="1">
        <f>generated_data!A264</f>
        <v>40.563024154279297</v>
      </c>
      <c r="C265" s="1">
        <f t="shared" si="17"/>
        <v>6.5695544397868515</v>
      </c>
      <c r="D265" s="1">
        <f t="shared" si="18"/>
        <v>2.1809361219540038</v>
      </c>
      <c r="E265" s="1">
        <f t="shared" si="18"/>
        <v>3.5548696026663662</v>
      </c>
      <c r="F265" s="1">
        <f t="shared" si="18"/>
        <v>7.6788463905717457</v>
      </c>
      <c r="G265" s="1">
        <f t="shared" si="18"/>
        <v>39.094547709872543</v>
      </c>
      <c r="H265" s="1">
        <f t="shared" si="18"/>
        <v>37.011640508765616</v>
      </c>
      <c r="I265" s="1">
        <f t="shared" si="18"/>
        <v>5.8389270089539682</v>
      </c>
      <c r="J265" s="1">
        <f t="shared" si="18"/>
        <v>8.0826209047253723</v>
      </c>
      <c r="K265" s="1">
        <f t="shared" si="18"/>
        <v>1.024156181992794</v>
      </c>
      <c r="L265" s="1">
        <f t="shared" si="18"/>
        <v>20.627472420797911</v>
      </c>
      <c r="M265" s="1"/>
      <c r="O265">
        <f>($A265-'Характеристики сгенерированной'!$AB$2)*('автокор анализ'!C265-'Характеристики сгенерированной'!$AB$2)</f>
        <v>-248.47959105711305</v>
      </c>
      <c r="P265">
        <f>($A265-'Характеристики сгенерированной'!$AB$2)*('автокор анализ'!D265-'Характеристики сгенерированной'!$AB$2)</f>
        <v>630.37461612524771</v>
      </c>
      <c r="Q265">
        <f>($A265-'Характеристики сгенерированной'!$AB$2)*('автокор анализ'!E265-'Характеристики сгенерированной'!$AB$2)</f>
        <v>-331.50974544210931</v>
      </c>
      <c r="R265">
        <f>($A265-'Характеристики сгенерированной'!$AB$2)*('автокор анализ'!F265-'Характеристики сгенерированной'!$AB$2)</f>
        <v>-275.34415000739267</v>
      </c>
      <c r="S265">
        <f>($A265-'Характеристики сгенерированной'!$AB$2)*('автокор анализ'!G265-'Характеристики сгенерированной'!$AB$2)</f>
        <v>-284.33086004736822</v>
      </c>
      <c r="T265">
        <f>($A265-'Характеристики сгенерированной'!$AB$2)*('автокор анализ'!H265-'Характеристики сгенерированной'!$AB$2)</f>
        <v>-353.82200383177917</v>
      </c>
      <c r="U265">
        <f>($A265-'Характеристики сгенерированной'!$AB$2)*('автокор анализ'!I265-'Характеристики сгенерированной'!$AB$2)</f>
        <v>-302.16091092638322</v>
      </c>
      <c r="V265">
        <f>($A265-'Характеристики сгенерированной'!$AB$2)*('автокор анализ'!J265-'Характеристики сгенерированной'!$AB$2)</f>
        <v>-241.10435270947571</v>
      </c>
      <c r="W265">
        <f>($A265-'Характеристики сгенерированной'!$AB$2)*('автокор анализ'!K265-'Характеристики сгенерированной'!$AB$2)</f>
        <v>1666.2595133428927</v>
      </c>
      <c r="X265">
        <f>($A265-'Характеристики сгенерированной'!$AB$2)*('автокор анализ'!L265-'Характеристики сгенерированной'!$AB$2)</f>
        <v>-240.10132189378098</v>
      </c>
    </row>
    <row r="266" spans="1:24" x14ac:dyDescent="0.25">
      <c r="A266" s="1">
        <f>generated_data!A265</f>
        <v>6.5695544397868515</v>
      </c>
      <c r="C266" s="1">
        <f t="shared" si="17"/>
        <v>2.1809361219540038</v>
      </c>
      <c r="D266" s="1">
        <f t="shared" si="18"/>
        <v>3.5548696026663662</v>
      </c>
      <c r="E266" s="1">
        <f t="shared" si="18"/>
        <v>7.6788463905717457</v>
      </c>
      <c r="F266" s="1">
        <f t="shared" si="18"/>
        <v>39.094547709872543</v>
      </c>
      <c r="G266" s="1">
        <f t="shared" si="18"/>
        <v>37.011640508765616</v>
      </c>
      <c r="H266" s="1">
        <f t="shared" si="18"/>
        <v>5.8389270089539682</v>
      </c>
      <c r="I266" s="1">
        <f t="shared" si="18"/>
        <v>8.0826209047253723</v>
      </c>
      <c r="J266" s="1">
        <f t="shared" si="18"/>
        <v>1.024156181992794</v>
      </c>
      <c r="K266" s="1">
        <f t="shared" si="18"/>
        <v>20.627472420797911</v>
      </c>
      <c r="L266" s="1">
        <f t="shared" si="18"/>
        <v>22.339694719304106</v>
      </c>
      <c r="M266" s="1"/>
      <c r="O266">
        <f>($A266-'Характеристики сгенерированной'!$AB$2)*('автокор анализ'!C266-'Характеристики сгенерированной'!$AB$2)</f>
        <v>-815.64755951826896</v>
      </c>
      <c r="P266">
        <f>($A266-'Характеристики сгенерированной'!$AB$2)*('автокор анализ'!D266-'Характеристики сгенерированной'!$AB$2)</f>
        <v>428.94353279709924</v>
      </c>
      <c r="Q266">
        <f>($A266-'Характеристики сгенерированной'!$AB$2)*('автокор анализ'!E266-'Характеристики сгенерированной'!$AB$2)</f>
        <v>356.27034819647616</v>
      </c>
      <c r="R266">
        <f>($A266-'Характеристики сгенерированной'!$AB$2)*('автокор анализ'!F266-'Характеристики сгенерированной'!$AB$2)</f>
        <v>367.89833562601444</v>
      </c>
      <c r="S266">
        <f>($A266-'Характеристики сгенерированной'!$AB$2)*('автокор анализ'!G266-'Характеристики сгенерированной'!$AB$2)</f>
        <v>457.81357076712334</v>
      </c>
      <c r="T266">
        <f>($A266-'Характеристики сгенерированной'!$AB$2)*('автокор анализ'!H266-'Характеристики сгенерированной'!$AB$2)</f>
        <v>390.96880374693512</v>
      </c>
      <c r="U266">
        <f>($A266-'Характеристики сгенерированной'!$AB$2)*('автокор анализ'!I266-'Характеристики сгенерированной'!$AB$2)</f>
        <v>311.96715706211529</v>
      </c>
      <c r="V266">
        <f>($A266-'Характеристики сгенерированной'!$AB$2)*('автокор анализ'!J266-'Характеристики сгенерированной'!$AB$2)</f>
        <v>-2155.9886309130766</v>
      </c>
      <c r="W266">
        <f>($A266-'Характеристики сгенерированной'!$AB$2)*('автокор анализ'!K266-'Характеристики сгенерированной'!$AB$2)</f>
        <v>310.6693261913677</v>
      </c>
      <c r="X266">
        <f>($A266-'Характеристики сгенерированной'!$AB$2)*('автокор анализ'!L266-'Характеристики сгенерированной'!$AB$2)</f>
        <v>-603.92474088824042</v>
      </c>
    </row>
    <row r="267" spans="1:24" x14ac:dyDescent="0.25">
      <c r="A267" s="1">
        <f>generated_data!A266</f>
        <v>2.1809361219540038</v>
      </c>
      <c r="C267" s="1">
        <f t="shared" si="17"/>
        <v>3.5548696026663662</v>
      </c>
      <c r="D267" s="1">
        <f t="shared" si="18"/>
        <v>7.6788463905717457</v>
      </c>
      <c r="E267" s="1">
        <f t="shared" si="18"/>
        <v>39.094547709872543</v>
      </c>
      <c r="F267" s="1">
        <f t="shared" si="18"/>
        <v>37.011640508765616</v>
      </c>
      <c r="G267" s="1">
        <f t="shared" si="18"/>
        <v>5.8389270089539682</v>
      </c>
      <c r="H267" s="1">
        <f t="shared" si="18"/>
        <v>8.0826209047253723</v>
      </c>
      <c r="I267" s="1">
        <f t="shared" si="18"/>
        <v>1.024156181992794</v>
      </c>
      <c r="J267" s="1">
        <f t="shared" si="18"/>
        <v>20.627472420797911</v>
      </c>
      <c r="K267" s="1">
        <f t="shared" si="18"/>
        <v>22.339694719304106</v>
      </c>
      <c r="L267" s="1">
        <f t="shared" si="18"/>
        <v>6.2402986960973781</v>
      </c>
      <c r="M267" s="1"/>
      <c r="O267">
        <f>($A267-'Характеристики сгенерированной'!$AB$2)*('автокор анализ'!C267-'Характеристики сгенерированной'!$AB$2)</f>
        <v>527.11942407170545</v>
      </c>
      <c r="P267">
        <f>($A267-'Характеристики сгенерированной'!$AB$2)*('автокор анализ'!D267-'Характеристики сгенерированной'!$AB$2)</f>
        <v>437.81292034069452</v>
      </c>
      <c r="Q267">
        <f>($A267-'Характеристики сгенерированной'!$AB$2)*('автокор анализ'!E267-'Характеристики сгенерированной'!$AB$2)</f>
        <v>452.1023024348886</v>
      </c>
      <c r="R267">
        <f>($A267-'Характеристики сгенерированной'!$AB$2)*('автокор анализ'!F267-'Характеристики сгенерированной'!$AB$2)</f>
        <v>562.59718891513955</v>
      </c>
      <c r="S267">
        <f>($A267-'Характеристики сгенерированной'!$AB$2)*('автокор анализ'!G267-'Характеристики сгенерированной'!$AB$2)</f>
        <v>480.45310140757471</v>
      </c>
      <c r="T267">
        <f>($A267-'Характеристики сгенерированной'!$AB$2)*('автокор анализ'!H267-'Характеристики сгенерированной'!$AB$2)</f>
        <v>383.36968758462552</v>
      </c>
      <c r="U267">
        <f>($A267-'Характеристики сгенерированной'!$AB$2)*('автокор анализ'!I267-'Характеристики сгенерированной'!$AB$2)</f>
        <v>-2649.4477676846586</v>
      </c>
      <c r="V267">
        <f>($A267-'Характеристики сгенерированной'!$AB$2)*('автокор анализ'!J267-'Характеристики сгенерированной'!$AB$2)</f>
        <v>381.7748113157844</v>
      </c>
      <c r="W267">
        <f>($A267-'Характеристики сгенерированной'!$AB$2)*('автокор анализ'!K267-'Характеристики сгенерированной'!$AB$2)</f>
        <v>-742.15004367543645</v>
      </c>
      <c r="X267">
        <f>($A267-'Характеристики сгенерированной'!$AB$2)*('автокор анализ'!L267-'Характеристики сгенерированной'!$AB$2)</f>
        <v>-1027.2376422089483</v>
      </c>
    </row>
    <row r="268" spans="1:24" x14ac:dyDescent="0.25">
      <c r="A268" s="1">
        <f>generated_data!A267</f>
        <v>3.5548696026663662</v>
      </c>
      <c r="C268" s="1">
        <f t="shared" si="17"/>
        <v>7.6788463905717457</v>
      </c>
      <c r="D268" s="1">
        <f t="shared" si="18"/>
        <v>39.094547709872543</v>
      </c>
      <c r="E268" s="1">
        <f t="shared" si="18"/>
        <v>37.011640508765616</v>
      </c>
      <c r="F268" s="1">
        <f t="shared" si="18"/>
        <v>5.8389270089539682</v>
      </c>
      <c r="G268" s="1">
        <f t="shared" si="18"/>
        <v>8.0826209047253723</v>
      </c>
      <c r="H268" s="1">
        <f t="shared" si="18"/>
        <v>1.024156181992794</v>
      </c>
      <c r="I268" s="1">
        <f t="shared" si="18"/>
        <v>20.627472420797911</v>
      </c>
      <c r="J268" s="1">
        <f t="shared" si="18"/>
        <v>22.339694719304106</v>
      </c>
      <c r="K268" s="1">
        <f t="shared" si="18"/>
        <v>6.2402986960973781</v>
      </c>
      <c r="L268" s="1">
        <f t="shared" si="18"/>
        <v>7.1408170971375045</v>
      </c>
      <c r="M268" s="1"/>
      <c r="O268">
        <f>($A268-'Характеристики сгенерированной'!$AB$2)*('автокор анализ'!C268-'Характеристики сгенерированной'!$AB$2)</f>
        <v>412.28459642218422</v>
      </c>
      <c r="P268">
        <f>($A268-'Характеристики сгенерированной'!$AB$2)*('автокор анализ'!D268-'Характеристики сгенерированной'!$AB$2)</f>
        <v>425.74078251473435</v>
      </c>
      <c r="Q268">
        <f>($A268-'Характеристики сгенерированной'!$AB$2)*('автокор анализ'!E268-'Характеристики сгенерированной'!$AB$2)</f>
        <v>529.79285033350811</v>
      </c>
      <c r="R268">
        <f>($A268-'Характеристики сгенерированной'!$AB$2)*('автокор анализ'!F268-'Характеристики сгенерированной'!$AB$2)</f>
        <v>452.43848185079918</v>
      </c>
      <c r="S268">
        <f>($A268-'Характеристики сгенерированной'!$AB$2)*('автокор анализ'!G268-'Характеристики сгенерированной'!$AB$2)</f>
        <v>361.01588048915977</v>
      </c>
      <c r="T268">
        <f>($A268-'Характеристики сгенерированной'!$AB$2)*('автокор анализ'!H268-'Характеристики сгенерированной'!$AB$2)</f>
        <v>-2494.961781373438</v>
      </c>
      <c r="U268">
        <f>($A268-'Характеристики сгенерированной'!$AB$2)*('автокор анализ'!I268-'Характеристики сгенерированной'!$AB$2)</f>
        <v>359.51399946122939</v>
      </c>
      <c r="V268">
        <f>($A268-'Характеристики сгенерированной'!$AB$2)*('автокор анализ'!J268-'Характеристики сгенерированной'!$AB$2)</f>
        <v>-698.87620265598935</v>
      </c>
      <c r="W268">
        <f>($A268-'Характеристики сгенерированной'!$AB$2)*('автокор анализ'!K268-'Характеристики сгенерированной'!$AB$2)</f>
        <v>-967.34069980900665</v>
      </c>
      <c r="X268">
        <f>($A268-'Характеристики сгенерированной'!$AB$2)*('автокор анализ'!L268-'Характеристики сгенерированной'!$AB$2)</f>
        <v>44.642164981944767</v>
      </c>
    </row>
    <row r="269" spans="1:24" x14ac:dyDescent="0.25">
      <c r="A269" s="1">
        <f>generated_data!A268</f>
        <v>7.6788463905717457</v>
      </c>
      <c r="C269" s="1">
        <f t="shared" si="17"/>
        <v>39.094547709872543</v>
      </c>
      <c r="D269" s="1">
        <f t="shared" si="18"/>
        <v>37.011640508765616</v>
      </c>
      <c r="E269" s="1">
        <f t="shared" si="18"/>
        <v>5.8389270089539682</v>
      </c>
      <c r="F269" s="1">
        <f t="shared" si="18"/>
        <v>8.0826209047253723</v>
      </c>
      <c r="G269" s="1">
        <f t="shared" si="18"/>
        <v>1.024156181992794</v>
      </c>
      <c r="H269" s="1">
        <f t="shared" si="18"/>
        <v>20.627472420797911</v>
      </c>
      <c r="I269" s="1">
        <f t="shared" si="18"/>
        <v>22.339694719304106</v>
      </c>
      <c r="J269" s="1">
        <f t="shared" si="18"/>
        <v>6.2402986960973781</v>
      </c>
      <c r="K269" s="1">
        <f t="shared" si="18"/>
        <v>7.1408170971375045</v>
      </c>
      <c r="L269" s="1">
        <f t="shared" si="18"/>
        <v>22.828445072262209</v>
      </c>
      <c r="M269" s="1"/>
      <c r="O269">
        <f>($A269-'Характеристики сгенерированной'!$AB$2)*('автокор анализ'!C269-'Характеристики сгенерированной'!$AB$2)</f>
        <v>346.61446543258921</v>
      </c>
      <c r="P269">
        <f>($A269-'Характеристики сгенерированной'!$AB$2)*('автокор анализ'!D269-'Характеристики сгенерированной'!$AB$2)</f>
        <v>431.32787167741282</v>
      </c>
      <c r="Q269">
        <f>($A269-'Характеристики сгенерированной'!$AB$2)*('автокор анализ'!E269-'Характеристики сгенерированной'!$AB$2)</f>
        <v>368.35024730669198</v>
      </c>
      <c r="R269">
        <f>($A269-'Характеристики сгенерированной'!$AB$2)*('автокор анализ'!F269-'Характеристики сгенерированной'!$AB$2)</f>
        <v>293.91905020068145</v>
      </c>
      <c r="S269">
        <f>($A269-'Характеристики сгенерированной'!$AB$2)*('автокор анализ'!G269-'Характеристики сгенерированной'!$AB$2)</f>
        <v>-2031.2591126868742</v>
      </c>
      <c r="T269">
        <f>($A269-'Характеристики сгенерированной'!$AB$2)*('автокор анализ'!H269-'Характеристики сгенерированной'!$AB$2)</f>
        <v>292.69630220232307</v>
      </c>
      <c r="U269">
        <f>($A269-'Характеристики сгенерированной'!$AB$2)*('автокор анализ'!I269-'Характеристики сгенерированной'!$AB$2)</f>
        <v>-568.98613272685475</v>
      </c>
      <c r="V269">
        <f>($A269-'Характеристики сгенерированной'!$AB$2)*('автокор анализ'!J269-'Характеристики сгенерированной'!$AB$2)</f>
        <v>-787.55499432070849</v>
      </c>
      <c r="W269">
        <f>($A269-'Характеристики сгенерированной'!$AB$2)*('автокор анализ'!K269-'Характеристики сгенерированной'!$AB$2)</f>
        <v>36.345167732280188</v>
      </c>
      <c r="X269">
        <f>($A269-'Характеристики сгенерированной'!$AB$2)*('автокор анализ'!L269-'Характеристики сгенерированной'!$AB$2)</f>
        <v>392.62842074496535</v>
      </c>
    </row>
    <row r="270" spans="1:24" x14ac:dyDescent="0.25">
      <c r="A270" s="1">
        <f>generated_data!A269</f>
        <v>39.094547709872543</v>
      </c>
      <c r="C270" s="1">
        <f t="shared" si="17"/>
        <v>37.011640508765616</v>
      </c>
      <c r="D270" s="1">
        <f t="shared" si="18"/>
        <v>5.8389270089539682</v>
      </c>
      <c r="E270" s="1">
        <f t="shared" si="18"/>
        <v>8.0826209047253723</v>
      </c>
      <c r="F270" s="1">
        <f t="shared" si="18"/>
        <v>1.024156181992794</v>
      </c>
      <c r="G270" s="1">
        <f t="shared" si="18"/>
        <v>20.627472420797911</v>
      </c>
      <c r="H270" s="1">
        <f t="shared" si="18"/>
        <v>22.339694719304106</v>
      </c>
      <c r="I270" s="1">
        <f t="shared" si="18"/>
        <v>6.2402986960973781</v>
      </c>
      <c r="J270" s="1">
        <f t="shared" si="18"/>
        <v>7.1408170971375045</v>
      </c>
      <c r="K270" s="1">
        <f t="shared" si="18"/>
        <v>22.828445072262209</v>
      </c>
      <c r="L270" s="1">
        <f t="shared" si="18"/>
        <v>9.7019593579108037</v>
      </c>
      <c r="M270" s="1"/>
      <c r="O270">
        <f>($A270-'Характеристики сгенерированной'!$AB$2)*('автокор анализ'!C270-'Характеристики сгенерированной'!$AB$2)</f>
        <v>-318.76033661300454</v>
      </c>
      <c r="P270">
        <f>($A270-'Характеристики сгенерированной'!$AB$2)*('автокор анализ'!D270-'Характеристики сгенерированной'!$AB$2)</f>
        <v>-272.2185523656093</v>
      </c>
      <c r="Q270">
        <f>($A270-'Характеристики сгенерированной'!$AB$2)*('автокор анализ'!E270-'Характеристики сгенерированной'!$AB$2)</f>
        <v>-217.21233783151791</v>
      </c>
      <c r="R270">
        <f>($A270-'Характеристики сгенерированной'!$AB$2)*('автокор анализ'!F270-'Характеристики сгенерированной'!$AB$2)</f>
        <v>1501.1430538681961</v>
      </c>
      <c r="S270">
        <f>($A270-'Характеристики сгенерированной'!$AB$2)*('автокор анализ'!G270-'Характеристики сгенерированной'!$AB$2)</f>
        <v>-216.30870143530308</v>
      </c>
      <c r="T270">
        <f>($A270-'Характеристики сгенерированной'!$AB$2)*('автокор анализ'!H270-'Характеристики сгенерированной'!$AB$2)</f>
        <v>420.49267646629022</v>
      </c>
      <c r="U270">
        <f>($A270-'Характеристики сгенерированной'!$AB$2)*('автокор анализ'!I270-'Характеристики сгенерированной'!$AB$2)</f>
        <v>582.01964578508387</v>
      </c>
      <c r="V270">
        <f>($A270-'Характеристики сгенерированной'!$AB$2)*('автокор анализ'!J270-'Характеристики сгенерированной'!$AB$2)</f>
        <v>-26.859840648698867</v>
      </c>
      <c r="W270">
        <f>($A270-'Характеристики сгенерированной'!$AB$2)*('автокор анализ'!K270-'Характеристики сгенерированной'!$AB$2)</f>
        <v>-290.16063134009488</v>
      </c>
      <c r="X270">
        <f>($A270-'Характеристики сгенерированной'!$AB$2)*('автокор анализ'!L270-'Характеристики сгенерированной'!$AB$2)</f>
        <v>-325.52532119052137</v>
      </c>
    </row>
    <row r="271" spans="1:24" x14ac:dyDescent="0.25">
      <c r="A271" s="1">
        <f>generated_data!A270</f>
        <v>37.011640508765616</v>
      </c>
      <c r="C271" s="1">
        <f t="shared" si="17"/>
        <v>5.8389270089539682</v>
      </c>
      <c r="D271" s="1">
        <f t="shared" si="18"/>
        <v>8.0826209047253723</v>
      </c>
      <c r="E271" s="1">
        <f t="shared" si="18"/>
        <v>1.024156181992794</v>
      </c>
      <c r="F271" s="1">
        <f t="shared" si="18"/>
        <v>20.627472420797911</v>
      </c>
      <c r="G271" s="1">
        <f t="shared" si="18"/>
        <v>22.339694719304106</v>
      </c>
      <c r="H271" s="1">
        <f t="shared" si="18"/>
        <v>6.2402986960973781</v>
      </c>
      <c r="I271" s="1">
        <f t="shared" si="18"/>
        <v>7.1408170971375045</v>
      </c>
      <c r="J271" s="1">
        <f t="shared" si="18"/>
        <v>22.828445072262209</v>
      </c>
      <c r="K271" s="1">
        <f t="shared" si="18"/>
        <v>9.7019593579108037</v>
      </c>
      <c r="L271" s="1">
        <f t="shared" si="18"/>
        <v>8.5635889247513148</v>
      </c>
      <c r="M271" s="1"/>
      <c r="O271">
        <f>($A271-'Характеристики сгенерированной'!$AB$2)*('автокор анализ'!C271-'Характеристики сгенерированной'!$AB$2)</f>
        <v>-229.74789885127441</v>
      </c>
      <c r="P271">
        <f>($A271-'Характеристики сгенерированной'!$AB$2)*('автокор анализ'!D271-'Характеристики сгенерированной'!$AB$2)</f>
        <v>-183.32357507485244</v>
      </c>
      <c r="Q271">
        <f>($A271-'Характеристики сгенерированной'!$AB$2)*('автокор анализ'!E271-'Характеристики сгенерированной'!$AB$2)</f>
        <v>1266.9395950581597</v>
      </c>
      <c r="R271">
        <f>($A271-'Характеристики сгенерированной'!$AB$2)*('автокор анализ'!F271-'Характеристики сгенерированной'!$AB$2)</f>
        <v>-182.56092109130958</v>
      </c>
      <c r="S271">
        <f>($A271-'Характеристики сгенерированной'!$AB$2)*('автокор анализ'!G271-'Характеристики сгенерированной'!$AB$2)</f>
        <v>354.88877617249346</v>
      </c>
      <c r="T271">
        <f>($A271-'Характеристики сгенерированной'!$AB$2)*('автокор анализ'!H271-'Характеристики сгенерированной'!$AB$2)</f>
        <v>491.21483288799982</v>
      </c>
      <c r="U271">
        <f>($A271-'Характеристики сгенерированной'!$AB$2)*('автокор анализ'!I271-'Характеристики сгенерированной'!$AB$2)</f>
        <v>-22.6692556362967</v>
      </c>
      <c r="V271">
        <f>($A271-'Характеристики сгенерированной'!$AB$2)*('автокор анализ'!J271-'Характеристики сгенерированной'!$AB$2)</f>
        <v>-244.89071299670906</v>
      </c>
      <c r="W271">
        <f>($A271-'Характеристики сгенерированной'!$AB$2)*('автокор анализ'!K271-'Характеристики сгенерированной'!$AB$2)</f>
        <v>-274.73791891289534</v>
      </c>
      <c r="X271">
        <f>($A271-'Характеристики сгенерированной'!$AB$2)*('автокор анализ'!L271-'Характеристики сгенерированной'!$AB$2)</f>
        <v>-180.12825552914663</v>
      </c>
    </row>
    <row r="272" spans="1:24" x14ac:dyDescent="0.25">
      <c r="A272" s="1">
        <f>generated_data!A271</f>
        <v>5.8389270089539682</v>
      </c>
      <c r="C272" s="1">
        <f t="shared" si="17"/>
        <v>8.0826209047253723</v>
      </c>
      <c r="D272" s="1">
        <f t="shared" si="18"/>
        <v>1.024156181992794</v>
      </c>
      <c r="E272" s="1">
        <f t="shared" si="18"/>
        <v>20.627472420797911</v>
      </c>
      <c r="F272" s="1">
        <f t="shared" si="18"/>
        <v>22.339694719304106</v>
      </c>
      <c r="G272" s="1">
        <f t="shared" si="18"/>
        <v>6.2402986960973781</v>
      </c>
      <c r="H272" s="1">
        <f t="shared" si="18"/>
        <v>7.1408170971375045</v>
      </c>
      <c r="I272" s="1">
        <f t="shared" si="18"/>
        <v>22.828445072262209</v>
      </c>
      <c r="J272" s="1">
        <f t="shared" si="18"/>
        <v>9.7019593579108037</v>
      </c>
      <c r="K272" s="1">
        <f t="shared" si="18"/>
        <v>8.5635889247513148</v>
      </c>
      <c r="L272" s="1">
        <f t="shared" si="18"/>
        <v>8.3659097732846721</v>
      </c>
      <c r="M272" s="1"/>
      <c r="O272">
        <f>($A272-'Характеристики сгенерированной'!$AB$2)*('автокор анализ'!C272-'Характеристики сгенерированной'!$AB$2)</f>
        <v>323.8544171636932</v>
      </c>
      <c r="P272">
        <f>($A272-'Характеристики сгенерированной'!$AB$2)*('автокор анализ'!D272-'Характеристики сгенерированной'!$AB$2)</f>
        <v>-2238.1408608883803</v>
      </c>
      <c r="Q272">
        <f>($A272-'Характеристики сгенерированной'!$AB$2)*('автокор анализ'!E272-'Характеристики сгенерированной'!$AB$2)</f>
        <v>322.50713348107359</v>
      </c>
      <c r="R272">
        <f>($A272-'Характеристики сгенерированной'!$AB$2)*('автокор анализ'!F272-'Характеристики сгенерированной'!$AB$2)</f>
        <v>-626.93681223678675</v>
      </c>
      <c r="S272">
        <f>($A272-'Характеристики сгенерированной'!$AB$2)*('автокор анализ'!G272-'Характеристики сгенерированной'!$AB$2)</f>
        <v>-867.76669799369608</v>
      </c>
      <c r="T272">
        <f>($A272-'Характеристики сгенерированной'!$AB$2)*('автокор анализ'!H272-'Характеристики сгенерированной'!$AB$2)</f>
        <v>40.046887415489401</v>
      </c>
      <c r="U272">
        <f>($A272-'Характеристики сгенерированной'!$AB$2)*('автокор анализ'!I272-'Характеристики сгенерированной'!$AB$2)</f>
        <v>432.61724027566027</v>
      </c>
      <c r="V272">
        <f>($A272-'Характеристики сгенерированной'!$AB$2)*('автокор анализ'!J272-'Характеристики сгенерированной'!$AB$2)</f>
        <v>485.3444984692913</v>
      </c>
      <c r="W272">
        <f>($A272-'Характеристики сгенерированной'!$AB$2)*('автокор анализ'!K272-'Характеристики сгенерированной'!$AB$2)</f>
        <v>318.20965298808846</v>
      </c>
      <c r="X272">
        <f>($A272-'Характеристики сгенерированной'!$AB$2)*('автокор анализ'!L272-'Характеристики сгенерированной'!$AB$2)</f>
        <v>-418.39256390524139</v>
      </c>
    </row>
    <row r="273" spans="1:24" x14ac:dyDescent="0.25">
      <c r="A273" s="1">
        <f>generated_data!A272</f>
        <v>8.0826209047253723</v>
      </c>
      <c r="C273" s="1">
        <f t="shared" si="17"/>
        <v>1.024156181992794</v>
      </c>
      <c r="D273" s="1">
        <f t="shared" si="18"/>
        <v>20.627472420797911</v>
      </c>
      <c r="E273" s="1">
        <f t="shared" si="18"/>
        <v>22.339694719304106</v>
      </c>
      <c r="F273" s="1">
        <f t="shared" si="18"/>
        <v>6.2402986960973781</v>
      </c>
      <c r="G273" s="1">
        <f t="shared" si="18"/>
        <v>7.1408170971375045</v>
      </c>
      <c r="H273" s="1">
        <f t="shared" si="18"/>
        <v>22.828445072262209</v>
      </c>
      <c r="I273" s="1">
        <f t="shared" si="18"/>
        <v>9.7019593579108037</v>
      </c>
      <c r="J273" s="1">
        <f t="shared" si="18"/>
        <v>8.5635889247513148</v>
      </c>
      <c r="K273" s="1">
        <f t="shared" si="18"/>
        <v>8.3659097732846721</v>
      </c>
      <c r="L273" s="1">
        <f t="shared" si="18"/>
        <v>13.765878205257295</v>
      </c>
      <c r="M273" s="1"/>
      <c r="O273">
        <f>($A273-'Характеристики сгенерированной'!$AB$2)*('автокор анализ'!C273-'Характеристики сгенерированной'!$AB$2)</f>
        <v>-1985.8584401346518</v>
      </c>
      <c r="P273">
        <f>($A273-'Характеристики сгенерированной'!$AB$2)*('автокор анализ'!D273-'Характеристики сгенерированной'!$AB$2)</f>
        <v>286.15424713385062</v>
      </c>
      <c r="Q273">
        <f>($A273-'Характеристики сгенерированной'!$AB$2)*('автокор анализ'!E273-'Характеристики сгенерированной'!$AB$2)</f>
        <v>-556.26872363938617</v>
      </c>
      <c r="R273">
        <f>($A273-'Характеристики сгенерированной'!$AB$2)*('автокор анализ'!F273-'Характеристики сгенерированной'!$AB$2)</f>
        <v>-769.95235259435299</v>
      </c>
      <c r="S273">
        <f>($A273-'Характеристики сгенерированной'!$AB$2)*('автокор анализ'!G273-'Характеристики сгенерированной'!$AB$2)</f>
        <v>35.53281688606728</v>
      </c>
      <c r="T273">
        <f>($A273-'Характеристики сгенерированной'!$AB$2)*('автокор анализ'!H273-'Характеристики сгенерированной'!$AB$2)</f>
        <v>383.85278288881841</v>
      </c>
      <c r="U273">
        <f>($A273-'Характеристики сгенерированной'!$AB$2)*('автокор анализ'!I273-'Характеристики сгенерированной'!$AB$2)</f>
        <v>430.63664378818078</v>
      </c>
      <c r="V273">
        <f>($A273-'Характеристики сгенерированной'!$AB$2)*('автокор анализ'!J273-'Характеристики сгенерированной'!$AB$2)</f>
        <v>282.34117707313914</v>
      </c>
      <c r="W273">
        <f>($A273-'Характеристики сгенерированной'!$AB$2)*('автокор анализ'!K273-'Характеристики сгенерированной'!$AB$2)</f>
        <v>-371.23150684582271</v>
      </c>
      <c r="X273">
        <f>($A273-'Характеристики сгенерированной'!$AB$2)*('автокор анализ'!L273-'Характеристики сгенерированной'!$AB$2)</f>
        <v>-539.36895471255752</v>
      </c>
    </row>
    <row r="274" spans="1:24" x14ac:dyDescent="0.25">
      <c r="A274" s="1">
        <f>generated_data!A273</f>
        <v>1.024156181992794</v>
      </c>
      <c r="C274" s="1">
        <f t="shared" si="17"/>
        <v>20.627472420797911</v>
      </c>
      <c r="D274" s="1">
        <f t="shared" si="18"/>
        <v>22.339694719304106</v>
      </c>
      <c r="E274" s="1">
        <f t="shared" si="18"/>
        <v>6.2402986960973781</v>
      </c>
      <c r="F274" s="1">
        <f t="shared" si="18"/>
        <v>7.1408170971375045</v>
      </c>
      <c r="G274" s="1">
        <f t="shared" si="18"/>
        <v>22.828445072262209</v>
      </c>
      <c r="H274" s="1">
        <f t="shared" si="18"/>
        <v>9.7019593579108037</v>
      </c>
      <c r="I274" s="1">
        <f t="shared" si="18"/>
        <v>8.5635889247513148</v>
      </c>
      <c r="J274" s="1">
        <f t="shared" si="18"/>
        <v>8.3659097732846721</v>
      </c>
      <c r="K274" s="1">
        <f t="shared" si="18"/>
        <v>13.765878205257295</v>
      </c>
      <c r="L274" s="1">
        <f t="shared" si="18"/>
        <v>23.885727177551718</v>
      </c>
      <c r="M274" s="1"/>
      <c r="O274">
        <f>($A274-'Характеристики сгенерированной'!$AB$2)*('автокор анализ'!C274-'Характеристики сгенерированной'!$AB$2)</f>
        <v>400.51724751236696</v>
      </c>
      <c r="P274">
        <f>($A274-'Характеристики сгенерированной'!$AB$2)*('автокор анализ'!D274-'Характеристики сгенерированной'!$AB$2)</f>
        <v>-778.58434847919796</v>
      </c>
      <c r="Q274">
        <f>($A274-'Характеристики сгенерированной'!$AB$2)*('автокор анализ'!E274-'Характеристики сгенерированной'!$AB$2)</f>
        <v>-1077.6677266387564</v>
      </c>
      <c r="R274">
        <f>($A274-'Характеристики сгенерированной'!$AB$2)*('автокор анализ'!F274-'Характеристики сгенерированной'!$AB$2)</f>
        <v>49.733687890754027</v>
      </c>
      <c r="S274">
        <f>($A274-'Характеристики сгенерированной'!$AB$2)*('автокор анализ'!G274-'Характеристики сгенерированной'!$AB$2)</f>
        <v>537.26150002127679</v>
      </c>
      <c r="T274">
        <f>($A274-'Характеристики сгенерированной'!$AB$2)*('автокор анализ'!H274-'Характеристики сгенерированной'!$AB$2)</f>
        <v>602.74276889319867</v>
      </c>
      <c r="U274">
        <f>($A274-'Характеристики сгенерированной'!$AB$2)*('автокор анализ'!I274-'Характеристики сгенерированной'!$AB$2)</f>
        <v>395.18026460687253</v>
      </c>
      <c r="V274">
        <f>($A274-'Характеристики сгенерированной'!$AB$2)*('автокор анализ'!J274-'Характеристики сгенерированной'!$AB$2)</f>
        <v>-519.59606681011121</v>
      </c>
      <c r="W274">
        <f>($A274-'Характеристики сгенерированной'!$AB$2)*('автокор анализ'!K274-'Характеристики сгенерированной'!$AB$2)</f>
        <v>-754.93050094080252</v>
      </c>
      <c r="X274">
        <f>($A274-'Характеристики сгенерированной'!$AB$2)*('автокор анализ'!L274-'Характеристики сгенерированной'!$AB$2)</f>
        <v>-2586.6960432159722</v>
      </c>
    </row>
    <row r="275" spans="1:24" x14ac:dyDescent="0.25">
      <c r="A275" s="1">
        <f>generated_data!A274</f>
        <v>20.627472420797911</v>
      </c>
      <c r="C275" s="1">
        <f t="shared" si="17"/>
        <v>22.339694719304106</v>
      </c>
      <c r="D275" s="1">
        <f t="shared" si="18"/>
        <v>6.2402986960973781</v>
      </c>
      <c r="E275" s="1">
        <f t="shared" si="18"/>
        <v>7.1408170971375045</v>
      </c>
      <c r="F275" s="1">
        <f t="shared" si="18"/>
        <v>22.828445072262209</v>
      </c>
      <c r="G275" s="1">
        <f t="shared" si="18"/>
        <v>9.7019593579108037</v>
      </c>
      <c r="H275" s="1">
        <f t="shared" si="18"/>
        <v>8.5635889247513148</v>
      </c>
      <c r="I275" s="1">
        <f t="shared" si="18"/>
        <v>8.3659097732846721</v>
      </c>
      <c r="J275" s="1">
        <f t="shared" si="18"/>
        <v>13.765878205257295</v>
      </c>
      <c r="K275" s="1">
        <f t="shared" si="18"/>
        <v>23.885727177551718</v>
      </c>
      <c r="L275" s="1">
        <f t="shared" si="18"/>
        <v>3.3239879213544796</v>
      </c>
      <c r="M275" s="1"/>
      <c r="O275">
        <f>($A275-'Характеристики сгенерированной'!$AB$2)*('автокор анализ'!C275-'Характеристики сгенерированной'!$AB$2)</f>
        <v>-161.15213485254898</v>
      </c>
      <c r="P275">
        <f>($A275-'Характеристики сгенерированной'!$AB$2)*('автокор анализ'!D275-'Характеристики сгенерированной'!$AB$2)</f>
        <v>-223.05669918584141</v>
      </c>
      <c r="Q275">
        <f>($A275-'Характеристики сгенерированной'!$AB$2)*('автокор анализ'!E275-'Характеристики сгенерированной'!$AB$2)</f>
        <v>10.29392639775048</v>
      </c>
      <c r="R275">
        <f>($A275-'Характеристики сгенерированной'!$AB$2)*('автокор анализ'!F275-'Характеристики сгенерированной'!$AB$2)</f>
        <v>111.20290033010444</v>
      </c>
      <c r="S275">
        <f>($A275-'Характеристики сгенерированной'!$AB$2)*('автокор анализ'!G275-'Характеристики сгенерированной'!$AB$2)</f>
        <v>124.75627613604759</v>
      </c>
      <c r="T275">
        <f>($A275-'Характеристики сгенерированной'!$AB$2)*('автокор анализ'!H275-'Характеристики сгенерированной'!$AB$2)</f>
        <v>81.794790015219803</v>
      </c>
      <c r="U275">
        <f>($A275-'Характеристики сгенерированной'!$AB$2)*('автокор анализ'!I275-'Характеристики сгенерированной'!$AB$2)</f>
        <v>-107.54649202876222</v>
      </c>
      <c r="V275">
        <f>($A275-'Характеристики сгенерированной'!$AB$2)*('автокор анализ'!J275-'Характеристики сгенерированной'!$AB$2)</f>
        <v>-156.25623881285227</v>
      </c>
      <c r="W275">
        <f>($A275-'Характеристики сгенерированной'!$AB$2)*('автокор анализ'!K275-'Характеристики сгенерированной'!$AB$2)</f>
        <v>-535.39682680897431</v>
      </c>
      <c r="X275">
        <f>($A275-'Характеристики сгенерированной'!$AB$2)*('автокор анализ'!L275-'Характеристики сгенерированной'!$AB$2)</f>
        <v>42.296988197654279</v>
      </c>
    </row>
    <row r="276" spans="1:24" x14ac:dyDescent="0.25">
      <c r="A276" s="1">
        <f>generated_data!A275</f>
        <v>22.339694719304106</v>
      </c>
      <c r="C276" s="1">
        <f t="shared" si="17"/>
        <v>6.2402986960973781</v>
      </c>
      <c r="D276" s="1">
        <f t="shared" si="18"/>
        <v>7.1408170971375045</v>
      </c>
      <c r="E276" s="1">
        <f t="shared" si="18"/>
        <v>22.828445072262209</v>
      </c>
      <c r="F276" s="1">
        <f t="shared" si="18"/>
        <v>9.7019593579108037</v>
      </c>
      <c r="G276" s="1">
        <f t="shared" si="18"/>
        <v>8.5635889247513148</v>
      </c>
      <c r="H276" s="1">
        <f t="shared" si="18"/>
        <v>8.3659097732846721</v>
      </c>
      <c r="I276" s="1">
        <f t="shared" si="18"/>
        <v>13.765878205257295</v>
      </c>
      <c r="J276" s="1">
        <f t="shared" si="18"/>
        <v>23.885727177551718</v>
      </c>
      <c r="K276" s="1">
        <f t="shared" si="18"/>
        <v>3.3239879213544796</v>
      </c>
      <c r="L276" s="1">
        <f t="shared" si="18"/>
        <v>3.1305890727796815</v>
      </c>
      <c r="M276" s="1"/>
      <c r="O276">
        <f>($A276-'Характеристики сгенерированной'!$AB$2)*('автокор анализ'!C276-'Характеристики сгенерированной'!$AB$2)</f>
        <v>-148.41197887787771</v>
      </c>
      <c r="P276">
        <f>($A276-'Характеристики сгенерированной'!$AB$2)*('автокор анализ'!D276-'Характеристики сгенерированной'!$AB$2)</f>
        <v>6.8491194960278783</v>
      </c>
      <c r="Q276">
        <f>($A276-'Характеристики сгенерированной'!$AB$2)*('автокор анализ'!E276-'Характеристики сгенерированной'!$AB$2)</f>
        <v>73.989450015127758</v>
      </c>
      <c r="R276">
        <f>($A276-'Характеристики сгенерированной'!$AB$2)*('автокор анализ'!F276-'Характеристики сгенерированной'!$AB$2)</f>
        <v>83.007261769616647</v>
      </c>
      <c r="S276">
        <f>($A276-'Характеристики сгенерированной'!$AB$2)*('автокор анализ'!G276-'Характеристики сгенерированной'!$AB$2)</f>
        <v>54.422605070225984</v>
      </c>
      <c r="T276">
        <f>($A276-'Характеристики сгенерированной'!$AB$2)*('автокор анализ'!H276-'Характеристики сгенерированной'!$AB$2)</f>
        <v>-71.556639014299748</v>
      </c>
      <c r="U276">
        <f>($A276-'Характеристики сгенерированной'!$AB$2)*('автокор анализ'!I276-'Характеристики сгенерированной'!$AB$2)</f>
        <v>-103.96593197547712</v>
      </c>
      <c r="V276">
        <f>($A276-'Характеристики сгенерированной'!$AB$2)*('автокор анализ'!J276-'Характеристики сгенерированной'!$AB$2)</f>
        <v>-356.22916882426438</v>
      </c>
      <c r="W276">
        <f>($A276-'Характеристики сгенерированной'!$AB$2)*('автокор анализ'!K276-'Характеристики сгенерированной'!$AB$2)</f>
        <v>28.142529419204141</v>
      </c>
      <c r="X276">
        <f>($A276-'Характеристики сгенерированной'!$AB$2)*('автокор анализ'!L276-'Характеристики сгенерированной'!$AB$2)</f>
        <v>63.492678623716344</v>
      </c>
    </row>
    <row r="277" spans="1:24" x14ac:dyDescent="0.25">
      <c r="A277" s="1">
        <f>generated_data!A276</f>
        <v>6.2402986960973781</v>
      </c>
      <c r="C277" s="1">
        <f t="shared" si="17"/>
        <v>7.1408170971375045</v>
      </c>
      <c r="D277" s="1">
        <f t="shared" si="18"/>
        <v>22.828445072262209</v>
      </c>
      <c r="E277" s="1">
        <f t="shared" si="18"/>
        <v>9.7019593579108037</v>
      </c>
      <c r="F277" s="1">
        <f t="shared" si="18"/>
        <v>8.5635889247513148</v>
      </c>
      <c r="G277" s="1">
        <f t="shared" si="18"/>
        <v>8.3659097732846721</v>
      </c>
      <c r="H277" s="1">
        <f t="shared" si="18"/>
        <v>13.765878205257295</v>
      </c>
      <c r="I277" s="1">
        <f t="shared" si="18"/>
        <v>23.885727177551718</v>
      </c>
      <c r="J277" s="1">
        <f t="shared" si="18"/>
        <v>3.3239879213544796</v>
      </c>
      <c r="K277" s="1">
        <f t="shared" si="18"/>
        <v>3.1305890727796815</v>
      </c>
      <c r="L277" s="1">
        <f t="shared" si="18"/>
        <v>2.4522649240160375</v>
      </c>
      <c r="M277" s="1"/>
      <c r="O277">
        <f>($A277-'Характеристики сгенерированной'!$AB$2)*('автокор анализ'!C277-'Характеристики сгенерированной'!$AB$2)</f>
        <v>39.239370798497589</v>
      </c>
      <c r="P277">
        <f>($A277-'Характеристики сгенерированной'!$AB$2)*('автокор анализ'!D277-'Характеристики сгенерированной'!$AB$2)</f>
        <v>423.8938254770207</v>
      </c>
      <c r="Q277">
        <f>($A277-'Характеристики сгенерированной'!$AB$2)*('автокор анализ'!E277-'Характеристики сгенерированной'!$AB$2)</f>
        <v>475.55787651754576</v>
      </c>
      <c r="R277">
        <f>($A277-'Характеристики сгенерированной'!$AB$2)*('автокор анализ'!F277-'Характеристики сгенерированной'!$AB$2)</f>
        <v>311.79318471655705</v>
      </c>
      <c r="S277">
        <f>($A277-'Характеристики сгенерированной'!$AB$2)*('автокор анализ'!G277-'Характеристики сгенерированной'!$AB$2)</f>
        <v>-409.95597945177366</v>
      </c>
      <c r="T277">
        <f>($A277-'Характеристики сгенерированной'!$AB$2)*('автокор анализ'!H277-'Характеристики сгенерированной'!$AB$2)</f>
        <v>-595.63243969725579</v>
      </c>
      <c r="U277">
        <f>($A277-'Характеристики сгенерированной'!$AB$2)*('автокор анализ'!I277-'Характеристики сгенерированной'!$AB$2)</f>
        <v>-2040.8767072676303</v>
      </c>
      <c r="V277">
        <f>($A277-'Характеристики сгенерированной'!$AB$2)*('автокор анализ'!J277-'Характеристики сгенерированной'!$AB$2)</f>
        <v>161.23169521691221</v>
      </c>
      <c r="W277">
        <f>($A277-'Характеристики сгенерированной'!$AB$2)*('автокор анализ'!K277-'Характеристики сгенерированной'!$AB$2)</f>
        <v>363.75664944241851</v>
      </c>
      <c r="X277">
        <f>($A277-'Характеристики сгенерированной'!$AB$2)*('автокор анализ'!L277-'Характеристики сгенерированной'!$AB$2)</f>
        <v>242.67134642453857</v>
      </c>
    </row>
    <row r="278" spans="1:24" x14ac:dyDescent="0.25">
      <c r="A278" s="1">
        <f>generated_data!A277</f>
        <v>7.1408170971375045</v>
      </c>
      <c r="C278" s="1">
        <f t="shared" si="17"/>
        <v>22.828445072262209</v>
      </c>
      <c r="D278" s="1">
        <f t="shared" si="18"/>
        <v>9.7019593579108037</v>
      </c>
      <c r="E278" s="1">
        <f t="shared" si="18"/>
        <v>8.5635889247513148</v>
      </c>
      <c r="F278" s="1">
        <f t="shared" si="18"/>
        <v>8.3659097732846721</v>
      </c>
      <c r="G278" s="1">
        <f t="shared" si="18"/>
        <v>13.765878205257295</v>
      </c>
      <c r="H278" s="1">
        <f t="shared" si="18"/>
        <v>23.885727177551718</v>
      </c>
      <c r="I278" s="1">
        <f t="shared" si="18"/>
        <v>3.3239879213544796</v>
      </c>
      <c r="J278" s="1">
        <f t="shared" si="18"/>
        <v>3.1305890727796815</v>
      </c>
      <c r="K278" s="1">
        <f t="shared" si="18"/>
        <v>2.4522649240160375</v>
      </c>
      <c r="L278" s="1">
        <f t="shared" si="18"/>
        <v>25.791801740365518</v>
      </c>
      <c r="M278" s="1"/>
      <c r="O278">
        <f>($A278-'Характеристики сгенерированной'!$AB$2)*('автокор анализ'!C278-'Характеристики сгенерированной'!$AB$2)</f>
        <v>404.32195282703498</v>
      </c>
      <c r="P278">
        <f>($A278-'Характеристики сгенерированной'!$AB$2)*('автокор анализ'!D278-'Характеристики сгенерированной'!$AB$2)</f>
        <v>453.600589957816</v>
      </c>
      <c r="Q278">
        <f>($A278-'Характеристики сгенерированной'!$AB$2)*('автокор анализ'!E278-'Характеристики сгенерированной'!$AB$2)</f>
        <v>297.39718237436978</v>
      </c>
      <c r="R278">
        <f>($A278-'Характеристики сгенерированной'!$AB$2)*('автокор анализ'!F278-'Характеристики сгенерированной'!$AB$2)</f>
        <v>-391.0276399957765</v>
      </c>
      <c r="S278">
        <f>($A278-'Характеристики сгенерированной'!$AB$2)*('автокор анализ'!G278-'Характеристики сгенерированной'!$AB$2)</f>
        <v>-568.13111376301674</v>
      </c>
      <c r="T278">
        <f>($A278-'Характеристики сгенерированной'!$AB$2)*('автокор анализ'!H278-'Характеристики сгенерированной'!$AB$2)</f>
        <v>-1946.6460848611487</v>
      </c>
      <c r="U278">
        <f>($A278-'Характеристики сгенерированной'!$AB$2)*('автокор анализ'!I278-'Характеристики сгенерированной'!$AB$2)</f>
        <v>153.78736360303319</v>
      </c>
      <c r="V278">
        <f>($A278-'Характеристики сгенерированной'!$AB$2)*('автокор анализ'!J278-'Характеристики сгенерированной'!$AB$2)</f>
        <v>346.96140876992035</v>
      </c>
      <c r="W278">
        <f>($A278-'Характеристики сгенерированной'!$AB$2)*('автокор анализ'!K278-'Характеристики сгенерированной'!$AB$2)</f>
        <v>231.4668126413988</v>
      </c>
      <c r="X278">
        <f>($A278-'Характеристики сгенерированной'!$AB$2)*('автокор анализ'!L278-'Характеристики сгенерированной'!$AB$2)</f>
        <v>-436.42858809311269</v>
      </c>
    </row>
    <row r="279" spans="1:24" x14ac:dyDescent="0.25">
      <c r="A279" s="1">
        <f>generated_data!A278</f>
        <v>22.828445072262209</v>
      </c>
      <c r="C279" s="1">
        <f t="shared" si="17"/>
        <v>9.7019593579108037</v>
      </c>
      <c r="D279" s="1">
        <f t="shared" si="18"/>
        <v>8.5635889247513148</v>
      </c>
      <c r="E279" s="1">
        <f t="shared" si="18"/>
        <v>8.3659097732846721</v>
      </c>
      <c r="F279" s="1">
        <f t="shared" si="18"/>
        <v>13.765878205257295</v>
      </c>
      <c r="G279" s="1">
        <f t="shared" si="18"/>
        <v>23.885727177551718</v>
      </c>
      <c r="H279" s="1">
        <f t="shared" si="18"/>
        <v>3.3239879213544796</v>
      </c>
      <c r="I279" s="1">
        <f t="shared" si="18"/>
        <v>3.1305890727796815</v>
      </c>
      <c r="J279" s="1">
        <f t="shared" si="18"/>
        <v>2.4522649240160375</v>
      </c>
      <c r="K279" s="1">
        <f t="shared" si="18"/>
        <v>25.791801740365518</v>
      </c>
      <c r="L279" s="1">
        <f t="shared" si="18"/>
        <v>7.185530546666782</v>
      </c>
      <c r="M279" s="1"/>
      <c r="O279">
        <f>($A279-'Характеристики сгенерированной'!$AB$2)*('автокор анализ'!C279-'Характеристики сгенерированной'!$AB$2)</f>
        <v>71.090091011445836</v>
      </c>
      <c r="P279">
        <f>($A279-'Характеристики сгенерированной'!$AB$2)*('автокор анализ'!D279-'Характеристики сгенерированной'!$AB$2)</f>
        <v>46.609270864280987</v>
      </c>
      <c r="Q279">
        <f>($A279-'Характеристики сгенерированной'!$AB$2)*('автокор анализ'!E279-'Характеристики сгенерированной'!$AB$2)</f>
        <v>-61.283409084357245</v>
      </c>
      <c r="R279">
        <f>($A279-'Характеристики сгенерированной'!$AB$2)*('автокор анализ'!F279-'Характеристики сгенерированной'!$AB$2)</f>
        <v>-89.039770842456363</v>
      </c>
      <c r="S279">
        <f>($A279-'Характеристики сгенерированной'!$AB$2)*('автокор анализ'!G279-'Характеристики сгенерированной'!$AB$2)</f>
        <v>-305.08612731902207</v>
      </c>
      <c r="T279">
        <f>($A279-'Характеристики сгенерированной'!$AB$2)*('автокор анализ'!H279-'Характеристики сгенерированной'!$AB$2)</f>
        <v>24.102168112185804</v>
      </c>
      <c r="U279">
        <f>($A279-'Характеристики сгенерированной'!$AB$2)*('автокор анализ'!I279-'Характеристики сгенерированной'!$AB$2)</f>
        <v>54.377173824238071</v>
      </c>
      <c r="V279">
        <f>($A279-'Характеристики сгенерированной'!$AB$2)*('автокор анализ'!J279-'Характеристики сгенерированной'!$AB$2)</f>
        <v>36.276400739109725</v>
      </c>
      <c r="W279">
        <f>($A279-'Характеристики сгенерированной'!$AB$2)*('автокор анализ'!K279-'Характеристики сгенерированной'!$AB$2)</f>
        <v>-68.39882648834633</v>
      </c>
      <c r="X279">
        <f>($A279-'Характеристики сгенерированной'!$AB$2)*('автокор анализ'!L279-'Характеристики сгенерированной'!$AB$2)</f>
        <v>68.396932961935818</v>
      </c>
    </row>
    <row r="280" spans="1:24" x14ac:dyDescent="0.25">
      <c r="A280" s="1">
        <f>generated_data!A279</f>
        <v>9.7019593579108037</v>
      </c>
      <c r="C280" s="1">
        <f t="shared" si="17"/>
        <v>8.5635889247513148</v>
      </c>
      <c r="D280" s="1">
        <f t="shared" si="18"/>
        <v>8.3659097732846721</v>
      </c>
      <c r="E280" s="1">
        <f t="shared" si="18"/>
        <v>13.765878205257295</v>
      </c>
      <c r="F280" s="1">
        <f t="shared" si="18"/>
        <v>23.885727177551718</v>
      </c>
      <c r="G280" s="1">
        <f t="shared" si="18"/>
        <v>3.3239879213544796</v>
      </c>
      <c r="H280" s="1">
        <f t="shared" si="18"/>
        <v>3.1305890727796815</v>
      </c>
      <c r="I280" s="1">
        <f t="shared" si="18"/>
        <v>2.4522649240160375</v>
      </c>
      <c r="J280" s="1">
        <f t="shared" si="18"/>
        <v>25.791801740365518</v>
      </c>
      <c r="K280" s="1">
        <f t="shared" si="18"/>
        <v>7.185530546666782</v>
      </c>
      <c r="L280" s="1">
        <f t="shared" si="18"/>
        <v>14.619825784921918</v>
      </c>
      <c r="M280" s="1"/>
      <c r="O280">
        <f>($A280-'Характеристики сгенерированной'!$AB$2)*('автокор анализ'!C280-'Характеристики сгенерированной'!$AB$2)</f>
        <v>256.45386578896631</v>
      </c>
      <c r="P280">
        <f>($A280-'Характеристики сгенерированной'!$AB$2)*('автокор анализ'!D280-'Характеристики сгенерированной'!$AB$2)</f>
        <v>-337.19401477387856</v>
      </c>
      <c r="Q280">
        <f>($A280-'Характеристики сгенерированной'!$AB$2)*('автокор анализ'!E280-'Характеристики сгенерированной'!$AB$2)</f>
        <v>-489.91526831652084</v>
      </c>
      <c r="R280">
        <f>($A280-'Характеристики сгенерированной'!$AB$2)*('автокор анализ'!F280-'Характеристики сгенерированной'!$AB$2)</f>
        <v>-1678.6470867002465</v>
      </c>
      <c r="S280">
        <f>($A280-'Характеристики сгенерированной'!$AB$2)*('автокор анализ'!G280-'Характеристики сгенерированной'!$AB$2)</f>
        <v>132.61512294976669</v>
      </c>
      <c r="T280">
        <f>($A280-'Характеристики сгенерированной'!$AB$2)*('автокор анализ'!H280-'Характеристики сгенерированной'!$AB$2)</f>
        <v>299.19447739293798</v>
      </c>
      <c r="U280">
        <f>($A280-'Характеристики сгенерированной'!$AB$2)*('автокор анализ'!I280-'Характеристики сгенерированной'!$AB$2)</f>
        <v>199.60027337788557</v>
      </c>
      <c r="V280">
        <f>($A280-'Характеристики сгенерированной'!$AB$2)*('автокор анализ'!J280-'Характеристики сгенерированной'!$AB$2)</f>
        <v>-376.3445156531684</v>
      </c>
      <c r="W280">
        <f>($A280-'Характеристики сгенерированной'!$AB$2)*('автокор анализ'!K280-'Характеристики сгенерированной'!$AB$2)</f>
        <v>376.33409707851689</v>
      </c>
      <c r="X280">
        <f>($A280-'Характеристики сгенерированной'!$AB$2)*('автокор анализ'!L280-'Характеристики сгенерированной'!$AB$2)</f>
        <v>262.40361297471628</v>
      </c>
    </row>
    <row r="281" spans="1:24" x14ac:dyDescent="0.25">
      <c r="A281" s="1">
        <f>generated_data!A280</f>
        <v>8.5635889247513148</v>
      </c>
      <c r="C281" s="1">
        <f t="shared" si="17"/>
        <v>8.3659097732846721</v>
      </c>
      <c r="D281" s="1">
        <f t="shared" si="18"/>
        <v>13.765878205257295</v>
      </c>
      <c r="E281" s="1">
        <f t="shared" si="18"/>
        <v>23.885727177551718</v>
      </c>
      <c r="F281" s="1">
        <f t="shared" si="18"/>
        <v>3.3239879213544796</v>
      </c>
      <c r="G281" s="1">
        <f t="shared" si="18"/>
        <v>3.1305890727796815</v>
      </c>
      <c r="H281" s="1">
        <f t="shared" si="18"/>
        <v>2.4522649240160375</v>
      </c>
      <c r="I281" s="1">
        <f t="shared" si="18"/>
        <v>25.791801740365518</v>
      </c>
      <c r="J281" s="1">
        <f t="shared" si="18"/>
        <v>7.185530546666782</v>
      </c>
      <c r="K281" s="1">
        <f t="shared" si="18"/>
        <v>14.619825784921918</v>
      </c>
      <c r="L281" s="1">
        <f t="shared" si="18"/>
        <v>5.9436076173847034</v>
      </c>
      <c r="M281" s="1"/>
      <c r="O281">
        <f>($A281-'Характеристики сгенерированной'!$AB$2)*('автокор анализ'!C281-'Характеристики сгенерированной'!$AB$2)</f>
        <v>-361.12185673760223</v>
      </c>
      <c r="P281">
        <f>($A281-'Характеристики сгенерированной'!$AB$2)*('автокор анализ'!D281-'Характеристики сгенерированной'!$AB$2)</f>
        <v>-524.68046165411351</v>
      </c>
      <c r="Q281">
        <f>($A281-'Характеристики сгенерированной'!$AB$2)*('автокор анализ'!E281-'Характеристики сгенерированной'!$AB$2)</f>
        <v>-1797.7666453032191</v>
      </c>
      <c r="R281">
        <f>($A281-'Характеристики сгенерированной'!$AB$2)*('автокор анализ'!F281-'Характеристики сгенерированной'!$AB$2)</f>
        <v>142.0257102227043</v>
      </c>
      <c r="S281">
        <f>($A281-'Характеристики сгенерированной'!$AB$2)*('автокор анализ'!G281-'Характеристики сгенерированной'!$AB$2)</f>
        <v>320.42580967586116</v>
      </c>
      <c r="T281">
        <f>($A281-'Характеристики сгенерированной'!$AB$2)*('автокор анализ'!H281-'Характеристики сгенерированной'!$AB$2)</f>
        <v>213.76423711402978</v>
      </c>
      <c r="U281">
        <f>($A281-'Характеристики сгенерированной'!$AB$2)*('автокор анализ'!I281-'Характеристики сгенерированной'!$AB$2)</f>
        <v>-403.05054156084043</v>
      </c>
      <c r="V281">
        <f>($A281-'Характеристики сгенерированной'!$AB$2)*('автокор анализ'!J281-'Характеристики сгенерированной'!$AB$2)</f>
        <v>403.03938366699339</v>
      </c>
      <c r="W281">
        <f>($A281-'Характеристики сгенерированной'!$AB$2)*('автокор анализ'!K281-'Характеристики сгенерированной'!$AB$2)</f>
        <v>281.02420499850899</v>
      </c>
      <c r="X281">
        <f>($A281-'Характеристики сгенерированной'!$AB$2)*('автокор анализ'!L281-'Характеристики сгенерированной'!$AB$2)</f>
        <v>413.54165221347682</v>
      </c>
    </row>
    <row r="282" spans="1:24" x14ac:dyDescent="0.25">
      <c r="A282" s="1">
        <f>generated_data!A281</f>
        <v>8.3659097732846721</v>
      </c>
      <c r="C282" s="1">
        <f t="shared" si="17"/>
        <v>13.765878205257295</v>
      </c>
      <c r="D282" s="1">
        <f t="shared" si="18"/>
        <v>23.885727177551718</v>
      </c>
      <c r="E282" s="1">
        <f t="shared" si="18"/>
        <v>3.3239879213544796</v>
      </c>
      <c r="F282" s="1">
        <f t="shared" si="18"/>
        <v>3.1305890727796815</v>
      </c>
      <c r="G282" s="1">
        <f t="shared" si="18"/>
        <v>2.4522649240160375</v>
      </c>
      <c r="H282" s="1">
        <f t="shared" si="18"/>
        <v>25.791801740365518</v>
      </c>
      <c r="I282" s="1">
        <f t="shared" si="18"/>
        <v>7.185530546666782</v>
      </c>
      <c r="J282" s="1">
        <f t="shared" si="18"/>
        <v>14.619825784921918</v>
      </c>
      <c r="K282" s="1">
        <f t="shared" si="18"/>
        <v>5.9436076173847034</v>
      </c>
      <c r="L282" s="1">
        <f t="shared" si="18"/>
        <v>0.74495902102086231</v>
      </c>
      <c r="M282" s="1"/>
      <c r="O282">
        <f>($A282-'Характеристики сгенерированной'!$AB$2)*('автокор анализ'!C282-'Характеристики сгенерированной'!$AB$2)</f>
        <v>-530.71747185691311</v>
      </c>
      <c r="P282">
        <f>($A282-'Характеристики сгенерированной'!$AB$2)*('автокор анализ'!D282-'Характеристики сгенерированной'!$AB$2)</f>
        <v>-1818.4518744534196</v>
      </c>
      <c r="Q282">
        <f>($A282-'Характеристики сгенерированной'!$AB$2)*('автокор анализ'!E282-'Характеристики сгенерированной'!$AB$2)</f>
        <v>143.65986800889522</v>
      </c>
      <c r="R282">
        <f>($A282-'Характеристики сгенерированной'!$AB$2)*('автокор анализ'!F282-'Характеристики сгенерированной'!$AB$2)</f>
        <v>324.11265152271596</v>
      </c>
      <c r="S282">
        <f>($A282-'Характеристики сгенерированной'!$AB$2)*('автокор анализ'!G282-'Характеристики сгенерированной'!$AB$2)</f>
        <v>216.22382342372887</v>
      </c>
      <c r="T282">
        <f>($A282-'Характеристики сгенерированной'!$AB$2)*('автокор анализ'!H282-'Характеристики сгенерированной'!$AB$2)</f>
        <v>-407.68806936962466</v>
      </c>
      <c r="U282">
        <f>($A282-'Характеристики сгенерированной'!$AB$2)*('автокор анализ'!I282-'Характеристики сгенерированной'!$AB$2)</f>
        <v>407.67678309226812</v>
      </c>
      <c r="V282">
        <f>($A282-'Характеристики сгенерированной'!$AB$2)*('автокор анализ'!J282-'Характеристики сгенерированной'!$AB$2)</f>
        <v>284.2576892175727</v>
      </c>
      <c r="W282">
        <f>($A282-'Характеристики сгенерированной'!$AB$2)*('автокор анализ'!K282-'Характеристики сгенерированной'!$AB$2)</f>
        <v>418.29989147747511</v>
      </c>
      <c r="X282">
        <f>($A282-'Характеристики сгенерированной'!$AB$2)*('автокор анализ'!L282-'Характеристики сгенерированной'!$AB$2)</f>
        <v>162.96630351728757</v>
      </c>
    </row>
    <row r="283" spans="1:24" x14ac:dyDescent="0.25">
      <c r="A283" s="1">
        <f>generated_data!A282</f>
        <v>13.765878205257295</v>
      </c>
      <c r="C283" s="1">
        <f t="shared" si="17"/>
        <v>23.885727177551718</v>
      </c>
      <c r="D283" s="1">
        <f t="shared" si="18"/>
        <v>3.3239879213544796</v>
      </c>
      <c r="E283" s="1">
        <f t="shared" si="18"/>
        <v>3.1305890727796815</v>
      </c>
      <c r="F283" s="1">
        <f t="shared" si="18"/>
        <v>2.4522649240160375</v>
      </c>
      <c r="G283" s="1">
        <f t="shared" si="18"/>
        <v>25.791801740365518</v>
      </c>
      <c r="H283" s="1">
        <f t="shared" si="18"/>
        <v>7.185530546666782</v>
      </c>
      <c r="I283" s="1">
        <f t="shared" si="18"/>
        <v>14.619825784921918</v>
      </c>
      <c r="J283" s="1">
        <f t="shared" si="18"/>
        <v>5.9436076173847034</v>
      </c>
      <c r="K283" s="1">
        <f t="shared" si="18"/>
        <v>0.74495902102086231</v>
      </c>
      <c r="L283" s="1">
        <f t="shared" si="18"/>
        <v>131.37826396709144</v>
      </c>
      <c r="M283" s="1"/>
      <c r="O283">
        <f>($A283-'Характеристики сгенерированной'!$AB$2)*('автокор анализ'!C283-'Характеристики сгенерированной'!$AB$2)</f>
        <v>-1253.3969175170546</v>
      </c>
      <c r="P283">
        <f>($A283-'Характеристики сгенерированной'!$AB$2)*('автокор анализ'!D283-'Характеристики сгенерированной'!$AB$2)</f>
        <v>99.019852140644915</v>
      </c>
      <c r="Q283">
        <f>($A283-'Характеристики сгенерированной'!$AB$2)*('автокор анализ'!E283-'Характеристики сгенерированной'!$AB$2)</f>
        <v>223.39980730529777</v>
      </c>
      <c r="R283">
        <f>($A283-'Характеристики сгенерированной'!$AB$2)*('автокор анализ'!F283-'Характеристики сгенерированной'!$AB$2)</f>
        <v>149.03571415906384</v>
      </c>
      <c r="S283">
        <f>($A283-'Характеристики сгенерированной'!$AB$2)*('автокор анализ'!G283-'Характеристики сгенерированной'!$AB$2)</f>
        <v>-281.00549518802018</v>
      </c>
      <c r="T283">
        <f>($A283-'Характеристики сгенерированной'!$AB$2)*('автокор анализ'!H283-'Характеристики сгенерированной'!$AB$2)</f>
        <v>280.99771594159216</v>
      </c>
      <c r="U283">
        <f>($A283-'Характеристики сгенерированной'!$AB$2)*('автокор анализ'!I283-'Характеристики сгенерированной'!$AB$2)</f>
        <v>195.92913975406555</v>
      </c>
      <c r="V283">
        <f>($A283-'Характеристики сгенерированной'!$AB$2)*('автокор анализ'!J283-'Характеристики сгенерированной'!$AB$2)</f>
        <v>288.31986259365578</v>
      </c>
      <c r="W283">
        <f>($A283-'Характеристики сгенерированной'!$AB$2)*('автокор анализ'!K283-'Характеристики сгенерированной'!$AB$2)</f>
        <v>112.32712031442283</v>
      </c>
      <c r="X283">
        <f>($A283-'Характеристики сгенерированной'!$AB$2)*('автокор анализ'!L283-'Характеристики сгенерированной'!$AB$2)</f>
        <v>241.13581742851605</v>
      </c>
    </row>
    <row r="284" spans="1:24" x14ac:dyDescent="0.25">
      <c r="A284" s="1">
        <f>generated_data!A283</f>
        <v>23.885727177551718</v>
      </c>
      <c r="C284" s="1">
        <f t="shared" si="17"/>
        <v>3.3239879213544796</v>
      </c>
      <c r="D284" s="1">
        <f t="shared" si="18"/>
        <v>3.1305890727796815</v>
      </c>
      <c r="E284" s="1">
        <f t="shared" si="18"/>
        <v>2.4522649240160375</v>
      </c>
      <c r="F284" s="1">
        <f t="shared" si="18"/>
        <v>25.791801740365518</v>
      </c>
      <c r="G284" s="1">
        <f t="shared" si="18"/>
        <v>7.185530546666782</v>
      </c>
      <c r="H284" s="1">
        <f t="shared" si="18"/>
        <v>14.619825784921918</v>
      </c>
      <c r="I284" s="1">
        <f t="shared" si="18"/>
        <v>5.9436076173847034</v>
      </c>
      <c r="J284" s="1">
        <f t="shared" si="18"/>
        <v>0.74495902102086231</v>
      </c>
      <c r="K284" s="1">
        <f t="shared" si="18"/>
        <v>131.37826396709144</v>
      </c>
      <c r="L284" s="1">
        <f t="shared" si="18"/>
        <v>55.10260019118806</v>
      </c>
      <c r="M284" s="1"/>
      <c r="O284">
        <f>($A284-'Характеристики сгенерированной'!$AB$2)*('автокор анализ'!C284-'Характеристики сгенерированной'!$AB$2)</f>
        <v>15.361915173318241</v>
      </c>
      <c r="P284">
        <f>($A284-'Характеристики сгенерированной'!$AB$2)*('автокор анализ'!D284-'Характеристики сгенерированной'!$AB$2)</f>
        <v>34.658190406961289</v>
      </c>
      <c r="Q284">
        <f>($A284-'Характеристики сгенерированной'!$AB$2)*('автокор анализ'!E284-'Характеристики сгенерированной'!$AB$2)</f>
        <v>23.121363536824319</v>
      </c>
      <c r="R284">
        <f>($A284-'Характеристики сгенерированной'!$AB$2)*('автокор анализ'!F284-'Характеристики сгенерированной'!$AB$2)</f>
        <v>-43.595122462748385</v>
      </c>
      <c r="S284">
        <f>($A284-'Характеристики сгенерированной'!$AB$2)*('автокор анализ'!G284-'Характеристики сгенерированной'!$AB$2)</f>
        <v>43.593915592397074</v>
      </c>
      <c r="T284">
        <f>($A284-'Характеристики сгенерированной'!$AB$2)*('автокор анализ'!H284-'Характеристики сгенерированной'!$AB$2)</f>
        <v>30.396397892092093</v>
      </c>
      <c r="U284">
        <f>($A284-'Характеристики сгенерированной'!$AB$2)*('автокор анализ'!I284-'Характеристики сгенерированной'!$AB$2)</f>
        <v>44.729871598429398</v>
      </c>
      <c r="V284">
        <f>($A284-'Характеристики сгенерированной'!$AB$2)*('автокор анализ'!J284-'Характеристики сгенерированной'!$AB$2)</f>
        <v>17.426401440009634</v>
      </c>
      <c r="W284">
        <f>($A284-'Характеристики сгенерированной'!$AB$2)*('автокор анализ'!K284-'Характеристики сгенерированной'!$AB$2)</f>
        <v>37.409750595508129</v>
      </c>
      <c r="X284">
        <f>($A284-'Характеристики сгенерированной'!$AB$2)*('автокор анализ'!L284-'Характеристики сгенерированной'!$AB$2)</f>
        <v>-114.44048447393548</v>
      </c>
    </row>
    <row r="285" spans="1:24" x14ac:dyDescent="0.25">
      <c r="A285" s="1">
        <f>generated_data!A284</f>
        <v>3.3239879213544796</v>
      </c>
      <c r="C285" s="1">
        <f t="shared" si="17"/>
        <v>3.1305890727796815</v>
      </c>
      <c r="D285" s="1">
        <f t="shared" si="18"/>
        <v>2.4522649240160375</v>
      </c>
      <c r="E285" s="1">
        <f t="shared" si="18"/>
        <v>25.791801740365518</v>
      </c>
      <c r="F285" s="1">
        <f t="shared" si="18"/>
        <v>7.185530546666782</v>
      </c>
      <c r="G285" s="1">
        <f t="shared" si="18"/>
        <v>14.619825784921918</v>
      </c>
      <c r="H285" s="1">
        <f t="shared" si="18"/>
        <v>5.9436076173847034</v>
      </c>
      <c r="I285" s="1">
        <f t="shared" si="18"/>
        <v>0.74495902102086231</v>
      </c>
      <c r="J285" s="1">
        <f t="shared" si="18"/>
        <v>131.37826396709144</v>
      </c>
      <c r="K285" s="1">
        <f t="shared" si="18"/>
        <v>55.10260019118806</v>
      </c>
      <c r="L285" s="1">
        <f t="shared" si="18"/>
        <v>188.88905212089438</v>
      </c>
      <c r="M285" s="1"/>
      <c r="O285">
        <f>($A285-'Характеристики сгенерированной'!$AB$2)*('автокор анализ'!C285-'Характеристики сгенерированной'!$AB$2)</f>
        <v>418.14769939879142</v>
      </c>
      <c r="P285">
        <f>($A285-'Характеристики сгенерированной'!$AB$2)*('автокор анализ'!D285-'Характеристики сгенерированной'!$AB$2)</f>
        <v>278.95700428561014</v>
      </c>
      <c r="Q285">
        <f>($A285-'Характеристики сгенерированной'!$AB$2)*('автокор анализ'!E285-'Характеристики сгенерированной'!$AB$2)</f>
        <v>-525.97091621798506</v>
      </c>
      <c r="R285">
        <f>($A285-'Характеристики сгенерированной'!$AB$2)*('автокор анализ'!F285-'Характеристики сгенерированной'!$AB$2)</f>
        <v>525.95635544447248</v>
      </c>
      <c r="S285">
        <f>($A285-'Характеристики сгенерированной'!$AB$2)*('автокор анализ'!G285-'Характеристики сгенерированной'!$AB$2)</f>
        <v>366.72958684062365</v>
      </c>
      <c r="T285">
        <f>($A285-'Характеристики сгенерированной'!$AB$2)*('автокор анализ'!H285-'Характеристики сгенерированной'!$AB$2)</f>
        <v>539.6615542723157</v>
      </c>
      <c r="U285">
        <f>($A285-'Характеристики сгенерированной'!$AB$2)*('автокор анализ'!I285-'Характеристики сгенерированной'!$AB$2)</f>
        <v>210.24783998752048</v>
      </c>
      <c r="V285">
        <f>($A285-'Характеристики сгенерированной'!$AB$2)*('автокор анализ'!J285-'Характеристики сгенерированной'!$AB$2)</f>
        <v>451.3450056945947</v>
      </c>
      <c r="W285">
        <f>($A285-'Характеристики сгенерированной'!$AB$2)*('автокор анализ'!K285-'Характеристики сгенерированной'!$AB$2)</f>
        <v>-1380.7133245839541</v>
      </c>
      <c r="X285">
        <f>($A285-'Характеристики сгенерированной'!$AB$2)*('автокор анализ'!L285-'Характеристики сгенерированной'!$AB$2)</f>
        <v>325.16232181011833</v>
      </c>
    </row>
    <row r="286" spans="1:24" x14ac:dyDescent="0.25">
      <c r="A286" s="1">
        <f>generated_data!A285</f>
        <v>3.1305890727796815</v>
      </c>
      <c r="C286" s="1">
        <f t="shared" si="17"/>
        <v>2.4522649240160375</v>
      </c>
      <c r="D286" s="1">
        <f t="shared" si="18"/>
        <v>25.791801740365518</v>
      </c>
      <c r="E286" s="1">
        <f t="shared" si="18"/>
        <v>7.185530546666782</v>
      </c>
      <c r="F286" s="1">
        <f t="shared" si="18"/>
        <v>14.619825784921918</v>
      </c>
      <c r="G286" s="1">
        <f t="shared" si="18"/>
        <v>5.9436076173847034</v>
      </c>
      <c r="H286" s="1">
        <f t="shared" si="18"/>
        <v>0.74495902102086231</v>
      </c>
      <c r="I286" s="1">
        <f t="shared" si="18"/>
        <v>131.37826396709144</v>
      </c>
      <c r="J286" s="1">
        <f t="shared" si="18"/>
        <v>55.10260019118806</v>
      </c>
      <c r="K286" s="1">
        <f t="shared" si="18"/>
        <v>188.88905212089438</v>
      </c>
      <c r="L286" s="1">
        <f t="shared" si="18"/>
        <v>1.2808106168629843</v>
      </c>
      <c r="M286" s="1"/>
      <c r="O286">
        <f>($A286-'Характеристики сгенерированной'!$AB$2)*('автокор анализ'!C286-'Характеристики сгенерированной'!$AB$2)</f>
        <v>281.36333371760594</v>
      </c>
      <c r="P286">
        <f>($A286-'Характеристики сгенерированной'!$AB$2)*('автокор анализ'!D286-'Характеристики сгенерированной'!$AB$2)</f>
        <v>-530.50802866407832</v>
      </c>
      <c r="Q286">
        <f>($A286-'Характеристики сгенерированной'!$AB$2)*('автокор анализ'!E286-'Характеристики сгенерированной'!$AB$2)</f>
        <v>530.493342286916</v>
      </c>
      <c r="R286">
        <f>($A286-'Характеристики сгенерированной'!$AB$2)*('автокор анализ'!F286-'Характеристики сгенерированной'!$AB$2)</f>
        <v>369.89305714192767</v>
      </c>
      <c r="S286">
        <f>($A286-'Характеристики сгенерированной'!$AB$2)*('автокор анализ'!G286-'Характеристики сгенерированной'!$AB$2)</f>
        <v>544.31676443521417</v>
      </c>
      <c r="T286">
        <f>($A286-'Характеристики сгенерированной'!$AB$2)*('автокор анализ'!H286-'Характеристики сгенерированной'!$AB$2)</f>
        <v>212.0614727610411</v>
      </c>
      <c r="U286">
        <f>($A286-'Характеристики сгенерированной'!$AB$2)*('автокор анализ'!I286-'Характеристики сгенерированной'!$AB$2)</f>
        <v>455.23838264696269</v>
      </c>
      <c r="V286">
        <f>($A286-'Характеристики сгенерированной'!$AB$2)*('автокор анализ'!J286-'Характеристики сгенерированной'!$AB$2)</f>
        <v>-1392.6235869507432</v>
      </c>
      <c r="W286">
        <f>($A286-'Характеристики сгенерированной'!$AB$2)*('автокор анализ'!K286-'Характеристики сгенерированной'!$AB$2)</f>
        <v>327.96722598218446</v>
      </c>
      <c r="X286">
        <f>($A286-'Характеристики сгенерированной'!$AB$2)*('автокор анализ'!L286-'Характеристики сгенерированной'!$AB$2)</f>
        <v>259.29508608141856</v>
      </c>
    </row>
    <row r="287" spans="1:24" x14ac:dyDescent="0.25">
      <c r="A287" s="1">
        <f>generated_data!A286</f>
        <v>2.4522649240160375</v>
      </c>
      <c r="C287" s="1">
        <f t="shared" si="17"/>
        <v>25.791801740365518</v>
      </c>
      <c r="D287" s="1">
        <f t="shared" si="18"/>
        <v>7.185530546666782</v>
      </c>
      <c r="E287" s="1">
        <f t="shared" si="18"/>
        <v>14.619825784921918</v>
      </c>
      <c r="F287" s="1">
        <f t="shared" si="18"/>
        <v>5.9436076173847034</v>
      </c>
      <c r="G287" s="1">
        <f t="shared" ref="E287:L300" si="19">F288</f>
        <v>0.74495902102086231</v>
      </c>
      <c r="H287" s="1">
        <f t="shared" si="19"/>
        <v>131.37826396709144</v>
      </c>
      <c r="I287" s="1">
        <f t="shared" si="19"/>
        <v>55.10260019118806</v>
      </c>
      <c r="J287" s="1">
        <f t="shared" si="19"/>
        <v>188.88905212089438</v>
      </c>
      <c r="K287" s="1">
        <f t="shared" si="19"/>
        <v>1.2808106168629843</v>
      </c>
      <c r="L287" s="1">
        <f t="shared" si="19"/>
        <v>1.6955890953370294</v>
      </c>
      <c r="M287" s="1"/>
      <c r="O287">
        <f>($A287-'Характеристики сгенерированной'!$AB$2)*('автокор анализ'!C287-'Характеристики сгенерированной'!$AB$2)</f>
        <v>-546.4214271176935</v>
      </c>
      <c r="P287">
        <f>($A287-'Характеристики сгенерированной'!$AB$2)*('автокор анализ'!D287-'Характеристики сгенерированной'!$AB$2)</f>
        <v>546.40630020022081</v>
      </c>
      <c r="Q287">
        <f>($A287-'Характеристики сгенерированной'!$AB$2)*('автокор анализ'!E287-'Характеристики сгенерированной'!$AB$2)</f>
        <v>380.98856425111893</v>
      </c>
      <c r="R287">
        <f>($A287-'Характеристики сгенерированной'!$AB$2)*('автокор анализ'!F287-'Характеристики сгенерированной'!$AB$2)</f>
        <v>560.64437700547546</v>
      </c>
      <c r="S287">
        <f>($A287-'Характеристики сгенерированной'!$AB$2)*('автокор анализ'!G287-'Характеристики сгенерированной'!$AB$2)</f>
        <v>218.42258047359513</v>
      </c>
      <c r="T287">
        <f>($A287-'Характеристики сгенерированной'!$AB$2)*('автокор анализ'!H287-'Характеристики сгенерированной'!$AB$2)</f>
        <v>468.89395312472385</v>
      </c>
      <c r="U287">
        <f>($A287-'Характеристики сгенерированной'!$AB$2)*('автокор анализ'!I287-'Характеристики сгенерированной'!$AB$2)</f>
        <v>-1434.3974581037521</v>
      </c>
      <c r="V287">
        <f>($A287-'Характеристики сгенерированной'!$AB$2)*('автокор анализ'!J287-'Характеристики сгенерированной'!$AB$2)</f>
        <v>337.8051037611956</v>
      </c>
      <c r="W287">
        <f>($A287-'Характеристики сгенерированной'!$AB$2)*('автокор анализ'!K287-'Характеристики сгенерированной'!$AB$2)</f>
        <v>267.07303815552535</v>
      </c>
      <c r="X287">
        <f>($A287-'Характеристики сгенерированной'!$AB$2)*('автокор анализ'!L287-'Характеристики сгенерированной'!$AB$2)</f>
        <v>-243.8206459155825</v>
      </c>
    </row>
    <row r="288" spans="1:24" x14ac:dyDescent="0.25">
      <c r="A288" s="1">
        <f>generated_data!A287</f>
        <v>25.791801740365518</v>
      </c>
      <c r="C288" s="1">
        <f t="shared" si="17"/>
        <v>7.185530546666782</v>
      </c>
      <c r="D288" s="1">
        <f t="shared" ref="D288:D300" si="20">C289</f>
        <v>14.619825784921918</v>
      </c>
      <c r="E288" s="1">
        <f t="shared" si="19"/>
        <v>5.9436076173847034</v>
      </c>
      <c r="F288" s="1">
        <f t="shared" si="19"/>
        <v>0.74495902102086231</v>
      </c>
      <c r="G288" s="1">
        <f t="shared" si="19"/>
        <v>131.37826396709144</v>
      </c>
      <c r="H288" s="1">
        <f t="shared" si="19"/>
        <v>55.10260019118806</v>
      </c>
      <c r="I288" s="1">
        <f t="shared" si="19"/>
        <v>188.88905212089438</v>
      </c>
      <c r="J288" s="1">
        <f t="shared" si="19"/>
        <v>1.2808106168629843</v>
      </c>
      <c r="K288" s="1">
        <f t="shared" si="19"/>
        <v>1.6955890953370294</v>
      </c>
      <c r="L288" s="1">
        <f t="shared" si="19"/>
        <v>17.23966351311994</v>
      </c>
      <c r="M288" s="1"/>
      <c r="O288">
        <f>($A288-'Характеристики сгенерированной'!$AB$2)*('автокор анализ'!C288-'Характеристики сгенерированной'!$AB$2)</f>
        <v>-1.1211138709656832</v>
      </c>
      <c r="P288">
        <f>($A288-'Характеристики сгенерированной'!$AB$2)*('автокор анализ'!D288-'Характеристики сгенерированной'!$AB$2)</f>
        <v>-0.7817105401323432</v>
      </c>
      <c r="Q288">
        <f>($A288-'Характеристики сгенерированной'!$AB$2)*('автокор анализ'!E288-'Характеристики сгенерированной'!$AB$2)</f>
        <v>-1.1503274898357376</v>
      </c>
      <c r="R288">
        <f>($A288-'Характеристики сгенерированной'!$AB$2)*('автокор анализ'!F288-'Характеристики сгенерированной'!$AB$2)</f>
        <v>-0.4481584209613525</v>
      </c>
      <c r="S288">
        <f>($A288-'Характеристики сгенерированной'!$AB$2)*('автокор анализ'!G288-'Характеристики сгенерированной'!$AB$2)</f>
        <v>-0.962074402633047</v>
      </c>
      <c r="T288">
        <f>($A288-'Характеристики сгенерированной'!$AB$2)*('автокор анализ'!H288-'Характеристики сгенерированной'!$AB$2)</f>
        <v>2.943089942719852</v>
      </c>
      <c r="U288">
        <f>($A288-'Характеристики сгенерированной'!$AB$2)*('автокор анализ'!I288-'Характеристики сгенерированной'!$AB$2)</f>
        <v>-0.69310691946799274</v>
      </c>
      <c r="V288">
        <f>($A288-'Характеристики сгенерированной'!$AB$2)*('автокор анализ'!J288-'Характеристики сгенерированной'!$AB$2)</f>
        <v>-0.54797920069257955</v>
      </c>
      <c r="W288">
        <f>($A288-'Характеристики сгенерированной'!$AB$2)*('автокор анализ'!K288-'Характеристики сгенерированной'!$AB$2)</f>
        <v>0.50027005190754104</v>
      </c>
      <c r="X288">
        <f>($A288-'Характеристики сгенерированной'!$AB$2)*('автокор анализ'!L288-'Характеристики сгенерированной'!$AB$2)</f>
        <v>-0.19641904915396466</v>
      </c>
    </row>
    <row r="289" spans="1:24" x14ac:dyDescent="0.25">
      <c r="A289" s="1">
        <f>generated_data!A288</f>
        <v>7.185530546666782</v>
      </c>
      <c r="C289" s="1">
        <f t="shared" si="17"/>
        <v>14.619825784921918</v>
      </c>
      <c r="D289" s="1">
        <f t="shared" si="20"/>
        <v>5.9436076173847034</v>
      </c>
      <c r="E289" s="1">
        <f t="shared" si="19"/>
        <v>0.74495902102086231</v>
      </c>
      <c r="F289" s="1">
        <f t="shared" si="19"/>
        <v>131.37826396709144</v>
      </c>
      <c r="G289" s="1">
        <f t="shared" si="19"/>
        <v>55.10260019118806</v>
      </c>
      <c r="H289" s="1">
        <f t="shared" si="19"/>
        <v>188.88905212089438</v>
      </c>
      <c r="I289" s="1">
        <f t="shared" si="19"/>
        <v>1.2808106168629843</v>
      </c>
      <c r="J289" s="1">
        <f t="shared" si="19"/>
        <v>1.6955890953370294</v>
      </c>
      <c r="K289" s="1">
        <f t="shared" si="19"/>
        <v>17.23966351311994</v>
      </c>
      <c r="L289" s="1">
        <f t="shared" si="19"/>
        <v>8.5837855081684609</v>
      </c>
      <c r="M289" s="1"/>
      <c r="O289">
        <f>($A289-'Характеристики сгенерированной'!$AB$2)*('автокор анализ'!C289-'Характеристики сгенерированной'!$AB$2)</f>
        <v>303.56542892336341</v>
      </c>
      <c r="P289">
        <f>($A289-'Характеристики сгенерированной'!$AB$2)*('автокор анализ'!D289-'Характеристики сгенерированной'!$AB$2)</f>
        <v>446.71222904990168</v>
      </c>
      <c r="Q289">
        <f>($A289-'Характеристики сгенерированной'!$AB$2)*('автокор анализ'!E289-'Характеристики сгенерированной'!$AB$2)</f>
        <v>174.03552376525181</v>
      </c>
      <c r="R289">
        <f>($A289-'Характеристики сгенерированной'!$AB$2)*('автокор анализ'!F289-'Характеристики сгенерированной'!$AB$2)</f>
        <v>373.60699862387065</v>
      </c>
      <c r="S289">
        <f>($A289-'Характеристики сгенерированной'!$AB$2)*('автокор анализ'!G289-'Характеристики сгенерированной'!$AB$2)</f>
        <v>-1142.9043296135335</v>
      </c>
      <c r="T289">
        <f>($A289-'Характеристики сгенерированной'!$AB$2)*('автокор анализ'!H289-'Характеристики сгенерированной'!$AB$2)</f>
        <v>269.15755704462055</v>
      </c>
      <c r="U289">
        <f>($A289-'Характеристики сгенерированной'!$AB$2)*('автокор анализ'!I289-'Характеристики сгенерированной'!$AB$2)</f>
        <v>212.79940919200371</v>
      </c>
      <c r="V289">
        <f>($A289-'Характеристики сгенерированной'!$AB$2)*('автокор анализ'!J289-'Характеристики сгенерированной'!$AB$2)</f>
        <v>-194.27228505722255</v>
      </c>
      <c r="W289">
        <f>($A289-'Характеристики сгенерированной'!$AB$2)*('автокор анализ'!K289-'Характеристики сгенерированной'!$AB$2)</f>
        <v>76.276357863932375</v>
      </c>
      <c r="X289">
        <f>($A289-'Характеристики сгенерированной'!$AB$2)*('автокор анализ'!L289-'Характеристики сгенерированной'!$AB$2)</f>
        <v>35.972399781220417</v>
      </c>
    </row>
    <row r="290" spans="1:24" x14ac:dyDescent="0.25">
      <c r="A290" s="1">
        <f>generated_data!A289</f>
        <v>14.619825784921918</v>
      </c>
      <c r="C290" s="1">
        <f t="shared" si="17"/>
        <v>5.9436076173847034</v>
      </c>
      <c r="D290" s="1">
        <f t="shared" si="20"/>
        <v>0.74495902102086231</v>
      </c>
      <c r="E290" s="1">
        <f t="shared" si="19"/>
        <v>131.37826396709144</v>
      </c>
      <c r="F290" s="1">
        <f t="shared" si="19"/>
        <v>55.10260019118806</v>
      </c>
      <c r="G290" s="1">
        <f t="shared" si="19"/>
        <v>188.88905212089438</v>
      </c>
      <c r="H290" s="1">
        <f t="shared" si="19"/>
        <v>1.2808106168629843</v>
      </c>
      <c r="I290" s="1">
        <f t="shared" si="19"/>
        <v>1.6955890953370294</v>
      </c>
      <c r="J290" s="1">
        <f t="shared" si="19"/>
        <v>17.23966351311994</v>
      </c>
      <c r="K290" s="1">
        <f t="shared" si="19"/>
        <v>8.5837855081684609</v>
      </c>
      <c r="L290" s="1">
        <f t="shared" si="19"/>
        <v>2.9121286880852733</v>
      </c>
      <c r="M290" s="1"/>
      <c r="O290">
        <f>($A290-'Характеристики сгенерированной'!$AB$2)*('автокор анализ'!C290-'Характеристики сгенерированной'!$AB$2)</f>
        <v>267.76490334373142</v>
      </c>
      <c r="P290">
        <f>($A290-'Характеристики сгенерированной'!$AB$2)*('автокор анализ'!D290-'Характеристики сгенерированной'!$AB$2)</f>
        <v>104.31907203098444</v>
      </c>
      <c r="Q290">
        <f>($A290-'Характеристики сгенерированной'!$AB$2)*('автокор анализ'!E290-'Характеристики сгенерированной'!$AB$2)</f>
        <v>223.94471288111322</v>
      </c>
      <c r="R290">
        <f>($A290-'Характеристики сгенерированной'!$AB$2)*('автокор анализ'!F290-'Характеристики сгенерированной'!$AB$2)</f>
        <v>-685.07116539205765</v>
      </c>
      <c r="S290">
        <f>($A290-'Характеристики сгенерированной'!$AB$2)*('автокор анализ'!G290-'Характеристики сгенерированной'!$AB$2)</f>
        <v>161.33640979467509</v>
      </c>
      <c r="T290">
        <f>($A290-'Характеристики сгенерированной'!$AB$2)*('автокор анализ'!H290-'Характеристики сгенерированной'!$AB$2)</f>
        <v>127.5546303155601</v>
      </c>
      <c r="U290">
        <f>($A290-'Характеристики сгенерированной'!$AB$2)*('автокор анализ'!I290-'Характеристики сгенерированной'!$AB$2)</f>
        <v>-116.44924013240303</v>
      </c>
      <c r="V290">
        <f>($A290-'Характеристики сгенерированной'!$AB$2)*('автокор анализ'!J290-'Характеристики сгенерированной'!$AB$2)</f>
        <v>45.721003954351481</v>
      </c>
      <c r="W290">
        <f>($A290-'Характеристики сгенерированной'!$AB$2)*('автокор анализ'!K290-'Характеристики сгенерированной'!$AB$2)</f>
        <v>21.562306836656028</v>
      </c>
      <c r="X290">
        <f>($A290-'Характеристики сгенерированной'!$AB$2)*('автокор анализ'!L290-'Характеристики сгенерированной'!$AB$2)</f>
        <v>255.27897331631829</v>
      </c>
    </row>
    <row r="291" spans="1:24" x14ac:dyDescent="0.25">
      <c r="A291" s="1">
        <f>generated_data!A290</f>
        <v>5.9436076173847034</v>
      </c>
      <c r="C291" s="1">
        <f t="shared" si="17"/>
        <v>0.74495902102086231</v>
      </c>
      <c r="D291" s="1">
        <f t="shared" si="20"/>
        <v>131.37826396709144</v>
      </c>
      <c r="E291" s="1">
        <f t="shared" si="19"/>
        <v>55.10260019118806</v>
      </c>
      <c r="F291" s="1">
        <f t="shared" si="19"/>
        <v>188.88905212089438</v>
      </c>
      <c r="G291" s="1">
        <f t="shared" si="19"/>
        <v>1.2808106168629843</v>
      </c>
      <c r="H291" s="1">
        <f t="shared" si="19"/>
        <v>1.6955890953370294</v>
      </c>
      <c r="I291" s="1">
        <f t="shared" si="19"/>
        <v>17.23966351311994</v>
      </c>
      <c r="J291" s="1">
        <f t="shared" si="19"/>
        <v>8.5837855081684609</v>
      </c>
      <c r="K291" s="1">
        <f t="shared" si="19"/>
        <v>2.9121286880852733</v>
      </c>
      <c r="L291" s="1">
        <f t="shared" si="19"/>
        <v>100.66131531355659</v>
      </c>
      <c r="M291" s="1"/>
      <c r="O291">
        <f>($A291-'Характеристики сгенерированной'!$AB$2)*('автокор анализ'!C291-'Характеристики сгенерированной'!$AB$2)</f>
        <v>185.68188124530465</v>
      </c>
      <c r="P291">
        <f>($A291-'Характеристики сгенерированной'!$AB$2)*('автокор анализ'!D291-'Характеристики сгенерированной'!$AB$2)</f>
        <v>398.60856479200703</v>
      </c>
      <c r="Q291">
        <f>($A291-'Характеристики сгенерированной'!$AB$2)*('автокор анализ'!E291-'Характеристики сгенерированной'!$AB$2)</f>
        <v>-1219.3868321521159</v>
      </c>
      <c r="R291">
        <f>($A291-'Характеристики сгенерированной'!$AB$2)*('автокор анализ'!F291-'Характеристики сгенерированной'!$AB$2)</f>
        <v>287.16942646058891</v>
      </c>
      <c r="S291">
        <f>($A291-'Характеристики сгенерированной'!$AB$2)*('автокор анализ'!G291-'Характеристики сгенерированной'!$AB$2)</f>
        <v>227.03982366242545</v>
      </c>
      <c r="T291">
        <f>($A291-'Характеристики сгенерированной'!$AB$2)*('автокор анализ'!H291-'Характеристики сгенерированной'!$AB$2)</f>
        <v>-207.27287500169277</v>
      </c>
      <c r="U291">
        <f>($A291-'Характеристики сгенерированной'!$AB$2)*('автокор анализ'!I291-'Характеристики сгенерированной'!$AB$2)</f>
        <v>81.380728004812582</v>
      </c>
      <c r="V291">
        <f>($A291-'Характеристики сгенерированной'!$AB$2)*('автокор анализ'!J291-'Характеристики сгенерированной'!$AB$2)</f>
        <v>38.379652152480929</v>
      </c>
      <c r="W291">
        <f>($A291-'Характеристики сгенерированной'!$AB$2)*('автокор анализ'!K291-'Характеристики сгенерированной'!$AB$2)</f>
        <v>454.38172603438363</v>
      </c>
      <c r="X291">
        <f>($A291-'Характеристики сгенерированной'!$AB$2)*('автокор анализ'!L291-'Характеристики сгенерированной'!$AB$2)</f>
        <v>409.85500042412326</v>
      </c>
    </row>
    <row r="292" spans="1:24" x14ac:dyDescent="0.25">
      <c r="A292" s="1">
        <f>generated_data!A291</f>
        <v>0.74495902102086231</v>
      </c>
      <c r="C292" s="1">
        <f t="shared" si="17"/>
        <v>131.37826396709144</v>
      </c>
      <c r="D292" s="1">
        <f t="shared" si="20"/>
        <v>55.10260019118806</v>
      </c>
      <c r="E292" s="1">
        <f t="shared" si="19"/>
        <v>188.88905212089438</v>
      </c>
      <c r="F292" s="1">
        <f t="shared" si="19"/>
        <v>1.2808106168629843</v>
      </c>
      <c r="G292" s="1">
        <f t="shared" si="19"/>
        <v>1.6955890953370294</v>
      </c>
      <c r="H292" s="1">
        <f t="shared" si="19"/>
        <v>17.23966351311994</v>
      </c>
      <c r="I292" s="1">
        <f t="shared" si="19"/>
        <v>8.5837855081684609</v>
      </c>
      <c r="J292" s="1">
        <f t="shared" si="19"/>
        <v>2.9121286880852733</v>
      </c>
      <c r="K292" s="1">
        <f t="shared" si="19"/>
        <v>100.66131531355659</v>
      </c>
      <c r="L292" s="1">
        <f t="shared" si="19"/>
        <v>10.266422243417157</v>
      </c>
      <c r="M292" s="1"/>
      <c r="O292">
        <f>($A292-'Характеристики сгенерированной'!$AB$2)*('автокор анализ'!C292-'Характеристики сгенерированной'!$AB$2)</f>
        <v>503.26429970304082</v>
      </c>
      <c r="P292">
        <f>($A292-'Характеристики сгенерированной'!$AB$2)*('автокор анализ'!D292-'Характеристики сгенерированной'!$AB$2)</f>
        <v>-1539.540076040156</v>
      </c>
      <c r="Q292">
        <f>($A292-'Характеристики сгенерированной'!$AB$2)*('автокор анализ'!E292-'Характеристики сгенерированной'!$AB$2)</f>
        <v>362.5665203135398</v>
      </c>
      <c r="R292">
        <f>($A292-'Характеристики сгенерированной'!$AB$2)*('автокор анализ'!F292-'Характеристики сгенерированной'!$AB$2)</f>
        <v>286.64973097051626</v>
      </c>
      <c r="S292">
        <f>($A292-'Характеристики сгенерированной'!$AB$2)*('автокор анализ'!G292-'Характеристики сгенерированной'!$AB$2)</f>
        <v>-261.69291756084851</v>
      </c>
      <c r="T292">
        <f>($A292-'Характеристики сгенерированной'!$AB$2)*('автокор анализ'!H292-'Характеристики сгенерированной'!$AB$2)</f>
        <v>102.74745378347902</v>
      </c>
      <c r="U292">
        <f>($A292-'Характеристики сгенерированной'!$AB$2)*('автокор анализ'!I292-'Характеристики сгенерированной'!$AB$2)</f>
        <v>48.456331522738843</v>
      </c>
      <c r="V292">
        <f>($A292-'Характеристики сгенерированной'!$AB$2)*('автокор анализ'!J292-'Характеристики сгенерированной'!$AB$2)</f>
        <v>573.68085221619515</v>
      </c>
      <c r="W292">
        <f>($A292-'Характеристики сгенерированной'!$AB$2)*('автокор анализ'!K292-'Характеристики сгенерированной'!$AB$2)</f>
        <v>517.46351681094632</v>
      </c>
      <c r="X292">
        <f>($A292-'Характеристики сгенерированной'!$AB$2)*('автокор анализ'!L292-'Характеристики сгенерированной'!$AB$2)</f>
        <v>519.31990260481041</v>
      </c>
    </row>
    <row r="293" spans="1:24" x14ac:dyDescent="0.25">
      <c r="A293" s="1">
        <f>generated_data!A292</f>
        <v>131.37826396709144</v>
      </c>
      <c r="C293" s="1">
        <f t="shared" si="17"/>
        <v>55.10260019118806</v>
      </c>
      <c r="D293" s="1">
        <f t="shared" si="20"/>
        <v>188.88905212089438</v>
      </c>
      <c r="E293" s="1">
        <f t="shared" si="19"/>
        <v>1.2808106168629843</v>
      </c>
      <c r="F293" s="1">
        <f t="shared" si="19"/>
        <v>1.6955890953370294</v>
      </c>
      <c r="G293" s="1">
        <f t="shared" si="19"/>
        <v>17.23966351311994</v>
      </c>
      <c r="H293" s="1">
        <f t="shared" si="19"/>
        <v>8.5837855081684609</v>
      </c>
      <c r="I293" s="1">
        <f t="shared" si="19"/>
        <v>2.9121286880852733</v>
      </c>
      <c r="J293" s="1">
        <f t="shared" si="19"/>
        <v>100.66131531355659</v>
      </c>
      <c r="K293" s="1">
        <f t="shared" si="19"/>
        <v>10.266422243417157</v>
      </c>
      <c r="L293" s="1">
        <f t="shared" si="19"/>
        <v>8.6077130220366129</v>
      </c>
      <c r="M293" s="1"/>
      <c r="O293">
        <f>($A293-'Характеристики сгенерированной'!$AB$2)*('автокор анализ'!C293-'Характеристики сгенерированной'!$AB$2)</f>
        <v>6505.3730514893014</v>
      </c>
      <c r="P293">
        <f>($A293-'Характеристики сгенерированной'!$AB$2)*('автокор анализ'!D293-'Характеристики сгенерированной'!$AB$2)</f>
        <v>-1532.0357731034665</v>
      </c>
      <c r="Q293">
        <f>($A293-'Характеристики сгенерированной'!$AB$2)*('автокор анализ'!E293-'Характеристики сгенерированной'!$AB$2)</f>
        <v>-1211.2470887205509</v>
      </c>
      <c r="R293">
        <f>($A293-'Характеристики сгенерированной'!$AB$2)*('автокор анализ'!F293-'Характеристики сгенерированной'!$AB$2)</f>
        <v>1105.7913205122377</v>
      </c>
      <c r="S293">
        <f>($A293-'Характеристики сгенерированной'!$AB$2)*('автокор анализ'!G293-'Характеристики сгенерированной'!$AB$2)</f>
        <v>-434.16246667082709</v>
      </c>
      <c r="T293">
        <f>($A293-'Характеристики сгенерированной'!$AB$2)*('автокор анализ'!H293-'Характеристики сгенерированной'!$AB$2)</f>
        <v>-204.75369116265517</v>
      </c>
      <c r="U293">
        <f>($A293-'Характеристики сгенерированной'!$AB$2)*('автокор анализ'!I293-'Характеристики сгенерированной'!$AB$2)</f>
        <v>-2424.1057535583823</v>
      </c>
      <c r="V293">
        <f>($A293-'Характеристики сгенерированной'!$AB$2)*('автокор анализ'!J293-'Характеристики сгенерированной'!$AB$2)</f>
        <v>-2186.5577062789025</v>
      </c>
      <c r="W293">
        <f>($A293-'Характеристики сгенерированной'!$AB$2)*('автокор анализ'!K293-'Характеристики сгенерированной'!$AB$2)</f>
        <v>-2194.4019204728147</v>
      </c>
      <c r="X293">
        <f>($A293-'Характеристики сгенерированной'!$AB$2)*('автокор анализ'!L293-'Характеристики сгенерированной'!$AB$2)</f>
        <v>-1602.8812375619734</v>
      </c>
    </row>
    <row r="294" spans="1:24" x14ac:dyDescent="0.25">
      <c r="A294" s="1">
        <f>generated_data!A293</f>
        <v>55.10260019118806</v>
      </c>
      <c r="C294" s="1">
        <f t="shared" si="17"/>
        <v>188.88905212089438</v>
      </c>
      <c r="D294" s="1">
        <f t="shared" si="20"/>
        <v>1.2808106168629843</v>
      </c>
      <c r="E294" s="1">
        <f t="shared" si="19"/>
        <v>1.6955890953370294</v>
      </c>
      <c r="F294" s="1">
        <f t="shared" si="19"/>
        <v>17.23966351311994</v>
      </c>
      <c r="G294" s="1">
        <f t="shared" si="19"/>
        <v>8.5837855081684609</v>
      </c>
      <c r="H294" s="1">
        <f t="shared" si="19"/>
        <v>2.9121286880852733</v>
      </c>
      <c r="I294" s="1">
        <f t="shared" si="19"/>
        <v>100.66131531355659</v>
      </c>
      <c r="J294" s="1">
        <f t="shared" si="19"/>
        <v>10.266422243417157</v>
      </c>
      <c r="K294" s="1">
        <f t="shared" si="19"/>
        <v>8.6077130220366129</v>
      </c>
      <c r="L294" s="1">
        <f t="shared" si="19"/>
        <v>10.541924590584525</v>
      </c>
      <c r="M294" s="1"/>
      <c r="O294">
        <f>($A294-'Характеристики сгенерированной'!$AB$2)*('автокор анализ'!C294-'Характеристики сгенерированной'!$AB$2)</f>
        <v>-425.79378082293732</v>
      </c>
      <c r="P294">
        <f>($A294-'Характеристики сгенерированной'!$AB$2)*('автокор анализ'!D294-'Характеристики сгенерированной'!$AB$2)</f>
        <v>-336.63801229155013</v>
      </c>
      <c r="Q294">
        <f>($A294-'Характеристики сгенерированной'!$AB$2)*('автокор анализ'!E294-'Характеристики сгенерированной'!$AB$2)</f>
        <v>307.32902940530488</v>
      </c>
      <c r="R294">
        <f>($A294-'Характеристики сгенерированной'!$AB$2)*('автокор анализ'!F294-'Характеристики сгенерированной'!$AB$2)</f>
        <v>-120.66537963451273</v>
      </c>
      <c r="S294">
        <f>($A294-'Характеристики сгенерированной'!$AB$2)*('автокор анализ'!G294-'Характеристики сгенерированной'!$AB$2)</f>
        <v>-56.906535622853951</v>
      </c>
      <c r="T294">
        <f>($A294-'Характеристики сгенерированной'!$AB$2)*('автокор анализ'!H294-'Характеристики сгенерированной'!$AB$2)</f>
        <v>-673.72392475626054</v>
      </c>
      <c r="U294">
        <f>($A294-'Характеристики сгенерированной'!$AB$2)*('автокор анализ'!I294-'Характеристики сгенерированной'!$AB$2)</f>
        <v>-607.70295908824505</v>
      </c>
      <c r="V294">
        <f>($A294-'Характеристики сгенерированной'!$AB$2)*('автокор анализ'!J294-'Характеристики сгенерированной'!$AB$2)</f>
        <v>-609.88307633997533</v>
      </c>
      <c r="W294">
        <f>($A294-'Характеристики сгенерированной'!$AB$2)*('автокор анализ'!K294-'Характеристики сгенерированной'!$AB$2)</f>
        <v>-445.48363317203615</v>
      </c>
      <c r="X294">
        <f>($A294-'Характеристики сгенерированной'!$AB$2)*('автокор анализ'!L294-'Характеристики сгенерированной'!$AB$2)</f>
        <v>1079.9182095163619</v>
      </c>
    </row>
    <row r="295" spans="1:24" x14ac:dyDescent="0.25">
      <c r="A295" s="1">
        <f>generated_data!A294</f>
        <v>188.88905212089438</v>
      </c>
      <c r="C295" s="1">
        <f t="shared" si="17"/>
        <v>1.2808106168629843</v>
      </c>
      <c r="D295" s="1">
        <f t="shared" si="20"/>
        <v>1.6955890953370294</v>
      </c>
      <c r="E295" s="1">
        <f t="shared" si="19"/>
        <v>17.23966351311994</v>
      </c>
      <c r="F295" s="1">
        <f t="shared" si="19"/>
        <v>8.5837855081684609</v>
      </c>
      <c r="G295" s="1">
        <f t="shared" si="19"/>
        <v>2.9121286880852733</v>
      </c>
      <c r="H295" s="1">
        <f t="shared" si="19"/>
        <v>100.66131531355659</v>
      </c>
      <c r="I295" s="1">
        <f t="shared" si="19"/>
        <v>10.266422243417157</v>
      </c>
      <c r="J295" s="1">
        <f t="shared" si="19"/>
        <v>8.6077130220366129</v>
      </c>
      <c r="K295" s="1">
        <f t="shared" si="19"/>
        <v>10.541924590584525</v>
      </c>
      <c r="L295" s="1">
        <f t="shared" si="19"/>
        <v>61.772077625124446</v>
      </c>
      <c r="M295" s="1"/>
      <c r="O295">
        <f>($A295-'Характеристики сгенерированной'!$AB$2)*('автокор анализ'!C295-'Характеристики сгенерированной'!$AB$2)</f>
        <v>-1870.6901511851463</v>
      </c>
      <c r="P295">
        <f>($A295-'Характеристики сгенерированной'!$AB$2)*('автокор анализ'!D295-'Характеристики сгенерированной'!$AB$2)</f>
        <v>1707.8207673822606</v>
      </c>
      <c r="Q295">
        <f>($A295-'Характеристики сгенерированной'!$AB$2)*('автокор анализ'!E295-'Характеристики сгенерированной'!$AB$2)</f>
        <v>-670.53490404941306</v>
      </c>
      <c r="R295">
        <f>($A295-'Характеристики сгенерированной'!$AB$2)*('автокор анализ'!F295-'Характеристики сгенерированной'!$AB$2)</f>
        <v>-316.22838729080644</v>
      </c>
      <c r="S295">
        <f>($A295-'Характеристики сгенерированной'!$AB$2)*('автокор анализ'!G295-'Характеристики сгенерированной'!$AB$2)</f>
        <v>-3743.8692739422831</v>
      </c>
      <c r="T295">
        <f>($A295-'Характеристики сгенерированной'!$AB$2)*('автокор анализ'!H295-'Характеристики сгенерированной'!$AB$2)</f>
        <v>-3376.9921960800057</v>
      </c>
      <c r="U295">
        <f>($A295-'Характеристики сгенерированной'!$AB$2)*('автокор анализ'!I295-'Характеристики сгенерированной'!$AB$2)</f>
        <v>-3389.1070604813217</v>
      </c>
      <c r="V295">
        <f>($A295-'Характеристики сгенерированной'!$AB$2)*('автокор анализ'!J295-'Характеристики сгенерированной'!$AB$2)</f>
        <v>-2475.5429115573547</v>
      </c>
      <c r="W295">
        <f>($A295-'Характеристики сгенерированной'!$AB$2)*('автокор анализ'!K295-'Характеристики сгенерированной'!$AB$2)</f>
        <v>6001.0821263943872</v>
      </c>
      <c r="X295">
        <f>($A295-'Характеристики сгенерированной'!$AB$2)*('автокор анализ'!L295-'Характеристики сгенерированной'!$AB$2)</f>
        <v>-3875.6679974563044</v>
      </c>
    </row>
    <row r="296" spans="1:24" x14ac:dyDescent="0.25">
      <c r="A296" s="1">
        <f>generated_data!A295</f>
        <v>1.2808106168629843</v>
      </c>
      <c r="C296" s="1">
        <f t="shared" si="17"/>
        <v>1.6955890953370294</v>
      </c>
      <c r="D296" s="1">
        <f t="shared" si="20"/>
        <v>17.23966351311994</v>
      </c>
      <c r="E296" s="1">
        <f t="shared" si="19"/>
        <v>8.5837855081684609</v>
      </c>
      <c r="F296" s="1">
        <f t="shared" si="19"/>
        <v>2.9121286880852733</v>
      </c>
      <c r="G296" s="1">
        <f t="shared" si="19"/>
        <v>100.66131531355659</v>
      </c>
      <c r="H296" s="1">
        <f t="shared" si="19"/>
        <v>10.266422243417157</v>
      </c>
      <c r="I296" s="1">
        <f t="shared" si="19"/>
        <v>8.6077130220366129</v>
      </c>
      <c r="J296" s="1">
        <f t="shared" si="19"/>
        <v>10.541924590584525</v>
      </c>
      <c r="K296" s="1">
        <f t="shared" si="19"/>
        <v>61.772077625124446</v>
      </c>
      <c r="L296" s="1">
        <f t="shared" si="19"/>
        <v>42.422330466685821</v>
      </c>
      <c r="M296" s="1"/>
      <c r="O296">
        <f>($A296-'Характеристики сгенерированной'!$AB$2)*('автокор анализ'!C296-'Характеристики сгенерированной'!$AB$2)</f>
        <v>-256.08356233889401</v>
      </c>
      <c r="P296">
        <f>($A296-'Характеристики сгенерированной'!$AB$2)*('автокор анализ'!D296-'Характеристики сгенерированной'!$AB$2)</f>
        <v>100.54507485861235</v>
      </c>
      <c r="Q296">
        <f>($A296-'Характеристики сгенерированной'!$AB$2)*('автокор анализ'!E296-'Характеристики сгенерированной'!$AB$2)</f>
        <v>47.417676068104186</v>
      </c>
      <c r="R296">
        <f>($A296-'Характеристики сгенерированной'!$AB$2)*('автокор анализ'!F296-'Характеристики сгенерированной'!$AB$2)</f>
        <v>561.38407432053054</v>
      </c>
      <c r="S296">
        <f>($A296-'Характеристики сгенерированной'!$AB$2)*('автокор анализ'!G296-'Характеристики сгенерированной'!$AB$2)</f>
        <v>506.37175052529784</v>
      </c>
      <c r="T296">
        <f>($A296-'Характеристики сгенерированной'!$AB$2)*('автокор анализ'!H296-'Характеристики сгенерированной'!$AB$2)</f>
        <v>508.18834491997603</v>
      </c>
      <c r="U296">
        <f>($A296-'Характеристики сгенерированной'!$AB$2)*('автокор анализ'!I296-'Характеристики сгенерированной'!$AB$2)</f>
        <v>371.20162702208745</v>
      </c>
      <c r="V296">
        <f>($A296-'Характеристики сгенерированной'!$AB$2)*('автокор анализ'!J296-'Характеристики сгенерированной'!$AB$2)</f>
        <v>-899.84764102084694</v>
      </c>
      <c r="W296">
        <f>($A296-'Характеристики сгенерированной'!$AB$2)*('автокор анализ'!K296-'Характеристики сгенерированной'!$AB$2)</f>
        <v>581.14697173565196</v>
      </c>
      <c r="X296">
        <f>($A296-'Характеристики сгенерированной'!$AB$2)*('автокор анализ'!L296-'Характеристики сгенерированной'!$AB$2)</f>
        <v>-75.288353099319579</v>
      </c>
    </row>
    <row r="297" spans="1:24" x14ac:dyDescent="0.25">
      <c r="A297" s="1">
        <f>generated_data!A296</f>
        <v>1.6955890953370294</v>
      </c>
      <c r="C297" s="1">
        <f t="shared" si="17"/>
        <v>17.23966351311994</v>
      </c>
      <c r="D297" s="1">
        <f t="shared" si="20"/>
        <v>8.5837855081684609</v>
      </c>
      <c r="E297" s="1">
        <f t="shared" si="19"/>
        <v>2.9121286880852733</v>
      </c>
      <c r="F297" s="1">
        <f t="shared" si="19"/>
        <v>100.66131531355659</v>
      </c>
      <c r="G297" s="1">
        <f t="shared" si="19"/>
        <v>10.266422243417157</v>
      </c>
      <c r="H297" s="1">
        <f t="shared" si="19"/>
        <v>8.6077130220366129</v>
      </c>
      <c r="I297" s="1">
        <f t="shared" si="19"/>
        <v>10.541924590584525</v>
      </c>
      <c r="J297" s="1">
        <f t="shared" si="19"/>
        <v>61.772077625124446</v>
      </c>
      <c r="K297" s="1">
        <f t="shared" si="19"/>
        <v>42.422330466685821</v>
      </c>
      <c r="L297" s="1">
        <f t="shared" si="19"/>
        <v>5.9669703055525511</v>
      </c>
      <c r="M297" s="1"/>
      <c r="O297">
        <f>($A297-'Характеристики сгенерированной'!$AB$2)*('автокор анализ'!C297-'Характеристики сгенерированной'!$AB$2)</f>
        <v>98.840312968253713</v>
      </c>
      <c r="P297">
        <f>($A297-'Характеристики сгенерированной'!$AB$2)*('автокор анализ'!D297-'Характеристики сгенерированной'!$AB$2)</f>
        <v>46.613699869330183</v>
      </c>
      <c r="Q297">
        <f>($A297-'Характеристики сгенерированной'!$AB$2)*('автокор анализ'!E297-'Характеристики сгенерированной'!$AB$2)</f>
        <v>551.86569485637801</v>
      </c>
      <c r="R297">
        <f>($A297-'Характеристики сгенерированной'!$AB$2)*('автокор анализ'!F297-'Характеристики сгенерированной'!$AB$2)</f>
        <v>497.78611603386577</v>
      </c>
      <c r="S297">
        <f>($A297-'Характеристики сгенерированной'!$AB$2)*('автокор анализ'!G297-'Характеристики сгенерированной'!$AB$2)</f>
        <v>499.57190970659281</v>
      </c>
      <c r="T297">
        <f>($A297-'Характеристики сгенерированной'!$AB$2)*('автокор анализ'!H297-'Характеристики сгенерированной'!$AB$2)</f>
        <v>364.90782905857463</v>
      </c>
      <c r="U297">
        <f>($A297-'Характеристики сгенерированной'!$AB$2)*('автокор анализ'!I297-'Характеристики сгенерированной'!$AB$2)</f>
        <v>-884.59054396563442</v>
      </c>
      <c r="V297">
        <f>($A297-'Характеристики сгенерированной'!$AB$2)*('автокор анализ'!J297-'Характеристики сгенерированной'!$AB$2)</f>
        <v>571.29350838595121</v>
      </c>
      <c r="W297">
        <f>($A297-'Характеристики сгенерированной'!$AB$2)*('автокор анализ'!K297-'Характеристики сгенерированной'!$AB$2)</f>
        <v>-74.011823987057539</v>
      </c>
      <c r="X297">
        <f>($A297-'Характеристики сгенерированной'!$AB$2)*('автокор анализ'!L297-'Характеристики сгенерированной'!$AB$2)</f>
        <v>476.50471092471884</v>
      </c>
    </row>
    <row r="298" spans="1:24" x14ac:dyDescent="0.25">
      <c r="A298" s="1">
        <f>generated_data!A297</f>
        <v>17.23966351311994</v>
      </c>
      <c r="C298" s="1">
        <f t="shared" si="17"/>
        <v>8.5837855081684609</v>
      </c>
      <c r="D298" s="1">
        <f t="shared" si="20"/>
        <v>2.9121286880852733</v>
      </c>
      <c r="E298" s="1">
        <f t="shared" si="19"/>
        <v>100.66131531355659</v>
      </c>
      <c r="F298" s="1">
        <f t="shared" si="19"/>
        <v>10.266422243417157</v>
      </c>
      <c r="G298" s="1">
        <f t="shared" si="19"/>
        <v>8.6077130220366129</v>
      </c>
      <c r="H298" s="1">
        <f t="shared" si="19"/>
        <v>10.541924590584525</v>
      </c>
      <c r="I298" s="1">
        <f t="shared" si="19"/>
        <v>61.772077625124446</v>
      </c>
      <c r="J298" s="1">
        <f t="shared" si="19"/>
        <v>42.422330466685821</v>
      </c>
      <c r="K298" s="1">
        <f t="shared" si="19"/>
        <v>5.9669703055525511</v>
      </c>
      <c r="L298" s="1">
        <f t="shared" si="19"/>
        <v>13.129233218934427</v>
      </c>
      <c r="M298" s="1"/>
      <c r="O298">
        <f>($A298-'Характеристики сгенерированной'!$AB$2)*('автокор анализ'!C298-'Характеристики сгенерированной'!$AB$2)</f>
        <v>16.484205422449818</v>
      </c>
      <c r="P298">
        <f>($A298-'Характеристики сгенерированной'!$AB$2)*('автокор анализ'!D298-'Характеристики сгенерированной'!$AB$2)</f>
        <v>195.1586659097409</v>
      </c>
      <c r="Q298">
        <f>($A298-'Характеристики сгенерированной'!$AB$2)*('автокор анализ'!E298-'Характеристики сгенерированной'!$AB$2)</f>
        <v>176.03426924161889</v>
      </c>
      <c r="R298">
        <f>($A298-'Характеристики сгенерированной'!$AB$2)*('автокор анализ'!F298-'Характеристики сгенерированной'!$AB$2)</f>
        <v>176.66578722508433</v>
      </c>
      <c r="S298">
        <f>($A298-'Характеристики сгенерированной'!$AB$2)*('автокор анализ'!G298-'Характеристики сгенерированной'!$AB$2)</f>
        <v>129.04394268903553</v>
      </c>
      <c r="T298">
        <f>($A298-'Характеристики сгенерированной'!$AB$2)*('автокор анализ'!H298-'Характеристики сгенерированной'!$AB$2)</f>
        <v>-312.82160142538538</v>
      </c>
      <c r="U298">
        <f>($A298-'Характеристики сгенерированной'!$AB$2)*('автокор анализ'!I298-'Характеристики сгенерированной'!$AB$2)</f>
        <v>202.02900810588238</v>
      </c>
      <c r="V298">
        <f>($A298-'Характеристики сгенерированной'!$AB$2)*('автокор анализ'!J298-'Характеристики сгенерированной'!$AB$2)</f>
        <v>-26.173123217270728</v>
      </c>
      <c r="W298">
        <f>($A298-'Характеристики сгенерированной'!$AB$2)*('автокор анализ'!K298-'Характеристики сгенерированной'!$AB$2)</f>
        <v>168.50843339333929</v>
      </c>
      <c r="X298">
        <f>($A298-'Характеристики сгенерированной'!$AB$2)*('автокор анализ'!L298-'Характеристики сгенерированной'!$AB$2)</f>
        <v>160.64187472617184</v>
      </c>
    </row>
    <row r="299" spans="1:24" x14ac:dyDescent="0.25">
      <c r="A299" s="1">
        <f>generated_data!A298</f>
        <v>8.5837855081684609</v>
      </c>
      <c r="C299" s="1">
        <f t="shared" si="17"/>
        <v>2.9121286880852733</v>
      </c>
      <c r="D299" s="1">
        <f t="shared" si="20"/>
        <v>100.66131531355659</v>
      </c>
      <c r="E299" s="1">
        <f t="shared" si="19"/>
        <v>10.266422243417157</v>
      </c>
      <c r="F299" s="1">
        <f t="shared" si="19"/>
        <v>8.6077130220366129</v>
      </c>
      <c r="G299" s="1">
        <f t="shared" si="19"/>
        <v>10.541924590584525</v>
      </c>
      <c r="H299" s="1">
        <f t="shared" si="19"/>
        <v>61.772077625124446</v>
      </c>
      <c r="I299" s="1">
        <f t="shared" si="19"/>
        <v>42.422330466685821</v>
      </c>
      <c r="J299" s="1">
        <f t="shared" si="19"/>
        <v>5.9669703055525511</v>
      </c>
      <c r="K299" s="1">
        <f t="shared" si="19"/>
        <v>13.129233218934427</v>
      </c>
      <c r="L299" s="1">
        <f t="shared" si="19"/>
        <v>59.386395112012025</v>
      </c>
      <c r="M299" s="1"/>
      <c r="O299">
        <f>($A299-'Характеристики сгенерированной'!$AB$2)*('автокор анализ'!C299-'Характеристики сгенерированной'!$AB$2)</f>
        <v>393.79465047106419</v>
      </c>
      <c r="P299">
        <f>($A299-'Характеристики сгенерированной'!$AB$2)*('автокор анализ'!D299-'Характеристики сгенерированной'!$AB$2)</f>
        <v>355.2051004437231</v>
      </c>
      <c r="Q299">
        <f>($A299-'Характеристики сгенерированной'!$AB$2)*('автокор анализ'!E299-'Характеристики сгенерированной'!$AB$2)</f>
        <v>356.47938873835608</v>
      </c>
      <c r="R299">
        <f>($A299-'Характеристики сгенерированной'!$AB$2)*('автокор анализ'!F299-'Характеристики сгенерированной'!$AB$2)</f>
        <v>260.38717814426496</v>
      </c>
      <c r="S299">
        <f>($A299-'Характеристики сгенерированной'!$AB$2)*('автокор анализ'!G299-'Характеристики сгенерированной'!$AB$2)</f>
        <v>-631.21702855911747</v>
      </c>
      <c r="T299">
        <f>($A299-'Характеристики сгенерированной'!$AB$2)*('автокор анализ'!H299-'Характеристики сгенерированной'!$AB$2)</f>
        <v>407.657749970819</v>
      </c>
      <c r="U299">
        <f>($A299-'Характеристики сгенерированной'!$AB$2)*('автокор анализ'!I299-'Характеристики сгенерированной'!$AB$2)</f>
        <v>-52.812596668641092</v>
      </c>
      <c r="V299">
        <f>($A299-'Характеристики сгенерированной'!$AB$2)*('автокор анализ'!J299-'Характеристики сгенерированной'!$AB$2)</f>
        <v>340.01933411579313</v>
      </c>
      <c r="W299">
        <f>($A299-'Характеристики сгенерированной'!$AB$2)*('автокор анализ'!K299-'Характеристики сгенерированной'!$AB$2)</f>
        <v>324.14605118312528</v>
      </c>
      <c r="X299">
        <f>($A299-'Характеристики сгенерированной'!$AB$2)*('автокор анализ'!L299-'Характеристики сгенерированной'!$AB$2)</f>
        <v>324.42376250734947</v>
      </c>
    </row>
    <row r="300" spans="1:24" x14ac:dyDescent="0.25">
      <c r="A300" s="1">
        <f>generated_data!A299</f>
        <v>2.9121286880852733</v>
      </c>
      <c r="C300" s="1">
        <f t="shared" si="17"/>
        <v>100.66131531355659</v>
      </c>
      <c r="D300" s="1">
        <f t="shared" si="20"/>
        <v>10.266422243417157</v>
      </c>
      <c r="E300" s="1">
        <f t="shared" si="19"/>
        <v>8.6077130220366129</v>
      </c>
      <c r="F300" s="1">
        <f t="shared" si="19"/>
        <v>10.541924590584525</v>
      </c>
      <c r="G300" s="1">
        <f t="shared" si="19"/>
        <v>61.772077625124446</v>
      </c>
      <c r="H300" s="1">
        <f t="shared" si="19"/>
        <v>42.422330466685821</v>
      </c>
      <c r="I300" s="1">
        <f t="shared" si="19"/>
        <v>5.9669703055525511</v>
      </c>
      <c r="J300" s="1">
        <f t="shared" si="19"/>
        <v>13.129233218934427</v>
      </c>
      <c r="K300" s="1">
        <f t="shared" si="19"/>
        <v>59.386395112012025</v>
      </c>
      <c r="L300" s="1">
        <f t="shared" si="19"/>
        <v>12.276103497623701</v>
      </c>
      <c r="M300" s="1"/>
      <c r="O300">
        <f>($A300-'Характеристики сгенерированной'!$AB$2)*('автокор анализ'!C300-'Характеристики сгенерированной'!$AB$2)</f>
        <v>472.6045677382121</v>
      </c>
      <c r="P300">
        <f>($A300-'Характеристики сгенерированной'!$AB$2)*('автокор анализ'!D300-'Характеристики сгенерированной'!$AB$2)</f>
        <v>474.30002331558569</v>
      </c>
      <c r="Q300">
        <f>($A300-'Характеристики сгенерированной'!$AB$2)*('автокор анализ'!E300-'Характеристики сгенерированной'!$AB$2)</f>
        <v>346.44820588926251</v>
      </c>
      <c r="R300">
        <f>($A300-'Характеристики сгенерированной'!$AB$2)*('автокор анализ'!F300-'Характеристики сгенерированной'!$AB$2)</f>
        <v>-839.84168740404687</v>
      </c>
      <c r="S300">
        <f>($A300-'Характеристики сгенерированной'!$AB$2)*('автокор анализ'!G300-'Характеристики сгенерированной'!$AB$2)</f>
        <v>542.39343542482516</v>
      </c>
      <c r="T300">
        <f>($A300-'Характеристики сгенерированной'!$AB$2)*('автокор анализ'!H300-'Характеристики сгенерированной'!$AB$2)</f>
        <v>-70.26778159586172</v>
      </c>
      <c r="U300">
        <f>($A300-'Характеристики сгенерированной'!$AB$2)*('автокор анализ'!I300-'Характеристики сгенерированной'!$AB$2)</f>
        <v>452.39972686678465</v>
      </c>
      <c r="V300">
        <f>($A300-'Характеристики сгенерированной'!$AB$2)*('автокор анализ'!J300-'Характеристики сгенерированной'!$AB$2)</f>
        <v>431.28013705906903</v>
      </c>
      <c r="W300">
        <f>($A300-'Характеристики сгенерированной'!$AB$2)*('автокор анализ'!K300-'Характеристики сгенерированной'!$AB$2)</f>
        <v>431.64963524526354</v>
      </c>
      <c r="X300">
        <f>($A300-'Характеристики сгенерированной'!$AB$2)*('автокор анализ'!L300-'Характеристики сгенерированной'!$AB$2)</f>
        <v>-635.43853490580796</v>
      </c>
    </row>
    <row r="301" spans="1:24" x14ac:dyDescent="0.25">
      <c r="A301" s="1">
        <f>generated_data!A300</f>
        <v>100.66131531355659</v>
      </c>
      <c r="C301" s="1">
        <f>A2</f>
        <v>10.266422243417157</v>
      </c>
      <c r="D301" s="1">
        <f>C2</f>
        <v>8.6077130220366129</v>
      </c>
      <c r="E301" s="1">
        <f t="shared" ref="E301:L301" si="21">D2</f>
        <v>10.541924590584525</v>
      </c>
      <c r="F301" s="1">
        <f t="shared" si="21"/>
        <v>61.772077625124446</v>
      </c>
      <c r="G301" s="1">
        <f t="shared" si="21"/>
        <v>42.422330466685821</v>
      </c>
      <c r="H301" s="1">
        <f t="shared" si="21"/>
        <v>5.9669703055525511</v>
      </c>
      <c r="I301" s="1">
        <f t="shared" si="21"/>
        <v>13.129233218934427</v>
      </c>
      <c r="J301" s="1">
        <f t="shared" si="21"/>
        <v>59.386395112012025</v>
      </c>
      <c r="K301" s="1">
        <f t="shared" si="21"/>
        <v>12.276103497623701</v>
      </c>
      <c r="L301" s="1">
        <f t="shared" si="21"/>
        <v>15.717256128134689</v>
      </c>
      <c r="M301" s="1"/>
      <c r="O301">
        <f>($A301-'Характеристики сгенерированной'!$AB$2)*('автокор анализ'!C301-'Характеристики сгенерированной'!$AB$2)</f>
        <v>-1556.3008333582782</v>
      </c>
      <c r="P301">
        <f>($A301-'Характеристики сгенерированной'!$AB$2)*('автокор анализ'!D301-'Характеристики сгенерированной'!$AB$2)</f>
        <v>-1136.7860110396541</v>
      </c>
      <c r="Q301">
        <f>($A301-'Характеристики сгенерированной'!$AB$2)*('автокор анализ'!E301-'Характеристики сгенерированной'!$AB$2)</f>
        <v>2755.7374103822663</v>
      </c>
      <c r="R301">
        <f>($A301-'Характеристики сгенерированной'!$AB$2)*('автокор анализ'!F301-'Характеристики сгенерированной'!$AB$2)</f>
        <v>-1779.7328991444228</v>
      </c>
      <c r="S301">
        <f>($A301-'Характеристики сгенерированной'!$AB$2)*('автокор анализ'!G301-'Характеристики сгенерированной'!$AB$2)</f>
        <v>230.56673346000136</v>
      </c>
      <c r="T301">
        <f>($A301-'Характеристики сгенерированной'!$AB$2)*('автокор анализ'!H301-'Характеристики сгенерированной'!$AB$2)</f>
        <v>-1484.4403063951911</v>
      </c>
      <c r="U301">
        <f>($A301-'Характеристики сгенерированной'!$AB$2)*('автокор анализ'!I301-'Характеристики сгенерированной'!$AB$2)</f>
        <v>-1415.1414794877696</v>
      </c>
      <c r="V301">
        <f>($A301-'Характеристики сгенерированной'!$AB$2)*('автокор анализ'!J301-'Характеристики сгенерированной'!$AB$2)</f>
        <v>-1416.3538984353356</v>
      </c>
      <c r="W301">
        <f>($A301-'Характеристики сгенерированной'!$AB$2)*('автокор анализ'!K301-'Характеристики сгенерированной'!$AB$2)</f>
        <v>2085.0378933333177</v>
      </c>
      <c r="X301">
        <f>($A301-'Характеристики сгенерированной'!$AB$2)*('автокор анализ'!L301-'Характеристики сгенерированной'!$AB$2)</f>
        <v>-1246.2898604302736</v>
      </c>
    </row>
    <row r="302" spans="1:24" x14ac:dyDescent="0.25">
      <c r="O302">
        <f>SUM(O2:O301)/300</f>
        <v>-165.57178222870252</v>
      </c>
      <c r="P302">
        <f>SUM(P2:P301)/300</f>
        <v>-140.44604665445553</v>
      </c>
      <c r="Q302">
        <f t="shared" ref="Q302:X302" si="22">SUM(Q2:Q301)/300</f>
        <v>38.505361421624031</v>
      </c>
      <c r="R302">
        <f t="shared" si="22"/>
        <v>44.950979728746262</v>
      </c>
      <c r="S302">
        <f t="shared" si="22"/>
        <v>-0.28006811885207988</v>
      </c>
      <c r="T302">
        <f t="shared" si="22"/>
        <v>-51.862798329871822</v>
      </c>
      <c r="U302">
        <f t="shared" si="22"/>
        <v>-108.99541118532512</v>
      </c>
      <c r="V302">
        <f t="shared" si="22"/>
        <v>-181.78953883618465</v>
      </c>
      <c r="W302">
        <f t="shared" si="22"/>
        <v>35.99634632621251</v>
      </c>
      <c r="X302">
        <f t="shared" si="22"/>
        <v>1.9952527377680704</v>
      </c>
    </row>
    <row r="303" spans="1:24" x14ac:dyDescent="0.25">
      <c r="O303">
        <f>COVAR($A$2:$A$301,C2:C301)</f>
        <v>9.7795674845176013</v>
      </c>
      <c r="P303">
        <f>COVAR($A$2:$A$301,D2:D301)</f>
        <v>-79.59820484982427</v>
      </c>
      <c r="Q303">
        <f t="shared" ref="Q303:X303" si="23">COVAR($A$2:$A$301,E2:E301)</f>
        <v>-95.500729086947416</v>
      </c>
      <c r="R303">
        <f t="shared" si="23"/>
        <v>-117.39785835108167</v>
      </c>
      <c r="S303">
        <f t="shared" si="23"/>
        <v>49.721280237970163</v>
      </c>
      <c r="T303">
        <f t="shared" si="23"/>
        <v>51.534942235568884</v>
      </c>
      <c r="U303">
        <f t="shared" si="23"/>
        <v>-25.594686452889082</v>
      </c>
      <c r="V303">
        <f t="shared" si="23"/>
        <v>-72.662016977592515</v>
      </c>
      <c r="W303">
        <f t="shared" si="23"/>
        <v>-147.9416922963878</v>
      </c>
      <c r="X303">
        <f t="shared" si="23"/>
        <v>137.6073596436209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ответы</vt:lpstr>
      <vt:lpstr>характеристики величины</vt:lpstr>
      <vt:lpstr>автокор анализ</vt:lpstr>
      <vt:lpstr>гист распр частот</vt:lpstr>
      <vt:lpstr>generated_data</vt:lpstr>
      <vt:lpstr>RAND_DATA</vt:lpstr>
      <vt:lpstr>гистограмма для сгенерированной</vt:lpstr>
      <vt:lpstr>Характеристики сгенерированной</vt:lpstr>
      <vt:lpstr>автокор. ан. для gener</vt:lpstr>
      <vt:lpstr>графики значений</vt:lpstr>
      <vt:lpstr>кор зависимость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Aliev</dc:creator>
  <cp:lastModifiedBy>roma yunusov</cp:lastModifiedBy>
  <dcterms:created xsi:type="dcterms:W3CDTF">2024-09-27T10:17:28Z</dcterms:created>
  <dcterms:modified xsi:type="dcterms:W3CDTF">2024-10-18T17:10:00Z</dcterms:modified>
</cp:coreProperties>
</file>