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ji\Desktop\"/>
    </mc:Choice>
  </mc:AlternateContent>
  <bookViews>
    <workbookView xWindow="0" yWindow="0" windowWidth="24000" windowHeight="9036" activeTab="2"/>
  </bookViews>
  <sheets>
    <sheet name="Sheet1" sheetId="1" r:id="rId1"/>
    <sheet name="원래예문+빈도" sheetId="3" r:id="rId2"/>
    <sheet name="변경예문+빈도" sheetId="4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3" i="4" l="1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U73" i="4"/>
  <c r="AV73" i="4"/>
  <c r="AW73" i="4"/>
  <c r="AX73" i="4"/>
  <c r="AY73" i="4"/>
  <c r="AZ73" i="4"/>
  <c r="BA73" i="4"/>
  <c r="V73" i="4"/>
  <c r="BB47" i="4" l="1"/>
  <c r="AK72" i="4" l="1"/>
  <c r="AK74" i="4" s="1"/>
  <c r="AG72" i="4" l="1"/>
  <c r="AG74" i="4" s="1"/>
  <c r="F72" i="4"/>
  <c r="K72" i="4"/>
  <c r="J72" i="4" l="1"/>
  <c r="J73" i="4" s="1"/>
  <c r="BB56" i="4"/>
  <c r="BB71" i="4"/>
  <c r="BA78" i="4"/>
  <c r="AZ78" i="4"/>
  <c r="AY78" i="4"/>
  <c r="AX78" i="4"/>
  <c r="AW78" i="4"/>
  <c r="AV78" i="4"/>
  <c r="AU78" i="4"/>
  <c r="AT78" i="4"/>
  <c r="AS78" i="4"/>
  <c r="AR78" i="4"/>
  <c r="AQ78" i="4"/>
  <c r="AP78" i="4"/>
  <c r="AO78" i="4"/>
  <c r="AN78" i="4"/>
  <c r="AM78" i="4"/>
  <c r="AL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A72" i="4"/>
  <c r="BA74" i="4" s="1"/>
  <c r="AZ72" i="4"/>
  <c r="AZ74" i="4" s="1"/>
  <c r="AY72" i="4"/>
  <c r="AY74" i="4" s="1"/>
  <c r="AX72" i="4"/>
  <c r="AX74" i="4" s="1"/>
  <c r="AW72" i="4"/>
  <c r="AW74" i="4" s="1"/>
  <c r="AV72" i="4"/>
  <c r="AV74" i="4" s="1"/>
  <c r="AU72" i="4"/>
  <c r="AU74" i="4" s="1"/>
  <c r="AT72" i="4"/>
  <c r="AT74" i="4" s="1"/>
  <c r="AS72" i="4"/>
  <c r="AS74" i="4" s="1"/>
  <c r="AR72" i="4"/>
  <c r="AR74" i="4" s="1"/>
  <c r="AQ72" i="4"/>
  <c r="AQ74" i="4" s="1"/>
  <c r="AP72" i="4"/>
  <c r="AP74" i="4" s="1"/>
  <c r="AO72" i="4"/>
  <c r="AO74" i="4" s="1"/>
  <c r="AN72" i="4"/>
  <c r="AN74" i="4" s="1"/>
  <c r="AM72" i="4"/>
  <c r="AM74" i="4" s="1"/>
  <c r="AL72" i="4"/>
  <c r="AL74" i="4" s="1"/>
  <c r="AJ72" i="4"/>
  <c r="AJ74" i="4" s="1"/>
  <c r="AI72" i="4"/>
  <c r="AI74" i="4" s="1"/>
  <c r="AH72" i="4"/>
  <c r="AH74" i="4" s="1"/>
  <c r="AF72" i="4"/>
  <c r="AF74" i="4" s="1"/>
  <c r="AE72" i="4"/>
  <c r="AE74" i="4" s="1"/>
  <c r="AD72" i="4"/>
  <c r="AD74" i="4" s="1"/>
  <c r="AC72" i="4"/>
  <c r="AC74" i="4" s="1"/>
  <c r="AB72" i="4"/>
  <c r="AB74" i="4" s="1"/>
  <c r="AA72" i="4"/>
  <c r="AA74" i="4" s="1"/>
  <c r="Z72" i="4"/>
  <c r="Z74" i="4" s="1"/>
  <c r="Y72" i="4"/>
  <c r="Y74" i="4" s="1"/>
  <c r="X72" i="4"/>
  <c r="X74" i="4" s="1"/>
  <c r="W72" i="4"/>
  <c r="W74" i="4" s="1"/>
  <c r="V72" i="4"/>
  <c r="U72" i="4"/>
  <c r="U73" i="4" s="1"/>
  <c r="T72" i="4"/>
  <c r="T73" i="4" s="1"/>
  <c r="S72" i="4"/>
  <c r="S73" i="4" s="1"/>
  <c r="R72" i="4"/>
  <c r="R73" i="4" s="1"/>
  <c r="Q72" i="4"/>
  <c r="Q73" i="4" s="1"/>
  <c r="P72" i="4"/>
  <c r="P73" i="4" s="1"/>
  <c r="O72" i="4"/>
  <c r="O73" i="4" s="1"/>
  <c r="N72" i="4"/>
  <c r="N73" i="4" s="1"/>
  <c r="M72" i="4"/>
  <c r="M73" i="4" s="1"/>
  <c r="M74" i="4" s="1"/>
  <c r="L72" i="4"/>
  <c r="L73" i="4" s="1"/>
  <c r="K73" i="4"/>
  <c r="I72" i="4"/>
  <c r="I73" i="4" s="1"/>
  <c r="H72" i="4"/>
  <c r="H73" i="4" s="1"/>
  <c r="G72" i="4"/>
  <c r="G73" i="4" s="1"/>
  <c r="F73" i="4"/>
  <c r="E72" i="4"/>
  <c r="E73" i="4" s="1"/>
  <c r="D72" i="4"/>
  <c r="D73" i="4" s="1"/>
  <c r="C72" i="4"/>
  <c r="C73" i="4" s="1"/>
  <c r="BB70" i="4"/>
  <c r="BB69" i="4"/>
  <c r="BB68" i="4"/>
  <c r="BB67" i="4"/>
  <c r="BB66" i="4"/>
  <c r="BB65" i="4"/>
  <c r="BB64" i="4"/>
  <c r="BB63" i="4"/>
  <c r="BB62" i="4"/>
  <c r="BB61" i="4"/>
  <c r="BB60" i="4"/>
  <c r="BB59" i="4"/>
  <c r="BB58" i="4"/>
  <c r="BB57" i="4"/>
  <c r="BB55" i="4"/>
  <c r="BB54" i="4"/>
  <c r="BB53" i="4"/>
  <c r="BB52" i="4"/>
  <c r="BB51" i="4"/>
  <c r="BB50" i="4"/>
  <c r="BB49" i="4"/>
  <c r="BB48" i="4"/>
  <c r="BB46" i="4"/>
  <c r="BB45" i="4"/>
  <c r="BB44" i="4"/>
  <c r="BB43" i="4"/>
  <c r="BB42" i="4"/>
  <c r="BB41" i="4"/>
  <c r="BB40" i="4"/>
  <c r="BB39" i="4"/>
  <c r="BB38" i="4"/>
  <c r="BB37" i="4"/>
  <c r="BB36" i="4"/>
  <c r="BB35" i="4"/>
  <c r="BB34" i="4"/>
  <c r="BB33" i="4"/>
  <c r="BB32" i="4"/>
  <c r="BB31" i="4"/>
  <c r="BB30" i="4"/>
  <c r="BB29" i="4"/>
  <c r="BB28" i="4"/>
  <c r="BB27" i="4"/>
  <c r="BB26" i="4"/>
  <c r="BB25" i="4"/>
  <c r="BB24" i="4"/>
  <c r="BB23" i="4"/>
  <c r="BB22" i="4"/>
  <c r="BB21" i="4"/>
  <c r="BB20" i="4"/>
  <c r="BB19" i="4"/>
  <c r="BB18" i="4"/>
  <c r="BB17" i="4"/>
  <c r="BB16" i="4"/>
  <c r="BB15" i="4"/>
  <c r="BB14" i="4"/>
  <c r="BB13" i="4"/>
  <c r="BB12" i="4"/>
  <c r="BB11" i="4"/>
  <c r="BB10" i="4"/>
  <c r="BB9" i="4"/>
  <c r="BB8" i="4"/>
  <c r="BB7" i="4"/>
  <c r="BB6" i="4"/>
  <c r="BB5" i="4"/>
  <c r="BB4" i="4"/>
  <c r="BB3" i="4"/>
  <c r="BB2" i="4"/>
  <c r="AH73" i="3"/>
  <c r="AH75" i="3" s="1"/>
  <c r="AI73" i="3"/>
  <c r="AI74" i="3" s="1"/>
  <c r="L73" i="3"/>
  <c r="L75" i="3" s="1"/>
  <c r="M73" i="3"/>
  <c r="M75" i="3" s="1"/>
  <c r="D75" i="3"/>
  <c r="E75" i="3"/>
  <c r="F75" i="3"/>
  <c r="G75" i="3"/>
  <c r="H75" i="3"/>
  <c r="I75" i="3"/>
  <c r="J75" i="3"/>
  <c r="K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C75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C78" i="3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1" i="2"/>
  <c r="K2" i="2"/>
  <c r="K3" i="2"/>
  <c r="K4" i="2"/>
  <c r="K5" i="2"/>
  <c r="K6" i="2"/>
  <c r="K7" i="2"/>
  <c r="K8" i="2"/>
  <c r="K9" i="2"/>
  <c r="K10" i="2"/>
  <c r="K11" i="2"/>
  <c r="K12" i="2"/>
  <c r="K1" i="2"/>
  <c r="E74" i="3"/>
  <c r="F74" i="3"/>
  <c r="G74" i="3"/>
  <c r="H74" i="3"/>
  <c r="I74" i="3"/>
  <c r="J74" i="3"/>
  <c r="K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D74" i="3"/>
  <c r="C74" i="3"/>
  <c r="N73" i="3"/>
  <c r="O73" i="3"/>
  <c r="P73" i="3"/>
  <c r="Q73" i="3"/>
  <c r="R73" i="3"/>
  <c r="S73" i="3"/>
  <c r="T73" i="3"/>
  <c r="U73" i="3"/>
  <c r="V73" i="3"/>
  <c r="Y73" i="3"/>
  <c r="Z73" i="3"/>
  <c r="AA73" i="3"/>
  <c r="AB73" i="3"/>
  <c r="AC73" i="3"/>
  <c r="AD73" i="3"/>
  <c r="AE73" i="3"/>
  <c r="AF73" i="3"/>
  <c r="AG73" i="3"/>
  <c r="AJ73" i="3"/>
  <c r="AK73" i="3"/>
  <c r="AL73" i="3"/>
  <c r="AM73" i="3"/>
  <c r="AN73" i="3"/>
  <c r="AO73" i="3"/>
  <c r="AP73" i="3"/>
  <c r="AQ73" i="3"/>
  <c r="AR73" i="3"/>
  <c r="AU73" i="3"/>
  <c r="AV73" i="3"/>
  <c r="AW73" i="3"/>
  <c r="AX73" i="3"/>
  <c r="AY73" i="3"/>
  <c r="AZ73" i="3"/>
  <c r="BA73" i="3"/>
  <c r="E73" i="3"/>
  <c r="F73" i="3"/>
  <c r="G73" i="3"/>
  <c r="H73" i="3"/>
  <c r="I73" i="3"/>
  <c r="J73" i="3"/>
  <c r="K73" i="3"/>
  <c r="D73" i="3"/>
  <c r="C73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J74" i="4" l="1"/>
  <c r="J82" i="4" s="1"/>
  <c r="H74" i="4"/>
  <c r="H82" i="4" s="1"/>
  <c r="G74" i="4"/>
  <c r="G82" i="4" s="1"/>
  <c r="F75" i="4"/>
  <c r="F83" i="4" s="1"/>
  <c r="E75" i="4"/>
  <c r="E83" i="4" s="1"/>
  <c r="D74" i="4"/>
  <c r="D82" i="4" s="1"/>
  <c r="D75" i="4"/>
  <c r="D83" i="4" s="1"/>
  <c r="BB72" i="4"/>
  <c r="I74" i="4"/>
  <c r="I82" i="4" s="1"/>
  <c r="I75" i="4"/>
  <c r="I83" i="4" s="1"/>
  <c r="H75" i="4"/>
  <c r="H83" i="4" s="1"/>
  <c r="E74" i="4"/>
  <c r="E82" i="4" s="1"/>
  <c r="AH74" i="3"/>
  <c r="L74" i="3"/>
  <c r="M74" i="3"/>
  <c r="BB11" i="3"/>
  <c r="BB7" i="3"/>
  <c r="BB5" i="3"/>
  <c r="BB6" i="3"/>
  <c r="BB8" i="3"/>
  <c r="BB9" i="3"/>
  <c r="BB10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7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49" i="3"/>
  <c r="BB50" i="3"/>
  <c r="BB51" i="3"/>
  <c r="BB52" i="3"/>
  <c r="BB53" i="3"/>
  <c r="BB54" i="3"/>
  <c r="BB55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4" i="3"/>
  <c r="BB2" i="3"/>
  <c r="BB3" i="3"/>
  <c r="E86" i="4" l="1"/>
  <c r="E85" i="4"/>
  <c r="F86" i="4"/>
  <c r="F85" i="4"/>
  <c r="H85" i="4"/>
  <c r="H86" i="4"/>
  <c r="I85" i="4"/>
  <c r="I86" i="4"/>
  <c r="D86" i="4"/>
  <c r="D85" i="4"/>
  <c r="J75" i="4"/>
  <c r="J83" i="4" s="1"/>
  <c r="F74" i="4"/>
  <c r="F82" i="4" s="1"/>
  <c r="G75" i="4"/>
  <c r="G83" i="4" s="1"/>
  <c r="C74" i="4"/>
  <c r="C82" i="4" s="1"/>
  <c r="C75" i="4"/>
  <c r="C83" i="4" s="1"/>
  <c r="G72" i="3"/>
  <c r="F72" i="3"/>
  <c r="C86" i="4" l="1"/>
  <c r="C85" i="4"/>
  <c r="G86" i="4"/>
  <c r="G85" i="4"/>
  <c r="J85" i="4"/>
  <c r="J86" i="4"/>
  <c r="L75" i="4"/>
  <c r="L83" i="4" s="1"/>
  <c r="L74" i="4"/>
  <c r="L82" i="4" s="1"/>
  <c r="K74" i="4"/>
  <c r="K82" i="4" s="1"/>
  <c r="K75" i="4"/>
  <c r="K83" i="4" s="1"/>
  <c r="E72" i="3"/>
  <c r="D72" i="3"/>
  <c r="C72" i="3"/>
  <c r="L86" i="4" l="1"/>
  <c r="L85" i="4"/>
  <c r="K86" i="4"/>
  <c r="K85" i="4"/>
  <c r="M75" i="4"/>
  <c r="M83" i="4" s="1"/>
  <c r="M82" i="4"/>
  <c r="N75" i="4"/>
  <c r="N83" i="4" s="1"/>
  <c r="N74" i="4"/>
  <c r="N82" i="4" s="1"/>
  <c r="BB72" i="3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1" i="2"/>
  <c r="J12" i="2"/>
  <c r="J11" i="2"/>
  <c r="J10" i="2"/>
  <c r="J9" i="2"/>
  <c r="J8" i="2"/>
  <c r="J7" i="2"/>
  <c r="J6" i="2"/>
  <c r="J5" i="2"/>
  <c r="J4" i="2"/>
  <c r="J3" i="2"/>
  <c r="J2" i="2"/>
  <c r="J1" i="2"/>
  <c r="F4" i="2"/>
  <c r="F5" i="2"/>
  <c r="F12" i="2"/>
  <c r="F13" i="2"/>
  <c r="F1" i="2"/>
  <c r="E3" i="2"/>
  <c r="F3" i="2" s="1"/>
  <c r="E4" i="2"/>
  <c r="E5" i="2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E13" i="2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" i="2"/>
  <c r="F2" i="2" s="1"/>
  <c r="E1" i="2"/>
  <c r="D20" i="2"/>
  <c r="B20" i="2"/>
  <c r="N86" i="4" l="1"/>
  <c r="N85" i="4"/>
  <c r="M86" i="4"/>
  <c r="M85" i="4"/>
  <c r="P75" i="4"/>
  <c r="P83" i="4" s="1"/>
  <c r="P74" i="4"/>
  <c r="P82" i="4" s="1"/>
  <c r="O75" i="4"/>
  <c r="O83" i="4" s="1"/>
  <c r="O74" i="4"/>
  <c r="O82" i="4" s="1"/>
  <c r="G2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1" i="1"/>
  <c r="F21" i="1"/>
  <c r="N22" i="2"/>
  <c r="P85" i="4" l="1"/>
  <c r="P86" i="4"/>
  <c r="O86" i="4"/>
  <c r="O85" i="4"/>
  <c r="Q74" i="4"/>
  <c r="Q82" i="4" s="1"/>
  <c r="Q75" i="4"/>
  <c r="Q83" i="4" s="1"/>
  <c r="R75" i="4"/>
  <c r="R83" i="4" s="1"/>
  <c r="R74" i="4"/>
  <c r="R82" i="4" s="1"/>
  <c r="Q85" i="4" l="1"/>
  <c r="Q86" i="4"/>
  <c r="R85" i="4"/>
  <c r="R86" i="4"/>
  <c r="S75" i="4"/>
  <c r="S83" i="4" s="1"/>
  <c r="S74" i="4"/>
  <c r="S82" i="4" s="1"/>
  <c r="T74" i="4"/>
  <c r="T82" i="4" s="1"/>
  <c r="T75" i="4"/>
  <c r="T83" i="4" s="1"/>
  <c r="T86" i="4" l="1"/>
  <c r="T85" i="4"/>
  <c r="S85" i="4"/>
  <c r="S86" i="4"/>
  <c r="V75" i="4"/>
  <c r="V83" i="4" s="1"/>
  <c r="V74" i="4"/>
  <c r="V82" i="4" s="1"/>
  <c r="U75" i="4"/>
  <c r="U83" i="4" s="1"/>
  <c r="U74" i="4"/>
  <c r="U82" i="4" s="1"/>
  <c r="V86" i="4" l="1"/>
  <c r="V85" i="4"/>
  <c r="U86" i="4"/>
  <c r="U85" i="4"/>
  <c r="W82" i="4"/>
  <c r="W75" i="4"/>
  <c r="W83" i="4" s="1"/>
  <c r="X75" i="4"/>
  <c r="X83" i="4" s="1"/>
  <c r="X82" i="4"/>
  <c r="X86" i="4" l="1"/>
  <c r="X85" i="4"/>
  <c r="W86" i="4"/>
  <c r="W85" i="4"/>
  <c r="Z75" i="4"/>
  <c r="Z83" i="4" s="1"/>
  <c r="Z82" i="4"/>
  <c r="Y82" i="4"/>
  <c r="Y75" i="4"/>
  <c r="Y83" i="4" s="1"/>
  <c r="Y85" i="4" l="1"/>
  <c r="Y86" i="4"/>
  <c r="Z85" i="4"/>
  <c r="Z86" i="4"/>
  <c r="AA75" i="4"/>
  <c r="AA83" i="4" s="1"/>
  <c r="AA82" i="4"/>
  <c r="AB75" i="4"/>
  <c r="AB83" i="4" s="1"/>
  <c r="AB82" i="4"/>
  <c r="AB86" i="4" l="1"/>
  <c r="AB85" i="4"/>
  <c r="AA86" i="4"/>
  <c r="AA85" i="4"/>
  <c r="AD82" i="4"/>
  <c r="AD75" i="4"/>
  <c r="AD83" i="4" s="1"/>
  <c r="AC75" i="4"/>
  <c r="AC83" i="4" s="1"/>
  <c r="AC82" i="4"/>
  <c r="AC86" i="4" l="1"/>
  <c r="AC85" i="4"/>
  <c r="AD86" i="4"/>
  <c r="AD85" i="4"/>
  <c r="AF82" i="4"/>
  <c r="AF75" i="4"/>
  <c r="AF83" i="4" s="1"/>
  <c r="AE82" i="4"/>
  <c r="AE75" i="4"/>
  <c r="AE83" i="4" s="1"/>
  <c r="AE86" i="4" l="1"/>
  <c r="AE85" i="4"/>
  <c r="AF86" i="4"/>
  <c r="AF85" i="4"/>
  <c r="AH82" i="4"/>
  <c r="AH75" i="4"/>
  <c r="AH83" i="4" s="1"/>
  <c r="AG75" i="4"/>
  <c r="AG83" i="4" s="1"/>
  <c r="AG82" i="4"/>
  <c r="AG85" i="4" l="1"/>
  <c r="AG86" i="4"/>
  <c r="AH85" i="4"/>
  <c r="AH86" i="4"/>
  <c r="AJ75" i="4"/>
  <c r="AJ83" i="4" s="1"/>
  <c r="AJ82" i="4"/>
  <c r="AI82" i="4"/>
  <c r="AI75" i="4"/>
  <c r="AI83" i="4" s="1"/>
  <c r="AI85" i="4" l="1"/>
  <c r="AI86" i="4"/>
  <c r="AJ86" i="4"/>
  <c r="AJ85" i="4"/>
  <c r="AK75" i="4"/>
  <c r="AK83" i="4" s="1"/>
  <c r="AK82" i="4"/>
  <c r="AL75" i="4"/>
  <c r="AL83" i="4" s="1"/>
  <c r="AL82" i="4"/>
  <c r="AK86" i="4" l="1"/>
  <c r="AK85" i="4"/>
  <c r="AL86" i="4"/>
  <c r="AL85" i="4"/>
  <c r="AN75" i="4"/>
  <c r="AN83" i="4" s="1"/>
  <c r="AN82" i="4"/>
  <c r="AM75" i="4"/>
  <c r="AM83" i="4" s="1"/>
  <c r="AM82" i="4"/>
  <c r="AM86" i="4" l="1"/>
  <c r="AM85" i="4"/>
  <c r="AN85" i="4"/>
  <c r="AN86" i="4"/>
  <c r="AO82" i="4"/>
  <c r="AO75" i="4"/>
  <c r="AO83" i="4" s="1"/>
  <c r="AP82" i="4"/>
  <c r="AP75" i="4"/>
  <c r="AP83" i="4" s="1"/>
  <c r="AP85" i="4" l="1"/>
  <c r="AP86" i="4"/>
  <c r="AO85" i="4"/>
  <c r="AO86" i="4"/>
  <c r="AQ82" i="4"/>
  <c r="AQ75" i="4"/>
  <c r="AQ83" i="4" s="1"/>
  <c r="AR82" i="4"/>
  <c r="AR75" i="4"/>
  <c r="AR83" i="4" s="1"/>
  <c r="AR86" i="4" l="1"/>
  <c r="AR85" i="4"/>
  <c r="AQ85" i="4"/>
  <c r="AQ86" i="4"/>
  <c r="AT75" i="4"/>
  <c r="AT83" i="4" s="1"/>
  <c r="AT82" i="4"/>
  <c r="AS75" i="4"/>
  <c r="AS83" i="4" s="1"/>
  <c r="AS82" i="4"/>
  <c r="AS86" i="4" l="1"/>
  <c r="AS85" i="4"/>
  <c r="AT86" i="4"/>
  <c r="AT85" i="4"/>
  <c r="AU75" i="4"/>
  <c r="AU83" i="4" s="1"/>
  <c r="AU82" i="4"/>
  <c r="AV75" i="4"/>
  <c r="AV83" i="4" s="1"/>
  <c r="AV82" i="4"/>
  <c r="AV85" i="4" l="1"/>
  <c r="AV86" i="4"/>
  <c r="AU86" i="4"/>
  <c r="AU85" i="4"/>
  <c r="AX75" i="4"/>
  <c r="AX83" i="4" s="1"/>
  <c r="AX82" i="4"/>
  <c r="AW82" i="4"/>
  <c r="AW75" i="4"/>
  <c r="AW83" i="4" s="1"/>
  <c r="AW85" i="4" l="1"/>
  <c r="AW86" i="4"/>
  <c r="AX85" i="4"/>
  <c r="AX86" i="4"/>
  <c r="AZ75" i="4"/>
  <c r="AZ83" i="4" s="1"/>
  <c r="AZ82" i="4"/>
  <c r="AY82" i="4"/>
  <c r="AY75" i="4"/>
  <c r="AY83" i="4" s="1"/>
  <c r="AY86" i="4" l="1"/>
  <c r="AY85" i="4"/>
  <c r="AZ86" i="4"/>
  <c r="AZ85" i="4"/>
  <c r="BA75" i="4"/>
  <c r="BA83" i="4" s="1"/>
  <c r="BA82" i="4"/>
  <c r="BA86" i="4" l="1"/>
  <c r="BA85" i="4"/>
</calcChain>
</file>

<file path=xl/sharedStrings.xml><?xml version="1.0" encoding="utf-8"?>
<sst xmlns="http://schemas.openxmlformats.org/spreadsheetml/2006/main" count="539" uniqueCount="234">
  <si>
    <t>하등의 소용이 없다</t>
    <phoneticPr fontId="1" type="noConversion"/>
  </si>
  <si>
    <t>아니 왜 이걸 이해를 못하지</t>
    <phoneticPr fontId="1" type="noConversion"/>
  </si>
  <si>
    <t>이거 좋은일이 아니겠지</t>
    <phoneticPr fontId="1" type="noConversion"/>
  </si>
  <si>
    <t>얘들아 뜨거운 박수 어떠니</t>
    <phoneticPr fontId="1" type="noConversion"/>
  </si>
  <si>
    <t>이건 뭐 개뿔도 아니야</t>
    <phoneticPr fontId="1" type="noConversion"/>
  </si>
  <si>
    <t>엑스가 무한대로 가 준거야</t>
    <phoneticPr fontId="1" type="noConversion"/>
  </si>
  <si>
    <t>빠밤빰빠밤 몰라</t>
    <phoneticPr fontId="1" type="noConversion"/>
  </si>
  <si>
    <t>너네 오십센치씩 떨어져</t>
    <phoneticPr fontId="1" type="noConversion"/>
  </si>
  <si>
    <t>알겠냐 알았어 알겠어</t>
    <phoneticPr fontId="1" type="noConversion"/>
  </si>
  <si>
    <t>오늘도 수고했고 잘자요</t>
    <phoneticPr fontId="1" type="noConversion"/>
  </si>
  <si>
    <t>오늘이 무슨 날이게</t>
    <phoneticPr fontId="1" type="noConversion"/>
  </si>
  <si>
    <t>오늘은 즐거운 금요일</t>
    <phoneticPr fontId="1" type="noConversion"/>
  </si>
  <si>
    <t>자 안녕하십니까</t>
    <phoneticPr fontId="1" type="noConversion"/>
  </si>
  <si>
    <t>거기 뒤에 집중하라우</t>
    <phoneticPr fontId="1" type="noConversion"/>
  </si>
  <si>
    <t>너희들은 자습하는게 더 좋지</t>
    <phoneticPr fontId="1" type="noConversion"/>
  </si>
  <si>
    <t>노트북 덮어라</t>
    <phoneticPr fontId="1" type="noConversion"/>
  </si>
  <si>
    <t>이해했으면 외워</t>
    <phoneticPr fontId="1" type="noConversion"/>
  </si>
  <si>
    <t>안녕 우리반</t>
    <phoneticPr fontId="1" type="noConversion"/>
  </si>
  <si>
    <t>주격 관계대명사</t>
    <phoneticPr fontId="1" type="noConversion"/>
  </si>
  <si>
    <t>씨족 족벌 씨벌</t>
    <phoneticPr fontId="1" type="noConversion"/>
  </si>
  <si>
    <t>우리 삼분영어 했나</t>
    <phoneticPr fontId="1" type="noConversion"/>
  </si>
  <si>
    <t>가능하겠니</t>
    <phoneticPr fontId="1" type="noConversion"/>
  </si>
  <si>
    <t>자 기지개 한 번 펼까</t>
    <phoneticPr fontId="1" type="noConversion"/>
  </si>
  <si>
    <t>그러냐 안그러냐</t>
    <phoneticPr fontId="1" type="noConversion"/>
  </si>
  <si>
    <t>알아 듣겠어요</t>
    <phoneticPr fontId="1" type="noConversion"/>
  </si>
  <si>
    <t>여기가 락교야</t>
    <phoneticPr fontId="1" type="noConversion"/>
  </si>
  <si>
    <t>언더가 스탠드</t>
    <phoneticPr fontId="1" type="noConversion"/>
  </si>
  <si>
    <t>박수 열번 시작</t>
    <phoneticPr fontId="1" type="noConversion"/>
  </si>
  <si>
    <t>안돼요 손 짤려요</t>
    <phoneticPr fontId="1" type="noConversion"/>
  </si>
  <si>
    <t>알겠습니까</t>
    <phoneticPr fontId="1" type="noConversion"/>
  </si>
  <si>
    <t>알트뀨 렌더링</t>
    <phoneticPr fontId="1" type="noConversion"/>
  </si>
  <si>
    <t>이천십육년</t>
    <phoneticPr fontId="1" type="noConversion"/>
  </si>
  <si>
    <t>얘들아 후리스가 뭐니</t>
    <phoneticPr fontId="1" type="noConversion"/>
  </si>
  <si>
    <t>너 겸손하진 않구나</t>
    <phoneticPr fontId="1" type="noConversion"/>
  </si>
  <si>
    <t>닥치고 문제 푸는건 어떠니</t>
    <phoneticPr fontId="1" type="noConversion"/>
  </si>
  <si>
    <t>반장아 인사해</t>
    <phoneticPr fontId="1" type="noConversion"/>
  </si>
  <si>
    <t>호올스를 주도록 하지</t>
    <phoneticPr fontId="1" type="noConversion"/>
  </si>
  <si>
    <t>저런 망했네</t>
    <phoneticPr fontId="1" type="noConversion"/>
  </si>
  <si>
    <t>망해주었어</t>
    <phoneticPr fontId="1" type="noConversion"/>
  </si>
  <si>
    <t>기꺼이 해주도록 하겠다</t>
    <phoneticPr fontId="1" type="noConversion"/>
  </si>
  <si>
    <t>썩은양파 하나씩</t>
    <phoneticPr fontId="1" type="noConversion"/>
  </si>
  <si>
    <t>엑스펄트 뱃지</t>
    <phoneticPr fontId="1" type="noConversion"/>
  </si>
  <si>
    <t>이비즈니스과</t>
    <phoneticPr fontId="1" type="noConversion"/>
  </si>
  <si>
    <t>디지털콘텐츠과</t>
    <phoneticPr fontId="1" type="noConversion"/>
  </si>
  <si>
    <t>웹프로그래밍과</t>
    <phoneticPr fontId="1" type="noConversion"/>
  </si>
  <si>
    <t>해킹방어과</t>
    <phoneticPr fontId="1" type="noConversion"/>
  </si>
  <si>
    <t>일해라 핫산</t>
    <phoneticPr fontId="1" type="noConversion"/>
  </si>
  <si>
    <t>캐시클래스 남으세요</t>
    <phoneticPr fontId="1" type="noConversion"/>
  </si>
  <si>
    <t>소보루비빔밥</t>
    <phoneticPr fontId="1" type="noConversion"/>
  </si>
  <si>
    <t>언양식불고기</t>
    <phoneticPr fontId="1" type="noConversion"/>
  </si>
  <si>
    <t>너희들 그거 아니</t>
    <phoneticPr fontId="1" type="noConversion"/>
  </si>
  <si>
    <t>너 깡좀 있구나</t>
    <phoneticPr fontId="1" type="noConversion"/>
  </si>
  <si>
    <t>대답이 되어 주었니</t>
    <phoneticPr fontId="1" type="noConversion"/>
  </si>
  <si>
    <t>어쩜 좋으니 어쩜 좋아</t>
    <phoneticPr fontId="1" type="noConversion"/>
  </si>
  <si>
    <t>이런 거지같은 경우가 다 있어</t>
    <phoneticPr fontId="1" type="noConversion"/>
  </si>
  <si>
    <t>찍먹이 이렇게 해롭습니다</t>
    <phoneticPr fontId="1" type="noConversion"/>
  </si>
  <si>
    <t>오른쪽에서 네번째</t>
    <phoneticPr fontId="1" type="noConversion"/>
  </si>
  <si>
    <t>왼쪽에서 세번째</t>
    <phoneticPr fontId="1" type="noConversion"/>
  </si>
  <si>
    <t>따지아하오 따지아하오</t>
    <phoneticPr fontId="1" type="noConversion"/>
  </si>
  <si>
    <t>대학을 가야 말이지</t>
    <phoneticPr fontId="1" type="noConversion"/>
  </si>
  <si>
    <t>신관에는 얼씬도 하지 말아라</t>
    <phoneticPr fontId="1" type="noConversion"/>
  </si>
  <si>
    <t>유치원 졸업문제잖아</t>
    <phoneticPr fontId="1" type="noConversion"/>
  </si>
  <si>
    <t>한국디지털미디어고등학교</t>
    <phoneticPr fontId="1" type="noConversion"/>
  </si>
  <si>
    <t>꽃빛공원에 묻어버릴 거에요</t>
    <phoneticPr fontId="1" type="noConversion"/>
  </si>
  <si>
    <t>최고의 아이티 특성화고</t>
    <phoneticPr fontId="1" type="noConversion"/>
  </si>
  <si>
    <t>뒤에 자는 사람 없니</t>
    <phoneticPr fontId="1" type="noConversion"/>
  </si>
  <si>
    <t>실제로 일어나고 말았습니다</t>
    <phoneticPr fontId="1" type="noConversion"/>
  </si>
  <si>
    <t>전지전능한 에이</t>
    <phoneticPr fontId="1" type="noConversion"/>
  </si>
  <si>
    <t>워니언이야</t>
    <phoneticPr fontId="1" type="noConversion"/>
  </si>
  <si>
    <t>어머 쟤 잔다</t>
    <phoneticPr fontId="1" type="noConversion"/>
  </si>
  <si>
    <t>ㄱ</t>
  </si>
  <si>
    <t>ㄲ</t>
  </si>
  <si>
    <t>ㄴ</t>
  </si>
  <si>
    <t>ㄷ</t>
  </si>
  <si>
    <t>ㄸ</t>
  </si>
  <si>
    <t>ㄹ</t>
  </si>
  <si>
    <t>ㅁ</t>
  </si>
  <si>
    <t>ㅂ</t>
  </si>
  <si>
    <t>ㅃ</t>
  </si>
  <si>
    <t>ㅅ</t>
  </si>
  <si>
    <t>ㅆ</t>
  </si>
  <si>
    <t>ㅇ</t>
  </si>
  <si>
    <t>ㅈ</t>
  </si>
  <si>
    <t>ㅉ</t>
  </si>
  <si>
    <t>ㅊ</t>
  </si>
  <si>
    <t>ㅋ</t>
  </si>
  <si>
    <t>ㅌ</t>
  </si>
  <si>
    <t>ㅍ</t>
  </si>
  <si>
    <t>ㅎ</t>
  </si>
  <si>
    <t>ㄳ</t>
  </si>
  <si>
    <t>ㄵ</t>
  </si>
  <si>
    <t>ㄶ</t>
  </si>
  <si>
    <t>ㄺ</t>
  </si>
  <si>
    <t>ㄻ</t>
  </si>
  <si>
    <t>ㄼ</t>
  </si>
  <si>
    <t>ㄽ</t>
  </si>
  <si>
    <t>ㄾ</t>
  </si>
  <si>
    <t>ㄿ</t>
  </si>
  <si>
    <t>ㅀ</t>
  </si>
  <si>
    <t>ㅄ</t>
  </si>
  <si>
    <t>ㅏ</t>
  </si>
  <si>
    <t>ㅐ</t>
  </si>
  <si>
    <t>ㅑ</t>
  </si>
  <si>
    <t>ㅒ</t>
  </si>
  <si>
    <t>ㅓ</t>
  </si>
  <si>
    <t>ㅔ</t>
  </si>
  <si>
    <t>ㅕ</t>
  </si>
  <si>
    <t>ㅖ</t>
  </si>
  <si>
    <t>ㅗ</t>
  </si>
  <si>
    <t>ㅘ</t>
  </si>
  <si>
    <t>ㅙ</t>
  </si>
  <si>
    <t>ㅚ</t>
  </si>
  <si>
    <t>ㅛ</t>
  </si>
  <si>
    <t>ㅜ</t>
  </si>
  <si>
    <t>ㅝ</t>
  </si>
  <si>
    <t>ㅞ</t>
  </si>
  <si>
    <t>ㅟ</t>
  </si>
  <si>
    <t>ㅠ</t>
  </si>
  <si>
    <t>ㅡ</t>
  </si>
  <si>
    <t>ㅢ</t>
  </si>
  <si>
    <t>ㅣ</t>
  </si>
  <si>
    <t>ㄱ</t>
    <phoneticPr fontId="1" type="noConversion"/>
  </si>
  <si>
    <t>ㄴ</t>
    <phoneticPr fontId="1" type="noConversion"/>
  </si>
  <si>
    <t>ㄷ</t>
    <phoneticPr fontId="1" type="noConversion"/>
  </si>
  <si>
    <t>ㄹ</t>
    <phoneticPr fontId="1" type="noConversion"/>
  </si>
  <si>
    <t>ㅁ</t>
    <phoneticPr fontId="1" type="noConversion"/>
  </si>
  <si>
    <t>ㅂ</t>
    <phoneticPr fontId="1" type="noConversion"/>
  </si>
  <si>
    <t>ㅅ</t>
    <phoneticPr fontId="1" type="noConversion"/>
  </si>
  <si>
    <t>ㅇ</t>
    <phoneticPr fontId="1" type="noConversion"/>
  </si>
  <si>
    <t>ㅈ</t>
    <phoneticPr fontId="1" type="noConversion"/>
  </si>
  <si>
    <t>ㅊ</t>
    <phoneticPr fontId="1" type="noConversion"/>
  </si>
  <si>
    <t>ㅋ</t>
    <phoneticPr fontId="1" type="noConversion"/>
  </si>
  <si>
    <t>ㅌ</t>
    <phoneticPr fontId="1" type="noConversion"/>
  </si>
  <si>
    <t>ㅍ</t>
    <phoneticPr fontId="1" type="noConversion"/>
  </si>
  <si>
    <t>ㅎ</t>
    <phoneticPr fontId="1" type="noConversion"/>
  </si>
  <si>
    <t>ㄲ</t>
    <phoneticPr fontId="1" type="noConversion"/>
  </si>
  <si>
    <t>ㄸ</t>
    <phoneticPr fontId="1" type="noConversion"/>
  </si>
  <si>
    <t>ㅃ</t>
    <phoneticPr fontId="1" type="noConversion"/>
  </si>
  <si>
    <t>ㅆ</t>
    <phoneticPr fontId="1" type="noConversion"/>
  </si>
  <si>
    <t>ㅉ</t>
    <phoneticPr fontId="1" type="noConversion"/>
  </si>
  <si>
    <t>ㄳ</t>
    <phoneticPr fontId="1" type="noConversion"/>
  </si>
  <si>
    <t>ㄵ</t>
    <phoneticPr fontId="1" type="noConversion"/>
  </si>
  <si>
    <t>ㄶ</t>
    <phoneticPr fontId="1" type="noConversion"/>
  </si>
  <si>
    <t>ㄺ</t>
    <phoneticPr fontId="1" type="noConversion"/>
  </si>
  <si>
    <t>ㄻ</t>
    <phoneticPr fontId="1" type="noConversion"/>
  </si>
  <si>
    <t>ㄼ</t>
    <phoneticPr fontId="1" type="noConversion"/>
  </si>
  <si>
    <t>ㄽ</t>
    <phoneticPr fontId="1" type="noConversion"/>
  </si>
  <si>
    <t>ㄾ</t>
    <phoneticPr fontId="1" type="noConversion"/>
  </si>
  <si>
    <t>ㄿ</t>
    <phoneticPr fontId="1" type="noConversion"/>
  </si>
  <si>
    <t>ㅀ</t>
    <phoneticPr fontId="1" type="noConversion"/>
  </si>
  <si>
    <t>ㅄ</t>
    <phoneticPr fontId="1" type="noConversion"/>
  </si>
  <si>
    <t>ㅏ</t>
    <phoneticPr fontId="1" type="noConversion"/>
  </si>
  <si>
    <t>ㅐ</t>
    <phoneticPr fontId="1" type="noConversion"/>
  </si>
  <si>
    <t>ㅑ</t>
    <phoneticPr fontId="1" type="noConversion"/>
  </si>
  <si>
    <t>ㅒ</t>
    <phoneticPr fontId="1" type="noConversion"/>
  </si>
  <si>
    <t>ㅓ</t>
    <phoneticPr fontId="1" type="noConversion"/>
  </si>
  <si>
    <t>ㅔ</t>
    <phoneticPr fontId="1" type="noConversion"/>
  </si>
  <si>
    <t>ㅕ</t>
    <phoneticPr fontId="1" type="noConversion"/>
  </si>
  <si>
    <t>ㅖ</t>
    <phoneticPr fontId="1" type="noConversion"/>
  </si>
  <si>
    <t>ㅗ</t>
    <phoneticPr fontId="1" type="noConversion"/>
  </si>
  <si>
    <t>ㅘ</t>
    <phoneticPr fontId="1" type="noConversion"/>
  </si>
  <si>
    <t>ㅙ</t>
    <phoneticPr fontId="1" type="noConversion"/>
  </si>
  <si>
    <t>ㅚ</t>
    <phoneticPr fontId="1" type="noConversion"/>
  </si>
  <si>
    <t>ㅛ</t>
    <phoneticPr fontId="1" type="noConversion"/>
  </si>
  <si>
    <t>ㅜ</t>
    <phoneticPr fontId="1" type="noConversion"/>
  </si>
  <si>
    <t>ㅝ</t>
    <phoneticPr fontId="1" type="noConversion"/>
  </si>
  <si>
    <t>ㅞ</t>
    <phoneticPr fontId="1" type="noConversion"/>
  </si>
  <si>
    <t>ㅟ</t>
    <phoneticPr fontId="1" type="noConversion"/>
  </si>
  <si>
    <t>ㅠ</t>
    <phoneticPr fontId="1" type="noConversion"/>
  </si>
  <si>
    <t>ㅡ</t>
    <phoneticPr fontId="1" type="noConversion"/>
  </si>
  <si>
    <t>ㅢ</t>
    <phoneticPr fontId="1" type="noConversion"/>
  </si>
  <si>
    <t>ㅣ</t>
    <phoneticPr fontId="1" type="noConversion"/>
  </si>
  <si>
    <t>노트북 덮어라</t>
    <phoneticPr fontId="1" type="noConversion"/>
  </si>
  <si>
    <t>너희들 그거 아니</t>
    <phoneticPr fontId="1" type="noConversion"/>
  </si>
  <si>
    <t>디지털콘텐츠과</t>
    <phoneticPr fontId="1" type="noConversion"/>
  </si>
  <si>
    <t>1319/</t>
    <phoneticPr fontId="1" type="noConversion"/>
  </si>
  <si>
    <t>round/넷째자리</t>
    <phoneticPr fontId="1" type="noConversion"/>
  </si>
  <si>
    <t>round/셋째자리</t>
    <phoneticPr fontId="1" type="noConversion"/>
  </si>
  <si>
    <t>-</t>
    <phoneticPr fontId="1" type="noConversion"/>
  </si>
  <si>
    <t>ok</t>
    <phoneticPr fontId="1" type="noConversion"/>
  </si>
  <si>
    <t>+</t>
    <phoneticPr fontId="1" type="noConversion"/>
  </si>
  <si>
    <t>-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</si>
  <si>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</si>
  <si>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</si>
  <si>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</si>
  <si>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-</t>
    <phoneticPr fontId="1" type="noConversion"/>
  </si>
  <si>
    <t>-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</si>
  <si>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</si>
  <si>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</si>
  <si>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</si>
  <si>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</si>
  <si>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한국디지털미디어고등학교</t>
    <phoneticPr fontId="1" type="noConversion"/>
  </si>
  <si>
    <t>오른쪽에서 네번째</t>
    <phoneticPr fontId="1" type="noConversion"/>
  </si>
  <si>
    <t>캐시클래스 남으세요</t>
    <phoneticPr fontId="1" type="noConversion"/>
  </si>
  <si>
    <t>많이 어려워요</t>
    <phoneticPr fontId="1" type="noConversion"/>
  </si>
  <si>
    <t>오늘이 무슨 날이게</t>
    <phoneticPr fontId="1" type="noConversion"/>
  </si>
  <si>
    <t>찍먹이 이렇게 해롭습니다</t>
    <phoneticPr fontId="1" type="noConversion"/>
  </si>
  <si>
    <t>이해했으면 외워</t>
    <phoneticPr fontId="1" type="noConversion"/>
  </si>
  <si>
    <t>기꺼이 해주도록 하겠다</t>
    <phoneticPr fontId="1" type="noConversion"/>
  </si>
  <si>
    <t>너희들은 자습하는게 더 좋지</t>
    <phoneticPr fontId="1" type="noConversion"/>
  </si>
  <si>
    <t>ok</t>
    <phoneticPr fontId="1" type="noConversion"/>
  </si>
  <si>
    <t>-</t>
    <phoneticPr fontId="1" type="noConversion"/>
  </si>
  <si>
    <t>새꺄 알겠어</t>
    <phoneticPr fontId="1" type="noConversion"/>
  </si>
  <si>
    <t>너희들은 수시 안쓸거지</t>
    <phoneticPr fontId="1" type="noConversion"/>
  </si>
  <si>
    <t>셋째자리 차</t>
    <phoneticPr fontId="1" type="noConversion"/>
  </si>
  <si>
    <t>넷째자리 차</t>
    <phoneticPr fontId="1" type="noConversion"/>
  </si>
  <si>
    <t>후리스가 뭐니</t>
    <phoneticPr fontId="1" type="noConversion"/>
  </si>
  <si>
    <t>얘들아 포기해</t>
    <phoneticPr fontId="1" type="noConversion"/>
  </si>
  <si>
    <t>삼분영어 했나</t>
    <phoneticPr fontId="1" type="noConversion"/>
  </si>
  <si>
    <t>꽃빛공원에 묻어버릴 거야</t>
    <phoneticPr fontId="1" type="noConversion"/>
  </si>
  <si>
    <t>왜 이해를 못하지</t>
    <phoneticPr fontId="1" type="noConversion"/>
  </si>
  <si>
    <t>좋은일이 아니겠지</t>
    <phoneticPr fontId="1" type="noConversion"/>
  </si>
  <si>
    <t>어쩜 좋아</t>
    <phoneticPr fontId="1" type="noConversion"/>
  </si>
  <si>
    <t>반장 인사해</t>
    <phoneticPr fontId="1" type="noConversion"/>
  </si>
  <si>
    <t>워니언 준다</t>
    <phoneticPr fontId="1" type="noConversion"/>
  </si>
  <si>
    <t>허벌 상수</t>
    <phoneticPr fontId="1" type="noConversion"/>
  </si>
  <si>
    <t>따찌아하오</t>
    <phoneticPr fontId="1" type="noConversion"/>
  </si>
  <si>
    <t>엑스펄트</t>
    <phoneticPr fontId="1" type="noConversion"/>
  </si>
  <si>
    <t>기지개 한 번 펼까</t>
    <phoneticPr fontId="1" type="noConversion"/>
  </si>
  <si>
    <t>뒤로 나가세요</t>
    <phoneticPr fontId="1" type="noConversion"/>
  </si>
  <si>
    <t>차렷이란다</t>
    <phoneticPr fontId="1" type="noConversion"/>
  </si>
  <si>
    <t>이상 전달 끝</t>
    <phoneticPr fontId="1" type="noConversion"/>
  </si>
  <si>
    <t>그분이 싫어하십니다</t>
    <phoneticPr fontId="1" type="noConversion"/>
  </si>
  <si>
    <t>위대하신 뉴턴</t>
    <phoneticPr fontId="1" type="noConversion"/>
  </si>
  <si>
    <t>오십센치씩 떨어져</t>
    <phoneticPr fontId="1" type="noConversion"/>
  </si>
  <si>
    <t>이과가 물포하면 안돼</t>
    <phoneticPr fontId="1" type="noConversion"/>
  </si>
  <si>
    <t>도전해주어</t>
    <phoneticPr fontId="1" type="noConversion"/>
  </si>
  <si>
    <t>썩은양파</t>
    <phoneticPr fontId="1" type="noConversion"/>
  </si>
  <si>
    <t>떠드는 사람 신고해</t>
    <phoneticPr fontId="1" type="noConversion"/>
  </si>
  <si>
    <t>오늘은 여기까지</t>
    <phoneticPr fontId="1" type="noConversion"/>
  </si>
  <si>
    <t>회색분자들은 뭐냐</t>
    <phoneticPr fontId="1" type="noConversion"/>
  </si>
  <si>
    <t>일찍 끝내줄게</t>
    <phoneticPr fontId="1" type="noConversion"/>
  </si>
  <si>
    <t>준식이야</t>
    <phoneticPr fontId="1" type="noConversion"/>
  </si>
  <si>
    <t>할 수 있도록 합니다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</si>
</sst>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rgb="FF9C65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3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3" fillId="3" borderId="0" xfId="1">
      <alignment vertical="center"/>
    </xf>
    <xf numFmtId="0" fontId="4" fillId="4" borderId="0" xfId="2">
      <alignment vertical="center"/>
    </xf>
  </cellXfs>
  <cellStyles count="3">
    <cellStyle name="나쁨" xfId="2" builtinId="27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B4" zoomScaleNormal="100" workbookViewId="0">
      <selection activeCell="A72" sqref="A72"/>
    </sheetView>
  </sheetViews>
  <sheetFormatPr defaultRowHeight="17.399999999999999" x14ac:dyDescent="0.4"/>
  <cols>
    <col min="2" max="2" width="69.69921875" customWidth="1"/>
  </cols>
  <sheetData>
    <row r="1" spans="1:13" ht="18" thickBot="1" x14ac:dyDescent="0.45">
      <c r="A1">
        <v>1</v>
      </c>
      <c r="B1" t="s">
        <v>69</v>
      </c>
      <c r="C1">
        <v>11</v>
      </c>
      <c r="E1">
        <v>11</v>
      </c>
      <c r="F1">
        <v>1</v>
      </c>
      <c r="G1">
        <f>PRODUCT(E1:F1)</f>
        <v>11</v>
      </c>
      <c r="I1" s="1" t="s">
        <v>70</v>
      </c>
      <c r="J1">
        <v>83</v>
      </c>
      <c r="K1" s="3"/>
      <c r="M1" s="1" t="s">
        <v>100</v>
      </c>
    </row>
    <row r="2" spans="1:13" ht="18" thickBot="1" x14ac:dyDescent="0.45">
      <c r="A2">
        <v>2</v>
      </c>
      <c r="B2" t="s">
        <v>68</v>
      </c>
      <c r="C2">
        <v>12</v>
      </c>
      <c r="E2">
        <v>12</v>
      </c>
      <c r="F2">
        <v>3</v>
      </c>
      <c r="G2">
        <f t="shared" ref="G2:G20" si="0">PRODUCT(E2:F2)</f>
        <v>36</v>
      </c>
      <c r="I2" s="1" t="s">
        <v>71</v>
      </c>
      <c r="K2" s="1" t="s">
        <v>89</v>
      </c>
      <c r="M2" s="1" t="s">
        <v>101</v>
      </c>
    </row>
    <row r="3" spans="1:13" ht="18" thickBot="1" x14ac:dyDescent="0.45">
      <c r="A3">
        <v>3</v>
      </c>
      <c r="B3" t="s">
        <v>21</v>
      </c>
      <c r="C3">
        <v>12</v>
      </c>
      <c r="E3">
        <v>13</v>
      </c>
      <c r="F3">
        <v>7</v>
      </c>
      <c r="G3">
        <f t="shared" si="0"/>
        <v>91</v>
      </c>
      <c r="I3" s="1" t="s">
        <v>72</v>
      </c>
      <c r="K3" s="1" t="s">
        <v>90</v>
      </c>
      <c r="M3" s="1" t="s">
        <v>102</v>
      </c>
    </row>
    <row r="4" spans="1:13" ht="18" thickBot="1" x14ac:dyDescent="0.45">
      <c r="A4">
        <v>4</v>
      </c>
      <c r="B4" t="s">
        <v>38</v>
      </c>
      <c r="C4">
        <v>12</v>
      </c>
      <c r="E4">
        <v>14</v>
      </c>
      <c r="F4">
        <v>4</v>
      </c>
      <c r="G4">
        <f t="shared" si="0"/>
        <v>56</v>
      </c>
      <c r="I4" s="1" t="s">
        <v>73</v>
      </c>
      <c r="K4" s="1" t="s">
        <v>91</v>
      </c>
      <c r="M4" s="1" t="s">
        <v>103</v>
      </c>
    </row>
    <row r="5" spans="1:13" ht="18" thickBot="1" x14ac:dyDescent="0.45">
      <c r="A5">
        <v>5</v>
      </c>
      <c r="B5" t="s">
        <v>17</v>
      </c>
      <c r="C5">
        <v>13</v>
      </c>
      <c r="E5">
        <v>15</v>
      </c>
      <c r="F5">
        <v>6</v>
      </c>
      <c r="G5">
        <f t="shared" si="0"/>
        <v>90</v>
      </c>
      <c r="I5" s="1" t="s">
        <v>74</v>
      </c>
      <c r="K5" s="1" t="s">
        <v>92</v>
      </c>
      <c r="M5" s="1" t="s">
        <v>104</v>
      </c>
    </row>
    <row r="6" spans="1:13" ht="18" thickBot="1" x14ac:dyDescent="0.45">
      <c r="A6">
        <v>6</v>
      </c>
      <c r="B6" t="s">
        <v>29</v>
      </c>
      <c r="C6">
        <v>13</v>
      </c>
      <c r="E6">
        <v>16</v>
      </c>
      <c r="F6">
        <v>4</v>
      </c>
      <c r="G6">
        <f t="shared" si="0"/>
        <v>64</v>
      </c>
      <c r="I6" s="1" t="s">
        <v>75</v>
      </c>
      <c r="K6" s="1" t="s">
        <v>93</v>
      </c>
      <c r="M6" s="1" t="s">
        <v>105</v>
      </c>
    </row>
    <row r="7" spans="1:13" ht="18" thickBot="1" x14ac:dyDescent="0.45">
      <c r="A7">
        <v>7</v>
      </c>
      <c r="B7" t="s">
        <v>25</v>
      </c>
      <c r="C7">
        <v>13</v>
      </c>
      <c r="E7">
        <v>17</v>
      </c>
      <c r="F7">
        <v>2</v>
      </c>
      <c r="G7">
        <f t="shared" si="0"/>
        <v>34</v>
      </c>
      <c r="I7" s="1" t="s">
        <v>76</v>
      </c>
      <c r="K7" s="1" t="s">
        <v>94</v>
      </c>
      <c r="M7" s="1" t="s">
        <v>106</v>
      </c>
    </row>
    <row r="8" spans="1:13" ht="18" thickBot="1" x14ac:dyDescent="0.45">
      <c r="A8">
        <v>8</v>
      </c>
      <c r="B8" t="s">
        <v>42</v>
      </c>
      <c r="C8">
        <v>13</v>
      </c>
      <c r="E8">
        <v>18</v>
      </c>
      <c r="F8">
        <v>8</v>
      </c>
      <c r="G8">
        <f t="shared" si="0"/>
        <v>144</v>
      </c>
      <c r="I8" s="1" t="s">
        <v>77</v>
      </c>
      <c r="K8" s="1" t="s">
        <v>95</v>
      </c>
      <c r="M8" s="1" t="s">
        <v>107</v>
      </c>
    </row>
    <row r="9" spans="1:13" ht="18" thickBot="1" x14ac:dyDescent="0.45">
      <c r="A9">
        <v>9</v>
      </c>
      <c r="B9" t="s">
        <v>46</v>
      </c>
      <c r="C9">
        <v>13</v>
      </c>
      <c r="E9">
        <v>19</v>
      </c>
      <c r="F9">
        <v>5</v>
      </c>
      <c r="G9">
        <f t="shared" si="0"/>
        <v>95</v>
      </c>
      <c r="I9" s="1" t="s">
        <v>78</v>
      </c>
      <c r="K9" s="1" t="s">
        <v>96</v>
      </c>
      <c r="M9" s="1" t="s">
        <v>108</v>
      </c>
    </row>
    <row r="10" spans="1:13" ht="18" thickBot="1" x14ac:dyDescent="0.45">
      <c r="A10">
        <v>10</v>
      </c>
      <c r="B10" t="s">
        <v>37</v>
      </c>
      <c r="C10">
        <v>13</v>
      </c>
      <c r="E10">
        <v>20</v>
      </c>
      <c r="F10">
        <v>4</v>
      </c>
      <c r="G10">
        <f t="shared" si="0"/>
        <v>80</v>
      </c>
      <c r="I10" s="1" t="s">
        <v>79</v>
      </c>
      <c r="K10" s="1" t="s">
        <v>97</v>
      </c>
      <c r="M10" s="1" t="s">
        <v>109</v>
      </c>
    </row>
    <row r="11" spans="1:13" ht="18" thickBot="1" x14ac:dyDescent="0.45">
      <c r="A11">
        <v>11</v>
      </c>
      <c r="B11" t="s">
        <v>45</v>
      </c>
      <c r="C11">
        <v>13</v>
      </c>
      <c r="E11">
        <v>21</v>
      </c>
      <c r="F11">
        <v>6</v>
      </c>
      <c r="G11">
        <f t="shared" si="0"/>
        <v>126</v>
      </c>
      <c r="I11" s="1" t="s">
        <v>80</v>
      </c>
      <c r="K11" s="1" t="s">
        <v>98</v>
      </c>
      <c r="M11" s="1" t="s">
        <v>110</v>
      </c>
    </row>
    <row r="12" spans="1:13" ht="18" thickBot="1" x14ac:dyDescent="0.45">
      <c r="A12">
        <v>12</v>
      </c>
      <c r="B12" t="s">
        <v>15</v>
      </c>
      <c r="C12">
        <v>14</v>
      </c>
      <c r="E12">
        <v>22</v>
      </c>
      <c r="F12">
        <v>2</v>
      </c>
      <c r="G12">
        <f t="shared" si="0"/>
        <v>44</v>
      </c>
      <c r="I12" s="1" t="s">
        <v>81</v>
      </c>
      <c r="K12" s="1" t="s">
        <v>99</v>
      </c>
      <c r="M12" s="1" t="s">
        <v>111</v>
      </c>
    </row>
    <row r="13" spans="1:13" ht="18" thickBot="1" x14ac:dyDescent="0.45">
      <c r="A13">
        <v>13</v>
      </c>
      <c r="B13" t="s">
        <v>48</v>
      </c>
      <c r="C13">
        <v>14</v>
      </c>
      <c r="E13">
        <v>23</v>
      </c>
      <c r="F13">
        <v>1</v>
      </c>
      <c r="G13">
        <f t="shared" si="0"/>
        <v>23</v>
      </c>
      <c r="I13" s="1" t="s">
        <v>82</v>
      </c>
      <c r="M13" s="1" t="s">
        <v>112</v>
      </c>
    </row>
    <row r="14" spans="1:13" ht="18" thickBot="1" x14ac:dyDescent="0.45">
      <c r="A14">
        <v>14</v>
      </c>
      <c r="B14" t="s">
        <v>26</v>
      </c>
      <c r="C14">
        <v>14</v>
      </c>
      <c r="E14">
        <v>24</v>
      </c>
      <c r="F14">
        <v>4</v>
      </c>
      <c r="G14">
        <f t="shared" si="0"/>
        <v>96</v>
      </c>
      <c r="I14" s="1" t="s">
        <v>83</v>
      </c>
      <c r="M14" s="1" t="s">
        <v>113</v>
      </c>
    </row>
    <row r="15" spans="1:13" ht="18" thickBot="1" x14ac:dyDescent="0.45">
      <c r="A15">
        <v>15</v>
      </c>
      <c r="B15" t="s">
        <v>31</v>
      </c>
      <c r="C15">
        <v>14</v>
      </c>
      <c r="E15">
        <v>25</v>
      </c>
      <c r="F15">
        <v>4</v>
      </c>
      <c r="G15">
        <f t="shared" si="0"/>
        <v>100</v>
      </c>
      <c r="I15" s="1" t="s">
        <v>84</v>
      </c>
      <c r="M15" s="1" t="s">
        <v>114</v>
      </c>
    </row>
    <row r="16" spans="1:13" ht="18" thickBot="1" x14ac:dyDescent="0.45">
      <c r="A16">
        <v>16</v>
      </c>
      <c r="B16" t="s">
        <v>23</v>
      </c>
      <c r="C16">
        <v>15</v>
      </c>
      <c r="E16">
        <v>26</v>
      </c>
      <c r="F16">
        <v>2</v>
      </c>
      <c r="G16">
        <f t="shared" si="0"/>
        <v>52</v>
      </c>
      <c r="I16" s="1" t="s">
        <v>85</v>
      </c>
      <c r="M16" s="1" t="s">
        <v>115</v>
      </c>
    </row>
    <row r="17" spans="1:13" ht="18" thickBot="1" x14ac:dyDescent="0.45">
      <c r="A17">
        <v>17</v>
      </c>
      <c r="B17" t="s">
        <v>51</v>
      </c>
      <c r="C17">
        <v>15</v>
      </c>
      <c r="E17">
        <v>27</v>
      </c>
      <c r="F17">
        <v>1</v>
      </c>
      <c r="G17">
        <f t="shared" si="0"/>
        <v>27</v>
      </c>
      <c r="I17" s="1" t="s">
        <v>86</v>
      </c>
      <c r="M17" s="1" t="s">
        <v>116</v>
      </c>
    </row>
    <row r="18" spans="1:13" ht="18" thickBot="1" x14ac:dyDescent="0.45">
      <c r="A18">
        <v>18</v>
      </c>
      <c r="B18" t="s">
        <v>35</v>
      </c>
      <c r="C18">
        <v>15</v>
      </c>
      <c r="E18">
        <v>29</v>
      </c>
      <c r="F18">
        <v>3</v>
      </c>
      <c r="G18">
        <f t="shared" si="0"/>
        <v>87</v>
      </c>
      <c r="I18" s="1" t="s">
        <v>87</v>
      </c>
      <c r="M18" s="1" t="s">
        <v>117</v>
      </c>
    </row>
    <row r="19" spans="1:13" ht="18" thickBot="1" x14ac:dyDescent="0.45">
      <c r="A19">
        <v>19</v>
      </c>
      <c r="B19" t="s">
        <v>24</v>
      </c>
      <c r="C19">
        <v>15</v>
      </c>
      <c r="E19">
        <v>30</v>
      </c>
      <c r="F19">
        <v>1</v>
      </c>
      <c r="G19">
        <f t="shared" si="0"/>
        <v>30</v>
      </c>
      <c r="I19" s="1" t="s">
        <v>88</v>
      </c>
      <c r="M19" s="1" t="s">
        <v>118</v>
      </c>
    </row>
    <row r="20" spans="1:13" ht="18" thickBot="1" x14ac:dyDescent="0.45">
      <c r="A20">
        <v>20</v>
      </c>
      <c r="B20" t="s">
        <v>30</v>
      </c>
      <c r="C20">
        <v>15</v>
      </c>
      <c r="E20">
        <v>31</v>
      </c>
      <c r="F20">
        <v>2</v>
      </c>
      <c r="G20">
        <f t="shared" si="0"/>
        <v>62</v>
      </c>
      <c r="M20" s="1" t="s">
        <v>119</v>
      </c>
    </row>
    <row r="21" spans="1:13" ht="18" thickBot="1" x14ac:dyDescent="0.45">
      <c r="A21">
        <v>21</v>
      </c>
      <c r="B21" t="s">
        <v>41</v>
      </c>
      <c r="C21">
        <v>15</v>
      </c>
      <c r="F21">
        <f>SUM(F1:F20)</f>
        <v>70</v>
      </c>
      <c r="G21">
        <f>SUM(G1:G20)</f>
        <v>1348</v>
      </c>
      <c r="M21" s="1" t="s">
        <v>120</v>
      </c>
    </row>
    <row r="22" spans="1:13" x14ac:dyDescent="0.4">
      <c r="A22">
        <v>22</v>
      </c>
      <c r="B22" t="s">
        <v>50</v>
      </c>
      <c r="C22">
        <v>16</v>
      </c>
    </row>
    <row r="23" spans="1:13" x14ac:dyDescent="0.4">
      <c r="A23">
        <v>23</v>
      </c>
      <c r="B23" t="s">
        <v>27</v>
      </c>
      <c r="C23">
        <v>16</v>
      </c>
    </row>
    <row r="24" spans="1:13" x14ac:dyDescent="0.4">
      <c r="A24">
        <v>24</v>
      </c>
      <c r="B24" t="s">
        <v>19</v>
      </c>
      <c r="C24">
        <v>16</v>
      </c>
    </row>
    <row r="25" spans="1:13" x14ac:dyDescent="0.4">
      <c r="A25">
        <v>25</v>
      </c>
      <c r="B25" t="s">
        <v>49</v>
      </c>
      <c r="C25">
        <v>16</v>
      </c>
    </row>
    <row r="26" spans="1:13" x14ac:dyDescent="0.4">
      <c r="A26">
        <v>26</v>
      </c>
      <c r="B26" t="s">
        <v>44</v>
      </c>
      <c r="C26">
        <v>17</v>
      </c>
    </row>
    <row r="27" spans="1:13" x14ac:dyDescent="0.4">
      <c r="A27">
        <v>27</v>
      </c>
      <c r="B27" t="s">
        <v>12</v>
      </c>
      <c r="C27">
        <v>17</v>
      </c>
    </row>
    <row r="28" spans="1:13" x14ac:dyDescent="0.4">
      <c r="A28">
        <v>28</v>
      </c>
      <c r="B28" t="s">
        <v>43</v>
      </c>
      <c r="C28">
        <v>18</v>
      </c>
    </row>
    <row r="29" spans="1:13" x14ac:dyDescent="0.4">
      <c r="A29">
        <v>29</v>
      </c>
      <c r="B29" t="s">
        <v>6</v>
      </c>
      <c r="C29">
        <v>18</v>
      </c>
    </row>
    <row r="30" spans="1:13" x14ac:dyDescent="0.4">
      <c r="A30">
        <v>30</v>
      </c>
      <c r="B30" t="s">
        <v>40</v>
      </c>
      <c r="C30">
        <v>18</v>
      </c>
    </row>
    <row r="31" spans="1:13" x14ac:dyDescent="0.4">
      <c r="A31">
        <v>31</v>
      </c>
      <c r="B31" t="s">
        <v>28</v>
      </c>
      <c r="C31">
        <v>18</v>
      </c>
    </row>
    <row r="32" spans="1:13" x14ac:dyDescent="0.4">
      <c r="A32">
        <v>32</v>
      </c>
      <c r="B32" t="s">
        <v>57</v>
      </c>
      <c r="C32">
        <v>18</v>
      </c>
    </row>
    <row r="33" spans="1:3" x14ac:dyDescent="0.4">
      <c r="A33">
        <v>33</v>
      </c>
      <c r="B33" t="s">
        <v>16</v>
      </c>
      <c r="C33">
        <v>18</v>
      </c>
    </row>
    <row r="34" spans="1:3" x14ac:dyDescent="0.4">
      <c r="A34">
        <v>34</v>
      </c>
      <c r="B34" t="s">
        <v>18</v>
      </c>
      <c r="C34">
        <v>18</v>
      </c>
    </row>
    <row r="35" spans="1:3" x14ac:dyDescent="0.4">
      <c r="A35">
        <v>35</v>
      </c>
      <c r="B35" t="s">
        <v>67</v>
      </c>
      <c r="C35">
        <v>18</v>
      </c>
    </row>
    <row r="36" spans="1:3" x14ac:dyDescent="0.4">
      <c r="A36">
        <v>36</v>
      </c>
      <c r="B36" t="s">
        <v>52</v>
      </c>
      <c r="C36">
        <v>19</v>
      </c>
    </row>
    <row r="37" spans="1:3" x14ac:dyDescent="0.4">
      <c r="A37">
        <v>37</v>
      </c>
      <c r="B37" t="s">
        <v>59</v>
      </c>
      <c r="C37">
        <v>19</v>
      </c>
    </row>
    <row r="38" spans="1:3" x14ac:dyDescent="0.4">
      <c r="A38">
        <v>38</v>
      </c>
      <c r="B38" t="s">
        <v>10</v>
      </c>
      <c r="C38">
        <v>19</v>
      </c>
    </row>
    <row r="39" spans="1:3" x14ac:dyDescent="0.4">
      <c r="A39">
        <v>39</v>
      </c>
      <c r="B39" t="s">
        <v>56</v>
      </c>
      <c r="C39">
        <v>19</v>
      </c>
    </row>
    <row r="40" spans="1:3" x14ac:dyDescent="0.4">
      <c r="A40">
        <v>40</v>
      </c>
      <c r="B40" t="s">
        <v>22</v>
      </c>
      <c r="C40">
        <v>19</v>
      </c>
    </row>
    <row r="41" spans="1:3" x14ac:dyDescent="0.4">
      <c r="A41">
        <v>41</v>
      </c>
      <c r="B41" t="s">
        <v>58</v>
      </c>
      <c r="C41">
        <v>20</v>
      </c>
    </row>
    <row r="42" spans="1:3" x14ac:dyDescent="0.4">
      <c r="A42">
        <v>42</v>
      </c>
      <c r="B42" t="s">
        <v>32</v>
      </c>
      <c r="C42">
        <v>20</v>
      </c>
    </row>
    <row r="43" spans="1:3" x14ac:dyDescent="0.4">
      <c r="A43">
        <v>43</v>
      </c>
      <c r="B43" t="s">
        <v>20</v>
      </c>
      <c r="C43">
        <v>20</v>
      </c>
    </row>
    <row r="44" spans="1:3" x14ac:dyDescent="0.4">
      <c r="A44">
        <v>44</v>
      </c>
      <c r="B44" t="s">
        <v>47</v>
      </c>
      <c r="C44">
        <v>20</v>
      </c>
    </row>
    <row r="45" spans="1:3" x14ac:dyDescent="0.4">
      <c r="A45">
        <v>45</v>
      </c>
      <c r="B45" t="s">
        <v>13</v>
      </c>
      <c r="C45">
        <v>21</v>
      </c>
    </row>
    <row r="46" spans="1:3" x14ac:dyDescent="0.4">
      <c r="A46">
        <v>46</v>
      </c>
      <c r="B46" t="s">
        <v>33</v>
      </c>
      <c r="C46">
        <v>21</v>
      </c>
    </row>
    <row r="47" spans="1:3" x14ac:dyDescent="0.4">
      <c r="A47">
        <v>47</v>
      </c>
      <c r="B47" t="s">
        <v>4</v>
      </c>
      <c r="C47">
        <v>21</v>
      </c>
    </row>
    <row r="48" spans="1:3" x14ac:dyDescent="0.4">
      <c r="A48">
        <v>48</v>
      </c>
      <c r="B48" t="s">
        <v>0</v>
      </c>
      <c r="C48">
        <v>21</v>
      </c>
    </row>
    <row r="49" spans="1:3" x14ac:dyDescent="0.4">
      <c r="A49">
        <v>49</v>
      </c>
      <c r="B49" t="s">
        <v>36</v>
      </c>
      <c r="C49">
        <v>21</v>
      </c>
    </row>
    <row r="50" spans="1:3" x14ac:dyDescent="0.4">
      <c r="A50">
        <v>50</v>
      </c>
      <c r="B50" t="s">
        <v>65</v>
      </c>
      <c r="C50">
        <v>21</v>
      </c>
    </row>
    <row r="51" spans="1:3" x14ac:dyDescent="0.4">
      <c r="A51">
        <v>51</v>
      </c>
      <c r="B51" t="s">
        <v>39</v>
      </c>
      <c r="C51">
        <v>22</v>
      </c>
    </row>
    <row r="52" spans="1:3" x14ac:dyDescent="0.4">
      <c r="A52">
        <v>52</v>
      </c>
      <c r="B52" t="s">
        <v>53</v>
      </c>
      <c r="C52">
        <v>22</v>
      </c>
    </row>
    <row r="53" spans="1:3" x14ac:dyDescent="0.4">
      <c r="A53">
        <v>53</v>
      </c>
      <c r="B53" t="s">
        <v>9</v>
      </c>
      <c r="C53">
        <v>23</v>
      </c>
    </row>
    <row r="54" spans="1:3" x14ac:dyDescent="0.4">
      <c r="A54">
        <v>54</v>
      </c>
      <c r="B54" t="s">
        <v>7</v>
      </c>
      <c r="C54">
        <v>24</v>
      </c>
    </row>
    <row r="55" spans="1:3" x14ac:dyDescent="0.4">
      <c r="A55">
        <v>55</v>
      </c>
      <c r="B55" t="s">
        <v>8</v>
      </c>
      <c r="C55">
        <v>24</v>
      </c>
    </row>
    <row r="56" spans="1:3" x14ac:dyDescent="0.4">
      <c r="A56">
        <v>56</v>
      </c>
      <c r="B56" t="s">
        <v>11</v>
      </c>
      <c r="C56">
        <v>24</v>
      </c>
    </row>
    <row r="57" spans="1:3" x14ac:dyDescent="0.4">
      <c r="A57">
        <v>57</v>
      </c>
      <c r="B57" t="s">
        <v>2</v>
      </c>
      <c r="C57">
        <v>24</v>
      </c>
    </row>
    <row r="58" spans="1:3" x14ac:dyDescent="0.4">
      <c r="A58">
        <v>58</v>
      </c>
      <c r="B58" t="s">
        <v>3</v>
      </c>
      <c r="C58">
        <v>25</v>
      </c>
    </row>
    <row r="59" spans="1:3" x14ac:dyDescent="0.4">
      <c r="A59">
        <v>59</v>
      </c>
      <c r="B59" t="s">
        <v>5</v>
      </c>
      <c r="C59">
        <v>25</v>
      </c>
    </row>
    <row r="60" spans="1:3" x14ac:dyDescent="0.4">
      <c r="A60">
        <v>60</v>
      </c>
      <c r="B60" t="s">
        <v>61</v>
      </c>
      <c r="C60">
        <v>25</v>
      </c>
    </row>
    <row r="61" spans="1:3" x14ac:dyDescent="0.4">
      <c r="A61">
        <v>61</v>
      </c>
      <c r="B61" t="s">
        <v>64</v>
      </c>
      <c r="C61">
        <v>25</v>
      </c>
    </row>
    <row r="62" spans="1:3" x14ac:dyDescent="0.4">
      <c r="A62">
        <v>62</v>
      </c>
      <c r="B62" t="s">
        <v>34</v>
      </c>
      <c r="C62">
        <v>26</v>
      </c>
    </row>
    <row r="63" spans="1:3" x14ac:dyDescent="0.4">
      <c r="A63">
        <v>63</v>
      </c>
      <c r="B63" t="s">
        <v>1</v>
      </c>
      <c r="C63">
        <v>26</v>
      </c>
    </row>
    <row r="64" spans="1:3" x14ac:dyDescent="0.4">
      <c r="A64">
        <v>64</v>
      </c>
      <c r="B64" t="s">
        <v>55</v>
      </c>
      <c r="C64">
        <v>27</v>
      </c>
    </row>
    <row r="65" spans="1:3" x14ac:dyDescent="0.4">
      <c r="A65">
        <v>65</v>
      </c>
      <c r="B65" t="s">
        <v>54</v>
      </c>
      <c r="C65">
        <v>29</v>
      </c>
    </row>
    <row r="66" spans="1:3" x14ac:dyDescent="0.4">
      <c r="A66">
        <v>66</v>
      </c>
      <c r="B66" t="s">
        <v>62</v>
      </c>
      <c r="C66">
        <v>29</v>
      </c>
    </row>
    <row r="67" spans="1:3" x14ac:dyDescent="0.4">
      <c r="A67">
        <v>67</v>
      </c>
      <c r="B67" t="s">
        <v>66</v>
      </c>
      <c r="C67">
        <v>29</v>
      </c>
    </row>
    <row r="68" spans="1:3" x14ac:dyDescent="0.4">
      <c r="A68">
        <v>68</v>
      </c>
      <c r="B68" t="s">
        <v>14</v>
      </c>
      <c r="C68">
        <v>30</v>
      </c>
    </row>
    <row r="69" spans="1:3" x14ac:dyDescent="0.4">
      <c r="A69">
        <v>69</v>
      </c>
      <c r="B69" t="s">
        <v>63</v>
      </c>
      <c r="C69">
        <v>31</v>
      </c>
    </row>
    <row r="70" spans="1:3" x14ac:dyDescent="0.4">
      <c r="A70">
        <v>70</v>
      </c>
      <c r="B70" t="s">
        <v>60</v>
      </c>
      <c r="C70">
        <v>31</v>
      </c>
    </row>
  </sheetData>
  <sortState ref="A1:C70">
    <sortCondition ref="C70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"/>
  <sheetViews>
    <sheetView topLeftCell="AF1" zoomScale="85" zoomScaleNormal="85" workbookViewId="0">
      <pane ySplit="1" topLeftCell="A26" activePane="bottomLeft" state="frozen"/>
      <selection pane="bottomLeft" activeCell="A47" sqref="A47:BA47"/>
    </sheetView>
  </sheetViews>
  <sheetFormatPr defaultRowHeight="17.399999999999999" x14ac:dyDescent="0.4"/>
  <cols>
    <col min="1" max="1" width="34.3984375" customWidth="1"/>
    <col min="2" max="2" width="3.19921875" customWidth="1"/>
    <col min="3" max="4" width="6.796875" customWidth="1"/>
    <col min="5" max="30" width="7.19921875" customWidth="1"/>
    <col min="31" max="31" width="7.796875" customWidth="1"/>
    <col min="32" max="53" width="8" customWidth="1"/>
  </cols>
  <sheetData>
    <row r="1" spans="1:56" x14ac:dyDescent="0.4"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  <c r="N1" t="s">
        <v>132</v>
      </c>
      <c r="O1" t="s">
        <v>133</v>
      </c>
      <c r="P1" t="s">
        <v>134</v>
      </c>
      <c r="Q1" t="s">
        <v>135</v>
      </c>
      <c r="R1" t="s">
        <v>136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  <c r="AE1" t="s">
        <v>149</v>
      </c>
      <c r="AF1" t="s">
        <v>150</v>
      </c>
      <c r="AG1" t="s">
        <v>151</v>
      </c>
      <c r="AH1" t="s">
        <v>152</v>
      </c>
      <c r="AI1" t="s">
        <v>153</v>
      </c>
      <c r="AJ1" t="s">
        <v>154</v>
      </c>
      <c r="AK1" t="s">
        <v>155</v>
      </c>
      <c r="AL1" t="s">
        <v>156</v>
      </c>
      <c r="AM1" t="s">
        <v>157</v>
      </c>
      <c r="AN1" t="s">
        <v>158</v>
      </c>
      <c r="AO1" t="s">
        <v>159</v>
      </c>
      <c r="AP1" t="s">
        <v>160</v>
      </c>
      <c r="AQ1" t="s">
        <v>161</v>
      </c>
      <c r="AR1" t="s">
        <v>162</v>
      </c>
      <c r="AS1" t="s">
        <v>163</v>
      </c>
      <c r="AT1" t="s">
        <v>164</v>
      </c>
      <c r="AU1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170</v>
      </c>
      <c r="BA1" t="s">
        <v>171</v>
      </c>
    </row>
    <row r="2" spans="1:56" x14ac:dyDescent="0.4">
      <c r="A2" t="s">
        <v>69</v>
      </c>
      <c r="C2">
        <v>0</v>
      </c>
      <c r="D2">
        <v>1</v>
      </c>
      <c r="E2">
        <v>1</v>
      </c>
      <c r="G2">
        <v>1</v>
      </c>
      <c r="J2">
        <v>1</v>
      </c>
      <c r="K2">
        <v>2</v>
      </c>
      <c r="AG2">
        <v>2</v>
      </c>
      <c r="AJ2">
        <v>1</v>
      </c>
      <c r="AK2">
        <v>2</v>
      </c>
      <c r="BB2">
        <f>SUM(C2:BA2)</f>
        <v>11</v>
      </c>
      <c r="BD2">
        <v>11</v>
      </c>
    </row>
    <row r="3" spans="1:56" x14ac:dyDescent="0.4">
      <c r="A3" t="s">
        <v>68</v>
      </c>
      <c r="C3">
        <v>0</v>
      </c>
      <c r="D3">
        <v>2</v>
      </c>
      <c r="J3">
        <v>4</v>
      </c>
      <c r="AI3">
        <v>1</v>
      </c>
      <c r="AK3">
        <v>1</v>
      </c>
      <c r="AU3">
        <v>1</v>
      </c>
      <c r="BA3">
        <v>2</v>
      </c>
      <c r="BB3">
        <f>SUM(C3:BA3)</f>
        <v>11</v>
      </c>
      <c r="BD3">
        <v>11</v>
      </c>
    </row>
    <row r="4" spans="1:56" x14ac:dyDescent="0.4">
      <c r="A4" t="s">
        <v>21</v>
      </c>
      <c r="C4">
        <v>2</v>
      </c>
      <c r="D4">
        <v>2</v>
      </c>
      <c r="J4">
        <v>1</v>
      </c>
      <c r="P4">
        <v>1</v>
      </c>
      <c r="T4">
        <v>1</v>
      </c>
      <c r="AG4">
        <v>2</v>
      </c>
      <c r="AL4">
        <v>1</v>
      </c>
      <c r="AY4">
        <v>1</v>
      </c>
      <c r="BA4">
        <v>1</v>
      </c>
      <c r="BB4">
        <f>SUM(C4:BA4)</f>
        <v>12</v>
      </c>
      <c r="BD4">
        <v>12</v>
      </c>
    </row>
    <row r="5" spans="1:56" x14ac:dyDescent="0.4">
      <c r="A5" t="s">
        <v>38</v>
      </c>
      <c r="C5">
        <v>0</v>
      </c>
      <c r="D5">
        <v>0</v>
      </c>
      <c r="G5">
        <v>1</v>
      </c>
      <c r="J5">
        <v>3</v>
      </c>
      <c r="K5">
        <v>1</v>
      </c>
      <c r="P5">
        <v>1</v>
      </c>
      <c r="T5">
        <v>1</v>
      </c>
      <c r="AG5">
        <v>1</v>
      </c>
      <c r="AH5">
        <v>1</v>
      </c>
      <c r="AK5">
        <v>2</v>
      </c>
      <c r="AT5">
        <v>1</v>
      </c>
      <c r="BB5">
        <f t="shared" ref="BB5:BB68" si="0">SUM(C5:BA5)</f>
        <v>12</v>
      </c>
      <c r="BD5">
        <v>12</v>
      </c>
    </row>
    <row r="6" spans="1:56" x14ac:dyDescent="0.4">
      <c r="A6" t="s">
        <v>17</v>
      </c>
      <c r="C6">
        <v>0</v>
      </c>
      <c r="D6">
        <v>3</v>
      </c>
      <c r="F6">
        <v>1</v>
      </c>
      <c r="H6">
        <v>1</v>
      </c>
      <c r="J6">
        <v>3</v>
      </c>
      <c r="AG6">
        <v>2</v>
      </c>
      <c r="AM6">
        <v>1</v>
      </c>
      <c r="AT6">
        <v>1</v>
      </c>
      <c r="BA6">
        <v>1</v>
      </c>
      <c r="BB6">
        <f t="shared" si="0"/>
        <v>13</v>
      </c>
      <c r="BD6">
        <v>13</v>
      </c>
    </row>
    <row r="7" spans="1:56" x14ac:dyDescent="0.4">
      <c r="A7" t="s">
        <v>29</v>
      </c>
      <c r="C7">
        <v>1</v>
      </c>
      <c r="D7">
        <v>1</v>
      </c>
      <c r="F7">
        <v>1</v>
      </c>
      <c r="H7">
        <v>1</v>
      </c>
      <c r="I7">
        <v>1</v>
      </c>
      <c r="J7">
        <v>1</v>
      </c>
      <c r="Q7">
        <v>1</v>
      </c>
      <c r="T7">
        <v>1</v>
      </c>
      <c r="AG7">
        <v>2</v>
      </c>
      <c r="AL7">
        <v>1</v>
      </c>
      <c r="AY7">
        <v>1</v>
      </c>
      <c r="BA7">
        <v>1</v>
      </c>
      <c r="BB7">
        <f>SUM(C7:BA7)</f>
        <v>13</v>
      </c>
      <c r="BD7">
        <v>13</v>
      </c>
    </row>
    <row r="8" spans="1:56" x14ac:dyDescent="0.4">
      <c r="A8" t="s">
        <v>25</v>
      </c>
      <c r="C8">
        <v>4</v>
      </c>
      <c r="D8">
        <v>0</v>
      </c>
      <c r="F8">
        <v>1</v>
      </c>
      <c r="J8">
        <v>2</v>
      </c>
      <c r="AG8">
        <v>2</v>
      </c>
      <c r="AI8">
        <v>1</v>
      </c>
      <c r="AM8">
        <v>1</v>
      </c>
      <c r="AS8">
        <v>1</v>
      </c>
      <c r="BA8">
        <v>1</v>
      </c>
      <c r="BB8">
        <f t="shared" si="0"/>
        <v>13</v>
      </c>
      <c r="BD8">
        <v>13</v>
      </c>
    </row>
    <row r="9" spans="1:56" x14ac:dyDescent="0.4">
      <c r="A9" t="s">
        <v>42</v>
      </c>
      <c r="C9">
        <v>1</v>
      </c>
      <c r="D9">
        <v>1</v>
      </c>
      <c r="H9">
        <v>1</v>
      </c>
      <c r="I9">
        <v>1</v>
      </c>
      <c r="J9">
        <v>1</v>
      </c>
      <c r="K9">
        <v>1</v>
      </c>
      <c r="AP9">
        <v>1</v>
      </c>
      <c r="AY9">
        <v>2</v>
      </c>
      <c r="BA9">
        <v>3</v>
      </c>
      <c r="BB9">
        <f t="shared" si="0"/>
        <v>12</v>
      </c>
      <c r="BD9">
        <v>12</v>
      </c>
    </row>
    <row r="10" spans="1:56" x14ac:dyDescent="0.4">
      <c r="A10" t="s">
        <v>46</v>
      </c>
      <c r="C10">
        <v>0</v>
      </c>
      <c r="D10">
        <v>1</v>
      </c>
      <c r="F10">
        <v>2</v>
      </c>
      <c r="I10">
        <v>2</v>
      </c>
      <c r="J10">
        <v>1</v>
      </c>
      <c r="P10">
        <v>2</v>
      </c>
      <c r="AG10">
        <v>3</v>
      </c>
      <c r="AH10">
        <v>1</v>
      </c>
      <c r="BA10">
        <v>1</v>
      </c>
      <c r="BB10">
        <f t="shared" si="0"/>
        <v>13</v>
      </c>
      <c r="BD10">
        <v>13</v>
      </c>
    </row>
    <row r="11" spans="1:56" x14ac:dyDescent="0.4">
      <c r="A11" t="s">
        <v>37</v>
      </c>
      <c r="C11">
        <v>0</v>
      </c>
      <c r="D11">
        <v>2</v>
      </c>
      <c r="F11">
        <v>1</v>
      </c>
      <c r="G11">
        <v>1</v>
      </c>
      <c r="J11">
        <v>1</v>
      </c>
      <c r="K11">
        <v>1</v>
      </c>
      <c r="P11">
        <v>1</v>
      </c>
      <c r="T11">
        <v>1</v>
      </c>
      <c r="AG11">
        <v>1</v>
      </c>
      <c r="AH11">
        <v>1</v>
      </c>
      <c r="AK11">
        <v>2</v>
      </c>
      <c r="AL11">
        <v>1</v>
      </c>
      <c r="BB11">
        <f>SUM(C11:BA11)</f>
        <v>13</v>
      </c>
      <c r="BD11">
        <v>13</v>
      </c>
    </row>
    <row r="12" spans="1:56" x14ac:dyDescent="0.4">
      <c r="A12" t="s">
        <v>45</v>
      </c>
      <c r="C12">
        <v>1</v>
      </c>
      <c r="D12">
        <v>0</v>
      </c>
      <c r="H12">
        <v>1</v>
      </c>
      <c r="J12">
        <v>3</v>
      </c>
      <c r="M12">
        <v>1</v>
      </c>
      <c r="P12">
        <v>1</v>
      </c>
      <c r="AG12">
        <v>1</v>
      </c>
      <c r="AH12">
        <v>1</v>
      </c>
      <c r="AK12">
        <v>1</v>
      </c>
      <c r="AP12">
        <v>1</v>
      </c>
      <c r="BA12">
        <v>1</v>
      </c>
      <c r="BB12">
        <f t="shared" si="0"/>
        <v>12</v>
      </c>
      <c r="BD12">
        <v>12</v>
      </c>
    </row>
    <row r="13" spans="1:56" x14ac:dyDescent="0.4">
      <c r="A13" t="s">
        <v>172</v>
      </c>
      <c r="C13">
        <v>1</v>
      </c>
      <c r="D13">
        <v>1</v>
      </c>
      <c r="E13">
        <v>1</v>
      </c>
      <c r="F13">
        <v>1</v>
      </c>
      <c r="H13">
        <v>1</v>
      </c>
      <c r="J13">
        <v>1</v>
      </c>
      <c r="N13">
        <v>1</v>
      </c>
      <c r="O13">
        <v>1</v>
      </c>
      <c r="AG13">
        <v>1</v>
      </c>
      <c r="AK13">
        <v>2</v>
      </c>
      <c r="AO13">
        <v>1</v>
      </c>
      <c r="AT13">
        <v>1</v>
      </c>
      <c r="AY13">
        <v>1</v>
      </c>
      <c r="BB13">
        <f t="shared" si="0"/>
        <v>14</v>
      </c>
      <c r="BD13">
        <v>14</v>
      </c>
    </row>
    <row r="14" spans="1:56" x14ac:dyDescent="0.4">
      <c r="A14" t="s">
        <v>48</v>
      </c>
      <c r="C14">
        <v>0</v>
      </c>
      <c r="D14">
        <v>0</v>
      </c>
      <c r="F14">
        <v>1</v>
      </c>
      <c r="G14">
        <v>1</v>
      </c>
      <c r="H14">
        <v>5</v>
      </c>
      <c r="I14">
        <v>1</v>
      </c>
      <c r="AG14">
        <v>1</v>
      </c>
      <c r="AO14">
        <v>2</v>
      </c>
      <c r="AT14">
        <v>1</v>
      </c>
      <c r="BA14">
        <v>2</v>
      </c>
      <c r="BB14">
        <f t="shared" si="0"/>
        <v>14</v>
      </c>
      <c r="BD14">
        <v>14</v>
      </c>
    </row>
    <row r="15" spans="1:56" x14ac:dyDescent="0.4">
      <c r="A15" t="s">
        <v>26</v>
      </c>
      <c r="C15">
        <v>1</v>
      </c>
      <c r="D15">
        <v>2</v>
      </c>
      <c r="E15">
        <v>2</v>
      </c>
      <c r="I15">
        <v>1</v>
      </c>
      <c r="J15">
        <v>1</v>
      </c>
      <c r="N15">
        <v>1</v>
      </c>
      <c r="AG15">
        <v>1</v>
      </c>
      <c r="AH15">
        <v>1</v>
      </c>
      <c r="AK15">
        <v>2</v>
      </c>
      <c r="AY15">
        <v>2</v>
      </c>
      <c r="BB15">
        <f t="shared" si="0"/>
        <v>14</v>
      </c>
      <c r="BD15">
        <v>14</v>
      </c>
    </row>
    <row r="16" spans="1:56" x14ac:dyDescent="0.4">
      <c r="A16" t="s">
        <v>31</v>
      </c>
      <c r="C16">
        <v>1</v>
      </c>
      <c r="D16">
        <v>3</v>
      </c>
      <c r="H16">
        <v>1</v>
      </c>
      <c r="I16">
        <v>1</v>
      </c>
      <c r="J16">
        <v>2</v>
      </c>
      <c r="L16">
        <v>1</v>
      </c>
      <c r="AK16">
        <v>1</v>
      </c>
      <c r="AM16">
        <v>1</v>
      </c>
      <c r="AX16">
        <v>1</v>
      </c>
      <c r="BA16">
        <v>2</v>
      </c>
      <c r="BB16">
        <f t="shared" si="0"/>
        <v>14</v>
      </c>
      <c r="BD16">
        <v>14</v>
      </c>
    </row>
    <row r="17" spans="1:56" x14ac:dyDescent="0.4">
      <c r="A17" t="s">
        <v>23</v>
      </c>
      <c r="C17">
        <v>2</v>
      </c>
      <c r="D17">
        <v>3</v>
      </c>
      <c r="F17">
        <v>2</v>
      </c>
      <c r="J17">
        <v>1</v>
      </c>
      <c r="AG17">
        <v>1</v>
      </c>
      <c r="AI17">
        <v>2</v>
      </c>
      <c r="AK17">
        <v>2</v>
      </c>
      <c r="AY17">
        <v>2</v>
      </c>
      <c r="BB17">
        <f t="shared" si="0"/>
        <v>15</v>
      </c>
      <c r="BD17">
        <v>15</v>
      </c>
    </row>
    <row r="18" spans="1:56" x14ac:dyDescent="0.4">
      <c r="A18" t="s">
        <v>51</v>
      </c>
      <c r="C18">
        <v>1</v>
      </c>
      <c r="D18">
        <v>2</v>
      </c>
      <c r="G18">
        <v>1</v>
      </c>
      <c r="J18">
        <v>2</v>
      </c>
      <c r="K18">
        <v>1</v>
      </c>
      <c r="Q18">
        <v>1</v>
      </c>
      <c r="T18">
        <v>1</v>
      </c>
      <c r="AG18">
        <v>2</v>
      </c>
      <c r="AK18">
        <v>1</v>
      </c>
      <c r="AO18">
        <v>1</v>
      </c>
      <c r="AT18">
        <v>1</v>
      </c>
      <c r="BA18">
        <v>1</v>
      </c>
      <c r="BB18">
        <f t="shared" si="0"/>
        <v>15</v>
      </c>
      <c r="BD18">
        <v>15</v>
      </c>
    </row>
    <row r="19" spans="1:56" x14ac:dyDescent="0.4">
      <c r="A19" t="s">
        <v>35</v>
      </c>
      <c r="C19">
        <v>0</v>
      </c>
      <c r="D19">
        <v>2</v>
      </c>
      <c r="H19">
        <v>1</v>
      </c>
      <c r="I19">
        <v>1</v>
      </c>
      <c r="J19">
        <v>3</v>
      </c>
      <c r="K19">
        <v>1</v>
      </c>
      <c r="P19">
        <v>1</v>
      </c>
      <c r="AG19">
        <v>4</v>
      </c>
      <c r="AH19">
        <v>1</v>
      </c>
      <c r="BA19">
        <v>1</v>
      </c>
      <c r="BB19">
        <f t="shared" si="0"/>
        <v>15</v>
      </c>
      <c r="BD19">
        <v>15</v>
      </c>
    </row>
    <row r="20" spans="1:56" x14ac:dyDescent="0.4">
      <c r="A20" t="s">
        <v>24</v>
      </c>
      <c r="C20">
        <v>1</v>
      </c>
      <c r="D20">
        <v>0</v>
      </c>
      <c r="E20">
        <v>2</v>
      </c>
      <c r="F20">
        <v>1</v>
      </c>
      <c r="J20">
        <v>4</v>
      </c>
      <c r="T20">
        <v>1</v>
      </c>
      <c r="AG20">
        <v>2</v>
      </c>
      <c r="AK20">
        <v>1</v>
      </c>
      <c r="AL20">
        <v>1</v>
      </c>
      <c r="AS20">
        <v>1</v>
      </c>
      <c r="AY20">
        <v>1</v>
      </c>
      <c r="BB20">
        <f t="shared" si="0"/>
        <v>15</v>
      </c>
      <c r="BD20">
        <v>15</v>
      </c>
    </row>
    <row r="21" spans="1:56" x14ac:dyDescent="0.4">
      <c r="A21" t="s">
        <v>30</v>
      </c>
      <c r="C21">
        <v>0</v>
      </c>
      <c r="D21">
        <v>1</v>
      </c>
      <c r="E21">
        <v>1</v>
      </c>
      <c r="F21">
        <v>3</v>
      </c>
      <c r="J21">
        <v>2</v>
      </c>
      <c r="N21">
        <v>1</v>
      </c>
      <c r="Q21">
        <v>1</v>
      </c>
      <c r="AG21">
        <v>1</v>
      </c>
      <c r="AK21">
        <v>1</v>
      </c>
      <c r="AL21">
        <v>1</v>
      </c>
      <c r="AX21">
        <v>1</v>
      </c>
      <c r="AY21">
        <v>1</v>
      </c>
      <c r="BA21">
        <v>1</v>
      </c>
      <c r="BB21">
        <f t="shared" si="0"/>
        <v>15</v>
      </c>
      <c r="BD21">
        <v>15</v>
      </c>
    </row>
    <row r="22" spans="1:56" x14ac:dyDescent="0.4">
      <c r="A22" t="s">
        <v>41</v>
      </c>
      <c r="C22">
        <v>1</v>
      </c>
      <c r="D22">
        <v>0</v>
      </c>
      <c r="F22">
        <v>1</v>
      </c>
      <c r="H22">
        <v>1</v>
      </c>
      <c r="I22">
        <v>2</v>
      </c>
      <c r="J22">
        <v>1</v>
      </c>
      <c r="K22">
        <v>1</v>
      </c>
      <c r="N22">
        <v>1</v>
      </c>
      <c r="O22">
        <v>1</v>
      </c>
      <c r="AH22">
        <v>1</v>
      </c>
      <c r="AK22">
        <v>1</v>
      </c>
      <c r="AL22">
        <v>1</v>
      </c>
      <c r="AY22">
        <v>2</v>
      </c>
      <c r="BA22">
        <v>1</v>
      </c>
      <c r="BB22">
        <f t="shared" si="0"/>
        <v>15</v>
      </c>
      <c r="BD22">
        <v>15</v>
      </c>
    </row>
    <row r="23" spans="1:56" x14ac:dyDescent="0.4">
      <c r="A23" t="s">
        <v>173</v>
      </c>
      <c r="C23">
        <v>2</v>
      </c>
      <c r="D23">
        <v>2</v>
      </c>
      <c r="E23">
        <v>1</v>
      </c>
      <c r="F23">
        <v>1</v>
      </c>
      <c r="J23">
        <v>1</v>
      </c>
      <c r="P23">
        <v>1</v>
      </c>
      <c r="AG23">
        <v>1</v>
      </c>
      <c r="AK23">
        <v>2</v>
      </c>
      <c r="AY23">
        <v>2</v>
      </c>
      <c r="AZ23">
        <v>1</v>
      </c>
      <c r="BA23">
        <v>1</v>
      </c>
      <c r="BB23">
        <f t="shared" si="0"/>
        <v>15</v>
      </c>
      <c r="BD23">
        <v>15</v>
      </c>
    </row>
    <row r="24" spans="1:56" x14ac:dyDescent="0.4">
      <c r="A24" t="s">
        <v>27</v>
      </c>
      <c r="C24">
        <v>2</v>
      </c>
      <c r="D24">
        <v>1</v>
      </c>
      <c r="F24">
        <v>1</v>
      </c>
      <c r="H24">
        <v>2</v>
      </c>
      <c r="I24">
        <v>2</v>
      </c>
      <c r="J24">
        <v>1</v>
      </c>
      <c r="K24">
        <v>1</v>
      </c>
      <c r="AG24">
        <v>2</v>
      </c>
      <c r="AK24">
        <v>1</v>
      </c>
      <c r="AM24">
        <v>1</v>
      </c>
      <c r="AT24">
        <v>1</v>
      </c>
      <c r="BA24">
        <v>1</v>
      </c>
      <c r="BB24">
        <f t="shared" si="0"/>
        <v>16</v>
      </c>
      <c r="BD24">
        <v>16</v>
      </c>
    </row>
    <row r="25" spans="1:56" x14ac:dyDescent="0.4">
      <c r="A25" t="s">
        <v>19</v>
      </c>
      <c r="C25">
        <v>2</v>
      </c>
      <c r="D25">
        <v>0</v>
      </c>
      <c r="F25">
        <v>2</v>
      </c>
      <c r="H25">
        <v>2</v>
      </c>
      <c r="K25">
        <v>2</v>
      </c>
      <c r="T25">
        <v>2</v>
      </c>
      <c r="AK25">
        <v>2</v>
      </c>
      <c r="AO25">
        <v>2</v>
      </c>
      <c r="BA25">
        <v>2</v>
      </c>
      <c r="BB25">
        <f t="shared" si="0"/>
        <v>16</v>
      </c>
      <c r="BD25">
        <v>16</v>
      </c>
    </row>
    <row r="26" spans="1:56" x14ac:dyDescent="0.4">
      <c r="A26" t="s">
        <v>49</v>
      </c>
      <c r="C26">
        <v>3</v>
      </c>
      <c r="D26">
        <v>1</v>
      </c>
      <c r="F26">
        <v>1</v>
      </c>
      <c r="H26">
        <v>1</v>
      </c>
      <c r="I26">
        <v>1</v>
      </c>
      <c r="J26">
        <v>3</v>
      </c>
      <c r="AI26">
        <v>1</v>
      </c>
      <c r="AK26">
        <v>1</v>
      </c>
      <c r="AO26">
        <v>1</v>
      </c>
      <c r="AT26">
        <v>1</v>
      </c>
      <c r="BA26">
        <v>2</v>
      </c>
      <c r="BB26">
        <f t="shared" si="0"/>
        <v>16</v>
      </c>
      <c r="BD26">
        <v>16</v>
      </c>
    </row>
    <row r="27" spans="1:56" x14ac:dyDescent="0.4">
      <c r="A27" t="s">
        <v>44</v>
      </c>
      <c r="C27">
        <v>2</v>
      </c>
      <c r="D27">
        <v>0</v>
      </c>
      <c r="F27">
        <v>2</v>
      </c>
      <c r="G27">
        <v>1</v>
      </c>
      <c r="H27">
        <v>1</v>
      </c>
      <c r="J27">
        <v>2</v>
      </c>
      <c r="O27">
        <v>1</v>
      </c>
      <c r="AH27">
        <v>1</v>
      </c>
      <c r="AO27">
        <v>1</v>
      </c>
      <c r="AP27">
        <v>1</v>
      </c>
      <c r="AV27">
        <v>1</v>
      </c>
      <c r="AY27">
        <v>2</v>
      </c>
      <c r="BA27">
        <v>1</v>
      </c>
      <c r="BB27">
        <f t="shared" si="0"/>
        <v>16</v>
      </c>
      <c r="BD27">
        <v>16</v>
      </c>
    </row>
    <row r="28" spans="1:56" x14ac:dyDescent="0.4">
      <c r="A28" t="s">
        <v>12</v>
      </c>
      <c r="C28">
        <v>0</v>
      </c>
      <c r="D28">
        <v>3</v>
      </c>
      <c r="H28">
        <v>1</v>
      </c>
      <c r="I28">
        <v>1</v>
      </c>
      <c r="J28">
        <v>2</v>
      </c>
      <c r="K28">
        <v>1</v>
      </c>
      <c r="P28">
        <v>1</v>
      </c>
      <c r="Q28">
        <v>1</v>
      </c>
      <c r="AG28">
        <v>4</v>
      </c>
      <c r="AM28">
        <v>1</v>
      </c>
      <c r="AY28">
        <v>1</v>
      </c>
      <c r="BA28">
        <v>1</v>
      </c>
      <c r="BB28">
        <f t="shared" si="0"/>
        <v>17</v>
      </c>
      <c r="BD28">
        <v>17</v>
      </c>
    </row>
    <row r="29" spans="1:56" x14ac:dyDescent="0.4">
      <c r="A29" t="s">
        <v>174</v>
      </c>
      <c r="C29">
        <v>1</v>
      </c>
      <c r="D29">
        <v>2</v>
      </c>
      <c r="E29">
        <v>1</v>
      </c>
      <c r="F29">
        <v>1</v>
      </c>
      <c r="K29">
        <v>1</v>
      </c>
      <c r="L29">
        <v>1</v>
      </c>
      <c r="M29">
        <v>1</v>
      </c>
      <c r="N29">
        <v>2</v>
      </c>
      <c r="AK29">
        <v>1</v>
      </c>
      <c r="AL29">
        <v>1</v>
      </c>
      <c r="AO29">
        <v>1</v>
      </c>
      <c r="AP29">
        <v>1</v>
      </c>
      <c r="AY29">
        <v>1</v>
      </c>
      <c r="BA29">
        <v>2</v>
      </c>
      <c r="BB29">
        <f t="shared" si="0"/>
        <v>17</v>
      </c>
      <c r="BD29">
        <v>17</v>
      </c>
    </row>
    <row r="30" spans="1:56" x14ac:dyDescent="0.4">
      <c r="A30" t="s">
        <v>6</v>
      </c>
      <c r="C30">
        <v>0</v>
      </c>
      <c r="D30">
        <v>0</v>
      </c>
      <c r="F30">
        <v>2</v>
      </c>
      <c r="G30">
        <v>4</v>
      </c>
      <c r="H30">
        <v>2</v>
      </c>
      <c r="S30">
        <v>3</v>
      </c>
      <c r="AG30">
        <v>6</v>
      </c>
      <c r="AO30">
        <v>1</v>
      </c>
      <c r="BB30">
        <f t="shared" si="0"/>
        <v>18</v>
      </c>
      <c r="BD30">
        <v>18</v>
      </c>
    </row>
    <row r="31" spans="1:56" x14ac:dyDescent="0.4">
      <c r="A31" t="s">
        <v>40</v>
      </c>
      <c r="C31">
        <v>2</v>
      </c>
      <c r="D31">
        <v>2</v>
      </c>
      <c r="J31">
        <v>3</v>
      </c>
      <c r="O31">
        <v>1</v>
      </c>
      <c r="P31">
        <v>1</v>
      </c>
      <c r="T31">
        <v>2</v>
      </c>
      <c r="AG31">
        <v>3</v>
      </c>
      <c r="AI31">
        <v>1</v>
      </c>
      <c r="AK31">
        <v>1</v>
      </c>
      <c r="AY31">
        <v>1</v>
      </c>
      <c r="BA31">
        <v>1</v>
      </c>
      <c r="BB31">
        <f t="shared" si="0"/>
        <v>18</v>
      </c>
      <c r="BD31">
        <v>18</v>
      </c>
    </row>
    <row r="32" spans="1:56" x14ac:dyDescent="0.4">
      <c r="A32" t="s">
        <v>28</v>
      </c>
      <c r="C32">
        <v>0</v>
      </c>
      <c r="D32">
        <v>2</v>
      </c>
      <c r="E32">
        <v>1</v>
      </c>
      <c r="F32">
        <v>2</v>
      </c>
      <c r="I32">
        <v>1</v>
      </c>
      <c r="J32">
        <v>3</v>
      </c>
      <c r="U32">
        <v>1</v>
      </c>
      <c r="AG32">
        <v>2</v>
      </c>
      <c r="AM32">
        <v>1</v>
      </c>
      <c r="AO32">
        <v>1</v>
      </c>
      <c r="AQ32">
        <v>1</v>
      </c>
      <c r="AS32">
        <v>2</v>
      </c>
      <c r="BB32">
        <f t="shared" si="0"/>
        <v>17</v>
      </c>
      <c r="BD32">
        <v>17</v>
      </c>
    </row>
    <row r="33" spans="1:56" x14ac:dyDescent="0.4">
      <c r="A33" t="s">
        <v>57</v>
      </c>
      <c r="C33">
        <v>1</v>
      </c>
      <c r="D33">
        <v>2</v>
      </c>
      <c r="H33">
        <v>1</v>
      </c>
      <c r="I33">
        <v>2</v>
      </c>
      <c r="J33">
        <v>2</v>
      </c>
      <c r="U33">
        <v>2</v>
      </c>
      <c r="AH33">
        <v>1</v>
      </c>
      <c r="AK33">
        <v>2</v>
      </c>
      <c r="AL33">
        <v>2</v>
      </c>
      <c r="AO33">
        <v>1</v>
      </c>
      <c r="AR33">
        <v>1</v>
      </c>
      <c r="BB33">
        <f t="shared" si="0"/>
        <v>17</v>
      </c>
      <c r="BD33">
        <v>17</v>
      </c>
    </row>
    <row r="34" spans="1:56" x14ac:dyDescent="0.4">
      <c r="A34" t="s">
        <v>16</v>
      </c>
      <c r="C34">
        <v>0</v>
      </c>
      <c r="D34">
        <v>1</v>
      </c>
      <c r="G34">
        <v>1</v>
      </c>
      <c r="J34">
        <v>4</v>
      </c>
      <c r="P34">
        <v>2</v>
      </c>
      <c r="T34">
        <v>1</v>
      </c>
      <c r="AH34">
        <v>2</v>
      </c>
      <c r="AM34">
        <v>1</v>
      </c>
      <c r="AR34">
        <v>1</v>
      </c>
      <c r="AU34">
        <v>1</v>
      </c>
      <c r="AY34">
        <v>1</v>
      </c>
      <c r="BA34">
        <v>1</v>
      </c>
      <c r="BB34">
        <f t="shared" si="0"/>
        <v>16</v>
      </c>
      <c r="BD34">
        <v>16</v>
      </c>
    </row>
    <row r="35" spans="1:56" x14ac:dyDescent="0.4">
      <c r="A35" t="s">
        <v>18</v>
      </c>
      <c r="C35">
        <v>4</v>
      </c>
      <c r="D35">
        <v>1</v>
      </c>
      <c r="E35">
        <v>1</v>
      </c>
      <c r="G35">
        <v>1</v>
      </c>
      <c r="I35">
        <v>1</v>
      </c>
      <c r="J35">
        <v>1</v>
      </c>
      <c r="K35">
        <v>1</v>
      </c>
      <c r="AG35">
        <v>1</v>
      </c>
      <c r="AH35">
        <v>1</v>
      </c>
      <c r="AM35">
        <v>2</v>
      </c>
      <c r="AN35">
        <v>1</v>
      </c>
      <c r="AP35">
        <v>1</v>
      </c>
      <c r="AT35">
        <v>1</v>
      </c>
      <c r="BB35">
        <f t="shared" si="0"/>
        <v>17</v>
      </c>
      <c r="BD35">
        <v>17</v>
      </c>
    </row>
    <row r="36" spans="1:56" x14ac:dyDescent="0.4">
      <c r="A36" t="s">
        <v>67</v>
      </c>
      <c r="C36">
        <v>0</v>
      </c>
      <c r="D36">
        <v>4</v>
      </c>
      <c r="J36">
        <v>3</v>
      </c>
      <c r="K36">
        <v>3</v>
      </c>
      <c r="P36">
        <v>1</v>
      </c>
      <c r="AG36">
        <v>1</v>
      </c>
      <c r="AK36">
        <v>2</v>
      </c>
      <c r="AL36">
        <v>1</v>
      </c>
      <c r="AY36">
        <v>1</v>
      </c>
      <c r="BA36">
        <v>2</v>
      </c>
      <c r="BB36">
        <f t="shared" si="0"/>
        <v>18</v>
      </c>
      <c r="BD36">
        <v>18</v>
      </c>
    </row>
    <row r="37" spans="1:56" x14ac:dyDescent="0.4">
      <c r="A37" t="s">
        <v>52</v>
      </c>
      <c r="C37">
        <v>0</v>
      </c>
      <c r="D37">
        <v>1</v>
      </c>
      <c r="E37">
        <v>3</v>
      </c>
      <c r="H37">
        <v>1</v>
      </c>
      <c r="J37">
        <v>3</v>
      </c>
      <c r="K37">
        <v>1</v>
      </c>
      <c r="T37">
        <v>1</v>
      </c>
      <c r="AG37">
        <v>1</v>
      </c>
      <c r="AH37">
        <v>1</v>
      </c>
      <c r="AK37">
        <v>2</v>
      </c>
      <c r="AR37">
        <v>1</v>
      </c>
      <c r="AT37">
        <v>1</v>
      </c>
      <c r="BA37">
        <v>2</v>
      </c>
      <c r="BB37">
        <f t="shared" si="0"/>
        <v>18</v>
      </c>
      <c r="BD37">
        <v>18</v>
      </c>
    </row>
    <row r="38" spans="1:56" x14ac:dyDescent="0.4">
      <c r="A38" t="s">
        <v>59</v>
      </c>
      <c r="C38">
        <v>2</v>
      </c>
      <c r="D38">
        <v>0</v>
      </c>
      <c r="E38">
        <v>1</v>
      </c>
      <c r="F38">
        <v>2</v>
      </c>
      <c r="G38">
        <v>1</v>
      </c>
      <c r="J38">
        <v>3</v>
      </c>
      <c r="K38">
        <v>1</v>
      </c>
      <c r="P38">
        <v>1</v>
      </c>
      <c r="AG38">
        <v>3</v>
      </c>
      <c r="AH38">
        <v>1</v>
      </c>
      <c r="AI38">
        <v>1</v>
      </c>
      <c r="AY38">
        <v>1</v>
      </c>
      <c r="BA38">
        <v>2</v>
      </c>
      <c r="BB38">
        <f t="shared" si="0"/>
        <v>19</v>
      </c>
      <c r="BD38">
        <v>19</v>
      </c>
    </row>
    <row r="39" spans="1:56" x14ac:dyDescent="0.4">
      <c r="A39" t="s">
        <v>10</v>
      </c>
      <c r="C39">
        <v>1</v>
      </c>
      <c r="D39">
        <v>3</v>
      </c>
      <c r="F39">
        <v>2</v>
      </c>
      <c r="G39">
        <v>1</v>
      </c>
      <c r="I39">
        <v>1</v>
      </c>
      <c r="J39">
        <v>3</v>
      </c>
      <c r="AG39">
        <v>1</v>
      </c>
      <c r="AL39">
        <v>1</v>
      </c>
      <c r="AO39">
        <v>1</v>
      </c>
      <c r="AT39">
        <v>1</v>
      </c>
      <c r="AY39">
        <v>2</v>
      </c>
      <c r="BA39">
        <v>2</v>
      </c>
      <c r="BB39">
        <f t="shared" si="0"/>
        <v>19</v>
      </c>
      <c r="BD39">
        <v>19</v>
      </c>
    </row>
    <row r="40" spans="1:56" x14ac:dyDescent="0.4">
      <c r="A40" t="s">
        <v>56</v>
      </c>
      <c r="C40">
        <v>1</v>
      </c>
      <c r="D40">
        <v>3</v>
      </c>
      <c r="F40">
        <v>1</v>
      </c>
      <c r="H40">
        <v>1</v>
      </c>
      <c r="I40">
        <v>1</v>
      </c>
      <c r="J40">
        <v>2</v>
      </c>
      <c r="U40">
        <v>2</v>
      </c>
      <c r="AH40">
        <v>1</v>
      </c>
      <c r="AK40">
        <v>2</v>
      </c>
      <c r="AL40">
        <v>2</v>
      </c>
      <c r="AO40">
        <v>2</v>
      </c>
      <c r="AY40">
        <v>1</v>
      </c>
      <c r="BB40">
        <f t="shared" si="0"/>
        <v>19</v>
      </c>
      <c r="BD40">
        <v>19</v>
      </c>
    </row>
    <row r="41" spans="1:56" x14ac:dyDescent="0.4">
      <c r="A41" t="s">
        <v>22</v>
      </c>
      <c r="C41">
        <v>2</v>
      </c>
      <c r="D41">
        <v>2</v>
      </c>
      <c r="F41">
        <v>1</v>
      </c>
      <c r="H41">
        <v>1</v>
      </c>
      <c r="K41">
        <v>2</v>
      </c>
      <c r="O41">
        <v>1</v>
      </c>
      <c r="P41">
        <v>1</v>
      </c>
      <c r="Q41">
        <v>1</v>
      </c>
      <c r="AG41">
        <v>3</v>
      </c>
      <c r="AH41">
        <v>1</v>
      </c>
      <c r="AK41">
        <v>1</v>
      </c>
      <c r="AM41">
        <v>1</v>
      </c>
      <c r="BA41">
        <v>2</v>
      </c>
      <c r="BB41">
        <f t="shared" si="0"/>
        <v>19</v>
      </c>
      <c r="BD41">
        <v>19</v>
      </c>
    </row>
    <row r="42" spans="1:56" x14ac:dyDescent="0.4">
      <c r="A42" t="s">
        <v>58</v>
      </c>
      <c r="C42">
        <v>0</v>
      </c>
      <c r="D42">
        <v>0</v>
      </c>
      <c r="J42">
        <v>4</v>
      </c>
      <c r="K42">
        <v>2</v>
      </c>
      <c r="P42">
        <v>2</v>
      </c>
      <c r="R42">
        <v>2</v>
      </c>
      <c r="AG42">
        <v>6</v>
      </c>
      <c r="AO42">
        <v>2</v>
      </c>
      <c r="BA42">
        <v>2</v>
      </c>
      <c r="BB42">
        <f t="shared" si="0"/>
        <v>20</v>
      </c>
      <c r="BD42">
        <v>20</v>
      </c>
    </row>
    <row r="43" spans="1:56" x14ac:dyDescent="0.4">
      <c r="A43" t="s">
        <v>32</v>
      </c>
      <c r="C43">
        <v>1</v>
      </c>
      <c r="D43">
        <v>1</v>
      </c>
      <c r="E43">
        <v>1</v>
      </c>
      <c r="F43">
        <v>2</v>
      </c>
      <c r="G43">
        <v>1</v>
      </c>
      <c r="I43">
        <v>1</v>
      </c>
      <c r="J43">
        <v>2</v>
      </c>
      <c r="P43">
        <v>1</v>
      </c>
      <c r="AG43">
        <v>2</v>
      </c>
      <c r="AJ43">
        <v>1</v>
      </c>
      <c r="AT43">
        <v>1</v>
      </c>
      <c r="AU43">
        <v>1</v>
      </c>
      <c r="AY43">
        <v>2</v>
      </c>
      <c r="BA43">
        <v>2</v>
      </c>
      <c r="BB43">
        <f t="shared" si="0"/>
        <v>19</v>
      </c>
      <c r="BD43">
        <v>19</v>
      </c>
    </row>
    <row r="44" spans="1:56" x14ac:dyDescent="0.4">
      <c r="A44" t="s">
        <v>20</v>
      </c>
      <c r="C44">
        <v>0</v>
      </c>
      <c r="D44">
        <v>2</v>
      </c>
      <c r="F44">
        <v>1</v>
      </c>
      <c r="G44">
        <v>1</v>
      </c>
      <c r="H44">
        <v>1</v>
      </c>
      <c r="I44">
        <v>1</v>
      </c>
      <c r="J44">
        <v>4</v>
      </c>
      <c r="P44">
        <v>1</v>
      </c>
      <c r="T44">
        <v>1</v>
      </c>
      <c r="AG44">
        <v>2</v>
      </c>
      <c r="AH44">
        <v>1</v>
      </c>
      <c r="AK44">
        <v>1</v>
      </c>
      <c r="AM44">
        <v>1</v>
      </c>
      <c r="AT44">
        <v>2</v>
      </c>
      <c r="BA44">
        <v>1</v>
      </c>
      <c r="BB44">
        <f t="shared" si="0"/>
        <v>20</v>
      </c>
      <c r="BD44">
        <v>20</v>
      </c>
    </row>
    <row r="45" spans="1:56" x14ac:dyDescent="0.4">
      <c r="A45" t="s">
        <v>47</v>
      </c>
      <c r="C45">
        <v>0</v>
      </c>
      <c r="D45">
        <v>1</v>
      </c>
      <c r="F45">
        <v>2</v>
      </c>
      <c r="G45">
        <v>1</v>
      </c>
      <c r="I45">
        <v>3</v>
      </c>
      <c r="J45">
        <v>2</v>
      </c>
      <c r="M45">
        <v>2</v>
      </c>
      <c r="AG45">
        <v>1</v>
      </c>
      <c r="AH45">
        <v>2</v>
      </c>
      <c r="AL45">
        <v>1</v>
      </c>
      <c r="AS45">
        <v>1</v>
      </c>
      <c r="AY45">
        <v>3</v>
      </c>
      <c r="BA45">
        <v>1</v>
      </c>
      <c r="BB45">
        <f t="shared" si="0"/>
        <v>20</v>
      </c>
      <c r="BD45">
        <v>20</v>
      </c>
    </row>
    <row r="46" spans="1:56" x14ac:dyDescent="0.4">
      <c r="A46" t="s">
        <v>13</v>
      </c>
      <c r="C46">
        <v>2</v>
      </c>
      <c r="D46">
        <v>0</v>
      </c>
      <c r="E46">
        <v>1</v>
      </c>
      <c r="F46">
        <v>1</v>
      </c>
      <c r="H46">
        <v>1</v>
      </c>
      <c r="J46">
        <v>3</v>
      </c>
      <c r="K46">
        <v>2</v>
      </c>
      <c r="P46">
        <v>1</v>
      </c>
      <c r="AG46">
        <v>2</v>
      </c>
      <c r="AK46">
        <v>1</v>
      </c>
      <c r="AL46">
        <v>1</v>
      </c>
      <c r="AT46">
        <v>2</v>
      </c>
      <c r="AW46">
        <v>1</v>
      </c>
      <c r="BA46">
        <v>2</v>
      </c>
      <c r="BB46">
        <f t="shared" si="0"/>
        <v>20</v>
      </c>
      <c r="BD46">
        <v>20</v>
      </c>
    </row>
    <row r="47" spans="1:56" x14ac:dyDescent="0.4">
      <c r="A47" t="s">
        <v>33</v>
      </c>
      <c r="C47">
        <v>2</v>
      </c>
      <c r="D47">
        <v>4</v>
      </c>
      <c r="G47">
        <v>1</v>
      </c>
      <c r="I47">
        <v>1</v>
      </c>
      <c r="J47">
        <v>1</v>
      </c>
      <c r="K47">
        <v>1</v>
      </c>
      <c r="P47">
        <v>1</v>
      </c>
      <c r="X47">
        <v>1</v>
      </c>
      <c r="AG47">
        <v>3</v>
      </c>
      <c r="AK47">
        <v>1</v>
      </c>
      <c r="AM47">
        <v>1</v>
      </c>
      <c r="AO47">
        <v>1</v>
      </c>
      <c r="AT47">
        <v>1</v>
      </c>
      <c r="BA47">
        <v>1</v>
      </c>
      <c r="BB47">
        <f t="shared" si="0"/>
        <v>20</v>
      </c>
      <c r="BD47">
        <v>20</v>
      </c>
    </row>
    <row r="48" spans="1:56" x14ac:dyDescent="0.4">
      <c r="A48" t="s">
        <v>4</v>
      </c>
      <c r="C48">
        <v>2</v>
      </c>
      <c r="D48">
        <v>2</v>
      </c>
      <c r="E48">
        <v>1</v>
      </c>
      <c r="F48">
        <v>1</v>
      </c>
      <c r="G48">
        <v>1</v>
      </c>
      <c r="J48">
        <v>3</v>
      </c>
      <c r="S48">
        <v>1</v>
      </c>
      <c r="AG48">
        <v>1</v>
      </c>
      <c r="AH48">
        <v>1</v>
      </c>
      <c r="AI48">
        <v>1</v>
      </c>
      <c r="AK48">
        <v>1</v>
      </c>
      <c r="AO48">
        <v>1</v>
      </c>
      <c r="AT48">
        <v>1</v>
      </c>
      <c r="AU48">
        <v>1</v>
      </c>
      <c r="BA48">
        <v>2</v>
      </c>
      <c r="BB48">
        <f t="shared" si="0"/>
        <v>20</v>
      </c>
      <c r="BD48">
        <v>20</v>
      </c>
    </row>
    <row r="49" spans="1:56" x14ac:dyDescent="0.4">
      <c r="A49" t="s">
        <v>0</v>
      </c>
      <c r="C49">
        <v>0</v>
      </c>
      <c r="D49">
        <v>0</v>
      </c>
      <c r="E49">
        <v>2</v>
      </c>
      <c r="I49">
        <v>1</v>
      </c>
      <c r="J49">
        <v>6</v>
      </c>
      <c r="P49">
        <v>1</v>
      </c>
      <c r="AF49">
        <v>1</v>
      </c>
      <c r="AG49">
        <v>2</v>
      </c>
      <c r="AK49">
        <v>1</v>
      </c>
      <c r="AO49">
        <v>1</v>
      </c>
      <c r="AS49">
        <v>1</v>
      </c>
      <c r="AY49">
        <v>1</v>
      </c>
      <c r="AZ49">
        <v>1</v>
      </c>
      <c r="BA49">
        <v>1</v>
      </c>
      <c r="BB49">
        <f t="shared" si="0"/>
        <v>19</v>
      </c>
      <c r="BD49">
        <v>19</v>
      </c>
    </row>
    <row r="50" spans="1:56" x14ac:dyDescent="0.4">
      <c r="A50" t="s">
        <v>36</v>
      </c>
      <c r="C50">
        <v>1</v>
      </c>
      <c r="D50">
        <v>0</v>
      </c>
      <c r="E50">
        <v>1</v>
      </c>
      <c r="F50">
        <v>4</v>
      </c>
      <c r="I50">
        <v>1</v>
      </c>
      <c r="J50">
        <v>1</v>
      </c>
      <c r="K50">
        <v>2</v>
      </c>
      <c r="P50">
        <v>2</v>
      </c>
      <c r="AG50">
        <v>1</v>
      </c>
      <c r="AO50">
        <v>4</v>
      </c>
      <c r="AT50">
        <v>1</v>
      </c>
      <c r="AY50">
        <v>2</v>
      </c>
      <c r="BA50">
        <v>1</v>
      </c>
      <c r="BB50">
        <f t="shared" si="0"/>
        <v>21</v>
      </c>
      <c r="BD50">
        <v>21</v>
      </c>
    </row>
    <row r="51" spans="1:56" x14ac:dyDescent="0.4">
      <c r="A51" t="s">
        <v>65</v>
      </c>
      <c r="C51">
        <v>0</v>
      </c>
      <c r="D51">
        <v>3</v>
      </c>
      <c r="E51">
        <v>1</v>
      </c>
      <c r="F51">
        <v>1</v>
      </c>
      <c r="G51">
        <v>1</v>
      </c>
      <c r="I51">
        <v>1</v>
      </c>
      <c r="J51">
        <v>2</v>
      </c>
      <c r="K51">
        <v>1</v>
      </c>
      <c r="AF51">
        <v>1</v>
      </c>
      <c r="AG51">
        <v>3</v>
      </c>
      <c r="AK51">
        <v>1</v>
      </c>
      <c r="AL51">
        <v>1</v>
      </c>
      <c r="AW51">
        <v>1</v>
      </c>
      <c r="AY51">
        <v>1</v>
      </c>
      <c r="BA51">
        <v>1</v>
      </c>
      <c r="BB51">
        <f t="shared" si="0"/>
        <v>19</v>
      </c>
      <c r="BD51">
        <v>19</v>
      </c>
    </row>
    <row r="52" spans="1:56" x14ac:dyDescent="0.4">
      <c r="A52" t="s">
        <v>39</v>
      </c>
      <c r="C52">
        <v>3</v>
      </c>
      <c r="D52">
        <v>0</v>
      </c>
      <c r="E52">
        <v>2</v>
      </c>
      <c r="F52">
        <v>1</v>
      </c>
      <c r="J52">
        <v>1</v>
      </c>
      <c r="K52">
        <v>1</v>
      </c>
      <c r="P52">
        <v>2</v>
      </c>
      <c r="Q52">
        <v>1</v>
      </c>
      <c r="T52">
        <v>1</v>
      </c>
      <c r="AG52">
        <v>2</v>
      </c>
      <c r="AH52">
        <v>1</v>
      </c>
      <c r="AK52">
        <v>1</v>
      </c>
      <c r="AL52">
        <v>1</v>
      </c>
      <c r="AO52">
        <v>2</v>
      </c>
      <c r="AT52">
        <v>1</v>
      </c>
      <c r="BA52">
        <v>2</v>
      </c>
      <c r="BB52">
        <f t="shared" si="0"/>
        <v>22</v>
      </c>
      <c r="BD52">
        <v>22</v>
      </c>
    </row>
    <row r="53" spans="1:56" x14ac:dyDescent="0.4">
      <c r="A53" t="s">
        <v>53</v>
      </c>
      <c r="C53">
        <v>0</v>
      </c>
      <c r="D53">
        <v>1</v>
      </c>
      <c r="G53">
        <v>2</v>
      </c>
      <c r="J53">
        <v>4</v>
      </c>
      <c r="K53">
        <v>2</v>
      </c>
      <c r="P53">
        <v>2</v>
      </c>
      <c r="U53">
        <v>2</v>
      </c>
      <c r="AG53">
        <v>1</v>
      </c>
      <c r="AK53">
        <v>4</v>
      </c>
      <c r="AO53">
        <v>2</v>
      </c>
      <c r="AY53">
        <v>1</v>
      </c>
      <c r="BA53">
        <v>1</v>
      </c>
      <c r="BB53">
        <f t="shared" si="0"/>
        <v>22</v>
      </c>
      <c r="BD53">
        <v>22</v>
      </c>
    </row>
    <row r="54" spans="1:56" x14ac:dyDescent="0.4">
      <c r="A54" t="s">
        <v>9</v>
      </c>
      <c r="C54">
        <v>2</v>
      </c>
      <c r="D54">
        <v>1</v>
      </c>
      <c r="E54">
        <v>1</v>
      </c>
      <c r="F54">
        <v>2</v>
      </c>
      <c r="I54">
        <v>1</v>
      </c>
      <c r="J54">
        <v>2</v>
      </c>
      <c r="K54">
        <v>2</v>
      </c>
      <c r="P54">
        <v>1</v>
      </c>
      <c r="T54">
        <v>1</v>
      </c>
      <c r="AG54">
        <v>2</v>
      </c>
      <c r="AH54">
        <v>1</v>
      </c>
      <c r="AO54">
        <v>4</v>
      </c>
      <c r="AS54">
        <v>1</v>
      </c>
      <c r="AT54">
        <v>1</v>
      </c>
      <c r="AY54">
        <v>1</v>
      </c>
      <c r="BB54">
        <f t="shared" si="0"/>
        <v>23</v>
      </c>
      <c r="BD54">
        <v>23</v>
      </c>
    </row>
    <row r="55" spans="1:56" x14ac:dyDescent="0.4">
      <c r="A55" t="s">
        <v>7</v>
      </c>
      <c r="C55">
        <v>1</v>
      </c>
      <c r="D55">
        <v>3</v>
      </c>
      <c r="F55">
        <v>1</v>
      </c>
      <c r="H55">
        <v>1</v>
      </c>
      <c r="I55">
        <v>2</v>
      </c>
      <c r="J55">
        <v>2</v>
      </c>
      <c r="K55">
        <v>1</v>
      </c>
      <c r="L55">
        <v>1</v>
      </c>
      <c r="R55">
        <v>1</v>
      </c>
      <c r="T55">
        <v>1</v>
      </c>
      <c r="AK55">
        <v>3</v>
      </c>
      <c r="AL55">
        <v>2</v>
      </c>
      <c r="AM55">
        <v>1</v>
      </c>
      <c r="AO55">
        <v>1</v>
      </c>
      <c r="BA55">
        <v>3</v>
      </c>
      <c r="BB55">
        <f t="shared" si="0"/>
        <v>24</v>
      </c>
      <c r="BD55">
        <v>24</v>
      </c>
    </row>
    <row r="56" spans="1:56" x14ac:dyDescent="0.4">
      <c r="A56" t="s">
        <v>8</v>
      </c>
      <c r="C56">
        <v>2</v>
      </c>
      <c r="D56">
        <v>1</v>
      </c>
      <c r="F56">
        <v>3</v>
      </c>
      <c r="J56">
        <v>6</v>
      </c>
      <c r="T56">
        <v>3</v>
      </c>
      <c r="AG56">
        <v>4</v>
      </c>
      <c r="AI56">
        <v>1</v>
      </c>
      <c r="AK56">
        <v>2</v>
      </c>
      <c r="AL56">
        <v>2</v>
      </c>
      <c r="BB56">
        <f t="shared" si="0"/>
        <v>24</v>
      </c>
      <c r="BD56">
        <v>24</v>
      </c>
    </row>
    <row r="57" spans="1:56" x14ac:dyDescent="0.4">
      <c r="A57" t="s">
        <v>11</v>
      </c>
      <c r="C57">
        <v>2</v>
      </c>
      <c r="D57">
        <v>3</v>
      </c>
      <c r="F57">
        <v>3</v>
      </c>
      <c r="G57">
        <v>1</v>
      </c>
      <c r="J57">
        <v>5</v>
      </c>
      <c r="K57">
        <v>1</v>
      </c>
      <c r="AK57">
        <v>1</v>
      </c>
      <c r="AO57">
        <v>1</v>
      </c>
      <c r="AS57">
        <v>1</v>
      </c>
      <c r="AT57">
        <v>1</v>
      </c>
      <c r="AY57">
        <v>4</v>
      </c>
      <c r="BA57">
        <v>1</v>
      </c>
      <c r="BB57">
        <f t="shared" si="0"/>
        <v>24</v>
      </c>
      <c r="BD57">
        <v>24</v>
      </c>
    </row>
    <row r="58" spans="1:56" x14ac:dyDescent="0.4">
      <c r="A58" t="s">
        <v>2</v>
      </c>
      <c r="C58">
        <v>2</v>
      </c>
      <c r="D58">
        <v>2</v>
      </c>
      <c r="F58">
        <v>1</v>
      </c>
      <c r="J58">
        <v>5</v>
      </c>
      <c r="K58">
        <v>2</v>
      </c>
      <c r="P58">
        <v>1</v>
      </c>
      <c r="T58">
        <v>1</v>
      </c>
      <c r="AG58">
        <v>1</v>
      </c>
      <c r="AK58">
        <v>1</v>
      </c>
      <c r="AL58">
        <v>1</v>
      </c>
      <c r="AO58">
        <v>1</v>
      </c>
      <c r="AY58">
        <v>1</v>
      </c>
      <c r="BA58">
        <v>5</v>
      </c>
      <c r="BB58">
        <f t="shared" si="0"/>
        <v>24</v>
      </c>
      <c r="BD58">
        <v>24</v>
      </c>
    </row>
    <row r="59" spans="1:56" x14ac:dyDescent="0.4">
      <c r="A59" t="s">
        <v>3</v>
      </c>
      <c r="C59">
        <v>2</v>
      </c>
      <c r="D59">
        <v>2</v>
      </c>
      <c r="E59">
        <v>1</v>
      </c>
      <c r="F59">
        <v>1</v>
      </c>
      <c r="H59">
        <v>1</v>
      </c>
      <c r="I59">
        <v>1</v>
      </c>
      <c r="J59">
        <v>4</v>
      </c>
      <c r="R59">
        <v>2</v>
      </c>
      <c r="AG59">
        <v>2</v>
      </c>
      <c r="AJ59">
        <v>1</v>
      </c>
      <c r="AK59">
        <v>3</v>
      </c>
      <c r="AT59">
        <v>2</v>
      </c>
      <c r="AY59">
        <v>2</v>
      </c>
      <c r="BA59">
        <v>1</v>
      </c>
      <c r="BB59">
        <f t="shared" si="0"/>
        <v>25</v>
      </c>
      <c r="BD59">
        <v>25</v>
      </c>
    </row>
    <row r="60" spans="1:56" x14ac:dyDescent="0.4">
      <c r="A60" t="s">
        <v>5</v>
      </c>
      <c r="C60">
        <v>4</v>
      </c>
      <c r="D60">
        <v>2</v>
      </c>
      <c r="E60">
        <v>1</v>
      </c>
      <c r="F60">
        <v>1</v>
      </c>
      <c r="G60">
        <v>1</v>
      </c>
      <c r="I60">
        <v>1</v>
      </c>
      <c r="J60">
        <v>2</v>
      </c>
      <c r="K60">
        <v>1</v>
      </c>
      <c r="P60">
        <v>1</v>
      </c>
      <c r="AG60">
        <v>3</v>
      </c>
      <c r="AH60">
        <v>1</v>
      </c>
      <c r="AI60">
        <v>1</v>
      </c>
      <c r="AK60">
        <v>1</v>
      </c>
      <c r="AL60">
        <v>1</v>
      </c>
      <c r="AO60">
        <v>1</v>
      </c>
      <c r="AT60">
        <v>2</v>
      </c>
      <c r="AY60">
        <v>1</v>
      </c>
      <c r="BB60">
        <f t="shared" si="0"/>
        <v>25</v>
      </c>
      <c r="BD60">
        <v>25</v>
      </c>
    </row>
    <row r="61" spans="1:56" x14ac:dyDescent="0.4">
      <c r="A61" t="s">
        <v>61</v>
      </c>
      <c r="C61">
        <v>0</v>
      </c>
      <c r="D61">
        <v>2</v>
      </c>
      <c r="F61">
        <v>1</v>
      </c>
      <c r="G61">
        <v>1</v>
      </c>
      <c r="H61">
        <v>1</v>
      </c>
      <c r="J61">
        <v>4</v>
      </c>
      <c r="K61">
        <v>3</v>
      </c>
      <c r="L61">
        <v>1</v>
      </c>
      <c r="X61">
        <v>1</v>
      </c>
      <c r="AG61">
        <v>2</v>
      </c>
      <c r="AK61">
        <v>1</v>
      </c>
      <c r="AL61">
        <v>1</v>
      </c>
      <c r="AO61">
        <v>1</v>
      </c>
      <c r="AT61">
        <v>1</v>
      </c>
      <c r="AU61">
        <v>1</v>
      </c>
      <c r="AX61">
        <v>1</v>
      </c>
      <c r="BA61">
        <v>1</v>
      </c>
      <c r="BB61">
        <f t="shared" si="0"/>
        <v>23</v>
      </c>
      <c r="BD61">
        <v>23</v>
      </c>
    </row>
    <row r="62" spans="1:56" x14ac:dyDescent="0.4">
      <c r="A62" t="s">
        <v>64</v>
      </c>
      <c r="C62">
        <v>3</v>
      </c>
      <c r="D62">
        <v>0</v>
      </c>
      <c r="I62">
        <v>1</v>
      </c>
      <c r="J62">
        <v>4</v>
      </c>
      <c r="L62">
        <v>1</v>
      </c>
      <c r="N62">
        <v>2</v>
      </c>
      <c r="P62">
        <v>1</v>
      </c>
      <c r="AG62">
        <v>1</v>
      </c>
      <c r="AK62">
        <v>1</v>
      </c>
      <c r="AO62">
        <v>2</v>
      </c>
      <c r="AP62">
        <v>1</v>
      </c>
      <c r="AR62">
        <v>1</v>
      </c>
      <c r="AY62">
        <v>1</v>
      </c>
      <c r="AZ62">
        <v>1</v>
      </c>
      <c r="BA62">
        <v>2</v>
      </c>
      <c r="BB62">
        <f t="shared" si="0"/>
        <v>22</v>
      </c>
      <c r="BD62">
        <v>22</v>
      </c>
    </row>
    <row r="63" spans="1:56" x14ac:dyDescent="0.4">
      <c r="A63" t="s">
        <v>34</v>
      </c>
      <c r="C63">
        <v>3</v>
      </c>
      <c r="D63">
        <v>5</v>
      </c>
      <c r="E63">
        <v>1</v>
      </c>
      <c r="G63">
        <v>1</v>
      </c>
      <c r="J63">
        <v>1</v>
      </c>
      <c r="K63">
        <v>1</v>
      </c>
      <c r="L63">
        <v>1</v>
      </c>
      <c r="O63">
        <v>1</v>
      </c>
      <c r="R63">
        <v>1</v>
      </c>
      <c r="AG63">
        <v>1</v>
      </c>
      <c r="AK63">
        <v>3</v>
      </c>
      <c r="AL63">
        <v>1</v>
      </c>
      <c r="AO63">
        <v>1</v>
      </c>
      <c r="AT63">
        <v>2</v>
      </c>
      <c r="AY63">
        <v>1</v>
      </c>
      <c r="BA63">
        <v>2</v>
      </c>
      <c r="BB63">
        <f t="shared" si="0"/>
        <v>26</v>
      </c>
      <c r="BD63">
        <v>26</v>
      </c>
    </row>
    <row r="64" spans="1:56" x14ac:dyDescent="0.4">
      <c r="A64" t="s">
        <v>1</v>
      </c>
      <c r="C64">
        <v>1</v>
      </c>
      <c r="D64">
        <v>1</v>
      </c>
      <c r="F64">
        <v>3</v>
      </c>
      <c r="G64">
        <v>1</v>
      </c>
      <c r="I64">
        <v>1</v>
      </c>
      <c r="J64">
        <v>4</v>
      </c>
      <c r="K64">
        <v>1</v>
      </c>
      <c r="P64">
        <v>2</v>
      </c>
      <c r="AG64">
        <v>2</v>
      </c>
      <c r="AH64">
        <v>1</v>
      </c>
      <c r="AK64">
        <v>1</v>
      </c>
      <c r="AO64">
        <v>1</v>
      </c>
      <c r="AQ64">
        <v>1</v>
      </c>
      <c r="AY64">
        <v>1</v>
      </c>
      <c r="BA64">
        <v>4</v>
      </c>
      <c r="BB64">
        <f t="shared" si="0"/>
        <v>25</v>
      </c>
      <c r="BD64">
        <v>25</v>
      </c>
    </row>
    <row r="65" spans="1:56" x14ac:dyDescent="0.4">
      <c r="A65" t="s">
        <v>55</v>
      </c>
      <c r="C65">
        <v>3</v>
      </c>
      <c r="D65">
        <v>1</v>
      </c>
      <c r="E65">
        <v>1</v>
      </c>
      <c r="F65">
        <v>2</v>
      </c>
      <c r="G65">
        <v>1</v>
      </c>
      <c r="H65">
        <v>2</v>
      </c>
      <c r="I65">
        <v>1</v>
      </c>
      <c r="J65">
        <v>2</v>
      </c>
      <c r="P65">
        <v>2</v>
      </c>
      <c r="U65">
        <v>1</v>
      </c>
      <c r="AG65">
        <v>1</v>
      </c>
      <c r="AH65">
        <v>1</v>
      </c>
      <c r="AK65">
        <v>2</v>
      </c>
      <c r="AL65">
        <v>1</v>
      </c>
      <c r="AO65">
        <v>1</v>
      </c>
      <c r="AY65">
        <v>1</v>
      </c>
      <c r="BA65">
        <v>4</v>
      </c>
      <c r="BB65">
        <f t="shared" si="0"/>
        <v>27</v>
      </c>
      <c r="BD65">
        <v>27</v>
      </c>
    </row>
    <row r="66" spans="1:56" x14ac:dyDescent="0.4">
      <c r="A66" t="s">
        <v>54</v>
      </c>
      <c r="C66">
        <v>4</v>
      </c>
      <c r="D66">
        <v>2</v>
      </c>
      <c r="E66">
        <v>1</v>
      </c>
      <c r="F66">
        <v>1</v>
      </c>
      <c r="J66">
        <v>6</v>
      </c>
      <c r="K66">
        <v>1</v>
      </c>
      <c r="N66">
        <v>1</v>
      </c>
      <c r="T66">
        <v>1</v>
      </c>
      <c r="AG66">
        <v>3</v>
      </c>
      <c r="AK66">
        <v>3</v>
      </c>
      <c r="AM66">
        <v>1</v>
      </c>
      <c r="AT66">
        <v>1</v>
      </c>
      <c r="AY66">
        <v>1</v>
      </c>
      <c r="BA66">
        <v>3</v>
      </c>
      <c r="BB66">
        <f t="shared" si="0"/>
        <v>29</v>
      </c>
      <c r="BD66">
        <v>29</v>
      </c>
    </row>
    <row r="67" spans="1:56" x14ac:dyDescent="0.4">
      <c r="A67" t="s">
        <v>191</v>
      </c>
      <c r="C67">
        <v>5</v>
      </c>
      <c r="D67">
        <v>1</v>
      </c>
      <c r="E67">
        <v>3</v>
      </c>
      <c r="F67">
        <v>1</v>
      </c>
      <c r="G67">
        <v>1</v>
      </c>
      <c r="J67">
        <v>2</v>
      </c>
      <c r="K67">
        <v>1</v>
      </c>
      <c r="N67">
        <v>1</v>
      </c>
      <c r="P67">
        <v>2</v>
      </c>
      <c r="AG67">
        <v>2</v>
      </c>
      <c r="AK67">
        <v>2</v>
      </c>
      <c r="AO67">
        <v>1</v>
      </c>
      <c r="AS67">
        <v>1</v>
      </c>
      <c r="AT67">
        <v>1</v>
      </c>
      <c r="AY67">
        <v>1</v>
      </c>
      <c r="BA67">
        <v>4</v>
      </c>
      <c r="BB67">
        <f t="shared" si="0"/>
        <v>29</v>
      </c>
      <c r="BD67">
        <v>29</v>
      </c>
    </row>
    <row r="68" spans="1:56" x14ac:dyDescent="0.4">
      <c r="A68" t="s">
        <v>66</v>
      </c>
      <c r="C68">
        <v>1</v>
      </c>
      <c r="D68">
        <v>2</v>
      </c>
      <c r="E68">
        <v>1</v>
      </c>
      <c r="F68">
        <v>4</v>
      </c>
      <c r="G68">
        <v>1</v>
      </c>
      <c r="H68">
        <v>1</v>
      </c>
      <c r="I68">
        <v>2</v>
      </c>
      <c r="J68">
        <v>3</v>
      </c>
      <c r="K68">
        <v>1</v>
      </c>
      <c r="T68">
        <v>1</v>
      </c>
      <c r="AG68">
        <v>4</v>
      </c>
      <c r="AK68">
        <v>1</v>
      </c>
      <c r="AL68">
        <v>1</v>
      </c>
      <c r="AO68">
        <v>2</v>
      </c>
      <c r="AY68">
        <v>1</v>
      </c>
      <c r="BA68">
        <v>3</v>
      </c>
      <c r="BB68">
        <f t="shared" si="0"/>
        <v>29</v>
      </c>
      <c r="BD68">
        <v>29</v>
      </c>
    </row>
    <row r="69" spans="1:56" x14ac:dyDescent="0.4">
      <c r="A69" t="s">
        <v>14</v>
      </c>
      <c r="C69">
        <v>1</v>
      </c>
      <c r="D69">
        <v>4</v>
      </c>
      <c r="E69">
        <v>2</v>
      </c>
      <c r="F69">
        <v>2</v>
      </c>
      <c r="H69">
        <v>1</v>
      </c>
      <c r="I69">
        <v>1</v>
      </c>
      <c r="J69">
        <v>1</v>
      </c>
      <c r="K69">
        <v>3</v>
      </c>
      <c r="P69">
        <v>2</v>
      </c>
      <c r="AG69">
        <v>2</v>
      </c>
      <c r="AK69">
        <v>2</v>
      </c>
      <c r="AL69">
        <v>1</v>
      </c>
      <c r="AO69">
        <v>1</v>
      </c>
      <c r="AY69">
        <v>4</v>
      </c>
      <c r="AZ69">
        <v>1</v>
      </c>
      <c r="BA69">
        <v>1</v>
      </c>
      <c r="BB69">
        <f t="shared" ref="BB69:BB71" si="1">SUM(C69:BA69)</f>
        <v>29</v>
      </c>
      <c r="BD69">
        <v>29</v>
      </c>
    </row>
    <row r="70" spans="1:56" x14ac:dyDescent="0.4">
      <c r="A70" t="s">
        <v>63</v>
      </c>
      <c r="C70">
        <v>2</v>
      </c>
      <c r="D70">
        <v>1</v>
      </c>
      <c r="E70">
        <v>1</v>
      </c>
      <c r="F70">
        <v>2</v>
      </c>
      <c r="G70">
        <v>1</v>
      </c>
      <c r="H70">
        <v>2</v>
      </c>
      <c r="J70">
        <v>6</v>
      </c>
      <c r="L70">
        <v>2</v>
      </c>
      <c r="Q70">
        <v>1</v>
      </c>
      <c r="AK70">
        <v>3</v>
      </c>
      <c r="AL70">
        <v>2</v>
      </c>
      <c r="AO70">
        <v>2</v>
      </c>
      <c r="AS70">
        <v>1</v>
      </c>
      <c r="AT70">
        <v>1</v>
      </c>
      <c r="AU70">
        <v>1</v>
      </c>
      <c r="BA70">
        <v>2</v>
      </c>
      <c r="BB70">
        <f t="shared" si="1"/>
        <v>30</v>
      </c>
      <c r="BD70">
        <v>30</v>
      </c>
    </row>
    <row r="71" spans="1:56" x14ac:dyDescent="0.4">
      <c r="A71" t="s">
        <v>60</v>
      </c>
      <c r="C71">
        <v>1</v>
      </c>
      <c r="D71">
        <v>5</v>
      </c>
      <c r="E71">
        <v>1</v>
      </c>
      <c r="F71">
        <v>3</v>
      </c>
      <c r="G71">
        <v>1</v>
      </c>
      <c r="I71">
        <v>1</v>
      </c>
      <c r="J71">
        <v>3</v>
      </c>
      <c r="K71">
        <v>1</v>
      </c>
      <c r="P71">
        <v>1</v>
      </c>
      <c r="T71">
        <v>1</v>
      </c>
      <c r="AG71">
        <v>4</v>
      </c>
      <c r="AK71">
        <v>1</v>
      </c>
      <c r="AL71">
        <v>1</v>
      </c>
      <c r="AO71">
        <v>1</v>
      </c>
      <c r="AP71">
        <v>1</v>
      </c>
      <c r="AY71">
        <v>1</v>
      </c>
      <c r="BA71">
        <v>3</v>
      </c>
      <c r="BB71">
        <f t="shared" si="1"/>
        <v>30</v>
      </c>
      <c r="BD71">
        <v>30</v>
      </c>
    </row>
    <row r="72" spans="1:56" x14ac:dyDescent="0.4">
      <c r="C72">
        <f>SUM(C2:C71)</f>
        <v>92</v>
      </c>
      <c r="D72">
        <f>SUM(D2:D71)</f>
        <v>109</v>
      </c>
      <c r="E72">
        <f>SUM(E2:E71)</f>
        <v>38</v>
      </c>
      <c r="F72">
        <f>SUM(F2:F71)</f>
        <v>77</v>
      </c>
      <c r="G72">
        <f>SUM(G2:G71)</f>
        <v>32</v>
      </c>
      <c r="H72">
        <f t="shared" ref="H72:BA72" si="2">SUM(H2:H71)</f>
        <v>37</v>
      </c>
      <c r="I72">
        <f t="shared" si="2"/>
        <v>41</v>
      </c>
      <c r="J72">
        <f t="shared" si="2"/>
        <v>169</v>
      </c>
      <c r="K72">
        <f t="shared" si="2"/>
        <v>51</v>
      </c>
      <c r="L72">
        <f t="shared" si="2"/>
        <v>8</v>
      </c>
      <c r="M72">
        <f t="shared" si="2"/>
        <v>4</v>
      </c>
      <c r="N72">
        <f t="shared" si="2"/>
        <v>10</v>
      </c>
      <c r="O72">
        <f t="shared" si="2"/>
        <v>6</v>
      </c>
      <c r="P72">
        <f t="shared" si="2"/>
        <v>41</v>
      </c>
      <c r="Q72">
        <f t="shared" si="2"/>
        <v>7</v>
      </c>
      <c r="R72">
        <f t="shared" si="2"/>
        <v>6</v>
      </c>
      <c r="S72">
        <f t="shared" si="2"/>
        <v>4</v>
      </c>
      <c r="T72">
        <f t="shared" si="2"/>
        <v>23</v>
      </c>
      <c r="U72">
        <f t="shared" si="2"/>
        <v>8</v>
      </c>
      <c r="V72">
        <f t="shared" si="2"/>
        <v>0</v>
      </c>
      <c r="W72">
        <f t="shared" si="2"/>
        <v>0</v>
      </c>
      <c r="X72">
        <f t="shared" si="2"/>
        <v>2</v>
      </c>
      <c r="Y72">
        <f t="shared" si="2"/>
        <v>0</v>
      </c>
      <c r="Z72">
        <f t="shared" si="2"/>
        <v>0</v>
      </c>
      <c r="AA72">
        <f t="shared" si="2"/>
        <v>0</v>
      </c>
      <c r="AB72">
        <f t="shared" si="2"/>
        <v>0</v>
      </c>
      <c r="AC72">
        <f t="shared" si="2"/>
        <v>0</v>
      </c>
      <c r="AD72">
        <f t="shared" si="2"/>
        <v>0</v>
      </c>
      <c r="AE72">
        <f t="shared" si="2"/>
        <v>0</v>
      </c>
      <c r="AF72">
        <f t="shared" si="2"/>
        <v>2</v>
      </c>
      <c r="AG72">
        <f t="shared" si="2"/>
        <v>117</v>
      </c>
      <c r="AH72">
        <f t="shared" si="2"/>
        <v>25</v>
      </c>
      <c r="AI72">
        <f t="shared" si="2"/>
        <v>10</v>
      </c>
      <c r="AJ72">
        <f t="shared" si="2"/>
        <v>3</v>
      </c>
      <c r="AK72">
        <f t="shared" si="2"/>
        <v>78</v>
      </c>
      <c r="AL72">
        <f t="shared" si="2"/>
        <v>31</v>
      </c>
      <c r="AM72">
        <f t="shared" si="2"/>
        <v>14</v>
      </c>
      <c r="AN72">
        <f t="shared" si="2"/>
        <v>1</v>
      </c>
      <c r="AO72">
        <f t="shared" si="2"/>
        <v>49</v>
      </c>
      <c r="AP72">
        <f t="shared" si="2"/>
        <v>7</v>
      </c>
      <c r="AQ72">
        <f t="shared" si="2"/>
        <v>2</v>
      </c>
      <c r="AR72">
        <f t="shared" si="2"/>
        <v>4</v>
      </c>
      <c r="AS72">
        <f t="shared" si="2"/>
        <v>10</v>
      </c>
      <c r="AT72">
        <f t="shared" si="2"/>
        <v>31</v>
      </c>
      <c r="AU72">
        <f t="shared" si="2"/>
        <v>6</v>
      </c>
      <c r="AV72">
        <f t="shared" si="2"/>
        <v>1</v>
      </c>
      <c r="AW72">
        <f t="shared" si="2"/>
        <v>2</v>
      </c>
      <c r="AX72">
        <f t="shared" si="2"/>
        <v>3</v>
      </c>
      <c r="AY72">
        <f t="shared" si="2"/>
        <v>57</v>
      </c>
      <c r="AZ72">
        <f t="shared" si="2"/>
        <v>4</v>
      </c>
      <c r="BA72">
        <f t="shared" si="2"/>
        <v>97</v>
      </c>
      <c r="BB72">
        <f>SUM(C72:BA72)</f>
        <v>1319</v>
      </c>
    </row>
    <row r="73" spans="1:56" x14ac:dyDescent="0.4">
      <c r="A73" t="s">
        <v>175</v>
      </c>
      <c r="C73" t="str">
        <f>IMDIV(C72,1319)</f>
        <v>0.0697498104624716</v>
      </c>
      <c r="D73" t="str">
        <f>IMDIV(D72,1319)</f>
        <v>0.0826383623957544</v>
      </c>
      <c r="E73" t="str">
        <f t="shared" ref="E73:K73" si="3">IMDIV(E72,1319)</f>
        <v>0.0288097043214556</v>
      </c>
      <c r="F73" t="str">
        <f t="shared" si="3"/>
        <v>0.0583775587566338</v>
      </c>
      <c r="G73" t="str">
        <f t="shared" si="3"/>
        <v>0.0242608036391205</v>
      </c>
      <c r="H73" t="str">
        <f t="shared" si="3"/>
        <v>0.0280515542077331</v>
      </c>
      <c r="I73" t="str">
        <f t="shared" si="3"/>
        <v>0.0310841546626232</v>
      </c>
      <c r="J73" t="str">
        <f t="shared" si="3"/>
        <v>0.128127369219105</v>
      </c>
      <c r="K73" t="str">
        <f t="shared" si="3"/>
        <v>0.0386656557998484</v>
      </c>
      <c r="L73" t="str">
        <f t="shared" ref="L73" si="4">IMDIV(L72,1319)</f>
        <v>0.00606520090978014</v>
      </c>
      <c r="M73" t="str">
        <f t="shared" ref="M73" si="5">IMDIV(M72,1319)</f>
        <v>0.00303260045489007</v>
      </c>
      <c r="N73" t="str">
        <f t="shared" ref="N73:O73" si="6">IMDIV(N72,1319)</f>
        <v>0.00758150113722517</v>
      </c>
      <c r="O73" t="str">
        <f t="shared" si="6"/>
        <v>0.0045489006823351</v>
      </c>
      <c r="P73" t="str">
        <f t="shared" ref="P73" si="7">IMDIV(P72,1319)</f>
        <v>0.0310841546626232</v>
      </c>
      <c r="Q73" t="str">
        <f t="shared" ref="Q73" si="8">IMDIV(Q72,1319)</f>
        <v>0.00530705079605762</v>
      </c>
      <c r="R73" t="str">
        <f t="shared" ref="R73" si="9">IMDIV(R72,1319)</f>
        <v>0.0045489006823351</v>
      </c>
      <c r="S73" t="str">
        <f t="shared" ref="S73" si="10">IMDIV(S72,1319)</f>
        <v>0.00303260045489007</v>
      </c>
      <c r="T73" t="str">
        <f t="shared" ref="T73" si="11">IMDIV(T72,1319)</f>
        <v>0.0174374526156179</v>
      </c>
      <c r="U73" t="str">
        <f t="shared" ref="U73" si="12">IMDIV(U72,1319)</f>
        <v>0.00606520090978014</v>
      </c>
      <c r="V73" t="str">
        <f t="shared" ref="V73" si="13">IMDIV(V72,1319)</f>
        <v>0</v>
      </c>
      <c r="Y73" t="str">
        <f t="shared" ref="Y73:Z73" si="14">IMDIV(Y72,1319)</f>
        <v>0</v>
      </c>
      <c r="Z73" t="str">
        <f t="shared" si="14"/>
        <v>0</v>
      </c>
      <c r="AA73" t="str">
        <f t="shared" ref="AA73" si="15">IMDIV(AA72,1319)</f>
        <v>0</v>
      </c>
      <c r="AB73" t="str">
        <f t="shared" ref="AB73" si="16">IMDIV(AB72,1319)</f>
        <v>0</v>
      </c>
      <c r="AC73" t="str">
        <f t="shared" ref="AC73" si="17">IMDIV(AC72,1319)</f>
        <v>0</v>
      </c>
      <c r="AD73" t="str">
        <f t="shared" ref="AD73" si="18">IMDIV(AD72,1319)</f>
        <v>0</v>
      </c>
      <c r="AE73" t="str">
        <f t="shared" ref="AE73" si="19">IMDIV(AE72,1319)</f>
        <v>0</v>
      </c>
      <c r="AF73" t="str">
        <f t="shared" ref="AF73" si="20">IMDIV(AF72,1319)</f>
        <v>0.00151630022744503</v>
      </c>
      <c r="AG73" t="str">
        <f t="shared" ref="AG73" si="21">IMDIV(AG72,1319)</f>
        <v>0.0887035633055345</v>
      </c>
      <c r="AH73" t="str">
        <f t="shared" ref="AH73" si="22">IMDIV(AH72,1319)</f>
        <v>0.0189537528430629</v>
      </c>
      <c r="AI73" t="str">
        <f t="shared" ref="AI73" si="23">IMDIV(AI72,1319)</f>
        <v>0.00758150113722517</v>
      </c>
      <c r="AJ73" t="str">
        <f t="shared" ref="AJ73:AK73" si="24">IMDIV(AJ72,1319)</f>
        <v>0.00227445034116755</v>
      </c>
      <c r="AK73" t="str">
        <f t="shared" si="24"/>
        <v>0.0591357088703563</v>
      </c>
      <c r="AL73" t="str">
        <f t="shared" ref="AL73" si="25">IMDIV(AL72,1319)</f>
        <v>0.023502653525398</v>
      </c>
      <c r="AM73" t="str">
        <f t="shared" ref="AM73" si="26">IMDIV(AM72,1319)</f>
        <v>0.0106141015921152</v>
      </c>
      <c r="AN73" t="str">
        <f t="shared" ref="AN73" si="27">IMDIV(AN72,1319)</f>
        <v>0.000758150113722517</v>
      </c>
      <c r="AO73" t="str">
        <f t="shared" ref="AO73" si="28">IMDIV(AO72,1319)</f>
        <v>0.0371493555724033</v>
      </c>
      <c r="AP73" t="str">
        <f t="shared" ref="AP73" si="29">IMDIV(AP72,1319)</f>
        <v>0.00530705079605762</v>
      </c>
      <c r="AQ73" t="str">
        <f t="shared" ref="AQ73" si="30">IMDIV(AQ72,1319)</f>
        <v>0.00151630022744503</v>
      </c>
      <c r="AR73" t="str">
        <f t="shared" ref="AR73" si="31">IMDIV(AR72,1319)</f>
        <v>0.00303260045489007</v>
      </c>
      <c r="AU73" t="str">
        <f t="shared" ref="AU73:AV73" si="32">IMDIV(AU72,1319)</f>
        <v>0.0045489006823351</v>
      </c>
      <c r="AV73" t="str">
        <f t="shared" si="32"/>
        <v>0.000758150113722517</v>
      </c>
      <c r="AW73" t="str">
        <f t="shared" ref="AW73" si="33">IMDIV(AW72,1319)</f>
        <v>0.00151630022744503</v>
      </c>
      <c r="AX73" t="str">
        <f t="shared" ref="AX73" si="34">IMDIV(AX72,1319)</f>
        <v>0.00227445034116755</v>
      </c>
      <c r="AY73" t="str">
        <f t="shared" ref="AY73" si="35">IMDIV(AY72,1319)</f>
        <v>0.0432145564821835</v>
      </c>
      <c r="AZ73" t="str">
        <f t="shared" ref="AZ73" si="36">IMDIV(AZ72,1319)</f>
        <v>0.00303260045489007</v>
      </c>
      <c r="BA73" t="str">
        <f t="shared" ref="BA73" si="37">IMDIV(BA72,1319)</f>
        <v>0.0735405610310842</v>
      </c>
    </row>
    <row r="74" spans="1:56" x14ac:dyDescent="0.4">
      <c r="A74" t="s">
        <v>176</v>
      </c>
      <c r="C74">
        <f>ROUND(C73,4)</f>
        <v>6.9699999999999998E-2</v>
      </c>
      <c r="D74">
        <f>ROUND(D73,4)</f>
        <v>8.2600000000000007E-2</v>
      </c>
      <c r="E74">
        <f t="shared" ref="E74:BA74" si="38">ROUND(E73,4)</f>
        <v>2.8799999999999999E-2</v>
      </c>
      <c r="F74">
        <f t="shared" si="38"/>
        <v>5.8400000000000001E-2</v>
      </c>
      <c r="G74">
        <f t="shared" si="38"/>
        <v>2.4299999999999999E-2</v>
      </c>
      <c r="H74">
        <f t="shared" si="38"/>
        <v>2.81E-2</v>
      </c>
      <c r="I74">
        <f t="shared" si="38"/>
        <v>3.1099999999999999E-2</v>
      </c>
      <c r="J74">
        <f t="shared" si="38"/>
        <v>0.12809999999999999</v>
      </c>
      <c r="K74">
        <f t="shared" si="38"/>
        <v>3.8699999999999998E-2</v>
      </c>
      <c r="L74">
        <f t="shared" si="38"/>
        <v>6.1000000000000004E-3</v>
      </c>
      <c r="M74">
        <f t="shared" si="38"/>
        <v>3.0000000000000001E-3</v>
      </c>
      <c r="N74">
        <f t="shared" si="38"/>
        <v>7.6E-3</v>
      </c>
      <c r="O74">
        <f t="shared" si="38"/>
        <v>4.4999999999999997E-3</v>
      </c>
      <c r="P74">
        <f t="shared" si="38"/>
        <v>3.1099999999999999E-2</v>
      </c>
      <c r="Q74">
        <f t="shared" si="38"/>
        <v>5.3E-3</v>
      </c>
      <c r="R74">
        <f t="shared" si="38"/>
        <v>4.4999999999999997E-3</v>
      </c>
      <c r="S74">
        <f t="shared" si="38"/>
        <v>3.0000000000000001E-3</v>
      </c>
      <c r="T74">
        <f t="shared" si="38"/>
        <v>1.7399999999999999E-2</v>
      </c>
      <c r="U74">
        <f t="shared" si="38"/>
        <v>6.1000000000000004E-3</v>
      </c>
      <c r="V74">
        <f t="shared" si="38"/>
        <v>0</v>
      </c>
      <c r="W74">
        <f t="shared" si="38"/>
        <v>0</v>
      </c>
      <c r="X74">
        <f t="shared" si="38"/>
        <v>0</v>
      </c>
      <c r="Y74">
        <f t="shared" si="38"/>
        <v>0</v>
      </c>
      <c r="Z74">
        <f t="shared" si="38"/>
        <v>0</v>
      </c>
      <c r="AA74">
        <f t="shared" si="38"/>
        <v>0</v>
      </c>
      <c r="AB74">
        <f t="shared" si="38"/>
        <v>0</v>
      </c>
      <c r="AC74">
        <f t="shared" si="38"/>
        <v>0</v>
      </c>
      <c r="AD74">
        <f t="shared" si="38"/>
        <v>0</v>
      </c>
      <c r="AE74">
        <f t="shared" si="38"/>
        <v>0</v>
      </c>
      <c r="AF74">
        <f t="shared" si="38"/>
        <v>1.5E-3</v>
      </c>
      <c r="AG74">
        <f t="shared" si="38"/>
        <v>8.8700000000000001E-2</v>
      </c>
      <c r="AH74">
        <f t="shared" si="38"/>
        <v>1.9E-2</v>
      </c>
      <c r="AI74">
        <f t="shared" si="38"/>
        <v>7.6E-3</v>
      </c>
      <c r="AJ74">
        <f t="shared" si="38"/>
        <v>2.3E-3</v>
      </c>
      <c r="AK74">
        <f t="shared" si="38"/>
        <v>5.91E-2</v>
      </c>
      <c r="AL74">
        <f t="shared" si="38"/>
        <v>2.35E-2</v>
      </c>
      <c r="AM74">
        <f t="shared" si="38"/>
        <v>1.06E-2</v>
      </c>
      <c r="AN74">
        <f t="shared" si="38"/>
        <v>8.0000000000000004E-4</v>
      </c>
      <c r="AO74">
        <f t="shared" si="38"/>
        <v>3.7100000000000001E-2</v>
      </c>
      <c r="AP74">
        <f t="shared" si="38"/>
        <v>5.3E-3</v>
      </c>
      <c r="AQ74">
        <f t="shared" si="38"/>
        <v>1.5E-3</v>
      </c>
      <c r="AR74">
        <f t="shared" si="38"/>
        <v>3.0000000000000001E-3</v>
      </c>
      <c r="AS74">
        <f t="shared" si="38"/>
        <v>0</v>
      </c>
      <c r="AT74">
        <f t="shared" si="38"/>
        <v>0</v>
      </c>
      <c r="AU74">
        <f t="shared" si="38"/>
        <v>4.4999999999999997E-3</v>
      </c>
      <c r="AV74">
        <f t="shared" si="38"/>
        <v>8.0000000000000004E-4</v>
      </c>
      <c r="AW74">
        <f t="shared" si="38"/>
        <v>1.5E-3</v>
      </c>
      <c r="AX74">
        <f t="shared" si="38"/>
        <v>2.3E-3</v>
      </c>
      <c r="AY74">
        <f t="shared" si="38"/>
        <v>4.3200000000000002E-2</v>
      </c>
      <c r="AZ74">
        <f t="shared" si="38"/>
        <v>3.0000000000000001E-3</v>
      </c>
      <c r="BA74">
        <f t="shared" si="38"/>
        <v>7.3499999999999996E-2</v>
      </c>
    </row>
    <row r="75" spans="1:56" x14ac:dyDescent="0.4">
      <c r="A75" t="s">
        <v>177</v>
      </c>
      <c r="C75">
        <f>ROUND(C73,3)</f>
        <v>7.0000000000000007E-2</v>
      </c>
      <c r="D75">
        <f t="shared" ref="D75:BA75" si="39">ROUND(D73,3)</f>
        <v>8.3000000000000004E-2</v>
      </c>
      <c r="E75">
        <f t="shared" si="39"/>
        <v>2.9000000000000001E-2</v>
      </c>
      <c r="F75">
        <f t="shared" si="39"/>
        <v>5.8000000000000003E-2</v>
      </c>
      <c r="G75">
        <f t="shared" si="39"/>
        <v>2.4E-2</v>
      </c>
      <c r="H75">
        <f t="shared" si="39"/>
        <v>2.8000000000000001E-2</v>
      </c>
      <c r="I75">
        <f t="shared" si="39"/>
        <v>3.1E-2</v>
      </c>
      <c r="J75">
        <f t="shared" si="39"/>
        <v>0.128</v>
      </c>
      <c r="K75">
        <f t="shared" si="39"/>
        <v>3.9E-2</v>
      </c>
      <c r="L75">
        <f t="shared" si="39"/>
        <v>6.0000000000000001E-3</v>
      </c>
      <c r="M75">
        <f t="shared" si="39"/>
        <v>3.0000000000000001E-3</v>
      </c>
      <c r="N75">
        <f t="shared" si="39"/>
        <v>8.0000000000000002E-3</v>
      </c>
      <c r="O75">
        <f t="shared" si="39"/>
        <v>5.0000000000000001E-3</v>
      </c>
      <c r="P75">
        <f t="shared" si="39"/>
        <v>3.1E-2</v>
      </c>
      <c r="Q75">
        <f t="shared" si="39"/>
        <v>5.0000000000000001E-3</v>
      </c>
      <c r="R75">
        <f t="shared" si="39"/>
        <v>5.0000000000000001E-3</v>
      </c>
      <c r="S75">
        <f t="shared" si="39"/>
        <v>3.0000000000000001E-3</v>
      </c>
      <c r="T75">
        <f t="shared" si="39"/>
        <v>1.7000000000000001E-2</v>
      </c>
      <c r="U75">
        <f t="shared" si="39"/>
        <v>6.0000000000000001E-3</v>
      </c>
      <c r="V75">
        <f t="shared" si="39"/>
        <v>0</v>
      </c>
      <c r="W75">
        <f t="shared" si="39"/>
        <v>0</v>
      </c>
      <c r="X75">
        <f t="shared" si="39"/>
        <v>0</v>
      </c>
      <c r="Y75">
        <f t="shared" si="39"/>
        <v>0</v>
      </c>
      <c r="Z75">
        <f t="shared" si="39"/>
        <v>0</v>
      </c>
      <c r="AA75">
        <f t="shared" si="39"/>
        <v>0</v>
      </c>
      <c r="AB75">
        <f t="shared" si="39"/>
        <v>0</v>
      </c>
      <c r="AC75">
        <f t="shared" si="39"/>
        <v>0</v>
      </c>
      <c r="AD75">
        <f t="shared" si="39"/>
        <v>0</v>
      </c>
      <c r="AE75">
        <f t="shared" si="39"/>
        <v>0</v>
      </c>
      <c r="AF75">
        <f t="shared" si="39"/>
        <v>2E-3</v>
      </c>
      <c r="AG75">
        <f t="shared" si="39"/>
        <v>8.8999999999999996E-2</v>
      </c>
      <c r="AH75">
        <f t="shared" si="39"/>
        <v>1.9E-2</v>
      </c>
      <c r="AI75">
        <f t="shared" si="39"/>
        <v>8.0000000000000002E-3</v>
      </c>
      <c r="AJ75">
        <f t="shared" si="39"/>
        <v>2E-3</v>
      </c>
      <c r="AK75">
        <f t="shared" si="39"/>
        <v>5.8999999999999997E-2</v>
      </c>
      <c r="AL75">
        <f t="shared" si="39"/>
        <v>2.4E-2</v>
      </c>
      <c r="AM75">
        <f t="shared" si="39"/>
        <v>1.0999999999999999E-2</v>
      </c>
      <c r="AN75">
        <f t="shared" si="39"/>
        <v>1E-3</v>
      </c>
      <c r="AO75">
        <f t="shared" si="39"/>
        <v>3.6999999999999998E-2</v>
      </c>
      <c r="AP75">
        <f t="shared" si="39"/>
        <v>5.0000000000000001E-3</v>
      </c>
      <c r="AQ75">
        <f t="shared" si="39"/>
        <v>2E-3</v>
      </c>
      <c r="AR75">
        <f t="shared" si="39"/>
        <v>3.0000000000000001E-3</v>
      </c>
      <c r="AS75">
        <f t="shared" si="39"/>
        <v>0</v>
      </c>
      <c r="AT75">
        <f t="shared" si="39"/>
        <v>0</v>
      </c>
      <c r="AU75">
        <f t="shared" si="39"/>
        <v>5.0000000000000001E-3</v>
      </c>
      <c r="AV75">
        <f t="shared" si="39"/>
        <v>1E-3</v>
      </c>
      <c r="AW75">
        <f t="shared" si="39"/>
        <v>2E-3</v>
      </c>
      <c r="AX75">
        <f t="shared" si="39"/>
        <v>2E-3</v>
      </c>
      <c r="AY75">
        <f t="shared" si="39"/>
        <v>4.2999999999999997E-2</v>
      </c>
      <c r="AZ75">
        <f t="shared" si="39"/>
        <v>3.0000000000000001E-3</v>
      </c>
      <c r="BA75">
        <f t="shared" si="39"/>
        <v>7.3999999999999996E-2</v>
      </c>
    </row>
    <row r="77" spans="1:56" x14ac:dyDescent="0.4">
      <c r="C77">
        <v>5.0799999999999998E-2</v>
      </c>
      <c r="D77">
        <v>7.0400000000000004E-2</v>
      </c>
      <c r="E77">
        <v>2.7199999999999998E-2</v>
      </c>
      <c r="F77">
        <v>4.7199999999999999E-2</v>
      </c>
      <c r="G77">
        <v>3.0800000000000001E-2</v>
      </c>
      <c r="H77">
        <v>2.1600000000000001E-2</v>
      </c>
      <c r="I77">
        <v>3.4700000000000002E-2</v>
      </c>
      <c r="J77">
        <v>9.4100000000000003E-2</v>
      </c>
      <c r="K77">
        <v>2.0799999999999999E-2</v>
      </c>
      <c r="L77">
        <v>8.0000000000000002E-3</v>
      </c>
      <c r="M77">
        <v>1.7899999999999999E-2</v>
      </c>
      <c r="N77">
        <v>8.3000000000000001E-3</v>
      </c>
      <c r="O77">
        <v>5.8999999999999999E-3</v>
      </c>
      <c r="P77">
        <v>2.4E-2</v>
      </c>
      <c r="Q77">
        <v>3.8E-3</v>
      </c>
      <c r="R77">
        <v>1.9E-3</v>
      </c>
      <c r="S77">
        <v>1.2999999999999999E-3</v>
      </c>
      <c r="T77">
        <v>6.6E-3</v>
      </c>
      <c r="U77">
        <v>1.6000000000000001E-3</v>
      </c>
      <c r="V77">
        <v>0</v>
      </c>
      <c r="W77">
        <v>0</v>
      </c>
      <c r="X77">
        <v>1E-3</v>
      </c>
      <c r="Y77">
        <v>2.0000000000000001E-4</v>
      </c>
      <c r="Z77">
        <v>1E-4</v>
      </c>
      <c r="AA77">
        <v>0</v>
      </c>
      <c r="AB77">
        <v>0</v>
      </c>
      <c r="AC77">
        <v>0</v>
      </c>
      <c r="AD77">
        <v>0</v>
      </c>
      <c r="AE77">
        <v>2.0000000000000001E-4</v>
      </c>
      <c r="AF77">
        <v>8.0000000000000004E-4</v>
      </c>
      <c r="AG77">
        <v>7.3899999999999993E-2</v>
      </c>
      <c r="AH77">
        <v>1.5900000000000001E-2</v>
      </c>
      <c r="AI77">
        <v>3.8999999999999998E-3</v>
      </c>
      <c r="AJ77">
        <v>1E-4</v>
      </c>
      <c r="AK77">
        <v>3.1600000000000003E-2</v>
      </c>
      <c r="AL77">
        <v>1.72E-2</v>
      </c>
      <c r="AM77">
        <v>1.32E-2</v>
      </c>
      <c r="AN77">
        <v>1.4E-3</v>
      </c>
      <c r="AO77">
        <v>3.4799999999999998E-2</v>
      </c>
      <c r="AP77">
        <v>4.5999999999999999E-3</v>
      </c>
      <c r="AQ77">
        <v>5.9999999999999995E-4</v>
      </c>
      <c r="AR77">
        <v>2.5999999999999999E-3</v>
      </c>
      <c r="AS77">
        <v>5.3E-3</v>
      </c>
      <c r="AT77">
        <v>2.1600000000000001E-2</v>
      </c>
      <c r="AU77">
        <v>3.0999999999999999E-3</v>
      </c>
      <c r="AV77">
        <v>2.0000000000000001E-4</v>
      </c>
      <c r="AW77">
        <v>1.9E-3</v>
      </c>
      <c r="AX77">
        <v>2.7000000000000001E-3</v>
      </c>
      <c r="AY77">
        <v>3.5400000000000001E-2</v>
      </c>
      <c r="AZ77">
        <v>3.0999999999999999E-3</v>
      </c>
      <c r="BA77">
        <v>5.5199999999999999E-2</v>
      </c>
    </row>
    <row r="78" spans="1:56" x14ac:dyDescent="0.4">
      <c r="C78">
        <f>ROUND(C77,3)</f>
        <v>5.0999999999999997E-2</v>
      </c>
      <c r="D78">
        <f t="shared" ref="D78:BA78" si="40">ROUND(D77,3)</f>
        <v>7.0000000000000007E-2</v>
      </c>
      <c r="E78">
        <f t="shared" si="40"/>
        <v>2.7E-2</v>
      </c>
      <c r="F78">
        <f t="shared" si="40"/>
        <v>4.7E-2</v>
      </c>
      <c r="G78">
        <f t="shared" si="40"/>
        <v>3.1E-2</v>
      </c>
      <c r="H78">
        <f t="shared" si="40"/>
        <v>2.1999999999999999E-2</v>
      </c>
      <c r="I78">
        <f t="shared" si="40"/>
        <v>3.5000000000000003E-2</v>
      </c>
      <c r="J78">
        <f t="shared" si="40"/>
        <v>9.4E-2</v>
      </c>
      <c r="K78">
        <f t="shared" si="40"/>
        <v>2.1000000000000001E-2</v>
      </c>
      <c r="L78">
        <f t="shared" si="40"/>
        <v>8.0000000000000002E-3</v>
      </c>
      <c r="M78">
        <f t="shared" si="40"/>
        <v>1.7999999999999999E-2</v>
      </c>
      <c r="N78">
        <f t="shared" si="40"/>
        <v>8.0000000000000002E-3</v>
      </c>
      <c r="O78">
        <f t="shared" si="40"/>
        <v>6.0000000000000001E-3</v>
      </c>
      <c r="P78">
        <f t="shared" si="40"/>
        <v>2.4E-2</v>
      </c>
      <c r="Q78">
        <f t="shared" si="40"/>
        <v>4.0000000000000001E-3</v>
      </c>
      <c r="R78">
        <f t="shared" si="40"/>
        <v>2E-3</v>
      </c>
      <c r="S78">
        <f t="shared" si="40"/>
        <v>1E-3</v>
      </c>
      <c r="T78">
        <f t="shared" si="40"/>
        <v>7.0000000000000001E-3</v>
      </c>
      <c r="U78">
        <f t="shared" si="40"/>
        <v>2E-3</v>
      </c>
      <c r="V78">
        <f t="shared" si="40"/>
        <v>0</v>
      </c>
      <c r="W78">
        <f t="shared" si="40"/>
        <v>0</v>
      </c>
      <c r="X78">
        <f t="shared" si="40"/>
        <v>1E-3</v>
      </c>
      <c r="Y78">
        <f t="shared" si="40"/>
        <v>0</v>
      </c>
      <c r="Z78">
        <f t="shared" si="40"/>
        <v>0</v>
      </c>
      <c r="AA78">
        <f t="shared" si="40"/>
        <v>0</v>
      </c>
      <c r="AB78">
        <f t="shared" si="40"/>
        <v>0</v>
      </c>
      <c r="AC78">
        <f t="shared" si="40"/>
        <v>0</v>
      </c>
      <c r="AD78">
        <f t="shared" si="40"/>
        <v>0</v>
      </c>
      <c r="AE78">
        <f t="shared" si="40"/>
        <v>0</v>
      </c>
      <c r="AF78">
        <f t="shared" si="40"/>
        <v>1E-3</v>
      </c>
      <c r="AG78">
        <f t="shared" si="40"/>
        <v>7.3999999999999996E-2</v>
      </c>
      <c r="AH78">
        <f t="shared" si="40"/>
        <v>1.6E-2</v>
      </c>
      <c r="AI78">
        <f t="shared" si="40"/>
        <v>4.0000000000000001E-3</v>
      </c>
      <c r="AJ78">
        <f t="shared" si="40"/>
        <v>0</v>
      </c>
      <c r="AK78">
        <f t="shared" si="40"/>
        <v>3.2000000000000001E-2</v>
      </c>
      <c r="AL78">
        <f t="shared" si="40"/>
        <v>1.7000000000000001E-2</v>
      </c>
      <c r="AM78">
        <f t="shared" si="40"/>
        <v>1.2999999999999999E-2</v>
      </c>
      <c r="AN78">
        <f t="shared" si="40"/>
        <v>1E-3</v>
      </c>
      <c r="AO78">
        <f t="shared" si="40"/>
        <v>3.5000000000000003E-2</v>
      </c>
      <c r="AP78">
        <f t="shared" si="40"/>
        <v>5.0000000000000001E-3</v>
      </c>
      <c r="AQ78">
        <f t="shared" si="40"/>
        <v>1E-3</v>
      </c>
      <c r="AR78">
        <f t="shared" si="40"/>
        <v>3.0000000000000001E-3</v>
      </c>
      <c r="AS78">
        <f t="shared" si="40"/>
        <v>5.0000000000000001E-3</v>
      </c>
      <c r="AT78">
        <f t="shared" si="40"/>
        <v>2.1999999999999999E-2</v>
      </c>
      <c r="AU78">
        <f t="shared" si="40"/>
        <v>3.0000000000000001E-3</v>
      </c>
      <c r="AV78">
        <f t="shared" si="40"/>
        <v>0</v>
      </c>
      <c r="AW78">
        <f t="shared" si="40"/>
        <v>2E-3</v>
      </c>
      <c r="AX78">
        <f t="shared" si="40"/>
        <v>3.0000000000000001E-3</v>
      </c>
      <c r="AY78">
        <f t="shared" si="40"/>
        <v>3.5000000000000003E-2</v>
      </c>
      <c r="AZ78">
        <f t="shared" si="40"/>
        <v>3.0000000000000001E-3</v>
      </c>
      <c r="BA78">
        <f t="shared" si="40"/>
        <v>5.5E-2</v>
      </c>
    </row>
    <row r="80" spans="1:56" x14ac:dyDescent="0.4">
      <c r="C80" t="s">
        <v>181</v>
      </c>
      <c r="D80" t="s">
        <v>178</v>
      </c>
      <c r="E80" t="s">
        <v>179</v>
      </c>
      <c r="F80" t="s">
        <v>181</v>
      </c>
      <c r="G80" t="s">
        <v>182</v>
      </c>
      <c r="H80" t="s">
        <v>183</v>
      </c>
      <c r="I80" t="s">
        <v>184</v>
      </c>
      <c r="J80" t="s">
        <v>185</v>
      </c>
      <c r="K80" t="s">
        <v>186</v>
      </c>
      <c r="L80" t="s">
        <v>183</v>
      </c>
      <c r="M80" t="s">
        <v>180</v>
      </c>
      <c r="N80" t="s">
        <v>179</v>
      </c>
      <c r="O80" t="s">
        <v>179</v>
      </c>
      <c r="P80" t="s">
        <v>183</v>
      </c>
      <c r="Q80" t="s">
        <v>179</v>
      </c>
      <c r="R80" t="s">
        <v>179</v>
      </c>
      <c r="S80" t="s">
        <v>179</v>
      </c>
      <c r="T80" t="s">
        <v>187</v>
      </c>
      <c r="U80" t="s">
        <v>188</v>
      </c>
      <c r="V80" t="s">
        <v>188</v>
      </c>
      <c r="W80" t="s">
        <v>188</v>
      </c>
      <c r="X80" t="s">
        <v>188</v>
      </c>
      <c r="Y80" t="s">
        <v>179</v>
      </c>
      <c r="Z80" t="s">
        <v>179</v>
      </c>
      <c r="AA80" t="s">
        <v>179</v>
      </c>
      <c r="AB80" t="s">
        <v>179</v>
      </c>
      <c r="AC80" t="s">
        <v>179</v>
      </c>
      <c r="AD80" t="s">
        <v>179</v>
      </c>
      <c r="AE80" t="s">
        <v>179</v>
      </c>
      <c r="AF80" t="s">
        <v>179</v>
      </c>
      <c r="AG80" t="s">
        <v>181</v>
      </c>
      <c r="AH80" t="s">
        <v>179</v>
      </c>
      <c r="AI80" t="s">
        <v>179</v>
      </c>
      <c r="AJ80" t="s">
        <v>189</v>
      </c>
      <c r="AK80" t="s">
        <v>181</v>
      </c>
      <c r="AL80" t="s">
        <v>179</v>
      </c>
      <c r="AM80" t="s">
        <v>179</v>
      </c>
      <c r="AN80" t="s">
        <v>179</v>
      </c>
      <c r="AO80" t="s">
        <v>179</v>
      </c>
      <c r="AP80" t="s">
        <v>179</v>
      </c>
      <c r="AQ80" t="s">
        <v>179</v>
      </c>
      <c r="AR80" t="s">
        <v>190</v>
      </c>
      <c r="AS80" t="s">
        <v>179</v>
      </c>
      <c r="AT80" t="s">
        <v>179</v>
      </c>
      <c r="AU80" t="s">
        <v>179</v>
      </c>
      <c r="AV80" t="s">
        <v>179</v>
      </c>
      <c r="AW80" t="s">
        <v>179</v>
      </c>
      <c r="AX80" t="s">
        <v>179</v>
      </c>
      <c r="AY80" t="s">
        <v>187</v>
      </c>
      <c r="AZ80" t="s">
        <v>187</v>
      </c>
      <c r="BA80" t="s">
        <v>181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6"/>
  <sheetViews>
    <sheetView tabSelected="1" zoomScale="85" zoomScaleNormal="85" workbookViewId="0">
      <pane ySplit="1" topLeftCell="A2" activePane="bottomLeft" state="frozen"/>
      <selection pane="bottomLeft" activeCell="J83" sqref="J83"/>
    </sheetView>
  </sheetViews>
  <sheetFormatPr defaultRowHeight="17.399999999999999" x14ac:dyDescent="0.4"/>
  <cols>
    <col min="1" max="1" width="34.3984375" customWidth="1"/>
    <col min="2" max="2" width="3.19921875" customWidth="1"/>
    <col min="3" max="4" width="6.796875" customWidth="1"/>
    <col min="5" max="5" width="8" customWidth="1"/>
    <col min="6" max="8" width="7.19921875" customWidth="1"/>
    <col min="9" max="9" width="8.19921875" customWidth="1"/>
    <col min="10" max="30" width="7.19921875" customWidth="1"/>
    <col min="31" max="32" width="7.796875" customWidth="1"/>
    <col min="33" max="53" width="8" customWidth="1"/>
  </cols>
  <sheetData>
    <row r="1" spans="1:56" x14ac:dyDescent="0.4"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  <c r="L1" t="s">
        <v>130</v>
      </c>
      <c r="M1" t="s">
        <v>131</v>
      </c>
      <c r="N1" t="s">
        <v>132</v>
      </c>
      <c r="O1" t="s">
        <v>133</v>
      </c>
      <c r="P1" t="s">
        <v>134</v>
      </c>
      <c r="Q1" t="s">
        <v>135</v>
      </c>
      <c r="R1" t="s">
        <v>136</v>
      </c>
      <c r="S1" t="s">
        <v>137</v>
      </c>
      <c r="T1" t="s">
        <v>138</v>
      </c>
      <c r="U1" t="s">
        <v>139</v>
      </c>
      <c r="V1" t="s">
        <v>140</v>
      </c>
      <c r="W1" t="s">
        <v>141</v>
      </c>
      <c r="X1" t="s">
        <v>142</v>
      </c>
      <c r="Y1" t="s">
        <v>143</v>
      </c>
      <c r="Z1" t="s">
        <v>144</v>
      </c>
      <c r="AA1" t="s">
        <v>145</v>
      </c>
      <c r="AB1" t="s">
        <v>146</v>
      </c>
      <c r="AC1" t="s">
        <v>147</v>
      </c>
      <c r="AD1" t="s">
        <v>148</v>
      </c>
      <c r="AE1" t="s">
        <v>149</v>
      </c>
      <c r="AF1" t="s">
        <v>150</v>
      </c>
      <c r="AG1" t="s">
        <v>151</v>
      </c>
      <c r="AH1" t="s">
        <v>152</v>
      </c>
      <c r="AI1" t="s">
        <v>153</v>
      </c>
      <c r="AJ1" t="s">
        <v>154</v>
      </c>
      <c r="AK1" t="s">
        <v>155</v>
      </c>
      <c r="AL1" t="s">
        <v>156</v>
      </c>
      <c r="AM1" t="s">
        <v>157</v>
      </c>
      <c r="AN1" t="s">
        <v>158</v>
      </c>
      <c r="AO1" t="s">
        <v>159</v>
      </c>
      <c r="AP1" t="s">
        <v>160</v>
      </c>
      <c r="AQ1" t="s">
        <v>161</v>
      </c>
      <c r="AR1" t="s">
        <v>162</v>
      </c>
      <c r="AS1" t="s">
        <v>163</v>
      </c>
      <c r="AT1" t="s">
        <v>164</v>
      </c>
      <c r="AU1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170</v>
      </c>
      <c r="BA1" t="s">
        <v>171</v>
      </c>
    </row>
    <row r="2" spans="1:56" x14ac:dyDescent="0.4">
      <c r="A2" t="s">
        <v>69</v>
      </c>
      <c r="C2">
        <v>0</v>
      </c>
      <c r="D2">
        <v>1</v>
      </c>
      <c r="E2">
        <v>1</v>
      </c>
      <c r="G2">
        <v>1</v>
      </c>
      <c r="J2">
        <v>1</v>
      </c>
      <c r="K2">
        <v>2</v>
      </c>
      <c r="AG2">
        <v>2</v>
      </c>
      <c r="AJ2">
        <v>1</v>
      </c>
      <c r="AK2">
        <v>2</v>
      </c>
      <c r="BB2">
        <f>SUM(C2:BA2)</f>
        <v>11</v>
      </c>
      <c r="BD2">
        <v>11</v>
      </c>
    </row>
    <row r="3" spans="1:56" x14ac:dyDescent="0.4">
      <c r="A3" s="5" t="s">
        <v>214</v>
      </c>
      <c r="D3">
        <v>3</v>
      </c>
      <c r="E3">
        <v>1</v>
      </c>
      <c r="J3">
        <v>2</v>
      </c>
      <c r="K3">
        <v>1</v>
      </c>
      <c r="AG3">
        <v>1</v>
      </c>
      <c r="AK3">
        <v>1</v>
      </c>
      <c r="AT3">
        <v>1</v>
      </c>
      <c r="AU3">
        <v>1</v>
      </c>
      <c r="BA3">
        <v>1</v>
      </c>
      <c r="BB3">
        <f>SUM(C3:BA3)</f>
        <v>12</v>
      </c>
      <c r="BD3">
        <v>12</v>
      </c>
    </row>
    <row r="4" spans="1:56" x14ac:dyDescent="0.4">
      <c r="A4" t="s">
        <v>21</v>
      </c>
      <c r="C4">
        <v>2</v>
      </c>
      <c r="D4">
        <v>2</v>
      </c>
      <c r="J4">
        <v>1</v>
      </c>
      <c r="P4">
        <v>1</v>
      </c>
      <c r="T4">
        <v>1</v>
      </c>
      <c r="AG4">
        <v>2</v>
      </c>
      <c r="AL4">
        <v>1</v>
      </c>
      <c r="AY4">
        <v>1</v>
      </c>
      <c r="BA4">
        <v>1</v>
      </c>
      <c r="BB4">
        <f>SUM(C4:BA4)</f>
        <v>12</v>
      </c>
      <c r="BD4">
        <v>12</v>
      </c>
    </row>
    <row r="5" spans="1:56" x14ac:dyDescent="0.4">
      <c r="A5" s="6" t="s">
        <v>223</v>
      </c>
      <c r="D5">
        <v>3</v>
      </c>
      <c r="E5">
        <v>1</v>
      </c>
      <c r="I5">
        <v>1</v>
      </c>
      <c r="J5">
        <v>1</v>
      </c>
      <c r="N5">
        <v>1</v>
      </c>
      <c r="P5">
        <v>1</v>
      </c>
      <c r="AG5">
        <v>1</v>
      </c>
      <c r="AH5">
        <v>1</v>
      </c>
      <c r="AK5">
        <v>1</v>
      </c>
      <c r="AW5">
        <v>1</v>
      </c>
      <c r="AX5">
        <v>1</v>
      </c>
      <c r="BA5">
        <v>1</v>
      </c>
      <c r="BB5">
        <f t="shared" ref="BB5:BB68" si="0">SUM(C5:BA5)</f>
        <v>14</v>
      </c>
      <c r="BD5">
        <v>14</v>
      </c>
    </row>
    <row r="6" spans="1:56" x14ac:dyDescent="0.4">
      <c r="A6" t="s">
        <v>17</v>
      </c>
      <c r="C6">
        <v>0</v>
      </c>
      <c r="D6">
        <v>3</v>
      </c>
      <c r="F6">
        <v>1</v>
      </c>
      <c r="H6">
        <v>1</v>
      </c>
      <c r="J6">
        <v>3</v>
      </c>
      <c r="AG6">
        <v>2</v>
      </c>
      <c r="AM6">
        <v>1</v>
      </c>
      <c r="AT6">
        <v>1</v>
      </c>
      <c r="BA6">
        <v>1</v>
      </c>
      <c r="BB6">
        <f t="shared" si="0"/>
        <v>13</v>
      </c>
      <c r="BD6">
        <v>13</v>
      </c>
    </row>
    <row r="7" spans="1:56" x14ac:dyDescent="0.4">
      <c r="A7" t="s">
        <v>29</v>
      </c>
      <c r="C7">
        <v>1</v>
      </c>
      <c r="D7">
        <v>1</v>
      </c>
      <c r="F7">
        <v>1</v>
      </c>
      <c r="H7">
        <v>1</v>
      </c>
      <c r="I7">
        <v>1</v>
      </c>
      <c r="J7">
        <v>1</v>
      </c>
      <c r="Q7">
        <v>1</v>
      </c>
      <c r="T7">
        <v>1</v>
      </c>
      <c r="AG7">
        <v>2</v>
      </c>
      <c r="AL7">
        <v>1</v>
      </c>
      <c r="AY7">
        <v>1</v>
      </c>
      <c r="BA7">
        <v>1</v>
      </c>
      <c r="BB7">
        <f>SUM(C7:BA7)</f>
        <v>13</v>
      </c>
      <c r="BD7">
        <v>13</v>
      </c>
    </row>
    <row r="8" spans="1:56" x14ac:dyDescent="0.4">
      <c r="A8" t="s">
        <v>25</v>
      </c>
      <c r="C8">
        <v>4</v>
      </c>
      <c r="D8">
        <v>0</v>
      </c>
      <c r="F8">
        <v>1</v>
      </c>
      <c r="J8">
        <v>2</v>
      </c>
      <c r="AG8">
        <v>2</v>
      </c>
      <c r="AI8">
        <v>1</v>
      </c>
      <c r="AM8">
        <v>1</v>
      </c>
      <c r="AS8">
        <v>1</v>
      </c>
      <c r="BA8">
        <v>1</v>
      </c>
      <c r="BB8">
        <f t="shared" si="0"/>
        <v>13</v>
      </c>
      <c r="BD8">
        <v>13</v>
      </c>
    </row>
    <row r="9" spans="1:56" x14ac:dyDescent="0.4">
      <c r="A9" t="s">
        <v>42</v>
      </c>
      <c r="C9">
        <v>1</v>
      </c>
      <c r="D9">
        <v>1</v>
      </c>
      <c r="H9">
        <v>1</v>
      </c>
      <c r="I9">
        <v>1</v>
      </c>
      <c r="J9">
        <v>1</v>
      </c>
      <c r="K9">
        <v>1</v>
      </c>
      <c r="AP9">
        <v>1</v>
      </c>
      <c r="AY9">
        <v>2</v>
      </c>
      <c r="BA9">
        <v>3</v>
      </c>
      <c r="BB9">
        <f t="shared" si="0"/>
        <v>12</v>
      </c>
      <c r="BD9">
        <v>12</v>
      </c>
    </row>
    <row r="10" spans="1:56" x14ac:dyDescent="0.4">
      <c r="A10" s="5" t="s">
        <v>229</v>
      </c>
      <c r="C10">
        <v>1</v>
      </c>
      <c r="D10">
        <v>2</v>
      </c>
      <c r="F10">
        <v>1</v>
      </c>
      <c r="J10">
        <v>3</v>
      </c>
      <c r="K10">
        <v>1</v>
      </c>
      <c r="Q10">
        <v>1</v>
      </c>
      <c r="AG10">
        <v>1</v>
      </c>
      <c r="AM10">
        <v>1</v>
      </c>
      <c r="AO10">
        <v>1</v>
      </c>
      <c r="AY10">
        <v>2</v>
      </c>
      <c r="BA10">
        <v>2</v>
      </c>
      <c r="BB10">
        <f t="shared" si="0"/>
        <v>16</v>
      </c>
      <c r="BD10">
        <v>16</v>
      </c>
    </row>
    <row r="11" spans="1:56" x14ac:dyDescent="0.4">
      <c r="A11" t="s">
        <v>37</v>
      </c>
      <c r="C11">
        <v>0</v>
      </c>
      <c r="D11">
        <v>2</v>
      </c>
      <c r="F11">
        <v>1</v>
      </c>
      <c r="G11">
        <v>1</v>
      </c>
      <c r="J11">
        <v>1</v>
      </c>
      <c r="K11">
        <v>1</v>
      </c>
      <c r="P11">
        <v>1</v>
      </c>
      <c r="T11">
        <v>1</v>
      </c>
      <c r="AG11">
        <v>1</v>
      </c>
      <c r="AH11">
        <v>1</v>
      </c>
      <c r="AK11">
        <v>2</v>
      </c>
      <c r="AL11">
        <v>1</v>
      </c>
      <c r="BB11">
        <f>SUM(C11:BA11)</f>
        <v>13</v>
      </c>
      <c r="BD11">
        <v>13</v>
      </c>
    </row>
    <row r="12" spans="1:56" x14ac:dyDescent="0.4">
      <c r="A12" t="s">
        <v>45</v>
      </c>
      <c r="C12">
        <v>1</v>
      </c>
      <c r="D12">
        <v>0</v>
      </c>
      <c r="H12">
        <v>1</v>
      </c>
      <c r="J12">
        <v>3</v>
      </c>
      <c r="M12">
        <v>1</v>
      </c>
      <c r="P12">
        <v>1</v>
      </c>
      <c r="AG12">
        <v>1</v>
      </c>
      <c r="AH12">
        <v>1</v>
      </c>
      <c r="AK12">
        <v>1</v>
      </c>
      <c r="AP12">
        <v>1</v>
      </c>
      <c r="BA12">
        <v>1</v>
      </c>
      <c r="BB12">
        <f t="shared" si="0"/>
        <v>12</v>
      </c>
      <c r="BD12">
        <v>12</v>
      </c>
    </row>
    <row r="13" spans="1:56" x14ac:dyDescent="0.4">
      <c r="A13" s="5" t="s">
        <v>232</v>
      </c>
      <c r="C13">
        <v>1</v>
      </c>
      <c r="D13">
        <v>1</v>
      </c>
      <c r="I13">
        <v>1</v>
      </c>
      <c r="J13">
        <v>2</v>
      </c>
      <c r="K13">
        <v>1</v>
      </c>
      <c r="AI13">
        <v>1</v>
      </c>
      <c r="AT13">
        <v>1</v>
      </c>
      <c r="BA13">
        <v>2</v>
      </c>
      <c r="BB13">
        <f t="shared" si="0"/>
        <v>10</v>
      </c>
      <c r="BD13">
        <v>10</v>
      </c>
    </row>
    <row r="14" spans="1:56" x14ac:dyDescent="0.4">
      <c r="A14" s="5" t="s">
        <v>230</v>
      </c>
      <c r="C14">
        <v>1</v>
      </c>
      <c r="D14">
        <v>3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P14">
        <v>1</v>
      </c>
      <c r="AG14">
        <v>1</v>
      </c>
      <c r="AH14">
        <v>1</v>
      </c>
      <c r="AI14">
        <v>1</v>
      </c>
      <c r="AR14">
        <v>1</v>
      </c>
      <c r="AT14">
        <v>1</v>
      </c>
      <c r="AU14">
        <v>1</v>
      </c>
      <c r="AY14">
        <v>2</v>
      </c>
      <c r="BB14">
        <f t="shared" si="0"/>
        <v>20</v>
      </c>
      <c r="BD14">
        <v>20</v>
      </c>
    </row>
    <row r="15" spans="1:56" x14ac:dyDescent="0.4">
      <c r="A15" t="s">
        <v>26</v>
      </c>
      <c r="C15">
        <v>1</v>
      </c>
      <c r="D15">
        <v>2</v>
      </c>
      <c r="E15">
        <v>2</v>
      </c>
      <c r="I15">
        <v>1</v>
      </c>
      <c r="J15">
        <v>1</v>
      </c>
      <c r="N15">
        <v>1</v>
      </c>
      <c r="AG15">
        <v>1</v>
      </c>
      <c r="AH15">
        <v>1</v>
      </c>
      <c r="AK15">
        <v>2</v>
      </c>
      <c r="AY15">
        <v>2</v>
      </c>
      <c r="BB15">
        <f t="shared" si="0"/>
        <v>14</v>
      </c>
      <c r="BD15">
        <v>14</v>
      </c>
    </row>
    <row r="16" spans="1:56" x14ac:dyDescent="0.4">
      <c r="A16" s="5" t="s">
        <v>226</v>
      </c>
      <c r="D16">
        <v>1</v>
      </c>
      <c r="E16">
        <v>1</v>
      </c>
      <c r="J16">
        <v>1</v>
      </c>
      <c r="K16">
        <v>2</v>
      </c>
      <c r="P16">
        <v>1</v>
      </c>
      <c r="AH16">
        <v>1</v>
      </c>
      <c r="AK16">
        <v>2</v>
      </c>
      <c r="AO16">
        <v>1</v>
      </c>
      <c r="AT16">
        <v>1</v>
      </c>
      <c r="BB16">
        <f t="shared" si="0"/>
        <v>11</v>
      </c>
      <c r="BD16">
        <v>11</v>
      </c>
    </row>
    <row r="17" spans="1:56" x14ac:dyDescent="0.4">
      <c r="A17" t="s">
        <v>23</v>
      </c>
      <c r="C17">
        <v>2</v>
      </c>
      <c r="D17">
        <v>3</v>
      </c>
      <c r="F17">
        <v>2</v>
      </c>
      <c r="J17">
        <v>1</v>
      </c>
      <c r="AG17">
        <v>1</v>
      </c>
      <c r="AI17">
        <v>2</v>
      </c>
      <c r="AK17">
        <v>2</v>
      </c>
      <c r="AY17">
        <v>2</v>
      </c>
      <c r="BB17">
        <f t="shared" si="0"/>
        <v>15</v>
      </c>
      <c r="BD17">
        <v>15</v>
      </c>
    </row>
    <row r="18" spans="1:56" x14ac:dyDescent="0.4">
      <c r="A18" t="s">
        <v>51</v>
      </c>
      <c r="C18">
        <v>1</v>
      </c>
      <c r="D18">
        <v>2</v>
      </c>
      <c r="G18">
        <v>1</v>
      </c>
      <c r="J18">
        <v>2</v>
      </c>
      <c r="K18">
        <v>1</v>
      </c>
      <c r="Q18">
        <v>1</v>
      </c>
      <c r="T18">
        <v>1</v>
      </c>
      <c r="AG18">
        <v>2</v>
      </c>
      <c r="AK18">
        <v>1</v>
      </c>
      <c r="AO18">
        <v>1</v>
      </c>
      <c r="AT18">
        <v>1</v>
      </c>
      <c r="BA18">
        <v>1</v>
      </c>
      <c r="BB18">
        <f t="shared" si="0"/>
        <v>15</v>
      </c>
      <c r="BD18">
        <v>15</v>
      </c>
    </row>
    <row r="19" spans="1:56" x14ac:dyDescent="0.4">
      <c r="A19" s="5" t="s">
        <v>213</v>
      </c>
      <c r="C19">
        <v>0</v>
      </c>
      <c r="D19">
        <v>2</v>
      </c>
      <c r="H19">
        <v>1</v>
      </c>
      <c r="I19">
        <v>1</v>
      </c>
      <c r="J19">
        <v>2</v>
      </c>
      <c r="K19">
        <v>1</v>
      </c>
      <c r="P19">
        <v>1</v>
      </c>
      <c r="AG19">
        <v>3</v>
      </c>
      <c r="AH19">
        <v>1</v>
      </c>
      <c r="BA19">
        <v>1</v>
      </c>
      <c r="BB19">
        <f t="shared" si="0"/>
        <v>13</v>
      </c>
      <c r="BD19">
        <v>13</v>
      </c>
    </row>
    <row r="20" spans="1:56" x14ac:dyDescent="0.4">
      <c r="A20" s="5" t="s">
        <v>203</v>
      </c>
      <c r="C20">
        <v>1</v>
      </c>
      <c r="D20">
        <v>3</v>
      </c>
      <c r="E20">
        <v>1</v>
      </c>
      <c r="F20">
        <v>2</v>
      </c>
      <c r="I20">
        <v>2</v>
      </c>
      <c r="J20">
        <v>2</v>
      </c>
      <c r="K20">
        <v>1</v>
      </c>
      <c r="P20">
        <v>1</v>
      </c>
      <c r="T20">
        <v>1</v>
      </c>
      <c r="AG20">
        <v>1</v>
      </c>
      <c r="AK20">
        <v>2</v>
      </c>
      <c r="AT20">
        <v>1</v>
      </c>
      <c r="AY20">
        <v>3</v>
      </c>
      <c r="AZ20">
        <v>1</v>
      </c>
      <c r="BA20">
        <v>2</v>
      </c>
      <c r="BB20">
        <f t="shared" si="0"/>
        <v>24</v>
      </c>
      <c r="BD20">
        <v>24</v>
      </c>
    </row>
    <row r="21" spans="1:56" x14ac:dyDescent="0.4">
      <c r="A21" t="s">
        <v>30</v>
      </c>
      <c r="C21">
        <v>0</v>
      </c>
      <c r="D21">
        <v>1</v>
      </c>
      <c r="E21">
        <v>1</v>
      </c>
      <c r="F21">
        <v>3</v>
      </c>
      <c r="J21">
        <v>2</v>
      </c>
      <c r="N21">
        <v>1</v>
      </c>
      <c r="Q21">
        <v>1</v>
      </c>
      <c r="AG21">
        <v>1</v>
      </c>
      <c r="AK21">
        <v>1</v>
      </c>
      <c r="AL21">
        <v>1</v>
      </c>
      <c r="AX21">
        <v>1</v>
      </c>
      <c r="AY21">
        <v>1</v>
      </c>
      <c r="BA21">
        <v>1</v>
      </c>
      <c r="BB21">
        <f t="shared" si="0"/>
        <v>15</v>
      </c>
      <c r="BD21">
        <v>15</v>
      </c>
    </row>
    <row r="22" spans="1:56" x14ac:dyDescent="0.4">
      <c r="A22" s="5" t="s">
        <v>217</v>
      </c>
      <c r="C22">
        <v>1</v>
      </c>
      <c r="F22">
        <v>1</v>
      </c>
      <c r="I22">
        <v>1</v>
      </c>
      <c r="J22">
        <v>1</v>
      </c>
      <c r="N22">
        <v>1</v>
      </c>
      <c r="O22">
        <v>1</v>
      </c>
      <c r="AK22">
        <v>1</v>
      </c>
      <c r="AL22">
        <v>1</v>
      </c>
      <c r="AY22">
        <v>2</v>
      </c>
      <c r="BB22">
        <f t="shared" si="0"/>
        <v>10</v>
      </c>
      <c r="BD22">
        <v>10</v>
      </c>
    </row>
    <row r="23" spans="1:56" x14ac:dyDescent="0.4">
      <c r="A23" t="s">
        <v>50</v>
      </c>
      <c r="C23">
        <v>2</v>
      </c>
      <c r="D23">
        <v>2</v>
      </c>
      <c r="E23">
        <v>1</v>
      </c>
      <c r="F23">
        <v>1</v>
      </c>
      <c r="J23">
        <v>1</v>
      </c>
      <c r="P23">
        <v>1</v>
      </c>
      <c r="AG23">
        <v>1</v>
      </c>
      <c r="AK23">
        <v>2</v>
      </c>
      <c r="AY23">
        <v>2</v>
      </c>
      <c r="AZ23">
        <v>1</v>
      </c>
      <c r="BA23">
        <v>1</v>
      </c>
      <c r="BB23">
        <f t="shared" si="0"/>
        <v>15</v>
      </c>
      <c r="BD23">
        <v>15</v>
      </c>
    </row>
    <row r="24" spans="1:56" x14ac:dyDescent="0.4">
      <c r="A24" t="s">
        <v>27</v>
      </c>
      <c r="C24">
        <v>2</v>
      </c>
      <c r="D24">
        <v>1</v>
      </c>
      <c r="F24">
        <v>1</v>
      </c>
      <c r="H24">
        <v>2</v>
      </c>
      <c r="I24">
        <v>2</v>
      </c>
      <c r="J24">
        <v>1</v>
      </c>
      <c r="K24">
        <v>1</v>
      </c>
      <c r="AG24">
        <v>2</v>
      </c>
      <c r="AK24">
        <v>1</v>
      </c>
      <c r="AM24">
        <v>1</v>
      </c>
      <c r="AT24">
        <v>1</v>
      </c>
      <c r="BA24">
        <v>1</v>
      </c>
      <c r="BB24">
        <f t="shared" si="0"/>
        <v>16</v>
      </c>
      <c r="BD24">
        <v>16</v>
      </c>
    </row>
    <row r="25" spans="1:56" x14ac:dyDescent="0.4">
      <c r="A25" t="s">
        <v>19</v>
      </c>
      <c r="C25">
        <v>2</v>
      </c>
      <c r="D25">
        <v>0</v>
      </c>
      <c r="F25">
        <v>2</v>
      </c>
      <c r="H25">
        <v>2</v>
      </c>
      <c r="K25">
        <v>2</v>
      </c>
      <c r="T25">
        <v>2</v>
      </c>
      <c r="AK25">
        <v>2</v>
      </c>
      <c r="AO25">
        <v>2</v>
      </c>
      <c r="BA25">
        <v>2</v>
      </c>
      <c r="BB25">
        <f t="shared" si="0"/>
        <v>16</v>
      </c>
      <c r="BD25">
        <v>16</v>
      </c>
    </row>
    <row r="26" spans="1:56" x14ac:dyDescent="0.4">
      <c r="A26" s="5" t="s">
        <v>194</v>
      </c>
      <c r="F26">
        <v>1</v>
      </c>
      <c r="G26">
        <v>1</v>
      </c>
      <c r="J26">
        <v>4</v>
      </c>
      <c r="X26">
        <v>1</v>
      </c>
      <c r="AG26">
        <v>1</v>
      </c>
      <c r="AK26">
        <v>1</v>
      </c>
      <c r="AM26">
        <v>1</v>
      </c>
      <c r="AS26">
        <v>1</v>
      </c>
      <c r="AU26">
        <v>1</v>
      </c>
      <c r="BA26">
        <v>1</v>
      </c>
      <c r="BB26">
        <f t="shared" si="0"/>
        <v>13</v>
      </c>
      <c r="BD26">
        <v>13</v>
      </c>
    </row>
    <row r="27" spans="1:56" x14ac:dyDescent="0.4">
      <c r="A27" t="s">
        <v>44</v>
      </c>
      <c r="C27">
        <v>2</v>
      </c>
      <c r="D27">
        <v>0</v>
      </c>
      <c r="F27">
        <v>2</v>
      </c>
      <c r="G27">
        <v>1</v>
      </c>
      <c r="H27">
        <v>1</v>
      </c>
      <c r="J27">
        <v>2</v>
      </c>
      <c r="O27">
        <v>1</v>
      </c>
      <c r="AH27">
        <v>1</v>
      </c>
      <c r="AO27">
        <v>1</v>
      </c>
      <c r="AP27">
        <v>1</v>
      </c>
      <c r="AV27">
        <v>1</v>
      </c>
      <c r="AY27">
        <v>2</v>
      </c>
      <c r="BA27">
        <v>1</v>
      </c>
      <c r="BB27">
        <f t="shared" si="0"/>
        <v>16</v>
      </c>
      <c r="BD27">
        <v>16</v>
      </c>
    </row>
    <row r="28" spans="1:56" x14ac:dyDescent="0.4">
      <c r="A28" t="s">
        <v>12</v>
      </c>
      <c r="C28">
        <v>0</v>
      </c>
      <c r="D28">
        <v>3</v>
      </c>
      <c r="H28">
        <v>1</v>
      </c>
      <c r="I28">
        <v>1</v>
      </c>
      <c r="J28">
        <v>2</v>
      </c>
      <c r="K28">
        <v>1</v>
      </c>
      <c r="P28">
        <v>1</v>
      </c>
      <c r="Q28">
        <v>1</v>
      </c>
      <c r="AG28">
        <v>4</v>
      </c>
      <c r="AM28">
        <v>1</v>
      </c>
      <c r="AY28">
        <v>1</v>
      </c>
      <c r="BA28">
        <v>1</v>
      </c>
      <c r="BB28">
        <f t="shared" si="0"/>
        <v>17</v>
      </c>
      <c r="BD28">
        <v>17</v>
      </c>
    </row>
    <row r="29" spans="1:56" x14ac:dyDescent="0.4">
      <c r="A29" t="s">
        <v>43</v>
      </c>
      <c r="C29">
        <v>1</v>
      </c>
      <c r="D29">
        <v>2</v>
      </c>
      <c r="E29">
        <v>1</v>
      </c>
      <c r="F29">
        <v>1</v>
      </c>
      <c r="K29">
        <v>1</v>
      </c>
      <c r="L29">
        <v>1</v>
      </c>
      <c r="M29">
        <v>1</v>
      </c>
      <c r="N29">
        <v>2</v>
      </c>
      <c r="AK29">
        <v>1</v>
      </c>
      <c r="AL29">
        <v>1</v>
      </c>
      <c r="AO29">
        <v>1</v>
      </c>
      <c r="AP29">
        <v>1</v>
      </c>
      <c r="AY29">
        <v>1</v>
      </c>
      <c r="BA29">
        <v>2</v>
      </c>
      <c r="BB29">
        <f t="shared" si="0"/>
        <v>17</v>
      </c>
      <c r="BD29">
        <v>17</v>
      </c>
    </row>
    <row r="30" spans="1:56" x14ac:dyDescent="0.4">
      <c r="A30" t="s">
        <v>6</v>
      </c>
      <c r="C30">
        <v>0</v>
      </c>
      <c r="D30">
        <v>0</v>
      </c>
      <c r="F30">
        <v>2</v>
      </c>
      <c r="G30">
        <v>4</v>
      </c>
      <c r="H30">
        <v>2</v>
      </c>
      <c r="S30">
        <v>3</v>
      </c>
      <c r="AG30">
        <v>6</v>
      </c>
      <c r="AO30">
        <v>1</v>
      </c>
      <c r="BB30">
        <f t="shared" si="0"/>
        <v>18</v>
      </c>
      <c r="BD30">
        <v>18</v>
      </c>
    </row>
    <row r="31" spans="1:56" x14ac:dyDescent="0.4">
      <c r="A31" s="5" t="s">
        <v>227</v>
      </c>
      <c r="C31">
        <v>1</v>
      </c>
      <c r="D31">
        <v>1</v>
      </c>
      <c r="J31">
        <v>3</v>
      </c>
      <c r="O31">
        <v>1</v>
      </c>
      <c r="T31">
        <v>1</v>
      </c>
      <c r="AG31">
        <v>1</v>
      </c>
      <c r="AI31">
        <v>1</v>
      </c>
      <c r="AK31">
        <v>1</v>
      </c>
      <c r="AY31">
        <v>1</v>
      </c>
      <c r="BB31">
        <f t="shared" si="0"/>
        <v>11</v>
      </c>
      <c r="BD31">
        <v>11</v>
      </c>
    </row>
    <row r="32" spans="1:56" x14ac:dyDescent="0.4">
      <c r="A32" t="s">
        <v>28</v>
      </c>
      <c r="C32">
        <v>0</v>
      </c>
      <c r="D32">
        <v>2</v>
      </c>
      <c r="E32">
        <v>1</v>
      </c>
      <c r="F32">
        <v>2</v>
      </c>
      <c r="I32">
        <v>1</v>
      </c>
      <c r="J32">
        <v>3</v>
      </c>
      <c r="U32">
        <v>1</v>
      </c>
      <c r="AG32">
        <v>2</v>
      </c>
      <c r="AM32">
        <v>1</v>
      </c>
      <c r="AO32">
        <v>1</v>
      </c>
      <c r="AQ32">
        <v>1</v>
      </c>
      <c r="AS32">
        <v>2</v>
      </c>
      <c r="BB32">
        <f t="shared" si="0"/>
        <v>17</v>
      </c>
      <c r="BD32">
        <v>17</v>
      </c>
    </row>
    <row r="33" spans="1:56" x14ac:dyDescent="0.4">
      <c r="A33" t="s">
        <v>57</v>
      </c>
      <c r="C33">
        <v>1</v>
      </c>
      <c r="D33">
        <v>2</v>
      </c>
      <c r="H33">
        <v>1</v>
      </c>
      <c r="I33">
        <v>2</v>
      </c>
      <c r="J33">
        <v>2</v>
      </c>
      <c r="U33">
        <v>2</v>
      </c>
      <c r="AH33">
        <v>1</v>
      </c>
      <c r="AK33">
        <v>2</v>
      </c>
      <c r="AL33">
        <v>2</v>
      </c>
      <c r="AO33">
        <v>1</v>
      </c>
      <c r="AR33">
        <v>1</v>
      </c>
      <c r="BB33">
        <f t="shared" si="0"/>
        <v>17</v>
      </c>
      <c r="BD33">
        <v>17</v>
      </c>
    </row>
    <row r="34" spans="1:56" x14ac:dyDescent="0.4">
      <c r="A34" t="s">
        <v>197</v>
      </c>
      <c r="C34">
        <v>0</v>
      </c>
      <c r="D34">
        <v>1</v>
      </c>
      <c r="G34">
        <v>1</v>
      </c>
      <c r="J34">
        <v>4</v>
      </c>
      <c r="P34">
        <v>2</v>
      </c>
      <c r="T34">
        <v>1</v>
      </c>
      <c r="AH34">
        <v>2</v>
      </c>
      <c r="AM34">
        <v>1</v>
      </c>
      <c r="AR34">
        <v>1</v>
      </c>
      <c r="AU34">
        <v>1</v>
      </c>
      <c r="AY34">
        <v>1</v>
      </c>
      <c r="BA34">
        <v>1</v>
      </c>
      <c r="BB34">
        <f t="shared" si="0"/>
        <v>16</v>
      </c>
      <c r="BD34">
        <v>16</v>
      </c>
    </row>
    <row r="35" spans="1:56" x14ac:dyDescent="0.4">
      <c r="A35" t="s">
        <v>18</v>
      </c>
      <c r="C35">
        <v>4</v>
      </c>
      <c r="D35">
        <v>1</v>
      </c>
      <c r="E35">
        <v>1</v>
      </c>
      <c r="G35">
        <v>1</v>
      </c>
      <c r="I35">
        <v>1</v>
      </c>
      <c r="J35">
        <v>1</v>
      </c>
      <c r="K35">
        <v>1</v>
      </c>
      <c r="AG35">
        <v>1</v>
      </c>
      <c r="AH35">
        <v>1</v>
      </c>
      <c r="AM35">
        <v>2</v>
      </c>
      <c r="AN35">
        <v>1</v>
      </c>
      <c r="AP35">
        <v>1</v>
      </c>
      <c r="AT35">
        <v>1</v>
      </c>
      <c r="BB35">
        <f t="shared" si="0"/>
        <v>17</v>
      </c>
      <c r="BD35">
        <v>17</v>
      </c>
    </row>
    <row r="36" spans="1:56" x14ac:dyDescent="0.4">
      <c r="A36" s="5" t="s">
        <v>215</v>
      </c>
      <c r="F36">
        <v>1</v>
      </c>
      <c r="H36">
        <v>1</v>
      </c>
      <c r="I36">
        <v>2</v>
      </c>
      <c r="J36">
        <v>1</v>
      </c>
      <c r="P36">
        <v>1</v>
      </c>
      <c r="AG36">
        <v>1</v>
      </c>
      <c r="AK36">
        <v>2</v>
      </c>
      <c r="AT36">
        <v>1</v>
      </c>
      <c r="BB36">
        <f t="shared" si="0"/>
        <v>10</v>
      </c>
      <c r="BD36">
        <v>10</v>
      </c>
    </row>
    <row r="37" spans="1:56" x14ac:dyDescent="0.4">
      <c r="A37" t="s">
        <v>52</v>
      </c>
      <c r="C37">
        <v>0</v>
      </c>
      <c r="D37">
        <v>1</v>
      </c>
      <c r="E37">
        <v>3</v>
      </c>
      <c r="H37">
        <v>1</v>
      </c>
      <c r="J37">
        <v>3</v>
      </c>
      <c r="K37">
        <v>1</v>
      </c>
      <c r="T37">
        <v>1</v>
      </c>
      <c r="AG37">
        <v>1</v>
      </c>
      <c r="AH37">
        <v>1</v>
      </c>
      <c r="AK37">
        <v>2</v>
      </c>
      <c r="AR37">
        <v>1</v>
      </c>
      <c r="AT37">
        <v>1</v>
      </c>
      <c r="BA37">
        <v>2</v>
      </c>
      <c r="BB37">
        <f t="shared" si="0"/>
        <v>18</v>
      </c>
      <c r="BD37">
        <v>18</v>
      </c>
    </row>
    <row r="38" spans="1:56" x14ac:dyDescent="0.4">
      <c r="A38" t="s">
        <v>59</v>
      </c>
      <c r="C38">
        <v>2</v>
      </c>
      <c r="D38">
        <v>0</v>
      </c>
      <c r="E38">
        <v>1</v>
      </c>
      <c r="F38">
        <v>2</v>
      </c>
      <c r="G38">
        <v>1</v>
      </c>
      <c r="J38">
        <v>3</v>
      </c>
      <c r="K38">
        <v>1</v>
      </c>
      <c r="P38">
        <v>1</v>
      </c>
      <c r="AG38">
        <v>3</v>
      </c>
      <c r="AH38">
        <v>1</v>
      </c>
      <c r="AI38">
        <v>1</v>
      </c>
      <c r="AY38">
        <v>1</v>
      </c>
      <c r="BA38">
        <v>2</v>
      </c>
      <c r="BB38">
        <f t="shared" si="0"/>
        <v>19</v>
      </c>
      <c r="BD38">
        <v>19</v>
      </c>
    </row>
    <row r="39" spans="1:56" x14ac:dyDescent="0.4">
      <c r="A39" t="s">
        <v>195</v>
      </c>
      <c r="C39">
        <v>1</v>
      </c>
      <c r="D39">
        <v>3</v>
      </c>
      <c r="F39">
        <v>2</v>
      </c>
      <c r="G39">
        <v>1</v>
      </c>
      <c r="I39">
        <v>1</v>
      </c>
      <c r="J39">
        <v>3</v>
      </c>
      <c r="AG39">
        <v>1</v>
      </c>
      <c r="AL39">
        <v>1</v>
      </c>
      <c r="AO39">
        <v>1</v>
      </c>
      <c r="AT39">
        <v>1</v>
      </c>
      <c r="AY39">
        <v>2</v>
      </c>
      <c r="BA39">
        <v>2</v>
      </c>
      <c r="BB39">
        <f t="shared" si="0"/>
        <v>19</v>
      </c>
      <c r="BD39">
        <v>19</v>
      </c>
    </row>
    <row r="40" spans="1:56" x14ac:dyDescent="0.4">
      <c r="A40" t="s">
        <v>192</v>
      </c>
      <c r="C40">
        <v>1</v>
      </c>
      <c r="D40">
        <v>3</v>
      </c>
      <c r="F40">
        <v>1</v>
      </c>
      <c r="H40">
        <v>1</v>
      </c>
      <c r="I40">
        <v>1</v>
      </c>
      <c r="J40">
        <v>2</v>
      </c>
      <c r="U40">
        <v>2</v>
      </c>
      <c r="AH40">
        <v>1</v>
      </c>
      <c r="AK40">
        <v>2</v>
      </c>
      <c r="AL40">
        <v>2</v>
      </c>
      <c r="AO40">
        <v>2</v>
      </c>
      <c r="AY40">
        <v>1</v>
      </c>
      <c r="BB40">
        <f t="shared" si="0"/>
        <v>19</v>
      </c>
      <c r="BD40">
        <v>19</v>
      </c>
    </row>
    <row r="41" spans="1:56" x14ac:dyDescent="0.4">
      <c r="A41" s="5" t="s">
        <v>218</v>
      </c>
      <c r="C41">
        <v>2</v>
      </c>
      <c r="D41">
        <v>2</v>
      </c>
      <c r="F41">
        <v>1</v>
      </c>
      <c r="H41">
        <v>1</v>
      </c>
      <c r="K41">
        <v>1</v>
      </c>
      <c r="O41">
        <v>1</v>
      </c>
      <c r="P41">
        <v>1</v>
      </c>
      <c r="Q41">
        <v>1</v>
      </c>
      <c r="AG41">
        <v>2</v>
      </c>
      <c r="AH41">
        <v>1</v>
      </c>
      <c r="AK41">
        <v>1</v>
      </c>
      <c r="AM41">
        <v>1</v>
      </c>
      <c r="BA41">
        <v>2</v>
      </c>
      <c r="BB41">
        <f t="shared" si="0"/>
        <v>17</v>
      </c>
      <c r="BD41">
        <v>17</v>
      </c>
    </row>
    <row r="42" spans="1:56" x14ac:dyDescent="0.4">
      <c r="A42" t="s">
        <v>216</v>
      </c>
      <c r="C42">
        <v>0</v>
      </c>
      <c r="D42">
        <v>0</v>
      </c>
      <c r="J42">
        <v>2</v>
      </c>
      <c r="P42">
        <v>1</v>
      </c>
      <c r="R42">
        <v>1</v>
      </c>
      <c r="U42">
        <v>1</v>
      </c>
      <c r="AG42">
        <v>3</v>
      </c>
      <c r="AO42">
        <v>1</v>
      </c>
      <c r="BA42">
        <v>1</v>
      </c>
      <c r="BB42">
        <f t="shared" si="0"/>
        <v>10</v>
      </c>
      <c r="BD42">
        <v>10</v>
      </c>
    </row>
    <row r="43" spans="1:56" x14ac:dyDescent="0.4">
      <c r="A43" s="5" t="s">
        <v>206</v>
      </c>
      <c r="C43">
        <v>1</v>
      </c>
      <c r="D43">
        <v>1</v>
      </c>
      <c r="F43">
        <v>1</v>
      </c>
      <c r="G43">
        <v>1</v>
      </c>
      <c r="I43">
        <v>1</v>
      </c>
      <c r="P43">
        <v>1</v>
      </c>
      <c r="AG43">
        <v>1</v>
      </c>
      <c r="AT43">
        <v>1</v>
      </c>
      <c r="AU43">
        <v>1</v>
      </c>
      <c r="AY43">
        <v>1</v>
      </c>
      <c r="BA43">
        <v>2</v>
      </c>
      <c r="BB43">
        <f t="shared" si="0"/>
        <v>12</v>
      </c>
      <c r="BD43">
        <v>12</v>
      </c>
    </row>
    <row r="44" spans="1:56" x14ac:dyDescent="0.4">
      <c r="A44" s="5" t="s">
        <v>208</v>
      </c>
      <c r="C44">
        <v>0</v>
      </c>
      <c r="D44">
        <v>2</v>
      </c>
      <c r="G44">
        <v>1</v>
      </c>
      <c r="H44">
        <v>1</v>
      </c>
      <c r="I44">
        <v>1</v>
      </c>
      <c r="J44">
        <v>3</v>
      </c>
      <c r="P44">
        <v>1</v>
      </c>
      <c r="T44">
        <v>1</v>
      </c>
      <c r="AG44">
        <v>2</v>
      </c>
      <c r="AH44">
        <v>1</v>
      </c>
      <c r="AK44">
        <v>1</v>
      </c>
      <c r="AM44">
        <v>1</v>
      </c>
      <c r="AT44">
        <v>1</v>
      </c>
      <c r="BB44">
        <f t="shared" si="0"/>
        <v>16</v>
      </c>
      <c r="BD44">
        <v>16</v>
      </c>
    </row>
    <row r="45" spans="1:56" x14ac:dyDescent="0.4">
      <c r="A45" t="s">
        <v>193</v>
      </c>
      <c r="C45">
        <v>0</v>
      </c>
      <c r="D45">
        <v>1</v>
      </c>
      <c r="F45">
        <v>2</v>
      </c>
      <c r="G45">
        <v>1</v>
      </c>
      <c r="I45">
        <v>3</v>
      </c>
      <c r="J45">
        <v>2</v>
      </c>
      <c r="M45">
        <v>2</v>
      </c>
      <c r="AG45">
        <v>1</v>
      </c>
      <c r="AH45">
        <v>2</v>
      </c>
      <c r="AL45">
        <v>1</v>
      </c>
      <c r="AS45">
        <v>1</v>
      </c>
      <c r="AY45">
        <v>3</v>
      </c>
      <c r="BA45">
        <v>1</v>
      </c>
      <c r="BB45">
        <f t="shared" si="0"/>
        <v>20</v>
      </c>
      <c r="BD45">
        <v>20</v>
      </c>
    </row>
    <row r="46" spans="1:56" x14ac:dyDescent="0.4">
      <c r="A46" t="s">
        <v>13</v>
      </c>
      <c r="C46">
        <v>2</v>
      </c>
      <c r="D46">
        <v>0</v>
      </c>
      <c r="E46">
        <v>1</v>
      </c>
      <c r="F46">
        <v>1</v>
      </c>
      <c r="H46">
        <v>1</v>
      </c>
      <c r="J46">
        <v>3</v>
      </c>
      <c r="K46">
        <v>2</v>
      </c>
      <c r="P46">
        <v>1</v>
      </c>
      <c r="AG46">
        <v>2</v>
      </c>
      <c r="AK46">
        <v>1</v>
      </c>
      <c r="AL46">
        <v>1</v>
      </c>
      <c r="AT46">
        <v>2</v>
      </c>
      <c r="AW46">
        <v>1</v>
      </c>
      <c r="BA46">
        <v>2</v>
      </c>
      <c r="BB46">
        <f t="shared" si="0"/>
        <v>20</v>
      </c>
      <c r="BD46">
        <v>20</v>
      </c>
    </row>
    <row r="47" spans="1:56" x14ac:dyDescent="0.4">
      <c r="A47" t="s">
        <v>33</v>
      </c>
      <c r="C47">
        <v>2</v>
      </c>
      <c r="D47">
        <v>4</v>
      </c>
      <c r="G47">
        <v>1</v>
      </c>
      <c r="I47">
        <v>1</v>
      </c>
      <c r="J47">
        <v>1</v>
      </c>
      <c r="K47">
        <v>1</v>
      </c>
      <c r="P47">
        <v>1</v>
      </c>
      <c r="X47">
        <v>1</v>
      </c>
      <c r="AG47">
        <v>3</v>
      </c>
      <c r="AK47">
        <v>1</v>
      </c>
      <c r="AM47">
        <v>1</v>
      </c>
      <c r="AO47">
        <v>1</v>
      </c>
      <c r="AT47">
        <v>1</v>
      </c>
      <c r="BA47">
        <v>1</v>
      </c>
      <c r="BB47">
        <f t="shared" si="0"/>
        <v>20</v>
      </c>
      <c r="BD47">
        <v>20</v>
      </c>
    </row>
    <row r="48" spans="1:56" x14ac:dyDescent="0.4">
      <c r="A48" t="s">
        <v>4</v>
      </c>
      <c r="C48">
        <v>2</v>
      </c>
      <c r="D48">
        <v>2</v>
      </c>
      <c r="E48">
        <v>1</v>
      </c>
      <c r="F48">
        <v>1</v>
      </c>
      <c r="G48">
        <v>1</v>
      </c>
      <c r="J48">
        <v>3</v>
      </c>
      <c r="S48">
        <v>1</v>
      </c>
      <c r="AG48">
        <v>1</v>
      </c>
      <c r="AH48">
        <v>1</v>
      </c>
      <c r="AI48">
        <v>1</v>
      </c>
      <c r="AK48">
        <v>1</v>
      </c>
      <c r="AO48">
        <v>1</v>
      </c>
      <c r="AT48">
        <v>1</v>
      </c>
      <c r="AU48">
        <v>1</v>
      </c>
      <c r="BA48">
        <v>2</v>
      </c>
      <c r="BB48">
        <f t="shared" si="0"/>
        <v>20</v>
      </c>
      <c r="BD48">
        <v>20</v>
      </c>
    </row>
    <row r="49" spans="1:56" x14ac:dyDescent="0.4">
      <c r="A49" s="5" t="s">
        <v>221</v>
      </c>
      <c r="D49">
        <v>1</v>
      </c>
      <c r="E49">
        <v>1</v>
      </c>
      <c r="F49">
        <v>1</v>
      </c>
      <c r="I49">
        <v>1</v>
      </c>
      <c r="J49">
        <v>2</v>
      </c>
      <c r="K49">
        <v>1</v>
      </c>
      <c r="N49">
        <v>1</v>
      </c>
      <c r="Q49">
        <v>1</v>
      </c>
      <c r="AG49">
        <v>2</v>
      </c>
      <c r="AK49">
        <v>1</v>
      </c>
      <c r="AY49">
        <v>1</v>
      </c>
      <c r="BA49">
        <v>1</v>
      </c>
      <c r="BB49">
        <f t="shared" si="0"/>
        <v>14</v>
      </c>
      <c r="BD49">
        <v>14</v>
      </c>
    </row>
    <row r="50" spans="1:56" x14ac:dyDescent="0.4">
      <c r="A50" t="s">
        <v>36</v>
      </c>
      <c r="C50">
        <v>1</v>
      </c>
      <c r="D50">
        <v>0</v>
      </c>
      <c r="E50">
        <v>1</v>
      </c>
      <c r="F50">
        <v>4</v>
      </c>
      <c r="I50">
        <v>1</v>
      </c>
      <c r="J50">
        <v>1</v>
      </c>
      <c r="K50">
        <v>2</v>
      </c>
      <c r="P50">
        <v>2</v>
      </c>
      <c r="AG50">
        <v>1</v>
      </c>
      <c r="AO50">
        <v>4</v>
      </c>
      <c r="AT50">
        <v>1</v>
      </c>
      <c r="AY50">
        <v>2</v>
      </c>
      <c r="BA50">
        <v>1</v>
      </c>
      <c r="BB50">
        <f t="shared" si="0"/>
        <v>21</v>
      </c>
      <c r="BD50">
        <v>21</v>
      </c>
    </row>
    <row r="51" spans="1:56" x14ac:dyDescent="0.4">
      <c r="A51" t="s">
        <v>65</v>
      </c>
      <c r="C51">
        <v>0</v>
      </c>
      <c r="D51">
        <v>3</v>
      </c>
      <c r="E51">
        <v>1</v>
      </c>
      <c r="F51">
        <v>1</v>
      </c>
      <c r="G51">
        <v>1</v>
      </c>
      <c r="I51">
        <v>1</v>
      </c>
      <c r="J51">
        <v>2</v>
      </c>
      <c r="K51">
        <v>1</v>
      </c>
      <c r="AF51">
        <v>1</v>
      </c>
      <c r="AG51">
        <v>3</v>
      </c>
      <c r="AK51">
        <v>1</v>
      </c>
      <c r="AL51">
        <v>1</v>
      </c>
      <c r="AW51">
        <v>1</v>
      </c>
      <c r="AY51">
        <v>1</v>
      </c>
      <c r="BA51">
        <v>1</v>
      </c>
      <c r="BB51">
        <f t="shared" si="0"/>
        <v>19</v>
      </c>
      <c r="BD51">
        <v>19</v>
      </c>
    </row>
    <row r="52" spans="1:56" x14ac:dyDescent="0.4">
      <c r="A52" t="s">
        <v>198</v>
      </c>
      <c r="C52">
        <v>3</v>
      </c>
      <c r="D52">
        <v>0</v>
      </c>
      <c r="E52">
        <v>2</v>
      </c>
      <c r="F52">
        <v>1</v>
      </c>
      <c r="J52">
        <v>1</v>
      </c>
      <c r="K52">
        <v>1</v>
      </c>
      <c r="P52">
        <v>2</v>
      </c>
      <c r="Q52">
        <v>1</v>
      </c>
      <c r="T52">
        <v>1</v>
      </c>
      <c r="AG52">
        <v>2</v>
      </c>
      <c r="AH52">
        <v>1</v>
      </c>
      <c r="AK52">
        <v>1</v>
      </c>
      <c r="AL52">
        <v>1</v>
      </c>
      <c r="AO52">
        <v>2</v>
      </c>
      <c r="AT52">
        <v>1</v>
      </c>
      <c r="BA52">
        <v>2</v>
      </c>
      <c r="BB52">
        <f t="shared" si="0"/>
        <v>22</v>
      </c>
      <c r="BD52">
        <v>22</v>
      </c>
    </row>
    <row r="53" spans="1:56" x14ac:dyDescent="0.4">
      <c r="A53" s="5" t="s">
        <v>212</v>
      </c>
      <c r="G53">
        <v>1</v>
      </c>
      <c r="J53">
        <v>2</v>
      </c>
      <c r="K53">
        <v>1</v>
      </c>
      <c r="P53">
        <v>1</v>
      </c>
      <c r="U53">
        <v>1</v>
      </c>
      <c r="AG53">
        <v>1</v>
      </c>
      <c r="AK53">
        <v>2</v>
      </c>
      <c r="AO53">
        <v>1</v>
      </c>
      <c r="BB53">
        <f t="shared" si="0"/>
        <v>10</v>
      </c>
      <c r="BD53">
        <v>10</v>
      </c>
    </row>
    <row r="54" spans="1:56" x14ac:dyDescent="0.4">
      <c r="A54" t="s">
        <v>9</v>
      </c>
      <c r="C54">
        <v>2</v>
      </c>
      <c r="D54">
        <v>1</v>
      </c>
      <c r="E54">
        <v>1</v>
      </c>
      <c r="F54">
        <v>2</v>
      </c>
      <c r="I54">
        <v>1</v>
      </c>
      <c r="J54">
        <v>2</v>
      </c>
      <c r="K54">
        <v>2</v>
      </c>
      <c r="P54">
        <v>1</v>
      </c>
      <c r="T54">
        <v>1</v>
      </c>
      <c r="AG54">
        <v>2</v>
      </c>
      <c r="AH54">
        <v>1</v>
      </c>
      <c r="AO54">
        <v>4</v>
      </c>
      <c r="AS54">
        <v>1</v>
      </c>
      <c r="AT54">
        <v>1</v>
      </c>
      <c r="AY54">
        <v>1</v>
      </c>
      <c r="BB54">
        <f t="shared" si="0"/>
        <v>23</v>
      </c>
      <c r="BD54">
        <v>23</v>
      </c>
    </row>
    <row r="55" spans="1:56" x14ac:dyDescent="0.4">
      <c r="A55" s="5" t="s">
        <v>224</v>
      </c>
      <c r="C55">
        <v>1</v>
      </c>
      <c r="D55">
        <v>1</v>
      </c>
      <c r="F55">
        <v>1</v>
      </c>
      <c r="H55">
        <v>1</v>
      </c>
      <c r="I55">
        <v>2</v>
      </c>
      <c r="J55">
        <v>2</v>
      </c>
      <c r="K55">
        <v>1</v>
      </c>
      <c r="L55">
        <v>1</v>
      </c>
      <c r="R55">
        <v>1</v>
      </c>
      <c r="T55">
        <v>1</v>
      </c>
      <c r="AK55">
        <v>2</v>
      </c>
      <c r="AL55">
        <v>1</v>
      </c>
      <c r="AM55">
        <v>1</v>
      </c>
      <c r="AO55">
        <v>1</v>
      </c>
      <c r="BA55">
        <v>3</v>
      </c>
      <c r="BB55">
        <f t="shared" si="0"/>
        <v>20</v>
      </c>
      <c r="BD55">
        <v>20</v>
      </c>
    </row>
    <row r="56" spans="1:56" x14ac:dyDescent="0.4">
      <c r="A56" s="5" t="s">
        <v>202</v>
      </c>
      <c r="C56">
        <v>1</v>
      </c>
      <c r="F56">
        <v>1</v>
      </c>
      <c r="I56">
        <v>1</v>
      </c>
      <c r="J56">
        <v>2</v>
      </c>
      <c r="Q56">
        <v>1</v>
      </c>
      <c r="T56">
        <v>1</v>
      </c>
      <c r="AG56">
        <v>1</v>
      </c>
      <c r="AH56">
        <v>1</v>
      </c>
      <c r="AI56">
        <v>1</v>
      </c>
      <c r="AK56">
        <v>1</v>
      </c>
      <c r="AL56">
        <v>1</v>
      </c>
      <c r="BB56">
        <f t="shared" si="0"/>
        <v>12</v>
      </c>
      <c r="BD56">
        <v>12</v>
      </c>
    </row>
    <row r="57" spans="1:56" x14ac:dyDescent="0.4">
      <c r="A57" t="s">
        <v>11</v>
      </c>
      <c r="C57">
        <v>2</v>
      </c>
      <c r="D57">
        <v>3</v>
      </c>
      <c r="F57">
        <v>3</v>
      </c>
      <c r="G57">
        <v>1</v>
      </c>
      <c r="J57">
        <v>5</v>
      </c>
      <c r="K57">
        <v>1</v>
      </c>
      <c r="AK57">
        <v>1</v>
      </c>
      <c r="AO57">
        <v>1</v>
      </c>
      <c r="AS57">
        <v>1</v>
      </c>
      <c r="AT57">
        <v>1</v>
      </c>
      <c r="AY57">
        <v>4</v>
      </c>
      <c r="BA57">
        <v>1</v>
      </c>
      <c r="BB57">
        <f t="shared" si="0"/>
        <v>24</v>
      </c>
      <c r="BD57">
        <v>24</v>
      </c>
    </row>
    <row r="58" spans="1:56" x14ac:dyDescent="0.4">
      <c r="A58" s="5" t="s">
        <v>211</v>
      </c>
      <c r="C58">
        <v>1</v>
      </c>
      <c r="D58">
        <v>2</v>
      </c>
      <c r="F58">
        <v>1</v>
      </c>
      <c r="J58">
        <v>4</v>
      </c>
      <c r="K58">
        <v>2</v>
      </c>
      <c r="P58">
        <v>1</v>
      </c>
      <c r="T58">
        <v>1</v>
      </c>
      <c r="AG58">
        <v>1</v>
      </c>
      <c r="AL58">
        <v>1</v>
      </c>
      <c r="AO58">
        <v>1</v>
      </c>
      <c r="AY58">
        <v>1</v>
      </c>
      <c r="BA58">
        <v>4</v>
      </c>
      <c r="BB58">
        <f t="shared" si="0"/>
        <v>20</v>
      </c>
      <c r="BD58">
        <v>20</v>
      </c>
    </row>
    <row r="59" spans="1:56" x14ac:dyDescent="0.4">
      <c r="A59" s="5" t="s">
        <v>233</v>
      </c>
      <c r="C59">
        <v>1</v>
      </c>
      <c r="D59">
        <v>1</v>
      </c>
      <c r="E59">
        <v>2</v>
      </c>
      <c r="F59">
        <v>2</v>
      </c>
      <c r="H59">
        <v>1</v>
      </c>
      <c r="I59">
        <v>1</v>
      </c>
      <c r="J59">
        <v>1</v>
      </c>
      <c r="P59">
        <v>2</v>
      </c>
      <c r="T59">
        <v>1</v>
      </c>
      <c r="AG59">
        <v>3</v>
      </c>
      <c r="AO59">
        <v>2</v>
      </c>
      <c r="AT59">
        <v>1</v>
      </c>
      <c r="BA59">
        <v>2</v>
      </c>
      <c r="BB59">
        <f t="shared" si="0"/>
        <v>20</v>
      </c>
      <c r="BD59">
        <v>20</v>
      </c>
    </row>
    <row r="60" spans="1:56" x14ac:dyDescent="0.4">
      <c r="A60" s="5" t="s">
        <v>225</v>
      </c>
      <c r="C60">
        <v>2</v>
      </c>
      <c r="D60">
        <v>2</v>
      </c>
      <c r="E60">
        <v>1</v>
      </c>
      <c r="F60">
        <v>1</v>
      </c>
      <c r="G60">
        <v>2</v>
      </c>
      <c r="J60">
        <v>2</v>
      </c>
      <c r="O60">
        <v>1</v>
      </c>
      <c r="P60">
        <v>1</v>
      </c>
      <c r="AG60">
        <v>3</v>
      </c>
      <c r="AM60">
        <v>1</v>
      </c>
      <c r="AO60">
        <v>1</v>
      </c>
      <c r="AP60">
        <v>1</v>
      </c>
      <c r="AQ60">
        <v>1</v>
      </c>
      <c r="AT60">
        <v>1</v>
      </c>
      <c r="BA60">
        <v>1</v>
      </c>
      <c r="BB60">
        <f t="shared" si="0"/>
        <v>21</v>
      </c>
      <c r="BD60">
        <v>21</v>
      </c>
    </row>
    <row r="61" spans="1:56" x14ac:dyDescent="0.4">
      <c r="A61" s="5" t="s">
        <v>222</v>
      </c>
      <c r="C61">
        <v>1</v>
      </c>
      <c r="D61">
        <v>2</v>
      </c>
      <c r="E61">
        <v>1</v>
      </c>
      <c r="H61">
        <v>2</v>
      </c>
      <c r="I61">
        <v>2</v>
      </c>
      <c r="J61">
        <v>2</v>
      </c>
      <c r="P61">
        <v>1</v>
      </c>
      <c r="AE61">
        <v>1</v>
      </c>
      <c r="AG61">
        <v>2</v>
      </c>
      <c r="AK61">
        <v>1</v>
      </c>
      <c r="AT61">
        <v>1</v>
      </c>
      <c r="AY61">
        <v>1</v>
      </c>
      <c r="BA61">
        <v>4</v>
      </c>
      <c r="BB61">
        <f t="shared" si="0"/>
        <v>21</v>
      </c>
      <c r="BD61">
        <v>21</v>
      </c>
    </row>
    <row r="62" spans="1:56" x14ac:dyDescent="0.4">
      <c r="A62" s="5" t="s">
        <v>231</v>
      </c>
      <c r="C62">
        <v>2</v>
      </c>
      <c r="D62">
        <v>1</v>
      </c>
      <c r="F62">
        <v>2</v>
      </c>
      <c r="J62">
        <v>1</v>
      </c>
      <c r="K62">
        <v>1</v>
      </c>
      <c r="N62">
        <v>1</v>
      </c>
      <c r="Q62">
        <v>1</v>
      </c>
      <c r="U62">
        <v>1</v>
      </c>
      <c r="AH62">
        <v>1</v>
      </c>
      <c r="AL62">
        <v>1</v>
      </c>
      <c r="AT62">
        <v>1</v>
      </c>
      <c r="AY62">
        <v>1</v>
      </c>
      <c r="BA62">
        <v>2</v>
      </c>
      <c r="BB62">
        <f t="shared" si="0"/>
        <v>16</v>
      </c>
      <c r="BD62">
        <v>16</v>
      </c>
    </row>
    <row r="63" spans="1:56" x14ac:dyDescent="0.4">
      <c r="A63" s="5" t="s">
        <v>228</v>
      </c>
      <c r="C63">
        <v>1</v>
      </c>
      <c r="D63">
        <v>3</v>
      </c>
      <c r="E63">
        <v>1</v>
      </c>
      <c r="F63">
        <v>1</v>
      </c>
      <c r="G63">
        <v>1</v>
      </c>
      <c r="I63">
        <v>2</v>
      </c>
      <c r="P63">
        <v>1</v>
      </c>
      <c r="R63">
        <v>1</v>
      </c>
      <c r="AG63">
        <v>2</v>
      </c>
      <c r="AH63">
        <v>1</v>
      </c>
      <c r="AK63">
        <v>1</v>
      </c>
      <c r="AO63">
        <v>1</v>
      </c>
      <c r="AY63">
        <v>2</v>
      </c>
      <c r="BA63">
        <v>1</v>
      </c>
      <c r="BB63">
        <f t="shared" si="0"/>
        <v>19</v>
      </c>
      <c r="BD63">
        <v>19</v>
      </c>
    </row>
    <row r="64" spans="1:56" x14ac:dyDescent="0.4">
      <c r="A64" s="5" t="s">
        <v>210</v>
      </c>
      <c r="F64">
        <v>2</v>
      </c>
      <c r="G64">
        <v>1</v>
      </c>
      <c r="I64">
        <v>1</v>
      </c>
      <c r="J64">
        <v>2</v>
      </c>
      <c r="K64">
        <v>1</v>
      </c>
      <c r="P64">
        <v>2</v>
      </c>
      <c r="AG64">
        <v>1</v>
      </c>
      <c r="AH64">
        <v>1</v>
      </c>
      <c r="AO64">
        <v>1</v>
      </c>
      <c r="AQ64">
        <v>1</v>
      </c>
      <c r="AY64">
        <v>1</v>
      </c>
      <c r="BA64">
        <v>2</v>
      </c>
      <c r="BB64">
        <f t="shared" si="0"/>
        <v>16</v>
      </c>
      <c r="BD64">
        <v>16</v>
      </c>
    </row>
    <row r="65" spans="1:56" x14ac:dyDescent="0.4">
      <c r="A65" t="s">
        <v>196</v>
      </c>
      <c r="C65">
        <v>3</v>
      </c>
      <c r="D65">
        <v>1</v>
      </c>
      <c r="E65">
        <v>1</v>
      </c>
      <c r="F65">
        <v>2</v>
      </c>
      <c r="G65">
        <v>1</v>
      </c>
      <c r="H65">
        <v>2</v>
      </c>
      <c r="I65">
        <v>1</v>
      </c>
      <c r="J65">
        <v>2</v>
      </c>
      <c r="P65">
        <v>2</v>
      </c>
      <c r="U65">
        <v>1</v>
      </c>
      <c r="AG65">
        <v>1</v>
      </c>
      <c r="AH65">
        <v>1</v>
      </c>
      <c r="AK65">
        <v>2</v>
      </c>
      <c r="AL65">
        <v>1</v>
      </c>
      <c r="AO65">
        <v>1</v>
      </c>
      <c r="AY65">
        <v>1</v>
      </c>
      <c r="BA65">
        <v>4</v>
      </c>
      <c r="BB65">
        <f t="shared" si="0"/>
        <v>27</v>
      </c>
      <c r="BD65">
        <v>27</v>
      </c>
    </row>
    <row r="66" spans="1:56" x14ac:dyDescent="0.4">
      <c r="A66" s="5" t="s">
        <v>207</v>
      </c>
      <c r="C66">
        <v>1</v>
      </c>
      <c r="E66">
        <v>1</v>
      </c>
      <c r="F66">
        <v>1</v>
      </c>
      <c r="J66">
        <v>2</v>
      </c>
      <c r="O66">
        <v>1</v>
      </c>
      <c r="P66">
        <v>1</v>
      </c>
      <c r="AG66">
        <v>1</v>
      </c>
      <c r="AH66">
        <v>1</v>
      </c>
      <c r="AJ66">
        <v>1</v>
      </c>
      <c r="AO66">
        <v>1</v>
      </c>
      <c r="AY66">
        <v>1</v>
      </c>
      <c r="BA66">
        <v>1</v>
      </c>
      <c r="BB66">
        <f t="shared" si="0"/>
        <v>13</v>
      </c>
      <c r="BD66">
        <v>13</v>
      </c>
    </row>
    <row r="67" spans="1:56" x14ac:dyDescent="0.4">
      <c r="A67" s="5" t="s">
        <v>219</v>
      </c>
      <c r="C67">
        <v>1</v>
      </c>
      <c r="D67">
        <v>1</v>
      </c>
      <c r="E67">
        <v>1</v>
      </c>
      <c r="F67">
        <v>1</v>
      </c>
      <c r="I67">
        <v>1</v>
      </c>
      <c r="J67">
        <v>1</v>
      </c>
      <c r="AG67">
        <v>2</v>
      </c>
      <c r="AL67">
        <v>1</v>
      </c>
      <c r="AO67">
        <v>1</v>
      </c>
      <c r="AS67">
        <v>1</v>
      </c>
      <c r="AW67">
        <v>1</v>
      </c>
      <c r="BB67">
        <f t="shared" si="0"/>
        <v>12</v>
      </c>
      <c r="BD67">
        <v>12</v>
      </c>
    </row>
    <row r="68" spans="1:56" x14ac:dyDescent="0.4">
      <c r="A68" t="s">
        <v>66</v>
      </c>
      <c r="C68">
        <v>1</v>
      </c>
      <c r="D68">
        <v>2</v>
      </c>
      <c r="E68">
        <v>1</v>
      </c>
      <c r="F68">
        <v>4</v>
      </c>
      <c r="G68">
        <v>1</v>
      </c>
      <c r="H68">
        <v>1</v>
      </c>
      <c r="I68">
        <v>2</v>
      </c>
      <c r="J68">
        <v>3</v>
      </c>
      <c r="K68">
        <v>1</v>
      </c>
      <c r="T68">
        <v>1</v>
      </c>
      <c r="AG68">
        <v>4</v>
      </c>
      <c r="AK68">
        <v>1</v>
      </c>
      <c r="AL68">
        <v>1</v>
      </c>
      <c r="AO68">
        <v>2</v>
      </c>
      <c r="AY68">
        <v>1</v>
      </c>
      <c r="BA68">
        <v>3</v>
      </c>
      <c r="BB68">
        <f t="shared" si="0"/>
        <v>29</v>
      </c>
      <c r="BD68">
        <v>29</v>
      </c>
    </row>
    <row r="69" spans="1:56" x14ac:dyDescent="0.4">
      <c r="A69" t="s">
        <v>199</v>
      </c>
      <c r="C69">
        <v>1</v>
      </c>
      <c r="D69">
        <v>4</v>
      </c>
      <c r="E69">
        <v>2</v>
      </c>
      <c r="F69">
        <v>2</v>
      </c>
      <c r="H69">
        <v>1</v>
      </c>
      <c r="I69">
        <v>1</v>
      </c>
      <c r="J69">
        <v>1</v>
      </c>
      <c r="K69">
        <v>3</v>
      </c>
      <c r="P69">
        <v>2</v>
      </c>
      <c r="AG69">
        <v>2</v>
      </c>
      <c r="AK69">
        <v>2</v>
      </c>
      <c r="AL69">
        <v>1</v>
      </c>
      <c r="AO69">
        <v>1</v>
      </c>
      <c r="AY69">
        <v>4</v>
      </c>
      <c r="AZ69">
        <v>1</v>
      </c>
      <c r="BA69">
        <v>1</v>
      </c>
      <c r="BB69">
        <f t="shared" ref="BB69:BB71" si="1">SUM(C69:BA69)</f>
        <v>29</v>
      </c>
      <c r="BD69">
        <v>29</v>
      </c>
    </row>
    <row r="70" spans="1:56" x14ac:dyDescent="0.4">
      <c r="A70" s="5" t="s">
        <v>209</v>
      </c>
      <c r="C70">
        <v>2</v>
      </c>
      <c r="D70">
        <v>1</v>
      </c>
      <c r="E70">
        <v>1</v>
      </c>
      <c r="F70">
        <v>2</v>
      </c>
      <c r="G70">
        <v>1</v>
      </c>
      <c r="H70">
        <v>2</v>
      </c>
      <c r="J70">
        <v>5</v>
      </c>
      <c r="L70">
        <v>2</v>
      </c>
      <c r="Q70">
        <v>1</v>
      </c>
      <c r="AI70">
        <v>1</v>
      </c>
      <c r="AK70">
        <v>3</v>
      </c>
      <c r="AL70">
        <v>1</v>
      </c>
      <c r="AO70">
        <v>2</v>
      </c>
      <c r="AT70">
        <v>1</v>
      </c>
      <c r="AU70">
        <v>1</v>
      </c>
      <c r="BA70">
        <v>2</v>
      </c>
      <c r="BB70">
        <f t="shared" si="1"/>
        <v>28</v>
      </c>
      <c r="BD70">
        <v>28</v>
      </c>
    </row>
    <row r="71" spans="1:56" x14ac:dyDescent="0.4">
      <c r="A71" s="5" t="s">
        <v>220</v>
      </c>
      <c r="D71">
        <v>1</v>
      </c>
      <c r="E71">
        <v>1</v>
      </c>
      <c r="F71">
        <v>2</v>
      </c>
      <c r="I71">
        <v>1</v>
      </c>
      <c r="J71">
        <v>1</v>
      </c>
      <c r="L71">
        <v>1</v>
      </c>
      <c r="AG71">
        <v>3</v>
      </c>
      <c r="AM71">
        <v>1</v>
      </c>
      <c r="BA71">
        <v>1</v>
      </c>
      <c r="BB71">
        <f t="shared" si="1"/>
        <v>12</v>
      </c>
      <c r="BD71">
        <v>12</v>
      </c>
    </row>
    <row r="72" spans="1:56" x14ac:dyDescent="0.4">
      <c r="C72">
        <f>SUM(C2:C71)</f>
        <v>73</v>
      </c>
      <c r="D72">
        <f>SUM(D2:D71)</f>
        <v>100</v>
      </c>
      <c r="E72">
        <f>SUM(E2:E71)</f>
        <v>38</v>
      </c>
      <c r="F72">
        <f>SUM(F2:F71)</f>
        <v>75</v>
      </c>
      <c r="G72">
        <f>SUM(G2:G71)</f>
        <v>29</v>
      </c>
      <c r="H72">
        <f t="shared" ref="H72:BA72" si="2">SUM(H2:H71)</f>
        <v>31</v>
      </c>
      <c r="I72">
        <f t="shared" si="2"/>
        <v>46</v>
      </c>
      <c r="J72">
        <f t="shared" si="2"/>
        <v>129</v>
      </c>
      <c r="K72">
        <f t="shared" si="2"/>
        <v>43</v>
      </c>
      <c r="L72">
        <f t="shared" si="2"/>
        <v>5</v>
      </c>
      <c r="M72">
        <f t="shared" si="2"/>
        <v>4</v>
      </c>
      <c r="N72">
        <f t="shared" si="2"/>
        <v>8</v>
      </c>
      <c r="O72">
        <f t="shared" si="2"/>
        <v>6</v>
      </c>
      <c r="P72">
        <f t="shared" si="2"/>
        <v>39</v>
      </c>
      <c r="Q72">
        <f t="shared" si="2"/>
        <v>11</v>
      </c>
      <c r="R72">
        <f t="shared" si="2"/>
        <v>3</v>
      </c>
      <c r="S72">
        <f t="shared" si="2"/>
        <v>4</v>
      </c>
      <c r="T72">
        <f t="shared" si="2"/>
        <v>18</v>
      </c>
      <c r="U72">
        <f t="shared" si="2"/>
        <v>9</v>
      </c>
      <c r="V72">
        <f t="shared" si="2"/>
        <v>0</v>
      </c>
      <c r="W72">
        <f t="shared" si="2"/>
        <v>0</v>
      </c>
      <c r="X72">
        <f t="shared" si="2"/>
        <v>2</v>
      </c>
      <c r="Y72">
        <f t="shared" si="2"/>
        <v>0</v>
      </c>
      <c r="Z72">
        <f t="shared" si="2"/>
        <v>0</v>
      </c>
      <c r="AA72">
        <f t="shared" si="2"/>
        <v>0</v>
      </c>
      <c r="AB72">
        <f t="shared" si="2"/>
        <v>0</v>
      </c>
      <c r="AC72">
        <f t="shared" si="2"/>
        <v>0</v>
      </c>
      <c r="AD72">
        <f t="shared" si="2"/>
        <v>0</v>
      </c>
      <c r="AE72">
        <f t="shared" si="2"/>
        <v>1</v>
      </c>
      <c r="AF72">
        <f t="shared" si="2"/>
        <v>1</v>
      </c>
      <c r="AG72">
        <f t="shared" si="2"/>
        <v>101</v>
      </c>
      <c r="AH72">
        <f t="shared" si="2"/>
        <v>28</v>
      </c>
      <c r="AI72">
        <f t="shared" si="2"/>
        <v>10</v>
      </c>
      <c r="AJ72">
        <f t="shared" si="2"/>
        <v>2</v>
      </c>
      <c r="AK72">
        <f t="shared" si="2"/>
        <v>58</v>
      </c>
      <c r="AL72">
        <f t="shared" si="2"/>
        <v>24</v>
      </c>
      <c r="AM72">
        <f t="shared" si="2"/>
        <v>16</v>
      </c>
      <c r="AN72">
        <f t="shared" si="2"/>
        <v>1</v>
      </c>
      <c r="AO72">
        <f t="shared" si="2"/>
        <v>43</v>
      </c>
      <c r="AP72">
        <f t="shared" si="2"/>
        <v>6</v>
      </c>
      <c r="AQ72">
        <f t="shared" si="2"/>
        <v>3</v>
      </c>
      <c r="AR72">
        <f t="shared" si="2"/>
        <v>4</v>
      </c>
      <c r="AS72">
        <f t="shared" si="2"/>
        <v>8</v>
      </c>
      <c r="AT72">
        <f t="shared" si="2"/>
        <v>27</v>
      </c>
      <c r="AU72">
        <f t="shared" si="2"/>
        <v>7</v>
      </c>
      <c r="AV72">
        <f t="shared" si="2"/>
        <v>1</v>
      </c>
      <c r="AW72">
        <f t="shared" si="2"/>
        <v>4</v>
      </c>
      <c r="AX72">
        <f t="shared" si="2"/>
        <v>2</v>
      </c>
      <c r="AY72">
        <f t="shared" si="2"/>
        <v>56</v>
      </c>
      <c r="AZ72">
        <f t="shared" si="2"/>
        <v>3</v>
      </c>
      <c r="BA72">
        <f t="shared" si="2"/>
        <v>83</v>
      </c>
      <c r="BB72">
        <f>SUM(C72:BA72)</f>
        <v>1162</v>
      </c>
    </row>
    <row r="73" spans="1:56" x14ac:dyDescent="0.4">
      <c r="A73">
        <v>1162</v>
      </c>
      <c r="C73" t="str">
        <f>IMDIV(C72,A73)</f>
        <v>0.0628227194492255</v>
      </c>
      <c r="D73" t="str">
        <f>IMDIV(D72,A73)</f>
        <v>0.0860585197934595</v>
      </c>
      <c r="E73" t="str">
        <f>IMDIV(E72,A73)</f>
        <v>0.0327022375215146</v>
      </c>
      <c r="F73" t="str">
        <f>IMDIV(F72,A73)</f>
        <v>0.0645438898450947</v>
      </c>
      <c r="G73" t="str">
        <f>IMDIV(G72,A73)</f>
        <v>0.0249569707401033</v>
      </c>
      <c r="H73" t="str">
        <f>IMDIV(H72,A73)</f>
        <v>0.0266781411359725</v>
      </c>
      <c r="I73" t="str">
        <f>IMDIV(I72,A73)</f>
        <v>0.0395869191049914</v>
      </c>
      <c r="J73" t="str">
        <f>IMDIV(J72,A73)</f>
        <v>0.111015490533563</v>
      </c>
      <c r="K73" t="str">
        <f>IMDIV(K72,A73)</f>
        <v>0.0370051635111876</v>
      </c>
      <c r="L73" t="str">
        <f>IMDIV(L72,A73)</f>
        <v>0.00430292598967298</v>
      </c>
      <c r="M73" t="str">
        <f>IMDIV(M72,A73)</f>
        <v>0.00344234079173838</v>
      </c>
      <c r="N73" t="str">
        <f>IMDIV(N72,A73)</f>
        <v>0.00688468158347676</v>
      </c>
      <c r="O73" t="str">
        <f>IMDIV(O72,A73)</f>
        <v>0.00516351118760757</v>
      </c>
      <c r="P73" t="str">
        <f>IMDIV(P72,A73)</f>
        <v>0.0335628227194492</v>
      </c>
      <c r="Q73" t="str">
        <f>IMDIV(Q72,A73)</f>
        <v>0.00946643717728055</v>
      </c>
      <c r="R73" t="str">
        <f>IMDIV(R72,A73)</f>
        <v>0.00258175559380379</v>
      </c>
      <c r="S73" t="str">
        <f>IMDIV(S72,A73)</f>
        <v>0.00344234079173838</v>
      </c>
      <c r="T73" t="str">
        <f>IMDIV(T72,A73)</f>
        <v>0.0154905335628227</v>
      </c>
      <c r="U73" t="str">
        <f>IMDIV(U72,A73)</f>
        <v>0.00774526678141136</v>
      </c>
      <c r="V73" t="str">
        <f>IMDIV(V72,1162)</f>
        <v>0</v>
      </c>
      <c r="W73" t="str">
        <f t="shared" ref="W73:BA73" si="3">IMDIV(W72,1162)</f>
        <v>0</v>
      </c>
      <c r="X73" t="str">
        <f t="shared" si="3"/>
        <v>0.00172117039586919</v>
      </c>
      <c r="Y73" t="str">
        <f t="shared" si="3"/>
        <v>0</v>
      </c>
      <c r="Z73" t="str">
        <f t="shared" si="3"/>
        <v>0</v>
      </c>
      <c r="AA73" t="str">
        <f t="shared" si="3"/>
        <v>0</v>
      </c>
      <c r="AB73" t="str">
        <f t="shared" si="3"/>
        <v>0</v>
      </c>
      <c r="AC73" t="str">
        <f t="shared" si="3"/>
        <v>0</v>
      </c>
      <c r="AD73" t="str">
        <f t="shared" si="3"/>
        <v>0</v>
      </c>
      <c r="AE73" t="str">
        <f t="shared" si="3"/>
        <v>0.000860585197934596</v>
      </c>
      <c r="AF73" t="str">
        <f t="shared" si="3"/>
        <v>0.000860585197934596</v>
      </c>
      <c r="AG73" t="str">
        <f t="shared" si="3"/>
        <v>0.0869191049913941</v>
      </c>
      <c r="AH73" t="str">
        <f t="shared" si="3"/>
        <v>0.0240963855421687</v>
      </c>
      <c r="AI73" t="str">
        <f t="shared" si="3"/>
        <v>0.00860585197934595</v>
      </c>
      <c r="AJ73" t="str">
        <f t="shared" si="3"/>
        <v>0.00172117039586919</v>
      </c>
      <c r="AK73" t="str">
        <f t="shared" si="3"/>
        <v>0.0499139414802065</v>
      </c>
      <c r="AL73" t="str">
        <f t="shared" si="3"/>
        <v>0.0206540447504303</v>
      </c>
      <c r="AM73" t="str">
        <f t="shared" si="3"/>
        <v>0.0137693631669535</v>
      </c>
      <c r="AN73" t="str">
        <f t="shared" si="3"/>
        <v>0.000860585197934596</v>
      </c>
      <c r="AO73" t="str">
        <f t="shared" si="3"/>
        <v>0.0370051635111876</v>
      </c>
      <c r="AP73" t="str">
        <f t="shared" si="3"/>
        <v>0.00516351118760757</v>
      </c>
      <c r="AQ73" t="str">
        <f t="shared" si="3"/>
        <v>0.00258175559380379</v>
      </c>
      <c r="AR73" t="str">
        <f t="shared" si="3"/>
        <v>0.00344234079173838</v>
      </c>
      <c r="AS73" t="str">
        <f t="shared" si="3"/>
        <v>0.00688468158347676</v>
      </c>
      <c r="AT73" t="str">
        <f t="shared" si="3"/>
        <v>0.0232358003442341</v>
      </c>
      <c r="AU73" t="str">
        <f t="shared" si="3"/>
        <v>0.00602409638554217</v>
      </c>
      <c r="AV73" t="str">
        <f t="shared" si="3"/>
        <v>0.000860585197934596</v>
      </c>
      <c r="AW73" t="str">
        <f t="shared" si="3"/>
        <v>0.00344234079173838</v>
      </c>
      <c r="AX73" t="str">
        <f t="shared" si="3"/>
        <v>0.00172117039586919</v>
      </c>
      <c r="AY73" t="str">
        <f t="shared" si="3"/>
        <v>0.0481927710843374</v>
      </c>
      <c r="AZ73" t="str">
        <f t="shared" si="3"/>
        <v>0.00258175559380379</v>
      </c>
      <c r="BA73" t="str">
        <f t="shared" si="3"/>
        <v>0.0714285714285714</v>
      </c>
    </row>
    <row r="74" spans="1:56" x14ac:dyDescent="0.4">
      <c r="A74" t="s">
        <v>176</v>
      </c>
      <c r="C74">
        <f>ROUND(C73,4)</f>
        <v>6.2799999999999995E-2</v>
      </c>
      <c r="D74">
        <f>ROUND(D73,4)</f>
        <v>8.6099999999999996E-2</v>
      </c>
      <c r="E74">
        <f t="shared" ref="E74:BA74" si="4">ROUND(E73,4)</f>
        <v>3.27E-2</v>
      </c>
      <c r="F74">
        <f t="shared" si="4"/>
        <v>6.4500000000000002E-2</v>
      </c>
      <c r="G74">
        <f t="shared" si="4"/>
        <v>2.5000000000000001E-2</v>
      </c>
      <c r="H74">
        <f t="shared" si="4"/>
        <v>2.6700000000000002E-2</v>
      </c>
      <c r="I74">
        <f t="shared" si="4"/>
        <v>3.9600000000000003E-2</v>
      </c>
      <c r="J74">
        <f t="shared" si="4"/>
        <v>0.111</v>
      </c>
      <c r="K74">
        <f t="shared" si="4"/>
        <v>3.6999999999999998E-2</v>
      </c>
      <c r="L74">
        <f t="shared" si="4"/>
        <v>4.3E-3</v>
      </c>
      <c r="M74">
        <f>ROUND(M73,4)</f>
        <v>3.3999999999999998E-3</v>
      </c>
      <c r="N74">
        <f t="shared" si="4"/>
        <v>6.8999999999999999E-3</v>
      </c>
      <c r="O74">
        <f t="shared" si="4"/>
        <v>5.1999999999999998E-3</v>
      </c>
      <c r="P74">
        <f t="shared" si="4"/>
        <v>3.3599999999999998E-2</v>
      </c>
      <c r="Q74">
        <f t="shared" si="4"/>
        <v>9.4999999999999998E-3</v>
      </c>
      <c r="R74">
        <f t="shared" si="4"/>
        <v>2.5999999999999999E-3</v>
      </c>
      <c r="S74">
        <f t="shared" si="4"/>
        <v>3.3999999999999998E-3</v>
      </c>
      <c r="T74">
        <f t="shared" si="4"/>
        <v>1.55E-2</v>
      </c>
      <c r="U74">
        <f t="shared" si="4"/>
        <v>7.7000000000000002E-3</v>
      </c>
      <c r="V74">
        <f t="shared" si="4"/>
        <v>0</v>
      </c>
      <c r="W74">
        <f t="shared" si="4"/>
        <v>0</v>
      </c>
      <c r="X74">
        <f t="shared" si="4"/>
        <v>1.6999999999999999E-3</v>
      </c>
      <c r="Y74">
        <f t="shared" si="4"/>
        <v>0</v>
      </c>
      <c r="Z74">
        <f t="shared" si="4"/>
        <v>0</v>
      </c>
      <c r="AA74">
        <f t="shared" si="4"/>
        <v>0</v>
      </c>
      <c r="AB74">
        <f t="shared" si="4"/>
        <v>0</v>
      </c>
      <c r="AC74">
        <f t="shared" si="4"/>
        <v>0</v>
      </c>
      <c r="AD74">
        <f t="shared" si="4"/>
        <v>0</v>
      </c>
      <c r="AE74">
        <f t="shared" si="4"/>
        <v>8.9999999999999998E-4</v>
      </c>
      <c r="AF74">
        <f t="shared" si="4"/>
        <v>8.9999999999999998E-4</v>
      </c>
      <c r="AG74">
        <f t="shared" si="4"/>
        <v>8.6900000000000005E-2</v>
      </c>
      <c r="AH74">
        <f t="shared" si="4"/>
        <v>2.41E-2</v>
      </c>
      <c r="AI74">
        <f t="shared" si="4"/>
        <v>8.6E-3</v>
      </c>
      <c r="AJ74">
        <f t="shared" si="4"/>
        <v>1.6999999999999999E-3</v>
      </c>
      <c r="AK74">
        <f t="shared" si="4"/>
        <v>4.99E-2</v>
      </c>
      <c r="AL74">
        <f t="shared" si="4"/>
        <v>2.07E-2</v>
      </c>
      <c r="AM74">
        <f t="shared" si="4"/>
        <v>1.38E-2</v>
      </c>
      <c r="AN74">
        <f t="shared" si="4"/>
        <v>8.9999999999999998E-4</v>
      </c>
      <c r="AO74">
        <f t="shared" si="4"/>
        <v>3.6999999999999998E-2</v>
      </c>
      <c r="AP74">
        <f t="shared" si="4"/>
        <v>5.1999999999999998E-3</v>
      </c>
      <c r="AQ74">
        <f t="shared" si="4"/>
        <v>2.5999999999999999E-3</v>
      </c>
      <c r="AR74">
        <f t="shared" si="4"/>
        <v>3.3999999999999998E-3</v>
      </c>
      <c r="AS74">
        <f t="shared" si="4"/>
        <v>6.8999999999999999E-3</v>
      </c>
      <c r="AT74">
        <f t="shared" si="4"/>
        <v>2.3199999999999998E-2</v>
      </c>
      <c r="AU74">
        <f t="shared" si="4"/>
        <v>6.0000000000000001E-3</v>
      </c>
      <c r="AV74">
        <f t="shared" si="4"/>
        <v>8.9999999999999998E-4</v>
      </c>
      <c r="AW74">
        <f t="shared" si="4"/>
        <v>3.3999999999999998E-3</v>
      </c>
      <c r="AX74">
        <f t="shared" si="4"/>
        <v>1.6999999999999999E-3</v>
      </c>
      <c r="AY74">
        <f t="shared" si="4"/>
        <v>4.82E-2</v>
      </c>
      <c r="AZ74">
        <f t="shared" si="4"/>
        <v>2.5999999999999999E-3</v>
      </c>
      <c r="BA74">
        <f t="shared" si="4"/>
        <v>7.1400000000000005E-2</v>
      </c>
    </row>
    <row r="75" spans="1:56" x14ac:dyDescent="0.4">
      <c r="A75" t="s">
        <v>177</v>
      </c>
      <c r="C75">
        <f>ROUND(C73,3)</f>
        <v>6.3E-2</v>
      </c>
      <c r="D75">
        <f t="shared" ref="D75:BA75" si="5">ROUND(D73,3)</f>
        <v>8.5999999999999993E-2</v>
      </c>
      <c r="E75">
        <f t="shared" si="5"/>
        <v>3.3000000000000002E-2</v>
      </c>
      <c r="F75">
        <f t="shared" si="5"/>
        <v>6.5000000000000002E-2</v>
      </c>
      <c r="G75">
        <f t="shared" si="5"/>
        <v>2.5000000000000001E-2</v>
      </c>
      <c r="H75">
        <f t="shared" si="5"/>
        <v>2.7E-2</v>
      </c>
      <c r="I75">
        <f t="shared" si="5"/>
        <v>0.04</v>
      </c>
      <c r="J75">
        <f t="shared" si="5"/>
        <v>0.111</v>
      </c>
      <c r="K75">
        <f t="shared" si="5"/>
        <v>3.6999999999999998E-2</v>
      </c>
      <c r="L75">
        <f t="shared" si="5"/>
        <v>4.0000000000000001E-3</v>
      </c>
      <c r="M75">
        <f t="shared" si="5"/>
        <v>3.0000000000000001E-3</v>
      </c>
      <c r="N75">
        <f t="shared" si="5"/>
        <v>7.0000000000000001E-3</v>
      </c>
      <c r="O75">
        <f t="shared" si="5"/>
        <v>5.0000000000000001E-3</v>
      </c>
      <c r="P75">
        <f t="shared" si="5"/>
        <v>3.4000000000000002E-2</v>
      </c>
      <c r="Q75">
        <f t="shared" si="5"/>
        <v>8.9999999999999993E-3</v>
      </c>
      <c r="R75">
        <f t="shared" si="5"/>
        <v>3.0000000000000001E-3</v>
      </c>
      <c r="S75">
        <f t="shared" si="5"/>
        <v>3.0000000000000001E-3</v>
      </c>
      <c r="T75">
        <f t="shared" si="5"/>
        <v>1.4999999999999999E-2</v>
      </c>
      <c r="U75">
        <f t="shared" si="5"/>
        <v>8.0000000000000002E-3</v>
      </c>
      <c r="V75">
        <f t="shared" si="5"/>
        <v>0</v>
      </c>
      <c r="W75">
        <f t="shared" si="5"/>
        <v>0</v>
      </c>
      <c r="X75">
        <f t="shared" si="5"/>
        <v>2E-3</v>
      </c>
      <c r="Y75">
        <f t="shared" si="5"/>
        <v>0</v>
      </c>
      <c r="Z75">
        <f t="shared" si="5"/>
        <v>0</v>
      </c>
      <c r="AA75">
        <f t="shared" si="5"/>
        <v>0</v>
      </c>
      <c r="AB75">
        <f t="shared" si="5"/>
        <v>0</v>
      </c>
      <c r="AC75">
        <f t="shared" si="5"/>
        <v>0</v>
      </c>
      <c r="AD75">
        <f t="shared" si="5"/>
        <v>0</v>
      </c>
      <c r="AE75">
        <f t="shared" si="5"/>
        <v>1E-3</v>
      </c>
      <c r="AF75">
        <f t="shared" si="5"/>
        <v>1E-3</v>
      </c>
      <c r="AG75">
        <f t="shared" si="5"/>
        <v>8.6999999999999994E-2</v>
      </c>
      <c r="AH75">
        <f t="shared" si="5"/>
        <v>2.4E-2</v>
      </c>
      <c r="AI75">
        <f t="shared" si="5"/>
        <v>8.9999999999999993E-3</v>
      </c>
      <c r="AJ75">
        <f t="shared" si="5"/>
        <v>2E-3</v>
      </c>
      <c r="AK75">
        <f t="shared" si="5"/>
        <v>0.05</v>
      </c>
      <c r="AL75">
        <f t="shared" si="5"/>
        <v>2.1000000000000001E-2</v>
      </c>
      <c r="AM75">
        <f t="shared" si="5"/>
        <v>1.4E-2</v>
      </c>
      <c r="AN75">
        <f t="shared" si="5"/>
        <v>1E-3</v>
      </c>
      <c r="AO75">
        <f t="shared" si="5"/>
        <v>3.6999999999999998E-2</v>
      </c>
      <c r="AP75">
        <f t="shared" si="5"/>
        <v>5.0000000000000001E-3</v>
      </c>
      <c r="AQ75">
        <f t="shared" si="5"/>
        <v>3.0000000000000001E-3</v>
      </c>
      <c r="AR75">
        <f t="shared" si="5"/>
        <v>3.0000000000000001E-3</v>
      </c>
      <c r="AS75">
        <f t="shared" si="5"/>
        <v>7.0000000000000001E-3</v>
      </c>
      <c r="AT75">
        <f t="shared" si="5"/>
        <v>2.3E-2</v>
      </c>
      <c r="AU75">
        <f t="shared" si="5"/>
        <v>6.0000000000000001E-3</v>
      </c>
      <c r="AV75">
        <f t="shared" si="5"/>
        <v>1E-3</v>
      </c>
      <c r="AW75">
        <f t="shared" si="5"/>
        <v>3.0000000000000001E-3</v>
      </c>
      <c r="AX75">
        <f t="shared" si="5"/>
        <v>2E-3</v>
      </c>
      <c r="AY75">
        <f t="shared" si="5"/>
        <v>4.8000000000000001E-2</v>
      </c>
      <c r="AZ75">
        <f t="shared" si="5"/>
        <v>3.0000000000000001E-3</v>
      </c>
      <c r="BA75">
        <f t="shared" si="5"/>
        <v>7.0999999999999994E-2</v>
      </c>
    </row>
    <row r="77" spans="1:56" x14ac:dyDescent="0.4">
      <c r="C77">
        <v>5.0799999999999998E-2</v>
      </c>
      <c r="D77">
        <v>7.0400000000000004E-2</v>
      </c>
      <c r="E77">
        <v>2.7199999999999998E-2</v>
      </c>
      <c r="F77">
        <v>4.7199999999999999E-2</v>
      </c>
      <c r="G77">
        <v>3.0800000000000001E-2</v>
      </c>
      <c r="H77">
        <v>2.1600000000000001E-2</v>
      </c>
      <c r="I77">
        <v>3.4700000000000002E-2</v>
      </c>
      <c r="J77">
        <v>9.4100000000000003E-2</v>
      </c>
      <c r="K77">
        <v>2.0799999999999999E-2</v>
      </c>
      <c r="L77">
        <v>8.0000000000000002E-3</v>
      </c>
      <c r="M77">
        <v>1.7899999999999999E-2</v>
      </c>
      <c r="N77">
        <v>8.3000000000000001E-3</v>
      </c>
      <c r="O77">
        <v>5.8999999999999999E-3</v>
      </c>
      <c r="P77">
        <v>2.4E-2</v>
      </c>
      <c r="Q77">
        <v>3.8E-3</v>
      </c>
      <c r="R77">
        <v>1.9E-3</v>
      </c>
      <c r="S77">
        <v>1.2999999999999999E-3</v>
      </c>
      <c r="T77">
        <v>6.6E-3</v>
      </c>
      <c r="U77">
        <v>1.6000000000000001E-3</v>
      </c>
      <c r="V77">
        <v>0</v>
      </c>
      <c r="W77">
        <v>0</v>
      </c>
      <c r="X77">
        <v>1E-3</v>
      </c>
      <c r="Y77">
        <v>2.0000000000000001E-4</v>
      </c>
      <c r="Z77">
        <v>1E-4</v>
      </c>
      <c r="AA77">
        <v>0</v>
      </c>
      <c r="AB77">
        <v>0</v>
      </c>
      <c r="AC77">
        <v>0</v>
      </c>
      <c r="AD77">
        <v>0</v>
      </c>
      <c r="AE77">
        <v>2.0000000000000001E-4</v>
      </c>
      <c r="AF77">
        <v>8.0000000000000004E-4</v>
      </c>
      <c r="AG77">
        <v>7.3899999999999993E-2</v>
      </c>
      <c r="AH77">
        <v>1.5900000000000001E-2</v>
      </c>
      <c r="AI77">
        <v>3.8999999999999998E-3</v>
      </c>
      <c r="AJ77">
        <v>1E-4</v>
      </c>
      <c r="AK77">
        <v>3.1600000000000003E-2</v>
      </c>
      <c r="AL77">
        <v>1.72E-2</v>
      </c>
      <c r="AM77">
        <v>1.32E-2</v>
      </c>
      <c r="AN77">
        <v>1.4E-3</v>
      </c>
      <c r="AO77">
        <v>3.4799999999999998E-2</v>
      </c>
      <c r="AP77">
        <v>4.5999999999999999E-3</v>
      </c>
      <c r="AQ77">
        <v>5.9999999999999995E-4</v>
      </c>
      <c r="AR77">
        <v>2.5999999999999999E-3</v>
      </c>
      <c r="AS77">
        <v>5.3E-3</v>
      </c>
      <c r="AT77">
        <v>2.1600000000000001E-2</v>
      </c>
      <c r="AU77">
        <v>3.0999999999999999E-3</v>
      </c>
      <c r="AV77">
        <v>2.0000000000000001E-4</v>
      </c>
      <c r="AW77">
        <v>1.9E-3</v>
      </c>
      <c r="AX77">
        <v>2.7000000000000001E-3</v>
      </c>
      <c r="AY77">
        <v>3.5400000000000001E-2</v>
      </c>
      <c r="AZ77">
        <v>3.0999999999999999E-3</v>
      </c>
      <c r="BA77">
        <v>5.5199999999999999E-2</v>
      </c>
    </row>
    <row r="78" spans="1:56" x14ac:dyDescent="0.4">
      <c r="C78">
        <f>ROUND(C77,3)</f>
        <v>5.0999999999999997E-2</v>
      </c>
      <c r="D78">
        <f t="shared" ref="D78:BA78" si="6">ROUND(D77,3)</f>
        <v>7.0000000000000007E-2</v>
      </c>
      <c r="E78">
        <f t="shared" si="6"/>
        <v>2.7E-2</v>
      </c>
      <c r="F78">
        <f t="shared" si="6"/>
        <v>4.7E-2</v>
      </c>
      <c r="G78">
        <f t="shared" si="6"/>
        <v>3.1E-2</v>
      </c>
      <c r="H78">
        <f t="shared" si="6"/>
        <v>2.1999999999999999E-2</v>
      </c>
      <c r="I78">
        <f t="shared" si="6"/>
        <v>3.5000000000000003E-2</v>
      </c>
      <c r="J78">
        <f t="shared" si="6"/>
        <v>9.4E-2</v>
      </c>
      <c r="K78">
        <f t="shared" si="6"/>
        <v>2.1000000000000001E-2</v>
      </c>
      <c r="L78">
        <f t="shared" si="6"/>
        <v>8.0000000000000002E-3</v>
      </c>
      <c r="M78">
        <f t="shared" si="6"/>
        <v>1.7999999999999999E-2</v>
      </c>
      <c r="N78">
        <f t="shared" si="6"/>
        <v>8.0000000000000002E-3</v>
      </c>
      <c r="O78">
        <f t="shared" si="6"/>
        <v>6.0000000000000001E-3</v>
      </c>
      <c r="P78">
        <f t="shared" si="6"/>
        <v>2.4E-2</v>
      </c>
      <c r="Q78">
        <f t="shared" si="6"/>
        <v>4.0000000000000001E-3</v>
      </c>
      <c r="R78">
        <f t="shared" si="6"/>
        <v>2E-3</v>
      </c>
      <c r="S78">
        <f t="shared" si="6"/>
        <v>1E-3</v>
      </c>
      <c r="T78">
        <f t="shared" si="6"/>
        <v>7.0000000000000001E-3</v>
      </c>
      <c r="U78">
        <f t="shared" si="6"/>
        <v>2E-3</v>
      </c>
      <c r="V78">
        <f t="shared" si="6"/>
        <v>0</v>
      </c>
      <c r="W78">
        <f t="shared" si="6"/>
        <v>0</v>
      </c>
      <c r="X78">
        <f t="shared" si="6"/>
        <v>1E-3</v>
      </c>
      <c r="Y78">
        <f t="shared" si="6"/>
        <v>0</v>
      </c>
      <c r="Z78">
        <f t="shared" si="6"/>
        <v>0</v>
      </c>
      <c r="AA78">
        <f t="shared" si="6"/>
        <v>0</v>
      </c>
      <c r="AB78">
        <f t="shared" si="6"/>
        <v>0</v>
      </c>
      <c r="AC78">
        <f t="shared" si="6"/>
        <v>0</v>
      </c>
      <c r="AD78">
        <f t="shared" si="6"/>
        <v>0</v>
      </c>
      <c r="AE78">
        <f t="shared" si="6"/>
        <v>0</v>
      </c>
      <c r="AF78">
        <f t="shared" si="6"/>
        <v>1E-3</v>
      </c>
      <c r="AG78">
        <f t="shared" si="6"/>
        <v>7.3999999999999996E-2</v>
      </c>
      <c r="AH78">
        <f t="shared" si="6"/>
        <v>1.6E-2</v>
      </c>
      <c r="AI78">
        <f t="shared" si="6"/>
        <v>4.0000000000000001E-3</v>
      </c>
      <c r="AJ78">
        <f t="shared" si="6"/>
        <v>0</v>
      </c>
      <c r="AK78">
        <f t="shared" si="6"/>
        <v>3.2000000000000001E-2</v>
      </c>
      <c r="AL78">
        <f t="shared" si="6"/>
        <v>1.7000000000000001E-2</v>
      </c>
      <c r="AM78">
        <f t="shared" si="6"/>
        <v>1.2999999999999999E-2</v>
      </c>
      <c r="AN78">
        <f t="shared" si="6"/>
        <v>1E-3</v>
      </c>
      <c r="AO78">
        <f t="shared" si="6"/>
        <v>3.5000000000000003E-2</v>
      </c>
      <c r="AP78">
        <f t="shared" si="6"/>
        <v>5.0000000000000001E-3</v>
      </c>
      <c r="AQ78">
        <f t="shared" si="6"/>
        <v>1E-3</v>
      </c>
      <c r="AR78">
        <f t="shared" si="6"/>
        <v>3.0000000000000001E-3</v>
      </c>
      <c r="AS78">
        <f t="shared" si="6"/>
        <v>5.0000000000000001E-3</v>
      </c>
      <c r="AT78">
        <f t="shared" si="6"/>
        <v>2.1999999999999999E-2</v>
      </c>
      <c r="AU78">
        <f t="shared" si="6"/>
        <v>3.0000000000000001E-3</v>
      </c>
      <c r="AV78">
        <f t="shared" si="6"/>
        <v>0</v>
      </c>
      <c r="AW78">
        <f t="shared" si="6"/>
        <v>2E-3</v>
      </c>
      <c r="AX78">
        <f t="shared" si="6"/>
        <v>3.0000000000000001E-3</v>
      </c>
      <c r="AY78">
        <f t="shared" si="6"/>
        <v>3.5000000000000003E-2</v>
      </c>
      <c r="AZ78">
        <f t="shared" si="6"/>
        <v>3.0000000000000001E-3</v>
      </c>
      <c r="BA78">
        <f t="shared" si="6"/>
        <v>5.5E-2</v>
      </c>
    </row>
    <row r="80" spans="1:56" x14ac:dyDescent="0.4">
      <c r="C80" t="s">
        <v>201</v>
      </c>
      <c r="D80" t="s">
        <v>200</v>
      </c>
      <c r="E80" t="s">
        <v>179</v>
      </c>
      <c r="F80" t="s">
        <v>181</v>
      </c>
      <c r="G80" t="s">
        <v>182</v>
      </c>
      <c r="H80" t="s">
        <v>183</v>
      </c>
      <c r="I80" t="s">
        <v>184</v>
      </c>
      <c r="J80" t="s">
        <v>185</v>
      </c>
      <c r="K80" t="s">
        <v>186</v>
      </c>
      <c r="L80" t="s">
        <v>183</v>
      </c>
      <c r="M80" t="s">
        <v>180</v>
      </c>
      <c r="N80" t="s">
        <v>179</v>
      </c>
      <c r="O80" t="s">
        <v>179</v>
      </c>
      <c r="P80" t="s">
        <v>183</v>
      </c>
      <c r="Q80" t="s">
        <v>179</v>
      </c>
      <c r="R80" t="s">
        <v>179</v>
      </c>
      <c r="S80" t="s">
        <v>179</v>
      </c>
      <c r="T80" t="s">
        <v>187</v>
      </c>
      <c r="U80" t="s">
        <v>188</v>
      </c>
      <c r="V80" t="s">
        <v>188</v>
      </c>
      <c r="W80" t="s">
        <v>188</v>
      </c>
      <c r="X80" t="s">
        <v>188</v>
      </c>
      <c r="Y80" t="s">
        <v>179</v>
      </c>
      <c r="Z80" t="s">
        <v>179</v>
      </c>
      <c r="AA80" t="s">
        <v>179</v>
      </c>
      <c r="AB80" t="s">
        <v>179</v>
      </c>
      <c r="AC80" t="s">
        <v>179</v>
      </c>
      <c r="AD80" t="s">
        <v>179</v>
      </c>
      <c r="AE80" t="s">
        <v>179</v>
      </c>
      <c r="AF80" t="s">
        <v>179</v>
      </c>
      <c r="AG80" t="s">
        <v>181</v>
      </c>
      <c r="AH80" t="s">
        <v>179</v>
      </c>
      <c r="AI80" t="s">
        <v>179</v>
      </c>
      <c r="AJ80" t="s">
        <v>189</v>
      </c>
      <c r="AK80" t="s">
        <v>181</v>
      </c>
      <c r="AL80" t="s">
        <v>179</v>
      </c>
      <c r="AM80" t="s">
        <v>179</v>
      </c>
      <c r="AN80" t="s">
        <v>179</v>
      </c>
      <c r="AO80" t="s">
        <v>179</v>
      </c>
      <c r="AP80" t="s">
        <v>179</v>
      </c>
      <c r="AQ80" t="s">
        <v>179</v>
      </c>
      <c r="AR80" t="s">
        <v>190</v>
      </c>
      <c r="AS80" t="s">
        <v>179</v>
      </c>
      <c r="AT80" t="s">
        <v>179</v>
      </c>
      <c r="AU80" t="s">
        <v>179</v>
      </c>
      <c r="AV80" t="s">
        <v>179</v>
      </c>
      <c r="AW80" t="s">
        <v>179</v>
      </c>
      <c r="AX80" t="s">
        <v>179</v>
      </c>
      <c r="AY80" t="s">
        <v>187</v>
      </c>
      <c r="AZ80" t="s">
        <v>187</v>
      </c>
      <c r="BA80" t="s">
        <v>181</v>
      </c>
    </row>
    <row r="82" spans="1:53" x14ac:dyDescent="0.4">
      <c r="A82" t="s">
        <v>205</v>
      </c>
      <c r="C82">
        <f>C74-C77</f>
        <v>1.1999999999999997E-2</v>
      </c>
      <c r="D82">
        <f>D74-D77</f>
        <v>1.5699999999999992E-2</v>
      </c>
      <c r="E82">
        <f>E74-E77</f>
        <v>5.5000000000000014E-3</v>
      </c>
      <c r="F82">
        <f t="shared" ref="F82:BA82" si="7">F74-F77</f>
        <v>1.7300000000000003E-2</v>
      </c>
      <c r="G82">
        <f t="shared" si="7"/>
        <v>-5.7999999999999996E-3</v>
      </c>
      <c r="H82">
        <f t="shared" si="7"/>
        <v>5.1000000000000004E-3</v>
      </c>
      <c r="I82">
        <f t="shared" si="7"/>
        <v>4.9000000000000016E-3</v>
      </c>
      <c r="J82">
        <f t="shared" si="7"/>
        <v>1.6899999999999998E-2</v>
      </c>
      <c r="K82">
        <f t="shared" si="7"/>
        <v>1.6199999999999999E-2</v>
      </c>
      <c r="L82">
        <f t="shared" si="7"/>
        <v>-3.7000000000000002E-3</v>
      </c>
      <c r="M82">
        <f t="shared" si="7"/>
        <v>-1.4499999999999999E-2</v>
      </c>
      <c r="N82">
        <f t="shared" si="7"/>
        <v>-1.4000000000000002E-3</v>
      </c>
      <c r="O82">
        <f t="shared" si="7"/>
        <v>-7.000000000000001E-4</v>
      </c>
      <c r="P82">
        <f t="shared" si="7"/>
        <v>9.5999999999999974E-3</v>
      </c>
      <c r="Q82">
        <f t="shared" si="7"/>
        <v>5.7000000000000002E-3</v>
      </c>
      <c r="R82">
        <f t="shared" si="7"/>
        <v>6.9999999999999988E-4</v>
      </c>
      <c r="S82">
        <f t="shared" si="7"/>
        <v>2.0999999999999999E-3</v>
      </c>
      <c r="T82">
        <f t="shared" si="7"/>
        <v>8.8999999999999999E-3</v>
      </c>
      <c r="U82">
        <f t="shared" si="7"/>
        <v>6.1000000000000004E-3</v>
      </c>
      <c r="V82">
        <f t="shared" si="7"/>
        <v>0</v>
      </c>
      <c r="W82">
        <f t="shared" si="7"/>
        <v>0</v>
      </c>
      <c r="X82">
        <f t="shared" si="7"/>
        <v>6.9999999999999988E-4</v>
      </c>
      <c r="Y82">
        <f t="shared" si="7"/>
        <v>-2.0000000000000001E-4</v>
      </c>
      <c r="Z82">
        <f t="shared" si="7"/>
        <v>-1E-4</v>
      </c>
      <c r="AA82">
        <f t="shared" si="7"/>
        <v>0</v>
      </c>
      <c r="AB82">
        <f t="shared" si="7"/>
        <v>0</v>
      </c>
      <c r="AC82">
        <f t="shared" si="7"/>
        <v>0</v>
      </c>
      <c r="AD82">
        <f t="shared" si="7"/>
        <v>0</v>
      </c>
      <c r="AE82">
        <f t="shared" si="7"/>
        <v>6.9999999999999999E-4</v>
      </c>
      <c r="AF82">
        <f t="shared" si="7"/>
        <v>9.9999999999999937E-5</v>
      </c>
      <c r="AG82">
        <f t="shared" si="7"/>
        <v>1.3000000000000012E-2</v>
      </c>
      <c r="AH82">
        <f t="shared" si="7"/>
        <v>8.199999999999999E-3</v>
      </c>
      <c r="AI82">
        <f t="shared" si="7"/>
        <v>4.7000000000000002E-3</v>
      </c>
      <c r="AJ82">
        <f t="shared" si="7"/>
        <v>1.5999999999999999E-3</v>
      </c>
      <c r="AK82">
        <f t="shared" si="7"/>
        <v>1.8299999999999997E-2</v>
      </c>
      <c r="AL82">
        <f t="shared" si="7"/>
        <v>3.4999999999999996E-3</v>
      </c>
      <c r="AM82">
        <f t="shared" si="7"/>
        <v>5.9999999999999984E-4</v>
      </c>
      <c r="AN82">
        <f t="shared" si="7"/>
        <v>-5.0000000000000001E-4</v>
      </c>
      <c r="AO82">
        <f t="shared" si="7"/>
        <v>2.2000000000000006E-3</v>
      </c>
      <c r="AP82">
        <f t="shared" si="7"/>
        <v>5.9999999999999984E-4</v>
      </c>
      <c r="AQ82">
        <f t="shared" si="7"/>
        <v>2E-3</v>
      </c>
      <c r="AR82">
        <f t="shared" si="7"/>
        <v>7.9999999999999993E-4</v>
      </c>
      <c r="AS82">
        <f t="shared" si="7"/>
        <v>1.5999999999999999E-3</v>
      </c>
      <c r="AT82">
        <f t="shared" si="7"/>
        <v>1.5999999999999973E-3</v>
      </c>
      <c r="AU82">
        <f t="shared" si="7"/>
        <v>2.9000000000000002E-3</v>
      </c>
      <c r="AV82">
        <f t="shared" si="7"/>
        <v>6.9999999999999999E-4</v>
      </c>
      <c r="AW82">
        <f t="shared" si="7"/>
        <v>1.4999999999999998E-3</v>
      </c>
      <c r="AX82">
        <f t="shared" si="7"/>
        <v>-1.0000000000000002E-3</v>
      </c>
      <c r="AY82">
        <f t="shared" si="7"/>
        <v>1.2799999999999999E-2</v>
      </c>
      <c r="AZ82">
        <f t="shared" si="7"/>
        <v>-5.0000000000000001E-4</v>
      </c>
      <c r="BA82">
        <f t="shared" si="7"/>
        <v>1.6200000000000006E-2</v>
      </c>
    </row>
    <row r="83" spans="1:53" x14ac:dyDescent="0.4">
      <c r="A83" t="s">
        <v>204</v>
      </c>
      <c r="C83">
        <f>C75-C78</f>
        <v>1.2000000000000004E-2</v>
      </c>
      <c r="D83">
        <f>D75-D78</f>
        <v>1.5999999999999986E-2</v>
      </c>
      <c r="E83">
        <f t="shared" ref="E83:BA83" si="8">E75-E78</f>
        <v>6.0000000000000019E-3</v>
      </c>
      <c r="F83">
        <f t="shared" si="8"/>
        <v>1.8000000000000002E-2</v>
      </c>
      <c r="G83">
        <f t="shared" si="8"/>
        <v>-5.9999999999999984E-3</v>
      </c>
      <c r="H83">
        <f t="shared" si="8"/>
        <v>5.000000000000001E-3</v>
      </c>
      <c r="I83">
        <f t="shared" si="8"/>
        <v>4.9999999999999975E-3</v>
      </c>
      <c r="J83">
        <f>J75-J78</f>
        <v>1.7000000000000001E-2</v>
      </c>
      <c r="K83">
        <f t="shared" si="8"/>
        <v>1.5999999999999997E-2</v>
      </c>
      <c r="L83">
        <f t="shared" si="8"/>
        <v>-4.0000000000000001E-3</v>
      </c>
      <c r="M83">
        <f t="shared" si="8"/>
        <v>-1.4999999999999999E-2</v>
      </c>
      <c r="N83">
        <f t="shared" si="8"/>
        <v>-1E-3</v>
      </c>
      <c r="O83">
        <f t="shared" si="8"/>
        <v>-1E-3</v>
      </c>
      <c r="P83">
        <f t="shared" si="8"/>
        <v>1.0000000000000002E-2</v>
      </c>
      <c r="Q83">
        <f t="shared" si="8"/>
        <v>4.9999999999999992E-3</v>
      </c>
      <c r="R83">
        <f t="shared" si="8"/>
        <v>1E-3</v>
      </c>
      <c r="S83">
        <f t="shared" si="8"/>
        <v>2E-3</v>
      </c>
      <c r="T83">
        <f t="shared" si="8"/>
        <v>8.0000000000000002E-3</v>
      </c>
      <c r="U83">
        <f t="shared" si="8"/>
        <v>6.0000000000000001E-3</v>
      </c>
      <c r="V83">
        <f t="shared" si="8"/>
        <v>0</v>
      </c>
      <c r="W83">
        <f t="shared" si="8"/>
        <v>0</v>
      </c>
      <c r="X83">
        <f t="shared" si="8"/>
        <v>1E-3</v>
      </c>
      <c r="Y83">
        <f t="shared" si="8"/>
        <v>0</v>
      </c>
      <c r="Z83">
        <f t="shared" si="8"/>
        <v>0</v>
      </c>
      <c r="AA83">
        <f t="shared" si="8"/>
        <v>0</v>
      </c>
      <c r="AB83">
        <f t="shared" si="8"/>
        <v>0</v>
      </c>
      <c r="AC83">
        <f t="shared" si="8"/>
        <v>0</v>
      </c>
      <c r="AD83">
        <f t="shared" si="8"/>
        <v>0</v>
      </c>
      <c r="AE83">
        <f t="shared" si="8"/>
        <v>1E-3</v>
      </c>
      <c r="AF83">
        <f t="shared" si="8"/>
        <v>0</v>
      </c>
      <c r="AG83">
        <f t="shared" si="8"/>
        <v>1.2999999999999998E-2</v>
      </c>
      <c r="AH83">
        <f t="shared" si="8"/>
        <v>8.0000000000000002E-3</v>
      </c>
      <c r="AI83">
        <f t="shared" si="8"/>
        <v>4.9999999999999992E-3</v>
      </c>
      <c r="AJ83">
        <f t="shared" si="8"/>
        <v>2E-3</v>
      </c>
      <c r="AK83">
        <f t="shared" si="8"/>
        <v>1.8000000000000002E-2</v>
      </c>
      <c r="AL83">
        <f t="shared" si="8"/>
        <v>4.0000000000000001E-3</v>
      </c>
      <c r="AM83">
        <f t="shared" si="8"/>
        <v>1.0000000000000009E-3</v>
      </c>
      <c r="AN83">
        <f t="shared" si="8"/>
        <v>0</v>
      </c>
      <c r="AO83">
        <f t="shared" si="8"/>
        <v>1.9999999999999948E-3</v>
      </c>
      <c r="AP83">
        <f t="shared" si="8"/>
        <v>0</v>
      </c>
      <c r="AQ83">
        <f t="shared" si="8"/>
        <v>2E-3</v>
      </c>
      <c r="AR83">
        <f t="shared" si="8"/>
        <v>0</v>
      </c>
      <c r="AS83">
        <f t="shared" si="8"/>
        <v>2E-3</v>
      </c>
      <c r="AT83">
        <f t="shared" si="8"/>
        <v>1.0000000000000009E-3</v>
      </c>
      <c r="AU83">
        <f t="shared" si="8"/>
        <v>3.0000000000000001E-3</v>
      </c>
      <c r="AV83">
        <f t="shared" si="8"/>
        <v>1E-3</v>
      </c>
      <c r="AW83">
        <f t="shared" si="8"/>
        <v>1E-3</v>
      </c>
      <c r="AX83">
        <f t="shared" si="8"/>
        <v>-1E-3</v>
      </c>
      <c r="AY83">
        <f t="shared" si="8"/>
        <v>1.2999999999999998E-2</v>
      </c>
      <c r="AZ83">
        <f t="shared" si="8"/>
        <v>0</v>
      </c>
      <c r="BA83">
        <f t="shared" si="8"/>
        <v>1.5999999999999993E-2</v>
      </c>
    </row>
    <row r="85" spans="1:53" x14ac:dyDescent="0.4">
      <c r="C85" t="b">
        <f>IF(C83&lt;0.01,TRUE,FALSE)</f>
        <v>0</v>
      </c>
      <c r="D85" t="b">
        <f t="shared" ref="D85:BA85" si="9">IF(D83&lt;0.01,TRUE,FALSE)</f>
        <v>0</v>
      </c>
      <c r="E85" t="b">
        <f t="shared" si="9"/>
        <v>1</v>
      </c>
      <c r="F85" t="b">
        <f t="shared" si="9"/>
        <v>0</v>
      </c>
      <c r="G85" t="b">
        <f t="shared" si="9"/>
        <v>1</v>
      </c>
      <c r="H85" t="b">
        <f t="shared" si="9"/>
        <v>1</v>
      </c>
      <c r="I85" t="b">
        <f t="shared" si="9"/>
        <v>1</v>
      </c>
      <c r="J85" t="b">
        <f t="shared" si="9"/>
        <v>0</v>
      </c>
      <c r="K85" t="b">
        <f t="shared" si="9"/>
        <v>0</v>
      </c>
      <c r="L85" t="b">
        <f t="shared" si="9"/>
        <v>1</v>
      </c>
      <c r="M85" t="b">
        <f t="shared" si="9"/>
        <v>1</v>
      </c>
      <c r="N85" t="b">
        <f t="shared" si="9"/>
        <v>1</v>
      </c>
      <c r="O85" t="b">
        <f t="shared" si="9"/>
        <v>1</v>
      </c>
      <c r="P85" t="b">
        <f t="shared" si="9"/>
        <v>0</v>
      </c>
      <c r="Q85" t="b">
        <f t="shared" si="9"/>
        <v>1</v>
      </c>
      <c r="R85" t="b">
        <f t="shared" si="9"/>
        <v>1</v>
      </c>
      <c r="S85" t="b">
        <f t="shared" si="9"/>
        <v>1</v>
      </c>
      <c r="T85" t="b">
        <f t="shared" si="9"/>
        <v>1</v>
      </c>
      <c r="U85" t="b">
        <f t="shared" si="9"/>
        <v>1</v>
      </c>
      <c r="V85" t="b">
        <f t="shared" si="9"/>
        <v>1</v>
      </c>
      <c r="W85" t="b">
        <f t="shared" si="9"/>
        <v>1</v>
      </c>
      <c r="X85" t="b">
        <f t="shared" si="9"/>
        <v>1</v>
      </c>
      <c r="Y85" t="b">
        <f t="shared" si="9"/>
        <v>1</v>
      </c>
      <c r="Z85" t="b">
        <f t="shared" si="9"/>
        <v>1</v>
      </c>
      <c r="AA85" t="b">
        <f t="shared" si="9"/>
        <v>1</v>
      </c>
      <c r="AB85" t="b">
        <f t="shared" si="9"/>
        <v>1</v>
      </c>
      <c r="AC85" t="b">
        <f t="shared" si="9"/>
        <v>1</v>
      </c>
      <c r="AD85" t="b">
        <f t="shared" si="9"/>
        <v>1</v>
      </c>
      <c r="AE85" t="b">
        <f t="shared" si="9"/>
        <v>1</v>
      </c>
      <c r="AF85" t="b">
        <f t="shared" si="9"/>
        <v>1</v>
      </c>
      <c r="AG85" t="b">
        <f t="shared" si="9"/>
        <v>0</v>
      </c>
      <c r="AH85" t="b">
        <f t="shared" si="9"/>
        <v>1</v>
      </c>
      <c r="AI85" t="b">
        <f t="shared" si="9"/>
        <v>1</v>
      </c>
      <c r="AJ85" t="b">
        <f t="shared" si="9"/>
        <v>1</v>
      </c>
      <c r="AK85" t="b">
        <f t="shared" si="9"/>
        <v>0</v>
      </c>
      <c r="AL85" t="b">
        <f t="shared" si="9"/>
        <v>1</v>
      </c>
      <c r="AM85" t="b">
        <f t="shared" si="9"/>
        <v>1</v>
      </c>
      <c r="AN85" t="b">
        <f t="shared" si="9"/>
        <v>1</v>
      </c>
      <c r="AO85" t="b">
        <f t="shared" si="9"/>
        <v>1</v>
      </c>
      <c r="AP85" t="b">
        <f t="shared" si="9"/>
        <v>1</v>
      </c>
      <c r="AQ85" t="b">
        <f t="shared" si="9"/>
        <v>1</v>
      </c>
      <c r="AR85" t="b">
        <f t="shared" si="9"/>
        <v>1</v>
      </c>
      <c r="AS85" t="b">
        <f t="shared" si="9"/>
        <v>1</v>
      </c>
      <c r="AT85" t="b">
        <f t="shared" si="9"/>
        <v>1</v>
      </c>
      <c r="AU85" t="b">
        <f t="shared" si="9"/>
        <v>1</v>
      </c>
      <c r="AV85" t="b">
        <f t="shared" si="9"/>
        <v>1</v>
      </c>
      <c r="AW85" t="b">
        <f t="shared" si="9"/>
        <v>1</v>
      </c>
      <c r="AX85" t="b">
        <f t="shared" si="9"/>
        <v>1</v>
      </c>
      <c r="AY85" t="b">
        <f t="shared" si="9"/>
        <v>0</v>
      </c>
      <c r="AZ85" t="b">
        <f t="shared" si="9"/>
        <v>1</v>
      </c>
      <c r="BA85" t="b">
        <f t="shared" si="9"/>
        <v>0</v>
      </c>
    </row>
    <row r="86" spans="1:53" x14ac:dyDescent="0.4">
      <c r="C86" t="str">
        <f>IF(C83&lt;0.015,"OK",FALSE)</f>
        <v>OK</v>
      </c>
      <c r="D86" t="b">
        <f t="shared" ref="D86:BA86" si="10">IF(D83&lt;0.015,"OK",FALSE)</f>
        <v>0</v>
      </c>
      <c r="E86" t="str">
        <f t="shared" si="10"/>
        <v>OK</v>
      </c>
      <c r="F86" t="b">
        <f t="shared" si="10"/>
        <v>0</v>
      </c>
      <c r="G86" t="str">
        <f t="shared" si="10"/>
        <v>OK</v>
      </c>
      <c r="H86" t="str">
        <f t="shared" si="10"/>
        <v>OK</v>
      </c>
      <c r="I86" t="str">
        <f t="shared" si="10"/>
        <v>OK</v>
      </c>
      <c r="J86" t="b">
        <f t="shared" si="10"/>
        <v>0</v>
      </c>
      <c r="K86" t="b">
        <f t="shared" si="10"/>
        <v>0</v>
      </c>
      <c r="L86" t="str">
        <f t="shared" si="10"/>
        <v>OK</v>
      </c>
      <c r="M86" t="str">
        <f t="shared" si="10"/>
        <v>OK</v>
      </c>
      <c r="N86" t="str">
        <f t="shared" si="10"/>
        <v>OK</v>
      </c>
      <c r="O86" t="str">
        <f t="shared" si="10"/>
        <v>OK</v>
      </c>
      <c r="P86" t="str">
        <f t="shared" si="10"/>
        <v>OK</v>
      </c>
      <c r="Q86" t="str">
        <f t="shared" si="10"/>
        <v>OK</v>
      </c>
      <c r="R86" t="str">
        <f t="shared" si="10"/>
        <v>OK</v>
      </c>
      <c r="S86" t="str">
        <f t="shared" si="10"/>
        <v>OK</v>
      </c>
      <c r="T86" t="str">
        <f t="shared" si="10"/>
        <v>OK</v>
      </c>
      <c r="U86" t="str">
        <f t="shared" si="10"/>
        <v>OK</v>
      </c>
      <c r="V86" t="str">
        <f t="shared" si="10"/>
        <v>OK</v>
      </c>
      <c r="W86" t="str">
        <f t="shared" si="10"/>
        <v>OK</v>
      </c>
      <c r="X86" t="str">
        <f t="shared" si="10"/>
        <v>OK</v>
      </c>
      <c r="Y86" t="str">
        <f t="shared" si="10"/>
        <v>OK</v>
      </c>
      <c r="Z86" t="str">
        <f t="shared" si="10"/>
        <v>OK</v>
      </c>
      <c r="AA86" t="str">
        <f t="shared" si="10"/>
        <v>OK</v>
      </c>
      <c r="AB86" t="str">
        <f t="shared" si="10"/>
        <v>OK</v>
      </c>
      <c r="AC86" t="str">
        <f t="shared" si="10"/>
        <v>OK</v>
      </c>
      <c r="AD86" t="str">
        <f t="shared" si="10"/>
        <v>OK</v>
      </c>
      <c r="AE86" t="str">
        <f t="shared" si="10"/>
        <v>OK</v>
      </c>
      <c r="AF86" t="str">
        <f t="shared" si="10"/>
        <v>OK</v>
      </c>
      <c r="AG86" t="str">
        <f t="shared" si="10"/>
        <v>OK</v>
      </c>
      <c r="AH86" t="str">
        <f t="shared" si="10"/>
        <v>OK</v>
      </c>
      <c r="AI86" t="str">
        <f t="shared" si="10"/>
        <v>OK</v>
      </c>
      <c r="AJ86" t="str">
        <f t="shared" si="10"/>
        <v>OK</v>
      </c>
      <c r="AK86" t="b">
        <f t="shared" si="10"/>
        <v>0</v>
      </c>
      <c r="AL86" t="str">
        <f t="shared" si="10"/>
        <v>OK</v>
      </c>
      <c r="AM86" t="str">
        <f t="shared" si="10"/>
        <v>OK</v>
      </c>
      <c r="AN86" t="str">
        <f t="shared" si="10"/>
        <v>OK</v>
      </c>
      <c r="AO86" t="str">
        <f t="shared" si="10"/>
        <v>OK</v>
      </c>
      <c r="AP86" t="str">
        <f t="shared" si="10"/>
        <v>OK</v>
      </c>
      <c r="AQ86" t="str">
        <f t="shared" si="10"/>
        <v>OK</v>
      </c>
      <c r="AR86" t="str">
        <f t="shared" si="10"/>
        <v>OK</v>
      </c>
      <c r="AS86" t="str">
        <f t="shared" si="10"/>
        <v>OK</v>
      </c>
      <c r="AT86" t="str">
        <f t="shared" si="10"/>
        <v>OK</v>
      </c>
      <c r="AU86" t="str">
        <f t="shared" si="10"/>
        <v>OK</v>
      </c>
      <c r="AV86" t="str">
        <f t="shared" si="10"/>
        <v>OK</v>
      </c>
      <c r="AW86" t="str">
        <f t="shared" si="10"/>
        <v>OK</v>
      </c>
      <c r="AX86" t="str">
        <f t="shared" si="10"/>
        <v>OK</v>
      </c>
      <c r="AY86" t="str">
        <f t="shared" si="10"/>
        <v>OK</v>
      </c>
      <c r="AZ86" t="str">
        <f t="shared" si="10"/>
        <v>OK</v>
      </c>
      <c r="BA86" t="b">
        <f t="shared" si="10"/>
        <v>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85" zoomScaleNormal="85" workbookViewId="0">
      <selection activeCell="A72" sqref="A72"/>
    </sheetView>
  </sheetViews>
  <sheetFormatPr defaultRowHeight="17.399999999999999" x14ac:dyDescent="0.4"/>
  <cols>
    <col min="6" max="6" width="23.3984375" customWidth="1"/>
    <col min="9" max="9" width="10.3984375" customWidth="1"/>
    <col min="10" max="10" width="24.796875" customWidth="1"/>
    <col min="15" max="15" width="23.5" customWidth="1"/>
  </cols>
  <sheetData>
    <row r="1" spans="1:18" ht="18" thickBot="1" x14ac:dyDescent="0.45">
      <c r="A1" s="1" t="s">
        <v>70</v>
      </c>
      <c r="B1" s="2">
        <v>69666</v>
      </c>
      <c r="C1" s="1" t="s">
        <v>70</v>
      </c>
      <c r="D1" s="2">
        <v>24766</v>
      </c>
      <c r="E1">
        <f>SUM(B1,D1)</f>
        <v>94432</v>
      </c>
      <c r="F1" t="str">
        <f>IMDIV(E1,1860214)</f>
        <v>0.0507640518779022</v>
      </c>
      <c r="G1">
        <f>ROUND(F1,4)</f>
        <v>5.0799999999999998E-2</v>
      </c>
      <c r="H1" s="3"/>
      <c r="I1" s="2">
        <v>344817</v>
      </c>
      <c r="J1" t="str">
        <f>IMDIV(I1,R1)</f>
        <v>0.185364157027095</v>
      </c>
      <c r="K1">
        <f>ROUND(J1,4)</f>
        <v>0.18540000000000001</v>
      </c>
      <c r="L1" s="1" t="s">
        <v>100</v>
      </c>
      <c r="M1" s="2">
        <v>0.22500000000000001</v>
      </c>
      <c r="N1" s="2">
        <v>137537</v>
      </c>
      <c r="O1" t="str">
        <f>IMDIV(N1,R1)</f>
        <v>0.0739361170273958</v>
      </c>
      <c r="P1">
        <f>ROUND(O1,4)</f>
        <v>7.3899999999999993E-2</v>
      </c>
      <c r="R1" s="4">
        <v>1860214</v>
      </c>
    </row>
    <row r="2" spans="1:18" ht="18" thickBot="1" x14ac:dyDescent="0.45">
      <c r="A2" s="1" t="s">
        <v>71</v>
      </c>
      <c r="B2" s="2">
        <v>6807</v>
      </c>
      <c r="C2" s="1" t="s">
        <v>71</v>
      </c>
      <c r="D2" s="2">
        <v>308</v>
      </c>
      <c r="E2">
        <f>SUM(B2,D2)</f>
        <v>7115</v>
      </c>
      <c r="F2" t="str">
        <f t="shared" ref="F2:F19" si="0">IMDIV(E2,1860214)</f>
        <v>0.00382482875626138</v>
      </c>
      <c r="G2">
        <f t="shared" ref="G2:G19" si="1">ROUND(F2,4)</f>
        <v>3.8E-3</v>
      </c>
      <c r="H2" s="1" t="s">
        <v>89</v>
      </c>
      <c r="I2" s="2">
        <v>23</v>
      </c>
      <c r="J2" t="str">
        <f>IMDIV(I2,R1)</f>
        <v>0.000012364168853691</v>
      </c>
      <c r="K2">
        <f t="shared" ref="K2:K12" si="2">ROUND(J2,4)</f>
        <v>0</v>
      </c>
      <c r="L2" s="1" t="s">
        <v>101</v>
      </c>
      <c r="M2" s="2">
        <v>4.8000000000000001E-2</v>
      </c>
      <c r="N2" s="2">
        <v>29559</v>
      </c>
      <c r="O2" t="str">
        <f>IMDIV(N2,R1)</f>
        <v>0.0158901072672284</v>
      </c>
      <c r="P2">
        <f t="shared" ref="P2:P21" si="3">ROUND(O2,4)</f>
        <v>1.5900000000000001E-2</v>
      </c>
    </row>
    <row r="3" spans="1:18" ht="18" thickBot="1" x14ac:dyDescent="0.45">
      <c r="A3" s="1" t="s">
        <v>72</v>
      </c>
      <c r="B3" s="2">
        <v>44748</v>
      </c>
      <c r="C3" s="1" t="s">
        <v>72</v>
      </c>
      <c r="D3" s="2">
        <v>86275</v>
      </c>
      <c r="E3">
        <f t="shared" ref="E3:E19" si="4">SUM(B3,D3)</f>
        <v>131023</v>
      </c>
      <c r="F3" t="str">
        <f t="shared" si="0"/>
        <v>0.0704343693790069</v>
      </c>
      <c r="G3">
        <f t="shared" si="1"/>
        <v>7.0400000000000004E-2</v>
      </c>
      <c r="H3" s="1" t="s">
        <v>90</v>
      </c>
      <c r="I3" s="2">
        <v>90</v>
      </c>
      <c r="J3" t="str">
        <f>IMDIV(I3,R1)</f>
        <v>0.0000483815302970518</v>
      </c>
      <c r="K3">
        <f t="shared" si="2"/>
        <v>0</v>
      </c>
      <c r="L3" s="1" t="s">
        <v>102</v>
      </c>
      <c r="M3" s="2">
        <v>1.2E-2</v>
      </c>
      <c r="N3" s="2">
        <v>7336</v>
      </c>
      <c r="O3" t="str">
        <f>IMDIV(N3,R1)</f>
        <v>0.00394363229176858</v>
      </c>
      <c r="P3">
        <f t="shared" si="3"/>
        <v>3.8999999999999998E-3</v>
      </c>
    </row>
    <row r="4" spans="1:18" ht="18" thickBot="1" x14ac:dyDescent="0.45">
      <c r="A4" s="1" t="s">
        <v>73</v>
      </c>
      <c r="B4" s="2">
        <v>49381</v>
      </c>
      <c r="C4" s="1" t="s">
        <v>73</v>
      </c>
      <c r="D4" s="2">
        <v>1126</v>
      </c>
      <c r="E4">
        <f t="shared" si="4"/>
        <v>50507</v>
      </c>
      <c r="F4" t="str">
        <f t="shared" si="0"/>
        <v>0.0271511772301466</v>
      </c>
      <c r="G4">
        <f t="shared" si="1"/>
        <v>2.7199999999999998E-2</v>
      </c>
      <c r="H4" s="1" t="s">
        <v>91</v>
      </c>
      <c r="I4" s="2">
        <v>1784</v>
      </c>
      <c r="J4" t="str">
        <f>IMDIV(I4,R1)</f>
        <v>0.000959029444999339</v>
      </c>
      <c r="K4">
        <f t="shared" si="2"/>
        <v>1E-3</v>
      </c>
      <c r="L4" s="1" t="s">
        <v>103</v>
      </c>
      <c r="M4" s="2">
        <v>0</v>
      </c>
      <c r="N4" s="2">
        <v>244</v>
      </c>
      <c r="O4" t="str">
        <f>IMDIV(N4,R1)</f>
        <v>0.000131167704360896</v>
      </c>
      <c r="P4">
        <f t="shared" si="3"/>
        <v>1E-4</v>
      </c>
    </row>
    <row r="5" spans="1:18" ht="18" thickBot="1" x14ac:dyDescent="0.45">
      <c r="A5" s="1" t="s">
        <v>74</v>
      </c>
      <c r="B5" s="2">
        <v>3592</v>
      </c>
      <c r="E5">
        <f t="shared" si="4"/>
        <v>3592</v>
      </c>
      <c r="F5" t="str">
        <f t="shared" si="0"/>
        <v>0.00193096063141122</v>
      </c>
      <c r="G5">
        <f t="shared" si="1"/>
        <v>1.9E-3</v>
      </c>
      <c r="H5" s="1" t="s">
        <v>92</v>
      </c>
      <c r="I5" s="2">
        <v>368</v>
      </c>
      <c r="J5" t="str">
        <f>IMDIV(I5,R1)</f>
        <v>0.000197826701659056</v>
      </c>
      <c r="K5">
        <f t="shared" si="2"/>
        <v>2.0000000000000001E-4</v>
      </c>
      <c r="L5" s="1" t="s">
        <v>104</v>
      </c>
      <c r="M5" s="2">
        <v>9.6000000000000002E-2</v>
      </c>
      <c r="N5" s="2">
        <v>58692</v>
      </c>
      <c r="O5" t="str">
        <f>IMDIV(N5,R1)</f>
        <v>0.0315512086243841</v>
      </c>
      <c r="P5">
        <f t="shared" si="3"/>
        <v>3.1600000000000003E-2</v>
      </c>
    </row>
    <row r="6" spans="1:18" ht="18" thickBot="1" x14ac:dyDescent="0.45">
      <c r="A6" s="1" t="s">
        <v>75</v>
      </c>
      <c r="B6" s="2">
        <v>40820</v>
      </c>
      <c r="C6" s="1" t="s">
        <v>75</v>
      </c>
      <c r="D6" s="2">
        <v>46910</v>
      </c>
      <c r="E6">
        <f t="shared" si="4"/>
        <v>87730</v>
      </c>
      <c r="F6" t="str">
        <f t="shared" si="0"/>
        <v>0.0471612405884484</v>
      </c>
      <c r="G6">
        <f t="shared" si="1"/>
        <v>4.7199999999999999E-2</v>
      </c>
      <c r="H6" s="1" t="s">
        <v>93</v>
      </c>
      <c r="I6" s="2">
        <v>132</v>
      </c>
      <c r="J6" t="str">
        <f>IMDIV(I6,R1)</f>
        <v>0.0000709595777690094</v>
      </c>
      <c r="K6">
        <f t="shared" si="2"/>
        <v>1E-4</v>
      </c>
      <c r="L6" s="1" t="s">
        <v>105</v>
      </c>
      <c r="M6" s="2">
        <v>5.2999999999999999E-2</v>
      </c>
      <c r="N6" s="2">
        <v>32064</v>
      </c>
      <c r="O6" t="str">
        <f>IMDIV(N6,R1)</f>
        <v>0.017236726527163</v>
      </c>
      <c r="P6">
        <f t="shared" si="3"/>
        <v>1.72E-2</v>
      </c>
    </row>
    <row r="7" spans="1:18" ht="18" thickBot="1" x14ac:dyDescent="0.45">
      <c r="A7" s="1" t="s">
        <v>76</v>
      </c>
      <c r="B7" s="2">
        <v>34784</v>
      </c>
      <c r="C7" s="1" t="s">
        <v>76</v>
      </c>
      <c r="D7" s="2">
        <v>22602</v>
      </c>
      <c r="E7">
        <f t="shared" si="4"/>
        <v>57386</v>
      </c>
      <c r="F7" t="str">
        <f t="shared" si="0"/>
        <v>0.030849138862518</v>
      </c>
      <c r="G7">
        <f t="shared" si="1"/>
        <v>3.0800000000000001E-2</v>
      </c>
      <c r="H7" s="1" t="s">
        <v>94</v>
      </c>
      <c r="I7" s="2">
        <v>90</v>
      </c>
      <c r="J7" t="str">
        <f>IMDIV(I7,R1)</f>
        <v>0.0000483815302970518</v>
      </c>
      <c r="K7">
        <f t="shared" si="2"/>
        <v>0</v>
      </c>
      <c r="L7" s="1" t="s">
        <v>106</v>
      </c>
      <c r="M7" s="2">
        <v>0.04</v>
      </c>
      <c r="N7" s="2">
        <v>24466</v>
      </c>
      <c r="O7" t="str">
        <f>IMDIV(N7,R1)</f>
        <v>0.0131522502249741</v>
      </c>
      <c r="P7">
        <f t="shared" si="3"/>
        <v>1.32E-2</v>
      </c>
    </row>
    <row r="8" spans="1:18" ht="18" thickBot="1" x14ac:dyDescent="0.45">
      <c r="A8" s="1" t="s">
        <v>77</v>
      </c>
      <c r="B8" s="2">
        <v>29593</v>
      </c>
      <c r="C8" s="1" t="s">
        <v>77</v>
      </c>
      <c r="D8" s="2">
        <v>10662</v>
      </c>
      <c r="E8">
        <f t="shared" si="4"/>
        <v>40255</v>
      </c>
      <c r="F8" t="str">
        <f t="shared" si="0"/>
        <v>0.0216399833567536</v>
      </c>
      <c r="G8">
        <f t="shared" si="1"/>
        <v>2.1600000000000001E-2</v>
      </c>
      <c r="H8" s="1" t="s">
        <v>95</v>
      </c>
      <c r="I8" s="2">
        <v>6</v>
      </c>
      <c r="J8" t="str">
        <f>IMDIV(I8,R1)</f>
        <v>3.22543535313679E-06</v>
      </c>
      <c r="K8">
        <f t="shared" si="2"/>
        <v>0</v>
      </c>
      <c r="L8" s="1" t="s">
        <v>107</v>
      </c>
      <c r="M8" s="2">
        <v>4.0000000000000001E-3</v>
      </c>
      <c r="N8" s="2">
        <v>2617</v>
      </c>
      <c r="O8" t="str">
        <f>IMDIV(N8,R1)</f>
        <v>0.0014068273865265</v>
      </c>
      <c r="P8">
        <f t="shared" si="3"/>
        <v>1.4E-3</v>
      </c>
    </row>
    <row r="9" spans="1:18" ht="18" thickBot="1" x14ac:dyDescent="0.45">
      <c r="A9" s="1" t="s">
        <v>78</v>
      </c>
      <c r="B9" s="2">
        <v>2388</v>
      </c>
      <c r="E9">
        <f t="shared" si="4"/>
        <v>2388</v>
      </c>
      <c r="F9" t="str">
        <f t="shared" si="0"/>
        <v>0.00128372327054844</v>
      </c>
      <c r="G9">
        <f t="shared" si="1"/>
        <v>1.2999999999999999E-3</v>
      </c>
      <c r="H9" s="1" t="s">
        <v>96</v>
      </c>
      <c r="I9" s="2">
        <v>31</v>
      </c>
      <c r="J9" t="str">
        <f>IMDIV(I9,R1)</f>
        <v>0.0000166647493245401</v>
      </c>
      <c r="K9">
        <f t="shared" si="2"/>
        <v>0</v>
      </c>
      <c r="L9" s="1" t="s">
        <v>108</v>
      </c>
      <c r="M9" s="2">
        <v>0.106</v>
      </c>
      <c r="N9" s="2">
        <v>64818</v>
      </c>
      <c r="O9" t="str">
        <f>IMDIV(N9,R1)</f>
        <v>0.0348443781199367</v>
      </c>
      <c r="P9">
        <f t="shared" si="3"/>
        <v>3.4799999999999998E-2</v>
      </c>
    </row>
    <row r="10" spans="1:18" ht="18" thickBot="1" x14ac:dyDescent="0.45">
      <c r="A10" s="1" t="s">
        <v>79</v>
      </c>
      <c r="B10" s="2">
        <v>56328</v>
      </c>
      <c r="C10" s="1" t="s">
        <v>79</v>
      </c>
      <c r="D10" s="2">
        <v>8216</v>
      </c>
      <c r="E10">
        <f t="shared" si="4"/>
        <v>64544</v>
      </c>
      <c r="F10" t="str">
        <f t="shared" si="0"/>
        <v>0.0346970832388102</v>
      </c>
      <c r="G10">
        <f t="shared" si="1"/>
        <v>3.4700000000000002E-2</v>
      </c>
      <c r="H10" s="1" t="s">
        <v>97</v>
      </c>
      <c r="I10" s="2">
        <v>6</v>
      </c>
      <c r="J10" t="str">
        <f>IMDIV(I10,R1)</f>
        <v>3.22543535313679E-06</v>
      </c>
      <c r="K10">
        <f t="shared" si="2"/>
        <v>0</v>
      </c>
      <c r="L10" s="1" t="s">
        <v>109</v>
      </c>
      <c r="M10" s="2">
        <v>1.4E-2</v>
      </c>
      <c r="N10" s="2">
        <v>8539</v>
      </c>
      <c r="O10" t="str">
        <f>IMDIV(N10,R1)</f>
        <v>0.00459033208007251</v>
      </c>
      <c r="P10">
        <f t="shared" si="3"/>
        <v>4.5999999999999999E-3</v>
      </c>
    </row>
    <row r="11" spans="1:18" ht="18" thickBot="1" x14ac:dyDescent="0.45">
      <c r="A11" s="1" t="s">
        <v>80</v>
      </c>
      <c r="B11" s="2">
        <v>2477</v>
      </c>
      <c r="C11" s="1" t="s">
        <v>80</v>
      </c>
      <c r="D11" s="2">
        <v>9738</v>
      </c>
      <c r="E11">
        <f t="shared" si="4"/>
        <v>12215</v>
      </c>
      <c r="F11" t="str">
        <f t="shared" si="0"/>
        <v>0.00656644880642765</v>
      </c>
      <c r="G11">
        <f t="shared" si="1"/>
        <v>6.6E-3</v>
      </c>
      <c r="H11" s="1" t="s">
        <v>98</v>
      </c>
      <c r="I11" s="2">
        <v>342</v>
      </c>
      <c r="J11" t="str">
        <f>IMDIV(I11,R1)</f>
        <v>0.000183849815128797</v>
      </c>
      <c r="K11">
        <f t="shared" si="2"/>
        <v>2.0000000000000001E-4</v>
      </c>
      <c r="L11" s="1" t="s">
        <v>110</v>
      </c>
      <c r="M11" s="2">
        <v>2E-3</v>
      </c>
      <c r="N11" s="2">
        <v>1105</v>
      </c>
      <c r="O11" t="str">
        <f>IMDIV(N11,R1)</f>
        <v>0.000594017677536025</v>
      </c>
      <c r="P11">
        <f t="shared" si="3"/>
        <v>5.9999999999999995E-4</v>
      </c>
    </row>
    <row r="12" spans="1:18" ht="18" thickBot="1" x14ac:dyDescent="0.45">
      <c r="A12" s="1" t="s">
        <v>81</v>
      </c>
      <c r="B12" s="2">
        <v>132020</v>
      </c>
      <c r="C12" s="1" t="s">
        <v>81</v>
      </c>
      <c r="D12" s="2">
        <v>42995</v>
      </c>
      <c r="E12">
        <f t="shared" si="4"/>
        <v>175015</v>
      </c>
      <c r="F12" t="str">
        <f t="shared" si="0"/>
        <v>0.0940832613882059</v>
      </c>
      <c r="G12">
        <f t="shared" si="1"/>
        <v>9.4100000000000003E-2</v>
      </c>
      <c r="H12" s="1" t="s">
        <v>99</v>
      </c>
      <c r="I12" s="2">
        <v>1501</v>
      </c>
      <c r="J12" t="str">
        <f>IMDIV(I12,R1)</f>
        <v>0.000806896410843054</v>
      </c>
      <c r="K12">
        <f t="shared" si="2"/>
        <v>8.0000000000000004E-4</v>
      </c>
      <c r="L12" s="1" t="s">
        <v>111</v>
      </c>
      <c r="M12" s="2">
        <v>8.0000000000000002E-3</v>
      </c>
      <c r="N12" s="2">
        <v>4877</v>
      </c>
      <c r="O12" t="str">
        <f>IMDIV(N12,R1)</f>
        <v>0.00262174136954135</v>
      </c>
      <c r="P12">
        <f t="shared" si="3"/>
        <v>2.5999999999999999E-3</v>
      </c>
    </row>
    <row r="13" spans="1:18" ht="18" thickBot="1" x14ac:dyDescent="0.45">
      <c r="A13" s="1" t="s">
        <v>82</v>
      </c>
      <c r="B13" s="2">
        <v>50945</v>
      </c>
      <c r="C13" s="1" t="s">
        <v>82</v>
      </c>
      <c r="D13" s="2">
        <v>1190</v>
      </c>
      <c r="E13">
        <f t="shared" si="4"/>
        <v>52135</v>
      </c>
      <c r="F13" t="str">
        <f t="shared" si="0"/>
        <v>0.0280263453559644</v>
      </c>
      <c r="G13">
        <f t="shared" si="1"/>
        <v>2.8000000000000001E-2</v>
      </c>
      <c r="L13" s="1" t="s">
        <v>112</v>
      </c>
      <c r="M13" s="2">
        <v>1.6E-2</v>
      </c>
      <c r="N13" s="2">
        <v>9768</v>
      </c>
      <c r="O13" t="str">
        <f>IMDIV(N13,R1)</f>
        <v>0.00525100875490669</v>
      </c>
      <c r="P13">
        <f t="shared" si="3"/>
        <v>5.3E-3</v>
      </c>
    </row>
    <row r="14" spans="1:18" ht="18" thickBot="1" x14ac:dyDescent="0.45">
      <c r="A14" s="1" t="s">
        <v>83</v>
      </c>
      <c r="B14" s="2">
        <v>2887</v>
      </c>
      <c r="E14">
        <f t="shared" si="4"/>
        <v>2887</v>
      </c>
      <c r="F14" t="str">
        <f t="shared" si="0"/>
        <v>0.00155197197741765</v>
      </c>
      <c r="G14">
        <f t="shared" si="1"/>
        <v>1.6000000000000001E-3</v>
      </c>
      <c r="L14" s="1" t="s">
        <v>113</v>
      </c>
      <c r="M14" s="2">
        <v>6.6000000000000003E-2</v>
      </c>
      <c r="N14" s="2">
        <v>40107</v>
      </c>
      <c r="O14" t="str">
        <f>IMDIV(N14,R1)</f>
        <v>0.0215604226180429</v>
      </c>
      <c r="P14">
        <f t="shared" si="3"/>
        <v>2.1600000000000001E-2</v>
      </c>
    </row>
    <row r="15" spans="1:18" ht="18" thickBot="1" x14ac:dyDescent="0.45">
      <c r="A15" s="1" t="s">
        <v>84</v>
      </c>
      <c r="B15" s="2">
        <v>14262</v>
      </c>
      <c r="C15" s="1" t="s">
        <v>84</v>
      </c>
      <c r="D15" s="2">
        <v>573</v>
      </c>
      <c r="E15">
        <f t="shared" si="4"/>
        <v>14835</v>
      </c>
      <c r="F15" t="str">
        <f t="shared" si="0"/>
        <v>0.00797488891063071</v>
      </c>
      <c r="G15">
        <f t="shared" si="1"/>
        <v>8.0000000000000002E-3</v>
      </c>
      <c r="L15" s="1" t="s">
        <v>114</v>
      </c>
      <c r="M15" s="2">
        <v>8.9999999999999993E-3</v>
      </c>
      <c r="N15" s="2">
        <v>5695</v>
      </c>
      <c r="O15" t="str">
        <f>IMDIV(N15,R1)</f>
        <v>0.00306147572268567</v>
      </c>
      <c r="P15">
        <f t="shared" si="3"/>
        <v>3.0999999999999999E-3</v>
      </c>
    </row>
    <row r="16" spans="1:18" ht="18" thickBot="1" x14ac:dyDescent="0.45">
      <c r="A16" s="1" t="s">
        <v>85</v>
      </c>
      <c r="B16" s="2">
        <v>32626</v>
      </c>
      <c r="C16" s="1" t="s">
        <v>85</v>
      </c>
      <c r="D16" s="2">
        <v>662</v>
      </c>
      <c r="E16">
        <f t="shared" si="4"/>
        <v>33288</v>
      </c>
      <c r="F16" t="str">
        <f t="shared" si="0"/>
        <v>0.0178947153392029</v>
      </c>
      <c r="G16">
        <f t="shared" si="1"/>
        <v>1.7899999999999999E-2</v>
      </c>
      <c r="L16" s="1" t="s">
        <v>115</v>
      </c>
      <c r="M16" s="2">
        <v>0</v>
      </c>
      <c r="N16" s="2">
        <v>282</v>
      </c>
      <c r="O16" t="str">
        <f>IMDIV(N16,R1)</f>
        <v>0.000151595461597429</v>
      </c>
      <c r="P16">
        <f t="shared" si="3"/>
        <v>2.0000000000000001E-4</v>
      </c>
    </row>
    <row r="17" spans="1:16" ht="18" thickBot="1" x14ac:dyDescent="0.45">
      <c r="A17" s="1" t="s">
        <v>86</v>
      </c>
      <c r="B17" s="2">
        <v>13676</v>
      </c>
      <c r="C17" s="1" t="s">
        <v>86</v>
      </c>
      <c r="D17" s="2">
        <v>1806</v>
      </c>
      <c r="E17">
        <f t="shared" si="4"/>
        <v>15482</v>
      </c>
      <c r="F17" t="str">
        <f t="shared" si="0"/>
        <v>0.00832269835621063</v>
      </c>
      <c r="G17">
        <f t="shared" si="1"/>
        <v>8.3000000000000001E-3</v>
      </c>
      <c r="L17" s="1" t="s">
        <v>116</v>
      </c>
      <c r="M17" s="2">
        <v>6.0000000000000001E-3</v>
      </c>
      <c r="N17" s="2">
        <v>3570</v>
      </c>
      <c r="O17" t="str">
        <f>IMDIV(N17,R1)</f>
        <v>0.00191913403511639</v>
      </c>
      <c r="P17">
        <f t="shared" si="3"/>
        <v>1.9E-3</v>
      </c>
    </row>
    <row r="18" spans="1:16" ht="18" thickBot="1" x14ac:dyDescent="0.45">
      <c r="A18" s="1" t="s">
        <v>87</v>
      </c>
      <c r="B18" s="2">
        <v>9434</v>
      </c>
      <c r="C18" s="1" t="s">
        <v>87</v>
      </c>
      <c r="D18" s="2">
        <v>1466</v>
      </c>
      <c r="E18">
        <f t="shared" si="4"/>
        <v>10900</v>
      </c>
      <c r="F18" t="str">
        <f t="shared" si="0"/>
        <v>0.00585954089153183</v>
      </c>
      <c r="G18">
        <f t="shared" si="1"/>
        <v>5.8999999999999999E-3</v>
      </c>
      <c r="L18" s="1" t="s">
        <v>117</v>
      </c>
      <c r="M18" s="2">
        <v>8.0000000000000002E-3</v>
      </c>
      <c r="N18" s="2">
        <v>5057</v>
      </c>
      <c r="O18" t="str">
        <f>IMDIV(N18,R1)</f>
        <v>0.00271850443013546</v>
      </c>
      <c r="P18">
        <f t="shared" si="3"/>
        <v>2.7000000000000001E-3</v>
      </c>
    </row>
    <row r="19" spans="1:16" ht="18" thickBot="1" x14ac:dyDescent="0.45">
      <c r="A19" s="1" t="s">
        <v>88</v>
      </c>
      <c r="B19" s="2">
        <v>42628</v>
      </c>
      <c r="C19" s="1" t="s">
        <v>88</v>
      </c>
      <c r="D19" s="2">
        <v>2091</v>
      </c>
      <c r="E19">
        <f t="shared" si="4"/>
        <v>44719</v>
      </c>
      <c r="F19" t="str">
        <f t="shared" si="0"/>
        <v>0.0240397072594873</v>
      </c>
      <c r="G19">
        <f t="shared" si="1"/>
        <v>2.4E-2</v>
      </c>
      <c r="L19" s="1" t="s">
        <v>118</v>
      </c>
      <c r="M19" s="2">
        <v>0.108</v>
      </c>
      <c r="N19" s="2">
        <v>65789</v>
      </c>
      <c r="O19" t="str">
        <f>IMDIV(N19,R1)</f>
        <v>0.035366361074586</v>
      </c>
      <c r="P19">
        <f t="shared" si="3"/>
        <v>3.5400000000000001E-2</v>
      </c>
    </row>
    <row r="20" spans="1:16" ht="18" thickBot="1" x14ac:dyDescent="0.45">
      <c r="B20">
        <f>SUM(B1:B19)</f>
        <v>639062</v>
      </c>
      <c r="D20">
        <f>SUM(D1:D19)</f>
        <v>261386</v>
      </c>
      <c r="L20" s="1" t="s">
        <v>119</v>
      </c>
      <c r="M20" s="2">
        <v>8.9999999999999993E-3</v>
      </c>
      <c r="N20" s="2">
        <v>5778</v>
      </c>
      <c r="O20" t="str">
        <f>IMDIV(N20,R1)</f>
        <v>0.00310609424507073</v>
      </c>
      <c r="P20">
        <f t="shared" si="3"/>
        <v>3.0999999999999999E-3</v>
      </c>
    </row>
    <row r="21" spans="1:16" ht="18" thickBot="1" x14ac:dyDescent="0.45">
      <c r="L21" s="1" t="s">
        <v>120</v>
      </c>
      <c r="M21" s="2">
        <v>0.16800000000000001</v>
      </c>
      <c r="N21" s="2">
        <v>102676</v>
      </c>
      <c r="O21" t="str">
        <f>IMDIV(N21,R1)</f>
        <v>0.0551958000531122</v>
      </c>
      <c r="P21">
        <f t="shared" si="3"/>
        <v>5.5199999999999999E-2</v>
      </c>
    </row>
    <row r="22" spans="1:16" ht="18" thickBot="1" x14ac:dyDescent="0.45">
      <c r="L22" s="2"/>
      <c r="N22">
        <f>SUM(N1:N21)</f>
        <v>610576</v>
      </c>
    </row>
    <row r="23" spans="1:16" ht="18" thickBot="1" x14ac:dyDescent="0.45">
      <c r="E23" s="2"/>
    </row>
    <row r="24" spans="1:16" ht="18" thickBot="1" x14ac:dyDescent="0.45">
      <c r="E24" s="2"/>
    </row>
    <row r="25" spans="1:16" ht="18" thickBot="1" x14ac:dyDescent="0.45">
      <c r="E25" s="2"/>
    </row>
    <row r="26" spans="1:16" ht="18" thickBot="1" x14ac:dyDescent="0.45">
      <c r="E26" s="2"/>
    </row>
    <row r="27" spans="1:16" ht="18" thickBot="1" x14ac:dyDescent="0.45">
      <c r="E27" s="2"/>
    </row>
    <row r="28" spans="1:16" ht="18" thickBot="1" x14ac:dyDescent="0.45">
      <c r="E2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원래예문+빈도</vt:lpstr>
      <vt:lpstr>변경예문+빈도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Minji</dc:creator>
  <cp:lastModifiedBy>Minji</cp:lastModifiedBy>
  <dcterms:created xsi:type="dcterms:W3CDTF">2016-10-22T00:03:41Z</dcterms:created>
  <dcterms:modified xsi:type="dcterms:W3CDTF">2016-11-10T06:58:49Z</dcterms:modified>
</cp:coreProperties>
</file>