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Book\MinjieNote.github.io\ChinaEconomyData\"/>
    </mc:Choice>
  </mc:AlternateContent>
  <xr:revisionPtr revIDLastSave="0" documentId="13_ncr:1_{35A28841-9424-4E32-A608-A1E9B29E7650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0" sheetId="1" r:id="rId1"/>
    <sheet name="Sheet2" sheetId="3" r:id="rId2"/>
    <sheet name="Sheet1" sheetId="2" r:id="rId3"/>
  </sheets>
  <externalReferences>
    <externalReference r:id="rId4"/>
  </externalReferenc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" i="1" l="1"/>
  <c r="AO1" i="1"/>
  <c r="AJ1" i="1"/>
  <c r="X1" i="1"/>
  <c r="O1" i="1"/>
  <c r="J1" i="1"/>
  <c r="A1" i="2"/>
  <c r="AF1" i="1"/>
  <c r="AB1" i="1"/>
  <c r="T1" i="1"/>
  <c r="A1" i="1"/>
  <c r="E1" i="1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DACA2561-CDAE-419D-9E22-4A0EBF3F383D}">
      <text>
        <r>
          <rPr>
            <b/>
            <sz val="9"/>
            <color indexed="81"/>
            <rFont val="宋体"/>
            <family val="3"/>
            <charset val="134"/>
          </rPr>
          <t>Minjie Ding: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 shapeId="0" xr:uid="{F6D01778-7754-462D-938A-A25BC97FF85E}">
      <text>
        <r>
          <rPr>
            <b/>
            <sz val="9"/>
            <color indexed="81"/>
            <rFont val="宋体"/>
            <family val="3"/>
            <charset val="134"/>
          </rPr>
          <t>Minjie Ding: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 xr:uid="{370BB9D7-EC3F-4AC9-820D-7E8D7B050831}">
      <text>
        <r>
          <rPr>
            <b/>
            <sz val="9"/>
            <color indexed="81"/>
            <rFont val="宋体"/>
            <family val="3"/>
            <charset val="134"/>
          </rPr>
          <t>yVjpCgZpNvNz5jczq/wbQV+hTyWtAdRIZwdpCrjy1qMLeBm5Ow2OeLoSV5DG79k5EbY24b1dQzJji5GeoWMuHqRPV2RHhtr1zRoNv+rtK+/dH2LaPWx8/y0XStUlFx7NdyxQt7TvIK7o2ktZ+qrgN7fjVrQVUIhtLiVRGen1z7TMrP/kWCQ/v8ggkURvsy/opJQWpWuXVLoVwXKVILUdrKHbSpnCDvOPHH8e2OsYOmT47BxnP3DmzLYLVk+D9Wt+pr0tZdUCyo+RWcVLv71eLQHPhcS054aPhe1t0QUZhw0zh3InJ0FhfG5jS2HwFSkCcxdDvAG2E/4n0dT4sYCL7/h99BcQTZl+PCI0fPFepbe17KjjbxGL8xGZeSp5a4aKbGfPqpl/nZFVVrt5gaLH9FSobFY9l8ShSr/vrTLB+g2vaQ5YE07si1rZaGZf+0cbExneAioivEIcunVmYV/LftG31Vv/3KZ89amc/MNyoHEfAhBaES7oDIMo6f5uTEdrfna0w5E/chk/QDRwmjRsze1V1eDYRhk+s7O28cpRipcUPI8jaF2ggUAJBRr7OJhmSoXu/ntonRpBLjotR7gWlrrhfPo+3elPent99/U0juL8lDHQ74LytBfzXqMRnG24e0PTTZj24AfM1VVtuWZb04sA7kYQsQCXUFr6XowvHUcVsA+pSJ7XN5dIGxCOBH3Pjpoo5X8nL/Nsfdx98N0TVNOLj8j1avBSDsJMbQFYemYEUnkmRSKo+ZOrC9EJIZALSiZXd/qLlU3DKPv5PNfKd/GMlI9kfIwi/TKye3tSQCBicQurgEa2CJgZ16ZI4oboqxpsrVEkUi40LLAWBVu8XHG/zVTe764CB+G0B0zVKu+J69z8bJpyoGbDCwbUvLAl2VN6236kg61Z5YvUZFgiHSyLfxLsKyIlZ0aLw+vKThQW8QwaQF2p4xZ0QJQVw/zysAGjlEwqr9Wyefz41As0PCI/GxvBFPgHBNzYG+KH6Fgb20iugJzIKnJ8OFzwD9qoVSYYkmWlYLY1kSyBa4a2zx/+ryGM6bBQtZdePLoq3qFVf10vaj8l1XSk0nFlPexD4DzviCVIqm0KWFt2OgvZWPK75hXo9Nr3/YtSrJEH5+YcF6pguXD040obMCo0nyJH1oc23+NNjbNDMUQWXsohxDVzZ+be1qj/59xAYkzaVvj/EOP0IdCSAGL6hkSI9qLzfzVg2azkVW4SXQEjkop46gAEnRKb6nT18arYs4DUlhXedn/3+e7f3U2G3r4EbdmBdmswXUCLFo1ymsIQu+LgpYJEjVmZ270vqdOSCu82AfW3XuLyiVK/061p9ItPa4XECz91l7tp/inLfr9+FP5EdFA/nw/tG0cP4dJu5u5U0CNRx6Qrt8uMpbLrJBkybZOFVmJYq29ez0Kxxy9Pa7tU+OahhkHRd9r4TSV2fEP2+6HRwSd0akSiEKmFbrbj3znGs2SLs/roQG83XloWeQx+riS+eBSmNE5f</t>
        </r>
      </text>
    </comment>
    <comment ref="O1" authorId="0" shapeId="0" xr:uid="{CFEAA122-BCD6-4223-9CE0-4BCA1F2F132E}">
      <text>
        <r>
          <rPr>
            <b/>
            <sz val="9"/>
            <color indexed="81"/>
            <rFont val="宋体"/>
            <family val="3"/>
            <charset val="134"/>
          </rPr>
          <t>yVjpCgZpNvNQsE4apAvM+oxWkDswS3993jyCws0p8G5a9oMvsIPJrdb0H5aYNcGHyZFKHW1COY/4LEZUh4DLPtRKhtIEJXE8cPpDsHl2cSRHdTe0KYkNFSEBmuD5g+CcVgaRDYfmQCwXXa2jEn0S6H++hh1fdYMuGhO/H33SbeIh044QaaoxyVxJl7tWMv+1OarxrANMccHg0q3k8rPJV8FufQ0iXftLC3HYhNxkorJrEViWe++6MrAtDoIocnOggts0hhzGil4iQozSa7Jqz1Hjrbfuiz0R3nwK2/gBYnrhui2CgtQNvsCAfYxnJM7UWn0+t/0q5si1TXikl/bCQc+OGSpFrRchADbfXTSSCdESRlPSD2k0+mqiBSicalx6BM0a5EI4U2AGl7dB+xsR2zPef2WyBnK5DNPRnUtLf/6mU+tyJ2dAAsi6zyMjXAX0xZgCJssrSUee7gwCHjdpYdeJ+F6U/sjBrgL6dF6XrKgpeMel2WHkH2oO45p2un/ZRYoYr1lCYR0VfoXM6yu1alkkM2yMAR38Y0BzsK54To1A3VPaD6muSYaxWKKaqmh3JQWwirdVlCWuiWpUBFk9rghrzcLCklfVPralUoMLgzu8ZD18a9HSFgmpLDNK1mWLzzGrUoi8ugVE8vQm0H6RjYPpWaEpypGH9dwKSFTFOKN365e3aNYVhFGL5B/8a2MeiHpHNBJSXuvw+CcJujktkXeBqkftAqwpNnqbvD8eT49ZKqn0F8cUTjchRinVoVfP4ebmiZqCzONXGZUf8/k25jJUgJolQhTLFjJsUTTpzmLFtFBpIaLOT48B8NPi8G4ChsArxH632jsbhs/v3BIbpCjznsmMvBYuXCsidbN5ZlVzH0NIuNW0W47PALkfyLuutVPTBRjf2dUIrXXtEzkpkHSj7dsOXQLBPOler2nUe/CkRQTs/BjAysTN6MW3j6IP4Hs843ISpwKblK9yPpUUQEi8BQQXDUo30RG5Z3TLKHx/JoAs8vrkjps4tJY1lXU1PqmlKdVqVbE+2QsiYvnReDxuXCg9n4ballroJkIGFiXJhoSeuznIwkeuVkOgp0C36kiZN4RTh1u1UrAchEMj8cqUVoC9HnDumhpU2j7F/gGydZ/KeAOD/xMq0OY38Pafg1PvLF1uJV1fgqJzwTFJljH3H8Xo/zxk354ZJrJmBWY6sObVXYXc6UNDISr2xpNNPn8BNEDxGwCErFUpIkuZNibfjZRiGbMuwIFhRuUqLsofRmQs8rdianv8iu4vNkAzLKLdDzy25FLZvmOk4tHVCquROSDoNU9nX9z+oMl3K6GVkZkzZON+GvNRcaZqQ2fr6akc5nHsqZw/D0G5uTdQUke140UZYcFKEsh1ysy5tkoDo8jIYc3tAF7x4XSvJE6oMPKKFYPQaYGs4gBN7CSxlX2pj/VWvkD1Qsst4w4lVUAlYM+lv2ewecVi/UHHIvZKjaG5LrT0QAy0fQB3ZrYh9gMvirsjZTEGJtpvSj79pbjeEDLRq1pcbwraQwp/zIqH</t>
        </r>
      </text>
    </comment>
    <comment ref="T1" authorId="0" shapeId="0" xr:uid="{24F9CB5D-959A-4DBA-A1EE-8F14ED697B42}">
      <text>
        <r>
          <rPr>
            <b/>
            <sz val="9"/>
            <color indexed="81"/>
            <rFont val="宋体"/>
            <family val="3"/>
            <charset val="134"/>
          </rPr>
          <t>yVjpCgZpNvNQsE4apAvM+p1g5pQ0dcIcQkASNbtpydDjPFH2CfJEcTsYcMPNOOmJwJI8o/M/qqbiCDrfyVpJV/FYo7i2OmrmGPagYo+U8LmbYn92YcwHByH9U6PYTb0i2rCz8Y4U0UhkNkJ1sKJhkGOFB2Wz624WZ/pF/HCQkN3zxixwcvx+U+u+2iW/4QlpeieMHXRJncAf4wnbKII1I6og/i/96Ni8viJxdW0Y2uQJDN0M9mLaslGvUgfGU3ChAqKO40XsWBxpvwQPbA2Hl76JtZWxhoGD/n215p/t8sto+ZjgDI1DSC+e49r1Kp1zBn39hNtxodyXf3FaW+vwp/h9lhh967VyXGcxCRDVR2E0NFruyLODuOdOZYWB7+WDtsA0NkYzxAWssxneJ6luo0gBTWMi2ecqeBFcbhTomrBFB/AVvnYgobAdB8thAg/S2jkW1xexvulS5yEa6No3KN0kTGS/ngrQjjhsMeZLjWDsGUg9GHZWHGVSEakMLbjdrICMFuLo4qALCiKkkBIcK2SMQuiJPORgfNwVekPyJZ4ssekJdRdaPvId7dqA/izsndAvVqOg4kdH7a5edONQ+TnXZUyaD8a5G2pd+0bxdFC1kyfdJyw6aDUYEoxowvFqgLB1cZau3HqaXj2rnCiGptStDYWaORWMxHy7LbZZpYyRdq0+CGVafHKeAoAUTxCTEyTMmjUY+NtvWjITnbVwLMEh5RW4dX932Nfpa76vDYSMX5g7MiL/fSagpqEXqCOpS2WuK2GJley8ETupSh2NuoeGivWSBazrWl3ZaYZoXsDmI4Hv5ug5UiVIcXXEmZf3FQqJYRD0CgbILKlEOyVgTP1BqMEyoY9OqHfQo4S2dTmlRcA6oEg+xBP/+I5P5xk299XCSnp/V5/pQy18j0hvVCdkxT/RGv8BGsUP4l872hpBFEo8WWBHP4w36vnqNu0N11VT6Xj9ynRRmJZ8GlOWTg2iRTvJC7BD0+hJ2+dMM/+zmnqgi7ASCFGlaCAN5Sc4QCd0QPxTTpDYaic6VbtVIsMBBiiC4/XyCPGxw9isrhfRxvdOG9duqyl3j6wx292eDG5oTdqfvkwPf+21QcOaOzGzwccgp10Zeth6rp+MPx5ndGu/tCHht8yPUMzeZb3oNkiJI4REcmE115WCax7bn1hDM4DP13YepqzBQBoppYZk5WVHdqgAdn1rTtRBv146j5noWSYm53Lzr3heUpyT5lq6sxf2AOphaOPILSmwxQ2ypgt7Qt46fgB17Wv0jYwnTfnyxBiTOUly6pAFPWWK7jCz7AIUFfUtp/zaA1sA3xiJz1HQwTakmNIluGkWTvyu0hlrLeOZvgHghhYxvowyhpfgUcRJuma2Lr6uhTOw9guyVGX9rJo0aIrDc8heJNd3fMzD3KaW+GtX7PPzSy/C1IDFoHCXFqINT3D44Zu42U/xjSE1X5ZXCQFCK2HSrkvYVJXft9bD+HxF3mRuR527D9gx5vdBymE7QoSSUqmfnpRk93zjQOf+IRyDo/TmZ6HyeWD+9p430fU=</t>
        </r>
      </text>
    </comment>
    <comment ref="X1" authorId="0" shapeId="0" xr:uid="{569AFA46-FC44-489F-8A9F-507CDBE01D90}">
      <text>
        <r>
          <rPr>
            <b/>
            <sz val="9"/>
            <color indexed="81"/>
            <rFont val="宋体"/>
            <family val="3"/>
            <charset val="134"/>
          </rPr>
          <t>yVjpCgZpNvO54v06gwagU7rbRBqtNnDURTGMLXdKx3jN9pyzE3cRVGvXSJgGyuNbKiIntMqD/ZxznhQ9kzpDu92wyR5dxgdTaws10zy8FhQ/wVpxu3BRelK/++hOXi/ALyAa+RAtqRem/nKrT+CYzjJgFgTbeh2blylBfPqRSO3BtvzAkCOkJ39pmh61/b9J897h1/pIz1TVNGSvET0Bu6T//+a3O9B9R6vVvej+FOZG6d0WMoQAp44UG+Wf993PwaJ1YCU5ittxTcyHwGPTW4hFm+eM7O4fllKnBXKiuPMsPdzv4mNyOB3DuB4u4Km7FLyKuuQKtflZdu0z4wbqGZsiQ2Cx8r1ZHalzKdlQwrQa4OqijLjh5p+92Nfl7ErowgNbYdHbhisDRVOqMwLt7Xtptso3DOO+6tk7iMhcfvRBHpotNovGfjdFJvUfMBeLRskY/F98Sa9L1toY3M4v+8Va5++HqQw+IfZI/mXzo2LKP0ZcdT0Dq717iRnyz81oXLwK1OyUuX9XNxqJC9cELSRqU3ZMi/fDo9ACyS8YvbjzMTGHlg3lrD+qGspTba4qy773PNwpe3PpOAXx7ZOytoQ140njxB4kDMVqCTovipAfF2AE1T/c4lNAXxY5KU1j2RAtUcUjcne5jotdiL0a+0SqbNwcH0q3iAQik8dxJHupFTtZnh3MZHKxCG2E5yec3Tg100QLlNeDKEIdFdRT/2//YLRzpCNwDfZH/tA284Os+Xdzsf1t/iT27Mb8DAC8hZYJwrMKLKgNIshZfqJKAupmORdPEISqbMsRmQvVIe32/SsogE7+qqOeSurGPsve6/iVzu/VuG5IEn4EWSyUI1U1m/NntJX1yR9jFCpVdEUcu/s979ItwaA6H+VVlO2IKAibv20XieVIumKVpfA95T4yNaA0SWLju/FbOJT5S17RY38okcJ2KzJ2Qk9DXbmoa94aNf/Lug34aNWMTaIc+lc8L27DrhQAGuZr/7slYHnqgzXcxEH1lDxMIPmDsfrvxeYfUf51kKb+mDr986uY/XticPjkx8kkH0Qyl2JvYEDrgQBtq2WbG0ikzFfzz9/tnE4kN1EHDRRFQIj5vbHk8OcE0MdR4bOVPT69iEzIzJvj4enOTlaI6LgVt0p40s1uGIqfyjU8N1QkA3FkP7Q7hrsSy7e3B3uwRNqNgnIZHwu7wtYJciCI5shMR9xeXx3JGr5SSEfDc7kUdnaidMG7i0d7fKCN8kpPY0tR4L+tUmjlMZ+gHY1gHAFznkiRNQQ7kPyR77WPgKD7cFcbopzNYJtXi6+M8VWFJqBpWlP19i7ZHazoNWKRcuwzdDqY5FAj8NX4ZExhKpKM8rfVQcIcUuSOTKC4xG56kqTrPVyqGF1aqqf7uPyvGeRjwLXx6QeLoeJHesVKf36ciBWG1ZTPGQ371VIGcYt0xvZt5DLFDpCYljJFONttL55eFdVdRYMwWj10rVwn+Edw2XEvkL7DxB9OabFK58M1YsYQmHziiyYA4uBzY4VJxQxqj6NbeHImIuL5jpgH5Cmjn8TFsAHM5SXXiDgeD4xEYWFdrGodI0OcjSIGZ7T44ESF5mZXhuKSbTfrSxNc8MYlBy1fVjk1W4VwVzLc46nV5Kg1OfMAyyAXSPgmVc5UfSdiMfC0oVsMFuW+2mS1qPnn81I3vXtMY/L81EXo+SCtBHwu/ttXZEAfBDRCo6GMNx+SRZxX44KCrQdJoNuKWXc=</t>
        </r>
      </text>
    </comment>
    <comment ref="AB1" authorId="0" shapeId="0" xr:uid="{724C6C7D-B2DF-4950-AE59-4F9C386FDDC7}">
      <text>
        <r>
          <rPr>
            <b/>
            <sz val="9"/>
            <color indexed="81"/>
            <rFont val="宋体"/>
            <family val="3"/>
            <charset val="134"/>
          </rPr>
          <t>yVjpCgZpNvMjqK/wwWm2tr8CKoXvbBfhZKxoE/xcPD3OogSxjjJz+q+HF3AhXnAdJboLLggAAU5aH2HmK9nYZa4p6p6m0hy/Bb7LpSomwbGvWaB4m5yaZA5hRWaf8SCbmCu7mhQRx+JUKCB9EOQ5vCbEYK42FCUyX2OuFGz0bL30DCYgf0TTvueRHxKoJMJIKA3fu5JLAYw8TADr5Ha30mCcNhGDd5X4aSxALVysIQG1Tm9e8axphUKmQqHV6w2dd3j15MHf7uCfs5yQvnwivU6tyBcgQv8ks5CmaELCntTqZFXR/7VBFwO/jd6Zoj6eu+hadar6Nrgi3k69IBRUagR2OGg05HNEsYUVZgf7oHLkqZJyMz+3Y4OvP5MUAeiRuUF3/IOYiMxu57gaNw2+kPtyYm77X39X3Ftuw7LawC7TGIelzD7bBP6kvrTr3EKpPcwyg9sr5HUqedAAYUShAPG12xU26NLKIxvn2/SQw0jcFJ3Bu65erRFKbwsDcuuTGVLtmFaMYiMD2E9/JLIJfwuCHj3uwmGu/gs9iGx4rY53OM9QFsfhGTxh5NvMsn5pcaHDYlRStNkLJhMWTrEISE2kMg0YUGhdmePciSWNj+RHDNiquqYp2763ZAxkS604Kp8GoSzv5q+LXUbGGmFtulB3mHyduxUiMf7iW00HJTalFodziL3bfnolFLrkky/X8xbIUK+3JYrRBxhfMC9ujd/DXbOtmBncffj9vYYmImCZbY3a391imLdEH1jQyYUInelRYPqQ9TkB5RmCgdjWivf33eWrsTkiPxTJPndOenbJrZAAju6KVuReUG+vdaALIRvlYRVWa3HYKfGkH0eAHvvqwZrb7HYybG7WZnTZIxvjO7EiksRyxSnIIl/5su1suxJOp+Faenp3x2BGgEw4S8JcyVqBVUWgcfeVSltLBYw5SGR1XCXPR+b8OL1PUnccA8N7ThDIKL8SyLUNS0Qgvf49w6NbZ3at7bASGf3pRok6/vlwZ733n0Kj/BpfQxjnrD4WrRtq/FqgFeZy9lechWY+ostElbz9+f3q7j83fEKvW3/8NESzkg68Rk2HX7vKDavITkWauHSYWG25hk+yVWXhY/DUQG8yP04Z2adwY0CDC9kUwGiQhpJQd8I4LsCmwTwKUxz8WuBhAM6ryN0nayi90vJDRm3GsRvenXcgOwxM9uuRSYt7/N2qp8ZjBzncnCS/JCJvEFxja8RxmA6N3Q6RyEZaTKxrrFVDvIoNEmauhw1s+p8oXFqwFcL5qbUQblpwCCc0YkAHSFaeSG7F0/6O0bHz8PHDwk/voJkX1G1oK3f2omC9MO/w3ixe7ELX96iDpZ5MG8xgvHDby4jyMy1obA8uXzYZG7y67BYzjfVyRSK3ihB3vRi3xNKwm/zPQqp6DX3Y9lNbHxBykpxu7sqwHCKVmpm+4Lv3FMnBR1sJ3suxIlgorsoJMH5sSEfxJATcRb0PDzlzdyOUpsXNaLTOd2CnbhZlgmxDZWbg39BuYhF37GBwBfjz6aOziIyMurE1Vj5EaAZhshT71vbNEpZRUUkotHxNNLBOuwNxu9w=</t>
        </r>
      </text>
    </comment>
    <comment ref="AF1" authorId="0" shapeId="0" xr:uid="{D5BFE190-8E76-4380-A252-44044CC2E360}">
      <text>
        <r>
          <rPr>
            <b/>
            <sz val="9"/>
            <color indexed="81"/>
            <rFont val="宋体"/>
            <family val="3"/>
            <charset val="134"/>
          </rPr>
          <t>yVjpCgZpNvPMUmZbBVMafykxf8kVTimLoD5rcCu2bbdSgcO/WiCADCALGIGwdZiNVIGpRpWCgHDpvDCZaEwo4TTWjPEtxDaicLTqU83At50Dx3Ccszz4/4sPJ/91eKp9IVXqu3YEIJy+cyjC2NNcgjWz/3F0u5LCubCGy+0CStI+VLGbIrnBulovtQ5wkicIobCGAzDxjGNI8GnvbqzsnFUFBQqtQ1TbikW3Iyig3NKcVLLHJb17MTD1Tx1uw7WxcQ+/3FC8ME7aR8FS4BwvJm8P61z8+/dC2IkMvyYZztBGINIURqZeV7oQzUFLEmWMKpbSJV4g0J+MeyaqxQm0MM+TMST/s0H2bpEQjCbm1gqjr6MLsTyUycr0uyzq09Z2nWOI8Z4XIxCDDWPkOpTiXYwhZ1LpGdhqegrXECt7yyW5wiUnZ6rRj+VfEyJAqX9JdA4UP65iPbzcRPsFl661jDLLRTmgWeLNh8WvEtzV4QfLNoUXNHJMXk0W4SO/1RrVwVztYTaIwT8zsWjgqwYH6dPegdpyadQSJlY8UWeDD3FBaKXr45iBcSf6Mvtdo0nMCK36+9GH9YAg9VS3e2/VXyTTbdfPK7jDawbeP074QXlKepq6VRIXqGkkjXWSE0rA4cRxEM/lulrz3Ru/UNBWurFRC1PWpYce4U7UHdxQ1a+fjv0CTX/uq/dsbRR1tL0Z2/eT6FnNcew07RKloT1SLCyMPCbuYbDNDIoGT5SzQsfTgjE866bji00C/POnlShnpM0BP0tYWiCcxSdD3uvAHF0TKPEWCSJO8a3x91YqX5X7hP2j7WQB4iHHS6mTddOqtx9zoj3MhjkDTGYDGfRuXinR/bPfHx+rNWpzx7X/+sVf8sVizMQvTP73Uov5mQoMN2ILPHTPCAosSQ5ISWSqlfkg+Z1J0p2nNQqeOdLz2qAcKxQjcpaoOqlm67EazhUvmAC9/oDeSdRBSy5lnesCTPRQsI9bpn0rXE7GJ6G4TwEvPa1K3B0uP2MTH4OMUNI6ZKtI6I/qRvwO+xoifeMHj09ZGKoe7XHeEoXaGCArGA7y6BWqI+hnof7lzE57FC/ej8DB+87TVO7u/fmg0MByLsIqpxgPVtVr9oU6XKLiJ8ClBRdCIkVxc5TCWJaOjXD0WywP44Axv03k9n0+12I9etoPw8d1hnzY9Pb7lAiM7FFHwJ88gKzGFqoc3B5yRiaASTV8H8kf4aYpbTRO+BocsNSu7baJIUtJLvQoDknYJm2OLKi1ca1nxKaGcyGxHUQAXcVfwmJwlCRq9N36RuIEhb3KgYKQ20l+x15ld6rZh9/xcNsurAJ1tbNtcZemBAoqjIQ/9j8iiUFztUscA4avz6+gIWYayPHQ8Ka9x4vO+p7Y1eWrj7jmN+sgB/Mmna6Rqi074Qa+JrG2G67LcSn8N3YNOq/iM1KA2+9+clPzm3Z/eei6OKehBUYHdtWjf7JC7VVHeTxTcGS3wGBF/uQfMiJasfE8Jx34X1nnpmikRKUIeHChojQCd2n8Usxnzincmia2BO6EeJ9e/5stGIK6Zytmxt4BE2Gb</t>
        </r>
      </text>
    </comment>
    <comment ref="AJ1" authorId="0" shapeId="0" xr:uid="{72C3AA75-516C-40B7-B0DA-E1C44FD8C00E}">
      <text>
        <r>
          <rPr>
            <b/>
            <sz val="9"/>
            <color indexed="81"/>
            <rFont val="宋体"/>
            <charset val="134"/>
          </rPr>
          <t>yVjpCgZpNvMjqK/wwWm2tlTbW9FPJeYdQXia+gwhLoProdGi3DVVcydWIhKeHNuHkazf4t9Niqo2bFS10mFgWP03DX2WIboztxqMOOhlBRuQRYz6tcB6gtJsR4XytupiqbIwm9fbLN1gFS4VpEtgi5cWBEP4CYy3Ap9rYLkGKHNCMCaOY+QVn8k5mmqLYSrSTv5Csq6bx1/zQvJXAgPrrfsljtoDArkUL7scEsz7uxOE5862eANdywP3fGRKOiCAwGHR9KowD44Dx0pCRRGnyCNlzYhR1lT25hvJJKJIF+OLZ4GLlNQ5c8PGZpGupZZVOCNFJlq/mMkl0f7JA+evavTg6x2qGebS9PEpfyLjaRM++EaCR6BW1FJWesozmYD5BQ/BMnDTZZgHJZ38NMpeVPX/ucRNeg123CC591NLYCNAuuSYLaij41bIp9E6Y7qlVE4CrZp26UT2NVWDIlml1FpaI1/ziBI2nRiGuw3WvnuHDmIROk2bqb2594eBcqXxBFZp9AG9YRH3MACq18Nh/A1wlc4P712s6wRZOODYhtRw8nxtQXRE6mulpYWUWazDtSVZEsjBioOawoAgxi97yX9utJxkp06i+3ffKIfSKzW+hg4GPk6SRdrUWHQKbr+SAiCzwTw8dYr1H43mIq5DdT3CaOVSYKTnG2GgzLY6mxgiwI/0dhvqK1LTWhH5MTBMt0OF2MQl3m3FOzJeQQXQYY2mNv5byFeenvo9GsJ5zW4ZMj5OS2rggpLQDKxfr/CjC1PQq7XfSAyhvmq6Ovari7vsLdTpTnDOlgGmWijxhwk3V7NqZJAX13BTP6fbg9MCwT1fFD9X0Mx07qPq1YJ1EO2XhslDTW2rRzFfK5OoAHRyyUN/p8FY03Pjpi6LGoEbM4mKn8DKxaEIZKU2aXKAcgC3NHjHxHLh3/wrABKZIg0umtO1BWGhjnvP4nffsJKrWoqgvD9KdDGmAOGIpqBjUAWwXce2Jt0lcNNk3dRGpK1+qyf+iet2s4PTbTwo6YWN3hghG4Q2PPMgLJ0me8zi9uNrbUYSYtgeU2Gn7+GvkngA3SK8WhD9jXvswxSXH9mqRDJDyO7B4NgwJLjLKj7/yGVq5qI2+XrOmZP4oGMw/m+wrr+FnCrOzE2cbN1B9ybJmLoDryAebZjNO5dbvtRNt/KK5TjNreyL9yNI9iFtLQV+WBLa8MBdPrCs7oo++pQvGIPNEyUDdkqs16+Im7bMzTXWG95s3CEBDYhUT06+ML0NlkEyEYccY3GOyEsw8aMBJVjytRoHXs6ZwowXAbsOG/cpjsr8I+G/8Pf/XEQTgfiP3z/O5HokfQQ7kOFLJbcRm3g3nTvkWxPXqkdhGgxnj6HUsxe9ck9a9nB0WZwNyeExHN/M0sMNZfMK7WKYRg5tgfN6997MUVF9gv1G41vXsD4G/V5DO2RqlHkukc/EA7mQsisnTEclDuKfckm+ArKTPZplOXoxQTI1L5rMU4owsaH990I+XhCn07j15V1tjFmK7qJ0dV/JFg==</t>
        </r>
      </text>
    </comment>
    <comment ref="AO1" authorId="0" shapeId="0" xr:uid="{B572D934-E75A-4646-BDE5-448BB5D5C706}">
      <text>
        <r>
          <rPr>
            <b/>
            <sz val="9"/>
            <color indexed="81"/>
            <rFont val="宋体"/>
            <family val="3"/>
            <charset val="134"/>
          </rPr>
          <t>yVjpCgZpNvOX7PWGEVxGTcRpY8/MCgYrje62SRlx5jbMYyUNT76SDMsWBU7c502ViB+um1Ry5dfGDDAONDs3k0iv8yXM+iGSgoKcTTLjQEOV8sQuMVEHtK89S5nBVJXaaY/1rVmw31jJflNIm6Vb/zCIk8Cssn1oz83RiQV0JJpzF41+9KH2H6pURI/oIHT2KPdt9l3CP2s0Y3TfcofF+TuNRzOmC5wNUsSIDBbp8lpaeitZSZyb5Ahk+xdo0peXVn4xlkg4jKnj73ZjOktQTihJl4mwd0vH/d6sNa20CSSaSMi9FYdoM7i6Ib1BjlYS1IIdChxWdULJpcQCdTo3u3h+KcegsarBt8KRvVzgdJ3wypwBbx9jax/WLqfD9xDpD9nmknsSraYDNUiBZchOmZpjWmM5HRd5XrVd84sZYHKkU8W19dS6r73/nSr0s2vlPpnkJLS+TQZffRQywk7bDms9xhcAPOhJxtHJfQVzFGPA2ch1qYLm730XBM3TfhUkAS6F05e8/YBl91S3S8a1IGTLYAABApSrGySvue8EgTPRF8P6U9H88Sjf5WQZ1pmJ7VRjhW7iwm0tMoYourwmSfzfspMAQb3SnnaUBLqBDx4oaxG73+sHVc2Qh09wD+ajJJraRPbfouxTlVv+1TzrSHz22GcSFulQGsMkCFboIcyGiuARJy9KcJSXXJuihm6+M1cFrI5Sd3u91Z34VcrTuHjTalWIqc/3q/Z9j8EE0dNtKy8iVuOYziUlDN3UJYsfijgMFqV1ghO8fQ1BeDyxre8JCxzkKUslAn/RJ5uWb/gMUDSnryC3e3K6y1/T24ypGPP/LELWg8iySQiYjQc3pgFy06pNQchIjEcU1otB327jouiA9qBYUUGulRSPB5Xn7W86nXYHTyNzLSigsttDx/jaALiBoc6CyUM8lYllwLIqx8Ua7HUIepUYNH6aBqQMlinvjX+yTXxgpQN67l0e2AvBBpzcWxu3Xahom3XHxBFtXelUSLCODMPXR4ZgGw8v5jijBUdcwzeKnj8a2UPmFAm+MjSzsmrGUQ2wdoUFcrk1WQ6kCp1sAX0AhZTtv+YAo07C0gLWOUFFc06y2ZUotaDaBUJGZg8to2/AozjHJSwOpEiYhENWpeqThhyUjPliW1de6bPTTfwawd+YXQyhh3/oBUcYsy2nM1xuRf3ogUDGRrAKzy6YIIKLgkuaP2ryFBb6/CqjgcXe5dcyPkARaWfOEK4fCYzzzwOXBxr0ZlhB/LO3vI0FSOXEdbCSPxFrHcehsqirJPu/NhBY1fwBUOj/8bhfFHKhn4LMa5QWTO6yNA5wXmsEaJCz+YfkggRUnyaRSzz2de0+qjSdjHyscVezfODBGpkz8qoTams8EkqOpKEm7RuQHxtefAd5GQgxUMB6Oa8d8H3w11QA1Mfe71oRBTr6fuPbxm5lMMwjf9IOtmT+lVfAO58zKZtAFRduM20KA89rwHGECwht5ex83ObO+l91wGK/CdQcdHDmhiiKI4xar5Ad8xEADv66iNLPEzr5rs0UDF7qq08wOck3xL4pxZV0DE8UmYSx8TImCh++vlo6Ue+FwczSAMmCeAw6fQ0hmYR7e+ctvXyM3vxFmJyHrRAe2TTS1xdpDfFR41dHN69PVYjvU4kU/mhM24YUSAqCy1CLyJ2eVC7WybvQ9LXe5xE0RYP7fv1mXoGI2DhJNTGfoPUTeUj8lUEOLOa5VL5V96taLAj87NlTGqRHxqMow6qOfwj0UVHY+tuQRq40L60Y5ob6w01k3nCtkMEC</t>
        </r>
      </text>
    </comment>
    <comment ref="AS1" authorId="0" shapeId="0" xr:uid="{5F331FD9-86BE-4319-A260-B389CA4CACEF}">
      <text>
        <r>
          <rPr>
            <b/>
            <sz val="9"/>
            <color indexed="81"/>
            <rFont val="宋体"/>
            <family val="3"/>
            <charset val="134"/>
          </rPr>
          <t>yVjpCgZpNvOX7PWGEVxGTQFtPJRzMBP6Rc+wmwFT6HLxrawQAh9w8u+meoxDblkODWXdkXpEYr1D374iFPRQCKbUwUywd8zhqxwQ1voGQ0a4vjcXrrBmwxffBta7JIAVPA1ylEzrDfbVAmiSJSho+R8k21kmBO4eOfqB5DvpHQ80rFYLFtzGyhfyoINCoC0l35oUs6EuIdFFHkYnDJauB23pVqgqVpy57Coi8BnLWuK4KvNL7TMD6gCMr9qhDPj3xGSctpUU7jxnUlfRD606reEfcM8CJ/weX2jdKuIDNQ/PvHGFmXrmXIBdthRTAFhiC93/qWuVVZ/ExuG9c45lXD+Nud2ILlJuq5nHexPvNQM0ySICaZfywAGjimBisAW5/Ajn4av7AuMNvy3sCMFi32HlobmI03xBw0wW9nfKX/oErq5U2XxGY+t9H6z6+SLNVP50b5Y1oZrvGB9hdDJ0tWY8JODJGvripxMo05etl3O1vVCwjuwwkEIsSGf3chLS9yw1NJxMEO4vXM4qNLX/l6944nrH+yS72PtptXbesTpB4moGudnSAjRXDGm1Lhwgh8gYSemQ6vMApwpFBYwRz9EYLA/dTIeOZqKu3MdE/H1jzyfw5XjMDII8EUTonVl4Bryz7Qzj9Ni1MWrfFjhHE4zgEv2/r8CQWP0xN6PXdiGgdFy7HZgpuv3b28TZUSccCnIzTc7cwVNvmmXrq3LdjXRXVFQigS4MJg7n9IlVsYO+gwKM8luD4uW34UWfmHG/I7fvKi+X18fRFZZzZFjE/pFmUQbJKOvETWSo6KRl+BR3Ib/1LM+BI2fN9sZnUsoN5AvalVQQk7FsAd1uIx4gS2Rt4+UfL4geugUenOpVtYnufQhyedGFAGQaiLtQCwiVioFMN3N6bu4PvqJEnxBxTYLMe100MXqiqfain+sxwIEoX4l8nB3pCnPOuw0NR36HFje3LIA1/q2KaU7lern3Hgo1J34esMfUKDbnicrlA7ID/SISXzH5HwJc8/J12CsN7H41LM+yRhgL76nthfIRiBA9o5GKiMihXb5JFh1T8MNTuLSXyYofpochZ0D+Ni2vbLFfuNcwdDAIW/gp3Vg9Hh/UJV0wSsTGeSqqvq7HBGaIuCBeISPQr9XME8egKQyxiQ6dXJ9TxkGRgtOVRMW3JDxd3cc3cZEQdX3SQFw5bw6DQUS5uATyLEquDc0E3YUHL0Y+mg0HJkEyW2HkhOJ9SiYmt9msdvm02tqfWkhsM2jr0Tu/kmrDjQauZf4jt3jaLbKjf8IYrbwR672qgVsIGBNMiY5j3HPJGa0MRurk6p3P8mxRRAbzpZCbdbbcXLqbj75s+euLkSnsPcNGBPHeiLgU1SJB9uLBkQlF9BrjzLbkNvBGY/LulFlAMwpHYey0uQHvhBd9Z3UAO7DJqumDt2iDUFLHJbeaFP/4NzQAw7y9gyil2nVehsqxJqSTVbuhiTTp0cD9uDy4Kj2c9XZiIuQEt4+Ns9nJEu7aKnPF7ZVAchwEZ7HR2VHaqYEc9zBX74REvxd2Ch8FyF17xPXYpf53V9dfydt/1NItOZXRZnuJ+Tc8cifhjoxUJSvhjktfl9EMt7CSBw8xc9K51g00SujVJ1VH4owJt4Rsk4EyfGYGUpQ2xFjMaZtLAxUJXkDZ3Nv4j2T+ABMCv7E7ts1gxTP+NxXhr9LbqNKJPjjQJyP60b3sw3Z2zmXci+JZQaXHMFNRROlCHb5ek33ir5ymJBsp5vaSwV8uHoRW9ArnRFIBeZlGirr9af6Ye5ISaOmXZjsLWdpuPHlr4+YVht7pWNpOgIPZ3xDSd7+c7d7cRE4FWTrfBL39w1ndvA3f0duIPH1BSD0AEl8AGHP+EUroCoUQaEq4HZStghmdZBcfcCNqaT+OyiMDIm7lyp3HV9ql8LoIapD0RG2+Rf2E954WpuEX/SUrdXfGPTA1xFUDrdh3HFahhHEldzDhKQB3RH2W0IArBuire6vExKa50nP7yyG5Teb+X+QZ01TkXIeB1w+RdUrVRuEJB1edTT0+klMdxjw4QdzhQuZ6VrwKHDkD7jg7Xfjki5SHRkXYEXrX3h1lSOjOUE4aGUnhK1qrrfV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FBFD2663-7BE8-4B25-8054-4032061DE7D7}">
      <text>
        <r>
          <rPr>
            <b/>
            <sz val="9"/>
            <color indexed="81"/>
            <rFont val="宋体"/>
            <family val="3"/>
            <charset val="134"/>
          </rPr>
          <t>Minjie Ding: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B3705FB5-133C-4B3D-AF9A-6A7752FAFFA0}">
      <text>
        <r>
          <rPr>
            <b/>
            <sz val="9"/>
            <color indexed="81"/>
            <rFont val="宋体"/>
            <family val="3"/>
            <charset val="134"/>
          </rPr>
          <t>yVjpCgZpNvMjqK/wwWm2tiyqEhC3zyFbmdrSB7gqC5XCYpn4pzRHoDRBg4lxU86mwqyrYsh2BtwWnVujFXBOhNkus5IRoAFU8DvC95M6VmiJSnbqLuRJjKl5Z5zyQUu52gSVkUFUlyAxeLCTGou2HhGsR/yQhJDcydBAgWgtLnTElg/QpsII25gnjYw0RnB3p0s5ddk59jsZbgy5UTqIzkBLz+RYQ0klNv+Wus8zSuS6EyqK3CQ+tbbo8dh9ZPNkHrSK+VoQ72yAtB9RC9Bwj6HnZlzpKm+JyjzNCSul429iXsskPRSq5y58V4cEN2sPyPydYluA2H692SMJRLCE6Xuo1v4g1mMy/bfz/yPpIFJ1gWKOcTXpwAnlzYl9PUZhNt/EaY6iwozmVs6wt8UIUpBkVuwPGp8I/Tf5Kd3w0mEKhLoyuYdOi5Rz/OYAJHtm7koqJQ+g/lRTyBwLVAzDQEWEWeszRVG8M2LBefmFtAAwVdMDP1UNBHrAgvzIAVVwpTjROH9UdXIW+kFipqx2cST3JWYMHvPsqsHxQILaCM3rrLgqzaPfZvwQv4pxnPSwa0cyMpEuEt9XBV0jlIKm6yxNuJd7kl05uIWakz25iHxTtuavriQJZVfp8AZ+jhen9rBE9uF045NGiFOx0gODEh/eEidQ30J5mHfcT5aQUsWOoCGL4Xth2dKNA0vjHI9Gs6b7nvE2Nb0wKvaqFZ/wQSj1+FMCLu8hg3RNEecnU30kSBweSG6hZ8sjgfRfUjCAoAy+1uRMEp4vqoz1vD563mkTjBPHdvfF/9jjaEPt4uxqUxKiiGc/idOLUoChPWt0u9mPTQH1nBTVUMZZnZUG64kRxT9OrqH/9SgU/hrCObdUMB4fz77515BmU7hgYEnCaEobuBTLSrySwTTY7Lh8I9pebODOKYPpUBQYYxr9CIv1or4gKrW/KkmP1uTtV28Y9yxw3o/UrmJQhMoOIxIkI0Qjg9TgfEemDh/FMuncdfRsxc2Cf0gpvDOSoBsoeTyQ2A0YtSNU3n7PjLeIZ/DgzVGSWxmN7uqFx2ccYnYMjm3t0LSndcIc3PYx0bs7EpvNHXTDzbdqHgGu2K/P2HRjvO66CSEb8tQRnPVucw7t5biESohxbHOPh+5zVCr/FgYw7sEcLRe1Fqarlb9W4XOzYa22DpbN7rS/Kcg0TWr7yeq6ZJq4QLTyna/YwjXQ/9diXYzQCwsQPY6tqftgDDUKMAhn1jkmGTaICGPQr0N4rue+iWxZx1bSmh7ME8cw/hisZ4K0y2rO6YSulV7T5+6FQxAcXZL/YNA61ORQefvRQXapgjtpdcWfja4RmPm87K2ob4M5JjdCRqLF/A00Iiaz/TCJgavNsIJD+W2leOLTMX+8DvbuAK1Y7zberS6DcGjfTbQvfhaQ+KlpJQYiablX8PlC5ENW5qf+q/KaktKGrTegVN8oW1Z7yAOtmke7BZED</t>
        </r>
      </text>
    </comment>
  </commentList>
</comments>
</file>

<file path=xl/sharedStrings.xml><?xml version="1.0" encoding="utf-8"?>
<sst xmlns="http://schemas.openxmlformats.org/spreadsheetml/2006/main" count="372" uniqueCount="92">
  <si>
    <t>国家</t>
  </si>
  <si>
    <t>中国</t>
  </si>
  <si>
    <t>表名</t>
  </si>
  <si>
    <t>国内生产总值:当季值(季)</t>
  </si>
  <si>
    <t>国内生产总值:累计值(季)</t>
  </si>
  <si>
    <t>指标名称</t>
  </si>
  <si>
    <t>中国:GDP:不变价:当季同比</t>
  </si>
  <si>
    <t>中国:GDP:不变价:累计同比</t>
  </si>
  <si>
    <t>频率</t>
  </si>
  <si>
    <t>季</t>
  </si>
  <si>
    <t>单位</t>
  </si>
  <si>
    <t>%</t>
  </si>
  <si>
    <t>指标ID</t>
  </si>
  <si>
    <t>EMM00000012</t>
  </si>
  <si>
    <t>EMM00000008</t>
  </si>
  <si>
    <t>时间区间</t>
  </si>
  <si>
    <t>1992-03-01~2024-06-01</t>
  </si>
  <si>
    <t>更新时间</t>
  </si>
  <si>
    <t>来源</t>
  </si>
  <si>
    <t>国家统计局</t>
  </si>
  <si>
    <t>数据来源：东方财富Choice数据</t>
  </si>
  <si>
    <t>国内生产总值构成(年)</t>
  </si>
  <si>
    <t>中国:国内生产总值构成:第三产业</t>
  </si>
  <si>
    <t>年</t>
  </si>
  <si>
    <t>EMM00000124</t>
  </si>
  <si>
    <t>1952~2023</t>
  </si>
  <si>
    <t>2024-02-29</t>
  </si>
  <si>
    <t>2024-07-15</t>
  </si>
  <si>
    <t>中国:国内生产总值构成:第一产业</t>
  </si>
  <si>
    <t>中国:国内生产总值构成:第二产业</t>
  </si>
  <si>
    <t>EMM00000122</t>
  </si>
  <si>
    <t>EMM00000123</t>
  </si>
  <si>
    <t>中国:GDP:不变价:第一产业:当季同比</t>
  </si>
  <si>
    <t>中国:GDP:不变价:第二产业:当季同比</t>
  </si>
  <si>
    <t>中国:GDP:不变价:第三产业:当季同比</t>
  </si>
  <si>
    <t>EMM01089844</t>
  </si>
  <si>
    <t>EMM01089845</t>
  </si>
  <si>
    <t>EMM01089846</t>
  </si>
  <si>
    <t>1993-03-01~2024-06-01</t>
  </si>
  <si>
    <t>2024-07-16</t>
  </si>
  <si>
    <t>三大产业对GDP贡献率(季)</t>
  </si>
  <si>
    <t>对GDP当季同比的拉动:第一产业</t>
  </si>
  <si>
    <t>对GDP当季同比的拉动:第二产业</t>
  </si>
  <si>
    <t>对GDP当季同比的拉动:第三产业</t>
  </si>
  <si>
    <t>EMM01544700</t>
  </si>
  <si>
    <t>EMM01544701</t>
  </si>
  <si>
    <t>EMM01544702</t>
  </si>
  <si>
    <t>2024-07-17</t>
  </si>
  <si>
    <t>中华人民共和国国家统计局</t>
  </si>
  <si>
    <t>国内生产总值:平减指数:1978年=100(年)</t>
  </si>
  <si>
    <t>中国:GDP:不变价:第一产业:累计同比</t>
  </si>
  <si>
    <t>GDP:平减指数:第一产业:累计同比</t>
  </si>
  <si>
    <t>EMM00000009</t>
  </si>
  <si>
    <t>EMM01611840</t>
  </si>
  <si>
    <t>Choice数据</t>
  </si>
  <si>
    <t>农产品生产价格指数:上年=100(季)</t>
  </si>
  <si>
    <t>农产品生产价格指数:当季[百分数变化|同比]</t>
  </si>
  <si>
    <t>EM3</t>
  </si>
  <si>
    <t>2004-03-01~2024-06-01</t>
  </si>
  <si>
    <t>choice数据</t>
  </si>
  <si>
    <t>规模以上工业增加值:累计(月)</t>
  </si>
  <si>
    <t>中国:GDP:不变价:第二产业:工业:累计同比</t>
  </si>
  <si>
    <t>工业增加值:累计同比</t>
  </si>
  <si>
    <t>月</t>
  </si>
  <si>
    <t>EMM00634696</t>
  </si>
  <si>
    <t>EMM00008464</t>
  </si>
  <si>
    <t>1998-07-01~2024-06-01</t>
  </si>
  <si>
    <t>服务业生产指数(月)</t>
  </si>
  <si>
    <t>服务业生产指数:当月同比</t>
  </si>
  <si>
    <t>EMM00877676</t>
  </si>
  <si>
    <t>2017-03-01~2024-06-01</t>
  </si>
  <si>
    <t>国内生产总值:支出法(年)</t>
  </si>
  <si>
    <t>中国:GDP:最终消费支出</t>
  </si>
  <si>
    <t>中国:GDP:资本形成总额</t>
  </si>
  <si>
    <t>中国:GDP:货物和服务净出口</t>
  </si>
  <si>
    <t>亿元</t>
  </si>
  <si>
    <t>EMM00000140</t>
  </si>
  <si>
    <t>EMM00000145</t>
  </si>
  <si>
    <t>EMM00000148</t>
  </si>
  <si>
    <t>2024-05-24</t>
  </si>
  <si>
    <t>社会消费品零售总额:累计(月)</t>
  </si>
  <si>
    <t>中国:GDP:最终消费支出[百分数变化|同比]</t>
  </si>
  <si>
    <t>社会消费品零售总额:累计同比</t>
  </si>
  <si>
    <t>EM1</t>
  </si>
  <si>
    <t>EMM00063225</t>
  </si>
  <si>
    <t>1995-01-01~2024-06-01</t>
  </si>
  <si>
    <t>固定资产投资完成额(月)</t>
  </si>
  <si>
    <t>中国:GDP:资本形成总额[百分数变化|同比]</t>
  </si>
  <si>
    <t>固定资产投资完成额:累计同比</t>
  </si>
  <si>
    <t>EM2</t>
  </si>
  <si>
    <t>EMM00027210</t>
  </si>
  <si>
    <t>1982-12-01~2024-06-01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</si>
</sst>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6" borderId="0" xfId="0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quotePrefix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176" fontId="2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/Eastmoney/Choice/ChoicePro/config/Office/Win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2"/>
  <sheetViews>
    <sheetView tabSelected="1" workbookViewId="0">
      <selection activeCell="AS1" sqref="AS1"/>
    </sheetView>
  </sheetViews>
  <sheetFormatPr defaultRowHeight="14" x14ac:dyDescent="0.3"/>
  <cols>
    <col min="1" max="1" width="8.6640625" bestFit="1" customWidth="1"/>
    <col min="2" max="3" width="19.83203125" bestFit="1" customWidth="1"/>
    <col min="5" max="5" width="8.6640625" bestFit="1" customWidth="1"/>
    <col min="6" max="8" width="24.6640625" bestFit="1" customWidth="1"/>
    <col min="10" max="10" width="8.6640625" bestFit="1" customWidth="1"/>
    <col min="11" max="13" width="27.08203125" bestFit="1" customWidth="1"/>
    <col min="15" max="15" width="8.6640625" bestFit="1" customWidth="1"/>
    <col min="16" max="18" width="23.08203125" bestFit="1" customWidth="1"/>
    <col min="20" max="20" width="8.6640625" bestFit="1" customWidth="1"/>
    <col min="21" max="21" width="27.08203125" bestFit="1" customWidth="1"/>
    <col min="22" max="22" width="29.5" bestFit="1" customWidth="1"/>
    <col min="24" max="24" width="8.6640625" bestFit="1" customWidth="1"/>
    <col min="25" max="25" width="29.5" bestFit="1" customWidth="1"/>
    <col min="26" max="26" width="32.75" bestFit="1" customWidth="1"/>
    <col min="28" max="28" width="8.6640625" bestFit="1" customWidth="1"/>
    <col min="29" max="29" width="31.08203125" bestFit="1" customWidth="1"/>
    <col min="30" max="30" width="22.25" bestFit="1" customWidth="1"/>
    <col min="32" max="32" width="8.6640625" bestFit="1" customWidth="1"/>
    <col min="33" max="33" width="27.08203125" bestFit="1" customWidth="1"/>
    <col min="34" max="34" width="19.08203125" bestFit="1" customWidth="1"/>
    <col min="36" max="36" width="8.6640625" bestFit="1" customWidth="1"/>
    <col min="37" max="38" width="19.08203125" bestFit="1" customWidth="1"/>
    <col min="39" max="39" width="20.6640625" bestFit="1" customWidth="1"/>
    <col min="41" max="41" width="8.6640625" bestFit="1" customWidth="1"/>
    <col min="42" max="42" width="31.08203125" bestFit="1" customWidth="1"/>
    <col min="43" max="43" width="22.25" bestFit="1" customWidth="1"/>
    <col min="45" max="45" width="8.6640625" bestFit="1" customWidth="1"/>
    <col min="46" max="46" width="31.08203125" bestFit="1" customWidth="1"/>
    <col min="47" max="47" width="22.25" bestFit="1" customWidth="1"/>
  </cols>
  <sheetData>
    <row r="1" spans="1:47" ht="20" customHeight="1" x14ac:dyDescent="0.3">
      <c r="A1" t="str">
        <f>[1]!EM_EDB_N("1992-03","N","Count=&amp;Columns=Name,ID,Frequency,Unit,StartDate,EndDate,Source,Region,UpdateTime,Table&amp;Order=2&amp;DateFormat=1&amp;Chart=2&amp;ClearArea=NULL&amp;CellFormat=1&amp;Layout=0")</f>
        <v>宏观数据</v>
      </c>
      <c r="E1" t="str">
        <f>[1]!EM_EDB_N("1978","N","Count=&amp;Columns=Name,ID,Frequency,Unit,StartDate,EndDate,Source,Region,UpdateTime,Table&amp;Order=2&amp;DateFormat=1&amp;Chart=2&amp;ClearArea=NULL&amp;CellFormat=1&amp;Layout=0")</f>
        <v>宏观数据</v>
      </c>
      <c r="F1" s="1"/>
      <c r="G1" s="1"/>
      <c r="H1" s="1"/>
      <c r="J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  <c r="O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  <c r="T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  <c r="X1" t="str">
        <f>[1]!EM_EDB_N("2005-03","N","Count=&amp;Columns=Name,ID,Frequency,Unit,StartDate,EndDate,Source,Region,UpdateTime,Table&amp;Order=2&amp;DateFormat=1&amp;Chart=2&amp;ClearArea=NULL&amp;CellFormat=1&amp;Layout=0")</f>
        <v>宏观数据</v>
      </c>
      <c r="AB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  <c r="AF1" t="str">
        <f>[1]!EM_EDB_N("2017-03","N","Count=&amp;Columns=Name,ID,Frequency,Unit,StartDate,EndDate,Source,Region,UpdateTime,Table&amp;Order=2&amp;DateFormat=1&amp;Chart=2&amp;ClearArea=NULL&amp;CellFormat=1&amp;Layout=0")</f>
        <v>宏观数据</v>
      </c>
      <c r="AJ1" t="str">
        <f>[1]!EM_EDB_N("1978","N","Count=&amp;Columns=Name,ID,Frequency,Unit,StartDate,EndDate,Source,Region,UpdateTime,Table&amp;Order=2&amp;DateFormat=1&amp;Chart=2&amp;ClearArea=NULL&amp;CellFormat=1&amp;Layout=0")</f>
        <v>宏观数据</v>
      </c>
      <c r="AO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  <c r="AS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</row>
    <row r="2" spans="1:47" x14ac:dyDescent="0.3">
      <c r="A2" s="2" t="s">
        <v>0</v>
      </c>
      <c r="B2" s="3" t="s">
        <v>1</v>
      </c>
      <c r="C2" s="3" t="s">
        <v>1</v>
      </c>
      <c r="E2" s="2" t="s">
        <v>0</v>
      </c>
      <c r="F2" s="3" t="s">
        <v>1</v>
      </c>
      <c r="G2" s="3" t="s">
        <v>1</v>
      </c>
      <c r="H2" s="3" t="s">
        <v>1</v>
      </c>
      <c r="J2" s="2" t="s">
        <v>0</v>
      </c>
      <c r="K2" s="3" t="s">
        <v>1</v>
      </c>
      <c r="L2" s="3" t="s">
        <v>1</v>
      </c>
      <c r="M2" s="3" t="s">
        <v>1</v>
      </c>
      <c r="O2" s="2" t="s">
        <v>0</v>
      </c>
      <c r="P2" s="3" t="s">
        <v>1</v>
      </c>
      <c r="Q2" s="3" t="s">
        <v>1</v>
      </c>
      <c r="R2" s="3" t="s">
        <v>1</v>
      </c>
      <c r="T2" s="2" t="s">
        <v>0</v>
      </c>
      <c r="U2" s="3" t="s">
        <v>1</v>
      </c>
      <c r="V2" s="3" t="s">
        <v>1</v>
      </c>
      <c r="X2" s="2" t="s">
        <v>0</v>
      </c>
      <c r="Y2" s="3" t="s">
        <v>1</v>
      </c>
      <c r="Z2" s="3" t="s">
        <v>1</v>
      </c>
      <c r="AB2" s="2" t="s">
        <v>0</v>
      </c>
      <c r="AC2" s="3" t="s">
        <v>1</v>
      </c>
      <c r="AD2" s="3" t="s">
        <v>1</v>
      </c>
      <c r="AF2" s="2" t="s">
        <v>0</v>
      </c>
      <c r="AG2" s="3" t="s">
        <v>1</v>
      </c>
      <c r="AH2" s="3" t="s">
        <v>1</v>
      </c>
      <c r="AJ2" s="2" t="s">
        <v>0</v>
      </c>
      <c r="AK2" s="3" t="s">
        <v>1</v>
      </c>
      <c r="AL2" s="3" t="s">
        <v>1</v>
      </c>
      <c r="AM2" s="3" t="s">
        <v>1</v>
      </c>
      <c r="AO2" s="2" t="s">
        <v>0</v>
      </c>
      <c r="AP2" s="3" t="s">
        <v>1</v>
      </c>
      <c r="AQ2" s="3" t="s">
        <v>1</v>
      </c>
      <c r="AS2" s="2" t="s">
        <v>0</v>
      </c>
      <c r="AT2" s="3" t="s">
        <v>1</v>
      </c>
      <c r="AU2" s="3" t="s">
        <v>1</v>
      </c>
    </row>
    <row r="3" spans="1:47" x14ac:dyDescent="0.3">
      <c r="A3" s="2" t="s">
        <v>2</v>
      </c>
      <c r="B3" s="3" t="s">
        <v>3</v>
      </c>
      <c r="C3" s="3" t="s">
        <v>4</v>
      </c>
      <c r="E3" s="2" t="s">
        <v>2</v>
      </c>
      <c r="F3" s="3" t="s">
        <v>21</v>
      </c>
      <c r="G3" s="3" t="s">
        <v>21</v>
      </c>
      <c r="H3" s="3" t="s">
        <v>21</v>
      </c>
      <c r="J3" s="2" t="s">
        <v>2</v>
      </c>
      <c r="K3" s="3" t="s">
        <v>3</v>
      </c>
      <c r="L3" s="3" t="s">
        <v>3</v>
      </c>
      <c r="M3" s="3" t="s">
        <v>3</v>
      </c>
      <c r="O3" s="2" t="s">
        <v>2</v>
      </c>
      <c r="P3" s="3" t="s">
        <v>40</v>
      </c>
      <c r="Q3" s="3" t="s">
        <v>40</v>
      </c>
      <c r="R3" s="3" t="s">
        <v>40</v>
      </c>
      <c r="T3" s="2" t="s">
        <v>2</v>
      </c>
      <c r="U3" s="3" t="s">
        <v>4</v>
      </c>
      <c r="V3" s="3" t="s">
        <v>49</v>
      </c>
      <c r="X3" s="2" t="s">
        <v>2</v>
      </c>
      <c r="Y3" s="3" t="s">
        <v>49</v>
      </c>
      <c r="Z3" s="3" t="s">
        <v>55</v>
      </c>
      <c r="AB3" s="2" t="s">
        <v>2</v>
      </c>
      <c r="AC3" s="3" t="s">
        <v>4</v>
      </c>
      <c r="AD3" s="3" t="s">
        <v>60</v>
      </c>
      <c r="AF3" s="2" t="s">
        <v>2</v>
      </c>
      <c r="AG3" s="3" t="s">
        <v>3</v>
      </c>
      <c r="AH3" s="3" t="s">
        <v>67</v>
      </c>
      <c r="AJ3" s="2" t="s">
        <v>2</v>
      </c>
      <c r="AK3" s="3" t="s">
        <v>71</v>
      </c>
      <c r="AL3" s="3" t="s">
        <v>71</v>
      </c>
      <c r="AM3" s="3" t="s">
        <v>71</v>
      </c>
      <c r="AO3" s="2" t="s">
        <v>2</v>
      </c>
      <c r="AP3" s="3" t="s">
        <v>71</v>
      </c>
      <c r="AQ3" s="3" t="s">
        <v>80</v>
      </c>
      <c r="AS3" s="2" t="s">
        <v>2</v>
      </c>
      <c r="AT3" s="3" t="s">
        <v>71</v>
      </c>
      <c r="AU3" s="3" t="s">
        <v>86</v>
      </c>
    </row>
    <row r="4" spans="1:47" x14ac:dyDescent="0.3">
      <c r="A4" s="2" t="s">
        <v>5</v>
      </c>
      <c r="B4" s="3" t="s">
        <v>6</v>
      </c>
      <c r="C4" s="3" t="s">
        <v>7</v>
      </c>
      <c r="E4" s="2" t="s">
        <v>5</v>
      </c>
      <c r="F4" s="3" t="s">
        <v>28</v>
      </c>
      <c r="G4" s="3" t="s">
        <v>29</v>
      </c>
      <c r="H4" s="3" t="s">
        <v>22</v>
      </c>
      <c r="J4" s="2" t="s">
        <v>5</v>
      </c>
      <c r="K4" s="3" t="s">
        <v>32</v>
      </c>
      <c r="L4" s="3" t="s">
        <v>33</v>
      </c>
      <c r="M4" s="3" t="s">
        <v>34</v>
      </c>
      <c r="O4" s="2" t="s">
        <v>5</v>
      </c>
      <c r="P4" s="3" t="s">
        <v>41</v>
      </c>
      <c r="Q4" s="3" t="s">
        <v>42</v>
      </c>
      <c r="R4" s="3" t="s">
        <v>43</v>
      </c>
      <c r="T4" s="2" t="s">
        <v>5</v>
      </c>
      <c r="U4" s="3" t="s">
        <v>50</v>
      </c>
      <c r="V4" s="3" t="s">
        <v>51</v>
      </c>
      <c r="X4" s="2" t="s">
        <v>5</v>
      </c>
      <c r="Y4" s="3" t="s">
        <v>51</v>
      </c>
      <c r="Z4" s="3" t="s">
        <v>56</v>
      </c>
      <c r="AB4" s="2" t="s">
        <v>5</v>
      </c>
      <c r="AC4" s="3" t="s">
        <v>61</v>
      </c>
      <c r="AD4" s="3" t="s">
        <v>62</v>
      </c>
      <c r="AF4" s="2" t="s">
        <v>5</v>
      </c>
      <c r="AG4" s="3" t="s">
        <v>34</v>
      </c>
      <c r="AH4" s="3" t="s">
        <v>68</v>
      </c>
      <c r="AJ4" s="2" t="s">
        <v>5</v>
      </c>
      <c r="AK4" s="3" t="s">
        <v>72</v>
      </c>
      <c r="AL4" s="3" t="s">
        <v>73</v>
      </c>
      <c r="AM4" s="3" t="s">
        <v>74</v>
      </c>
      <c r="AO4" s="2" t="s">
        <v>5</v>
      </c>
      <c r="AP4" s="3" t="s">
        <v>81</v>
      </c>
      <c r="AQ4" s="3" t="s">
        <v>82</v>
      </c>
      <c r="AS4" s="2" t="s">
        <v>5</v>
      </c>
      <c r="AT4" s="3" t="s">
        <v>87</v>
      </c>
      <c r="AU4" s="3" t="s">
        <v>88</v>
      </c>
    </row>
    <row r="5" spans="1:47" x14ac:dyDescent="0.3">
      <c r="A5" s="2" t="s">
        <v>8</v>
      </c>
      <c r="B5" s="3" t="s">
        <v>9</v>
      </c>
      <c r="C5" s="3" t="s">
        <v>9</v>
      </c>
      <c r="E5" s="2" t="s">
        <v>8</v>
      </c>
      <c r="F5" s="3" t="s">
        <v>23</v>
      </c>
      <c r="G5" s="3" t="s">
        <v>23</v>
      </c>
      <c r="H5" s="3" t="s">
        <v>23</v>
      </c>
      <c r="J5" s="2" t="s">
        <v>8</v>
      </c>
      <c r="K5" s="3" t="s">
        <v>9</v>
      </c>
      <c r="L5" s="3" t="s">
        <v>9</v>
      </c>
      <c r="M5" s="3" t="s">
        <v>9</v>
      </c>
      <c r="O5" s="2" t="s">
        <v>8</v>
      </c>
      <c r="P5" s="3" t="s">
        <v>9</v>
      </c>
      <c r="Q5" s="3" t="s">
        <v>9</v>
      </c>
      <c r="R5" s="3" t="s">
        <v>9</v>
      </c>
      <c r="T5" s="2" t="s">
        <v>8</v>
      </c>
      <c r="U5" s="3" t="s">
        <v>9</v>
      </c>
      <c r="V5" s="3" t="s">
        <v>9</v>
      </c>
      <c r="X5" s="2" t="s">
        <v>8</v>
      </c>
      <c r="Y5" s="3" t="s">
        <v>9</v>
      </c>
      <c r="Z5" s="3" t="s">
        <v>9</v>
      </c>
      <c r="AB5" s="2" t="s">
        <v>8</v>
      </c>
      <c r="AC5" s="3" t="s">
        <v>9</v>
      </c>
      <c r="AD5" s="3" t="s">
        <v>63</v>
      </c>
      <c r="AF5" s="2" t="s">
        <v>8</v>
      </c>
      <c r="AG5" s="3" t="s">
        <v>9</v>
      </c>
      <c r="AH5" s="3" t="s">
        <v>63</v>
      </c>
      <c r="AJ5" s="2" t="s">
        <v>8</v>
      </c>
      <c r="AK5" s="3" t="s">
        <v>23</v>
      </c>
      <c r="AL5" s="3" t="s">
        <v>23</v>
      </c>
      <c r="AM5" s="3" t="s">
        <v>23</v>
      </c>
      <c r="AO5" s="2" t="s">
        <v>8</v>
      </c>
      <c r="AP5" s="3" t="s">
        <v>23</v>
      </c>
      <c r="AQ5" s="3" t="s">
        <v>63</v>
      </c>
      <c r="AS5" s="2" t="s">
        <v>8</v>
      </c>
      <c r="AT5" s="3" t="s">
        <v>23</v>
      </c>
      <c r="AU5" s="3" t="s">
        <v>63</v>
      </c>
    </row>
    <row r="6" spans="1:47" x14ac:dyDescent="0.3">
      <c r="A6" s="2" t="s">
        <v>10</v>
      </c>
      <c r="B6" s="3" t="s">
        <v>11</v>
      </c>
      <c r="C6" s="3" t="s">
        <v>11</v>
      </c>
      <c r="E6" s="2" t="s">
        <v>10</v>
      </c>
      <c r="F6" s="3" t="s">
        <v>11</v>
      </c>
      <c r="G6" s="3" t="s">
        <v>11</v>
      </c>
      <c r="H6" s="3" t="s">
        <v>11</v>
      </c>
      <c r="J6" s="2" t="s">
        <v>10</v>
      </c>
      <c r="K6" s="3" t="s">
        <v>11</v>
      </c>
      <c r="L6" s="3" t="s">
        <v>11</v>
      </c>
      <c r="M6" s="3" t="s">
        <v>11</v>
      </c>
      <c r="O6" s="2" t="s">
        <v>10</v>
      </c>
      <c r="P6" s="3" t="s">
        <v>11</v>
      </c>
      <c r="Q6" s="3" t="s">
        <v>11</v>
      </c>
      <c r="R6" s="3" t="s">
        <v>11</v>
      </c>
      <c r="T6" s="2" t="s">
        <v>10</v>
      </c>
      <c r="U6" s="3" t="s">
        <v>11</v>
      </c>
      <c r="V6" s="3" t="s">
        <v>11</v>
      </c>
      <c r="X6" s="2" t="s">
        <v>10</v>
      </c>
      <c r="Y6" s="3" t="s">
        <v>11</v>
      </c>
      <c r="Z6" s="3" t="s">
        <v>11</v>
      </c>
      <c r="AB6" s="2" t="s">
        <v>10</v>
      </c>
      <c r="AC6" s="3" t="s">
        <v>11</v>
      </c>
      <c r="AD6" s="3" t="s">
        <v>11</v>
      </c>
      <c r="AF6" s="2" t="s">
        <v>10</v>
      </c>
      <c r="AG6" s="3" t="s">
        <v>11</v>
      </c>
      <c r="AH6" s="3" t="s">
        <v>11</v>
      </c>
      <c r="AJ6" s="2" t="s">
        <v>10</v>
      </c>
      <c r="AK6" s="3" t="s">
        <v>75</v>
      </c>
      <c r="AL6" s="3" t="s">
        <v>75</v>
      </c>
      <c r="AM6" s="3" t="s">
        <v>75</v>
      </c>
      <c r="AO6" s="2" t="s">
        <v>10</v>
      </c>
      <c r="AP6" s="3" t="s">
        <v>75</v>
      </c>
      <c r="AQ6" s="3" t="s">
        <v>11</v>
      </c>
      <c r="AS6" s="2" t="s">
        <v>10</v>
      </c>
      <c r="AT6" s="3" t="s">
        <v>75</v>
      </c>
      <c r="AU6" s="3" t="s">
        <v>11</v>
      </c>
    </row>
    <row r="7" spans="1:47" x14ac:dyDescent="0.3">
      <c r="A7" s="2" t="s">
        <v>12</v>
      </c>
      <c r="B7" s="3" t="s">
        <v>13</v>
      </c>
      <c r="C7" s="3" t="s">
        <v>14</v>
      </c>
      <c r="E7" s="2" t="s">
        <v>12</v>
      </c>
      <c r="F7" s="3" t="s">
        <v>30</v>
      </c>
      <c r="G7" s="3" t="s">
        <v>31</v>
      </c>
      <c r="H7" s="3" t="s">
        <v>24</v>
      </c>
      <c r="J7" s="2" t="s">
        <v>12</v>
      </c>
      <c r="K7" s="3" t="s">
        <v>35</v>
      </c>
      <c r="L7" s="3" t="s">
        <v>36</v>
      </c>
      <c r="M7" s="3" t="s">
        <v>37</v>
      </c>
      <c r="O7" s="2" t="s">
        <v>12</v>
      </c>
      <c r="P7" s="3" t="s">
        <v>44</v>
      </c>
      <c r="Q7" s="3" t="s">
        <v>45</v>
      </c>
      <c r="R7" s="3" t="s">
        <v>46</v>
      </c>
      <c r="T7" s="2" t="s">
        <v>12</v>
      </c>
      <c r="U7" s="3" t="s">
        <v>52</v>
      </c>
      <c r="V7" s="3" t="s">
        <v>53</v>
      </c>
      <c r="X7" s="2" t="s">
        <v>12</v>
      </c>
      <c r="Y7" s="3" t="s">
        <v>53</v>
      </c>
      <c r="Z7" s="3" t="s">
        <v>57</v>
      </c>
      <c r="AB7" s="2" t="s">
        <v>12</v>
      </c>
      <c r="AC7" s="3" t="s">
        <v>64</v>
      </c>
      <c r="AD7" s="3" t="s">
        <v>65</v>
      </c>
      <c r="AF7" s="2" t="s">
        <v>12</v>
      </c>
      <c r="AG7" s="3" t="s">
        <v>37</v>
      </c>
      <c r="AH7" s="3" t="s">
        <v>69</v>
      </c>
      <c r="AJ7" s="2" t="s">
        <v>12</v>
      </c>
      <c r="AK7" s="3" t="s">
        <v>76</v>
      </c>
      <c r="AL7" s="3" t="s">
        <v>77</v>
      </c>
      <c r="AM7" s="3" t="s">
        <v>78</v>
      </c>
      <c r="AO7" s="2" t="s">
        <v>12</v>
      </c>
      <c r="AP7" s="3" t="s">
        <v>83</v>
      </c>
      <c r="AQ7" s="3" t="s">
        <v>84</v>
      </c>
      <c r="AS7" s="2" t="s">
        <v>12</v>
      </c>
      <c r="AT7" s="3" t="s">
        <v>89</v>
      </c>
      <c r="AU7" s="3" t="s">
        <v>90</v>
      </c>
    </row>
    <row r="8" spans="1:47" x14ac:dyDescent="0.3">
      <c r="A8" s="2" t="s">
        <v>15</v>
      </c>
      <c r="B8" s="3" t="s">
        <v>16</v>
      </c>
      <c r="C8" s="3" t="s">
        <v>16</v>
      </c>
      <c r="E8" s="2" t="s">
        <v>15</v>
      </c>
      <c r="F8" s="3" t="s">
        <v>25</v>
      </c>
      <c r="G8" s="3" t="s">
        <v>25</v>
      </c>
      <c r="H8" s="3" t="s">
        <v>25</v>
      </c>
      <c r="J8" s="2" t="s">
        <v>15</v>
      </c>
      <c r="K8" s="3" t="s">
        <v>38</v>
      </c>
      <c r="L8" s="3" t="s">
        <v>38</v>
      </c>
      <c r="M8" s="3" t="s">
        <v>38</v>
      </c>
      <c r="O8" s="2" t="s">
        <v>15</v>
      </c>
      <c r="P8" s="3" t="s">
        <v>16</v>
      </c>
      <c r="Q8" s="3" t="s">
        <v>16</v>
      </c>
      <c r="R8" s="3" t="s">
        <v>16</v>
      </c>
      <c r="T8" s="2" t="s">
        <v>15</v>
      </c>
      <c r="U8" s="3" t="s">
        <v>16</v>
      </c>
      <c r="V8" s="3" t="s">
        <v>38</v>
      </c>
      <c r="X8" s="2" t="s">
        <v>15</v>
      </c>
      <c r="Y8" s="3" t="s">
        <v>38</v>
      </c>
      <c r="Z8" s="3" t="s">
        <v>58</v>
      </c>
      <c r="AB8" s="2" t="s">
        <v>15</v>
      </c>
      <c r="AC8" s="3" t="s">
        <v>38</v>
      </c>
      <c r="AD8" s="3" t="s">
        <v>66</v>
      </c>
      <c r="AF8" s="2" t="s">
        <v>15</v>
      </c>
      <c r="AG8" s="3" t="s">
        <v>38</v>
      </c>
      <c r="AH8" s="3" t="s">
        <v>70</v>
      </c>
      <c r="AJ8" s="2" t="s">
        <v>15</v>
      </c>
      <c r="AK8" s="3" t="s">
        <v>25</v>
      </c>
      <c r="AL8" s="3" t="s">
        <v>25</v>
      </c>
      <c r="AM8" s="3" t="s">
        <v>25</v>
      </c>
      <c r="AO8" s="2" t="s">
        <v>15</v>
      </c>
      <c r="AP8" s="3" t="s">
        <v>25</v>
      </c>
      <c r="AQ8" s="3" t="s">
        <v>85</v>
      </c>
      <c r="AS8" s="2" t="s">
        <v>15</v>
      </c>
      <c r="AT8" s="3" t="s">
        <v>25</v>
      </c>
      <c r="AU8" s="3" t="s">
        <v>91</v>
      </c>
    </row>
    <row r="9" spans="1:47" x14ac:dyDescent="0.3">
      <c r="A9" s="2" t="s">
        <v>17</v>
      </c>
      <c r="B9" s="4" t="s">
        <v>27</v>
      </c>
      <c r="C9" s="4" t="s">
        <v>27</v>
      </c>
      <c r="E9" s="2" t="s">
        <v>17</v>
      </c>
      <c r="F9" s="4" t="s">
        <v>26</v>
      </c>
      <c r="G9" s="4" t="s">
        <v>26</v>
      </c>
      <c r="H9" s="4" t="s">
        <v>26</v>
      </c>
      <c r="J9" s="2" t="s">
        <v>17</v>
      </c>
      <c r="K9" s="4" t="s">
        <v>39</v>
      </c>
      <c r="L9" s="4" t="s">
        <v>39</v>
      </c>
      <c r="M9" s="4" t="s">
        <v>39</v>
      </c>
      <c r="O9" s="2" t="s">
        <v>17</v>
      </c>
      <c r="P9" s="4" t="s">
        <v>47</v>
      </c>
      <c r="Q9" s="4" t="s">
        <v>47</v>
      </c>
      <c r="R9" s="4" t="s">
        <v>47</v>
      </c>
      <c r="T9" s="2" t="s">
        <v>17</v>
      </c>
      <c r="U9" s="4" t="s">
        <v>27</v>
      </c>
      <c r="V9" s="4" t="s">
        <v>27</v>
      </c>
      <c r="X9" s="2" t="s">
        <v>17</v>
      </c>
      <c r="Y9" s="4" t="s">
        <v>27</v>
      </c>
      <c r="Z9" s="4" t="s">
        <v>27</v>
      </c>
      <c r="AB9" s="2" t="s">
        <v>17</v>
      </c>
      <c r="AC9" s="4" t="s">
        <v>39</v>
      </c>
      <c r="AD9" s="4" t="s">
        <v>27</v>
      </c>
      <c r="AF9" s="2" t="s">
        <v>17</v>
      </c>
      <c r="AG9" s="4" t="s">
        <v>39</v>
      </c>
      <c r="AH9" s="4" t="s">
        <v>27</v>
      </c>
      <c r="AJ9" s="2" t="s">
        <v>17</v>
      </c>
      <c r="AK9" s="4" t="s">
        <v>79</v>
      </c>
      <c r="AL9" s="4" t="s">
        <v>79</v>
      </c>
      <c r="AM9" s="4" t="s">
        <v>79</v>
      </c>
      <c r="AO9" s="2" t="s">
        <v>17</v>
      </c>
      <c r="AP9" s="4" t="s">
        <v>79</v>
      </c>
      <c r="AQ9" s="4" t="s">
        <v>27</v>
      </c>
      <c r="AS9" s="2" t="s">
        <v>17</v>
      </c>
      <c r="AT9" s="4" t="s">
        <v>79</v>
      </c>
      <c r="AU9" s="4" t="s">
        <v>27</v>
      </c>
    </row>
    <row r="10" spans="1:47" x14ac:dyDescent="0.3">
      <c r="A10" s="2" t="s">
        <v>18</v>
      </c>
      <c r="B10" s="3" t="s">
        <v>19</v>
      </c>
      <c r="C10" s="3" t="s">
        <v>19</v>
      </c>
      <c r="E10" s="2" t="s">
        <v>18</v>
      </c>
      <c r="F10" s="3" t="s">
        <v>19</v>
      </c>
      <c r="G10" s="3" t="s">
        <v>19</v>
      </c>
      <c r="H10" s="3" t="s">
        <v>19</v>
      </c>
      <c r="J10" s="2" t="s">
        <v>18</v>
      </c>
      <c r="K10" s="3" t="s">
        <v>19</v>
      </c>
      <c r="L10" s="3" t="s">
        <v>19</v>
      </c>
      <c r="M10" s="3" t="s">
        <v>19</v>
      </c>
      <c r="O10" s="2" t="s">
        <v>18</v>
      </c>
      <c r="P10" s="3" t="s">
        <v>48</v>
      </c>
      <c r="Q10" s="3" t="s">
        <v>48</v>
      </c>
      <c r="R10" s="3" t="s">
        <v>48</v>
      </c>
      <c r="T10" s="2" t="s">
        <v>18</v>
      </c>
      <c r="U10" s="3" t="s">
        <v>19</v>
      </c>
      <c r="V10" s="3" t="s">
        <v>54</v>
      </c>
      <c r="X10" s="2" t="s">
        <v>18</v>
      </c>
      <c r="Y10" s="3" t="s">
        <v>54</v>
      </c>
      <c r="Z10" s="3" t="s">
        <v>59</v>
      </c>
      <c r="AB10" s="2" t="s">
        <v>18</v>
      </c>
      <c r="AC10" s="3" t="s">
        <v>19</v>
      </c>
      <c r="AD10" s="3" t="s">
        <v>19</v>
      </c>
      <c r="AF10" s="2" t="s">
        <v>18</v>
      </c>
      <c r="AG10" s="3" t="s">
        <v>19</v>
      </c>
      <c r="AH10" s="3" t="s">
        <v>19</v>
      </c>
      <c r="AJ10" s="2" t="s">
        <v>18</v>
      </c>
      <c r="AK10" s="3" t="s">
        <v>19</v>
      </c>
      <c r="AL10" s="3" t="s">
        <v>19</v>
      </c>
      <c r="AM10" s="3" t="s">
        <v>19</v>
      </c>
      <c r="AO10" s="2" t="s">
        <v>18</v>
      </c>
      <c r="AP10" s="3" t="s">
        <v>59</v>
      </c>
      <c r="AQ10" s="3" t="s">
        <v>19</v>
      </c>
      <c r="AS10" s="2" t="s">
        <v>18</v>
      </c>
      <c r="AT10" s="3" t="s">
        <v>59</v>
      </c>
      <c r="AU10" s="3" t="s">
        <v>19</v>
      </c>
    </row>
    <row r="11" spans="1:47" x14ac:dyDescent="0.3">
      <c r="A11" s="6">
        <v>33694</v>
      </c>
      <c r="B11" s="5">
        <v>13.6</v>
      </c>
      <c r="C11" s="5">
        <v>13.6</v>
      </c>
      <c r="E11" s="6">
        <v>28855</v>
      </c>
      <c r="F11" s="5">
        <v>27.685417820000001</v>
      </c>
      <c r="G11" s="5">
        <v>47.710120830000001</v>
      </c>
      <c r="H11" s="5">
        <v>24.604461350000001</v>
      </c>
      <c r="J11" s="6">
        <v>36616</v>
      </c>
      <c r="K11" s="5">
        <v>2.5</v>
      </c>
      <c r="L11" s="5">
        <v>8.8000000000000007</v>
      </c>
      <c r="M11" s="5">
        <v>9.9</v>
      </c>
      <c r="O11" s="6">
        <v>36616</v>
      </c>
      <c r="P11" s="5">
        <v>0.2175</v>
      </c>
      <c r="Q11" s="5">
        <v>4.8197999999999999</v>
      </c>
      <c r="R11" s="5">
        <v>3.6627000000000001</v>
      </c>
      <c r="T11" s="6">
        <v>36616</v>
      </c>
      <c r="U11" s="5">
        <v>2.5</v>
      </c>
      <c r="V11" s="5">
        <v>-0.87549999999999994</v>
      </c>
      <c r="X11" s="6">
        <v>38442</v>
      </c>
      <c r="Y11" s="5">
        <v>5.3118999999999996</v>
      </c>
      <c r="Z11" s="5">
        <v>-6.4615384615384599</v>
      </c>
      <c r="AB11" s="6">
        <v>36616</v>
      </c>
      <c r="AC11" s="5">
        <v>9</v>
      </c>
      <c r="AD11" s="5">
        <v>10.7</v>
      </c>
      <c r="AF11" s="6">
        <v>42825</v>
      </c>
      <c r="AG11" s="5">
        <v>7.7</v>
      </c>
      <c r="AH11" s="5">
        <v>8.3000000000000007</v>
      </c>
      <c r="AJ11" s="6">
        <v>28855</v>
      </c>
      <c r="AK11" s="5">
        <v>2233.61836128</v>
      </c>
      <c r="AL11" s="5">
        <v>1383.332443</v>
      </c>
      <c r="AM11" s="5">
        <v>-11.4</v>
      </c>
      <c r="AO11" s="6">
        <v>36616</v>
      </c>
      <c r="AP11" s="5">
        <v>0</v>
      </c>
      <c r="AQ11" s="5">
        <v>10.4</v>
      </c>
      <c r="AS11" s="6">
        <v>36616</v>
      </c>
      <c r="AT11" s="5">
        <v>0</v>
      </c>
      <c r="AU11" s="5">
        <v>8.5</v>
      </c>
    </row>
    <row r="12" spans="1:47" x14ac:dyDescent="0.3">
      <c r="A12" s="6">
        <v>33785</v>
      </c>
      <c r="B12" s="5">
        <v>14.1</v>
      </c>
      <c r="C12" s="5">
        <v>13.8</v>
      </c>
      <c r="E12" s="6">
        <v>29220</v>
      </c>
      <c r="F12" s="5">
        <v>30.703278699999998</v>
      </c>
      <c r="G12" s="5">
        <v>46.954124020000002</v>
      </c>
      <c r="H12" s="5">
        <v>22.34259728</v>
      </c>
      <c r="J12" s="6">
        <v>36707</v>
      </c>
      <c r="K12" s="5">
        <v>1.2</v>
      </c>
      <c r="L12" s="5">
        <v>10.1</v>
      </c>
      <c r="M12" s="5">
        <v>10.9</v>
      </c>
      <c r="O12" s="6">
        <v>36707</v>
      </c>
      <c r="P12" s="5">
        <v>0.1729</v>
      </c>
      <c r="Q12" s="5">
        <v>5.4508999999999999</v>
      </c>
      <c r="R12" s="5">
        <v>3.4762</v>
      </c>
      <c r="T12" s="6">
        <v>36707</v>
      </c>
      <c r="U12" s="5">
        <v>1.7</v>
      </c>
      <c r="V12" s="5">
        <v>-0.79830000000000001</v>
      </c>
      <c r="X12" s="6">
        <v>38533</v>
      </c>
      <c r="Y12" s="5">
        <v>1.6669</v>
      </c>
      <c r="Z12" s="5">
        <v>-8.2424023807376692</v>
      </c>
      <c r="AB12" s="6">
        <v>36646</v>
      </c>
      <c r="AC12" s="5">
        <v>0</v>
      </c>
      <c r="AD12" s="5">
        <v>10.9</v>
      </c>
      <c r="AF12" s="6">
        <v>42855</v>
      </c>
      <c r="AG12" s="5">
        <v>0</v>
      </c>
      <c r="AH12" s="5">
        <v>8.1</v>
      </c>
      <c r="AJ12" s="6">
        <v>29220</v>
      </c>
      <c r="AK12" s="5">
        <v>2578.9839306200001</v>
      </c>
      <c r="AL12" s="5">
        <v>1488.3376968299999</v>
      </c>
      <c r="AM12" s="5">
        <v>-20</v>
      </c>
      <c r="AO12" s="6">
        <v>36646</v>
      </c>
      <c r="AP12" s="5">
        <v>0</v>
      </c>
      <c r="AQ12" s="5">
        <v>10.1</v>
      </c>
      <c r="AS12" s="6">
        <v>36646</v>
      </c>
      <c r="AT12" s="5">
        <v>0</v>
      </c>
      <c r="AU12" s="5">
        <v>9.3000000000000007</v>
      </c>
    </row>
    <row r="13" spans="1:47" x14ac:dyDescent="0.3">
      <c r="A13" s="6">
        <v>33877</v>
      </c>
      <c r="B13" s="5">
        <v>14.6</v>
      </c>
      <c r="C13" s="5">
        <v>14.1</v>
      </c>
      <c r="E13" s="6">
        <v>29586</v>
      </c>
      <c r="F13" s="5">
        <v>29.633938359999998</v>
      </c>
      <c r="G13" s="5">
        <v>48.057685990000003</v>
      </c>
      <c r="H13" s="5">
        <v>22.308375649999999</v>
      </c>
      <c r="J13" s="6">
        <v>36799</v>
      </c>
      <c r="K13" s="5">
        <v>2.6</v>
      </c>
      <c r="L13" s="5">
        <v>10.1</v>
      </c>
      <c r="M13" s="5">
        <v>10.199999999999999</v>
      </c>
      <c r="O13" s="6">
        <v>36799</v>
      </c>
      <c r="P13" s="5">
        <v>0.44</v>
      </c>
      <c r="Q13" s="5">
        <v>5.4471999999999996</v>
      </c>
      <c r="R13" s="5">
        <v>2.9127999999999998</v>
      </c>
      <c r="T13" s="6">
        <v>36799</v>
      </c>
      <c r="U13" s="5">
        <v>2.1</v>
      </c>
      <c r="V13" s="5">
        <v>-0.79510000000000003</v>
      </c>
      <c r="X13" s="6">
        <v>38625</v>
      </c>
      <c r="Y13" s="5">
        <v>-0.1615</v>
      </c>
      <c r="Z13" s="5">
        <v>-13.0677360299887</v>
      </c>
      <c r="AB13" s="6">
        <v>36677</v>
      </c>
      <c r="AC13" s="5">
        <v>0</v>
      </c>
      <c r="AD13" s="5">
        <v>11</v>
      </c>
      <c r="AF13" s="6">
        <v>42886</v>
      </c>
      <c r="AG13" s="5">
        <v>0</v>
      </c>
      <c r="AH13" s="5">
        <v>8.1</v>
      </c>
      <c r="AJ13" s="6">
        <v>29586</v>
      </c>
      <c r="AK13" s="5">
        <v>2967.6773297999998</v>
      </c>
      <c r="AL13" s="5">
        <v>1587.5412894900001</v>
      </c>
      <c r="AM13" s="5">
        <v>-14.7</v>
      </c>
      <c r="AO13" s="6">
        <v>36677</v>
      </c>
      <c r="AP13" s="5">
        <v>0</v>
      </c>
      <c r="AQ13" s="5">
        <v>10.4</v>
      </c>
      <c r="AS13" s="6">
        <v>36677</v>
      </c>
      <c r="AT13" s="5">
        <v>0</v>
      </c>
      <c r="AU13" s="5">
        <v>9.5</v>
      </c>
    </row>
    <row r="14" spans="1:47" x14ac:dyDescent="0.3">
      <c r="A14" s="6">
        <v>33969</v>
      </c>
      <c r="B14" s="5">
        <v>14.6</v>
      </c>
      <c r="C14" s="5">
        <v>14.3</v>
      </c>
      <c r="E14" s="6">
        <v>29951</v>
      </c>
      <c r="F14" s="5">
        <v>31.315581210000001</v>
      </c>
      <c r="G14" s="5">
        <v>45.970351340000001</v>
      </c>
      <c r="H14" s="5">
        <v>22.714067459999999</v>
      </c>
      <c r="J14" s="6">
        <v>36891</v>
      </c>
      <c r="K14" s="5">
        <v>2.7</v>
      </c>
      <c r="L14" s="5">
        <v>8.8000000000000007</v>
      </c>
      <c r="M14" s="5">
        <v>8.3000000000000007</v>
      </c>
      <c r="O14" s="6">
        <v>36891</v>
      </c>
      <c r="P14" s="5">
        <v>0.51</v>
      </c>
      <c r="Q14" s="5">
        <v>4.5374999999999996</v>
      </c>
      <c r="R14" s="5">
        <v>2.4525000000000001</v>
      </c>
      <c r="T14" s="6">
        <v>36891</v>
      </c>
      <c r="U14" s="5">
        <v>2.2999999999999998</v>
      </c>
      <c r="V14" s="5">
        <v>-1.1168</v>
      </c>
      <c r="X14" s="6">
        <v>38717</v>
      </c>
      <c r="Y14" s="5">
        <v>-0.74519999999999997</v>
      </c>
      <c r="Z14" s="5">
        <v>-12.5729959299239</v>
      </c>
      <c r="AB14" s="6">
        <v>36707</v>
      </c>
      <c r="AC14" s="5">
        <v>9.6999999999999993</v>
      </c>
      <c r="AD14" s="5">
        <v>11.2</v>
      </c>
      <c r="AF14" s="6">
        <v>42916</v>
      </c>
      <c r="AG14" s="5">
        <v>7.7</v>
      </c>
      <c r="AH14" s="5">
        <v>8</v>
      </c>
      <c r="AJ14" s="6">
        <v>29951</v>
      </c>
      <c r="AK14" s="5">
        <v>3278.2002307500002</v>
      </c>
      <c r="AL14" s="5">
        <v>1626.2952004199999</v>
      </c>
      <c r="AM14" s="5">
        <v>17.100000000000001</v>
      </c>
      <c r="AO14" s="6">
        <v>36707</v>
      </c>
      <c r="AP14" s="5">
        <v>0</v>
      </c>
      <c r="AQ14" s="5">
        <v>10.1</v>
      </c>
      <c r="AS14" s="6">
        <v>36707</v>
      </c>
      <c r="AT14" s="5">
        <v>0</v>
      </c>
      <c r="AU14" s="5">
        <v>12.1</v>
      </c>
    </row>
    <row r="15" spans="1:47" x14ac:dyDescent="0.3">
      <c r="A15" s="6">
        <v>34059</v>
      </c>
      <c r="B15" s="5">
        <v>15.3</v>
      </c>
      <c r="C15" s="5">
        <v>15.3</v>
      </c>
      <c r="E15" s="6">
        <v>30316</v>
      </c>
      <c r="F15" s="5">
        <v>32.785703099999999</v>
      </c>
      <c r="G15" s="5">
        <v>44.620605869999999</v>
      </c>
      <c r="H15" s="5">
        <v>22.593691029999999</v>
      </c>
      <c r="J15" s="6">
        <v>36981</v>
      </c>
      <c r="K15" s="5">
        <v>3.4</v>
      </c>
      <c r="L15" s="5">
        <v>9.1999999999999993</v>
      </c>
      <c r="M15" s="5">
        <v>10.9</v>
      </c>
      <c r="O15" s="6">
        <v>36981</v>
      </c>
      <c r="P15" s="5">
        <v>0.29449999999999998</v>
      </c>
      <c r="Q15" s="5">
        <v>4.1040000000000001</v>
      </c>
      <c r="R15" s="5">
        <v>5.1014999999999997</v>
      </c>
      <c r="T15" s="6">
        <v>36981</v>
      </c>
      <c r="U15" s="5">
        <v>3.4</v>
      </c>
      <c r="V15" s="5">
        <v>2.1345000000000001</v>
      </c>
      <c r="X15" s="6">
        <v>38807</v>
      </c>
      <c r="Y15" s="5">
        <v>5.9900000000000002E-2</v>
      </c>
      <c r="Z15" s="5">
        <v>-3.7593984962406002</v>
      </c>
      <c r="AB15" s="6">
        <v>36738</v>
      </c>
      <c r="AC15" s="5">
        <v>0</v>
      </c>
      <c r="AD15" s="5">
        <v>11.4</v>
      </c>
      <c r="AF15" s="6">
        <v>42947</v>
      </c>
      <c r="AG15" s="5">
        <v>0</v>
      </c>
      <c r="AH15" s="5">
        <v>8.3000000000000007</v>
      </c>
      <c r="AJ15" s="6">
        <v>30316</v>
      </c>
      <c r="AK15" s="5">
        <v>3576.8430838200002</v>
      </c>
      <c r="AL15" s="5">
        <v>1718.4028772500001</v>
      </c>
      <c r="AM15" s="5">
        <v>91.071911999999998</v>
      </c>
      <c r="AO15" s="6">
        <v>36738</v>
      </c>
      <c r="AP15" s="5">
        <v>0</v>
      </c>
      <c r="AQ15" s="5">
        <v>10</v>
      </c>
      <c r="AS15" s="6">
        <v>36738</v>
      </c>
      <c r="AT15" s="5">
        <v>0</v>
      </c>
      <c r="AU15" s="5">
        <v>12.6</v>
      </c>
    </row>
    <row r="16" spans="1:47" x14ac:dyDescent="0.3">
      <c r="A16" s="6">
        <v>34150</v>
      </c>
      <c r="B16" s="5">
        <v>13.5</v>
      </c>
      <c r="C16" s="5">
        <v>14.3</v>
      </c>
      <c r="E16" s="6">
        <v>30681</v>
      </c>
      <c r="F16" s="5">
        <v>32.568122379999998</v>
      </c>
      <c r="G16" s="5">
        <v>44.228623630000001</v>
      </c>
      <c r="H16" s="5">
        <v>23.20325399</v>
      </c>
      <c r="J16" s="6">
        <v>37072</v>
      </c>
      <c r="K16" s="5">
        <v>1.1000000000000001</v>
      </c>
      <c r="L16" s="5">
        <v>9.6999999999999993</v>
      </c>
      <c r="M16" s="5">
        <v>9.6999999999999993</v>
      </c>
      <c r="O16" s="6">
        <v>37072</v>
      </c>
      <c r="P16" s="5">
        <v>0.1462</v>
      </c>
      <c r="Q16" s="5">
        <v>4.4805999999999999</v>
      </c>
      <c r="R16" s="5">
        <v>3.9731999999999998</v>
      </c>
      <c r="T16" s="6">
        <v>37072</v>
      </c>
      <c r="U16" s="5">
        <v>2</v>
      </c>
      <c r="V16" s="5">
        <v>1.5978000000000001</v>
      </c>
      <c r="X16" s="6">
        <v>38898</v>
      </c>
      <c r="Y16" s="5">
        <v>1.1547000000000001</v>
      </c>
      <c r="Z16" s="5">
        <v>-3.7837837837837802</v>
      </c>
      <c r="AB16" s="6">
        <v>36769</v>
      </c>
      <c r="AC16" s="5">
        <v>0</v>
      </c>
      <c r="AD16" s="5">
        <v>11.6</v>
      </c>
      <c r="AF16" s="6">
        <v>42978</v>
      </c>
      <c r="AG16" s="5">
        <v>0</v>
      </c>
      <c r="AH16" s="5">
        <v>8.3000000000000007</v>
      </c>
      <c r="AJ16" s="6">
        <v>30681</v>
      </c>
      <c r="AK16" s="5">
        <v>4061.20226</v>
      </c>
      <c r="AL16" s="5">
        <v>1922.2319729200001</v>
      </c>
      <c r="AM16" s="5">
        <v>50.795247000000003</v>
      </c>
      <c r="AO16" s="6">
        <v>36769</v>
      </c>
      <c r="AP16" s="5">
        <v>0</v>
      </c>
      <c r="AQ16" s="5">
        <v>9.9</v>
      </c>
      <c r="AS16" s="6">
        <v>36769</v>
      </c>
      <c r="AT16" s="5">
        <v>0</v>
      </c>
      <c r="AU16" s="5">
        <v>12.7</v>
      </c>
    </row>
    <row r="17" spans="1:47" x14ac:dyDescent="0.3">
      <c r="A17" s="6">
        <v>34242</v>
      </c>
      <c r="B17" s="5">
        <v>12.9</v>
      </c>
      <c r="C17" s="5">
        <v>13.8</v>
      </c>
      <c r="E17" s="6">
        <v>31047</v>
      </c>
      <c r="F17" s="5">
        <v>31.539695559999998</v>
      </c>
      <c r="G17" s="5">
        <v>42.93098887</v>
      </c>
      <c r="H17" s="5">
        <v>25.529315570000001</v>
      </c>
      <c r="J17" s="6">
        <v>37164</v>
      </c>
      <c r="K17" s="5">
        <v>3.4</v>
      </c>
      <c r="L17" s="5">
        <v>7.8</v>
      </c>
      <c r="M17" s="5">
        <v>10.3</v>
      </c>
      <c r="O17" s="6">
        <v>37164</v>
      </c>
      <c r="P17" s="5">
        <v>0.54400000000000004</v>
      </c>
      <c r="Q17" s="5">
        <v>3.6080000000000001</v>
      </c>
      <c r="R17" s="5">
        <v>3.8479999999999999</v>
      </c>
      <c r="T17" s="6">
        <v>37164</v>
      </c>
      <c r="U17" s="5">
        <v>2.6</v>
      </c>
      <c r="V17" s="5">
        <v>2.726</v>
      </c>
      <c r="X17" s="6">
        <v>38990</v>
      </c>
      <c r="Y17" s="5">
        <v>1.3732</v>
      </c>
      <c r="Z17" s="5">
        <v>1.1231448054552799</v>
      </c>
      <c r="AB17" s="6">
        <v>36799</v>
      </c>
      <c r="AC17" s="5">
        <v>9.9</v>
      </c>
      <c r="AD17" s="5">
        <v>11.6</v>
      </c>
      <c r="AF17" s="6">
        <v>43008</v>
      </c>
      <c r="AG17" s="5">
        <v>8.1</v>
      </c>
      <c r="AH17" s="5">
        <v>8.3000000000000007</v>
      </c>
      <c r="AJ17" s="6">
        <v>31047</v>
      </c>
      <c r="AK17" s="5">
        <v>4786.6454174999999</v>
      </c>
      <c r="AL17" s="5">
        <v>2502.2330847100002</v>
      </c>
      <c r="AM17" s="5">
        <v>1.25658</v>
      </c>
      <c r="AO17" s="6">
        <v>36799</v>
      </c>
      <c r="AP17" s="5">
        <v>0</v>
      </c>
      <c r="AQ17" s="5">
        <v>9.9</v>
      </c>
      <c r="AS17" s="6">
        <v>36799</v>
      </c>
      <c r="AT17" s="5">
        <v>0</v>
      </c>
      <c r="AU17" s="5">
        <v>12.9</v>
      </c>
    </row>
    <row r="18" spans="1:47" x14ac:dyDescent="0.3">
      <c r="A18" s="6">
        <v>34334</v>
      </c>
      <c r="B18" s="5">
        <v>14.1</v>
      </c>
      <c r="C18" s="5">
        <v>13.9</v>
      </c>
      <c r="E18" s="6">
        <v>31412</v>
      </c>
      <c r="F18" s="5">
        <v>27.934357519999999</v>
      </c>
      <c r="G18" s="5">
        <v>42.712322299999997</v>
      </c>
      <c r="H18" s="5">
        <v>29.353320190000002</v>
      </c>
      <c r="J18" s="6">
        <v>37256</v>
      </c>
      <c r="K18" s="5">
        <v>2.7</v>
      </c>
      <c r="L18" s="5">
        <v>7.6</v>
      </c>
      <c r="M18" s="5">
        <v>10.1</v>
      </c>
      <c r="O18" s="6">
        <v>37256</v>
      </c>
      <c r="P18" s="5">
        <v>0.51749999999999996</v>
      </c>
      <c r="Q18" s="5">
        <v>3.39</v>
      </c>
      <c r="R18" s="5">
        <v>3.6</v>
      </c>
      <c r="T18" s="6">
        <v>37256</v>
      </c>
      <c r="U18" s="5">
        <v>2.6</v>
      </c>
      <c r="V18" s="5">
        <v>2.6652</v>
      </c>
      <c r="X18" s="6">
        <v>39082</v>
      </c>
      <c r="Y18" s="5">
        <v>2.0285000000000002</v>
      </c>
      <c r="Z18" s="5">
        <v>6.8110515130047604</v>
      </c>
      <c r="AB18" s="6">
        <v>36830</v>
      </c>
      <c r="AC18" s="5">
        <v>0</v>
      </c>
      <c r="AD18" s="5">
        <v>11.6</v>
      </c>
      <c r="AF18" s="6">
        <v>43039</v>
      </c>
      <c r="AG18" s="5">
        <v>0</v>
      </c>
      <c r="AH18" s="5">
        <v>8</v>
      </c>
      <c r="AJ18" s="6">
        <v>31412</v>
      </c>
      <c r="AK18" s="5">
        <v>5920.7627271399997</v>
      </c>
      <c r="AL18" s="5">
        <v>3554.42278351</v>
      </c>
      <c r="AM18" s="5">
        <v>-367.10436600000003</v>
      </c>
      <c r="AO18" s="6">
        <v>36830</v>
      </c>
      <c r="AP18" s="5">
        <v>0</v>
      </c>
      <c r="AQ18" s="5">
        <v>9.9</v>
      </c>
      <c r="AS18" s="6">
        <v>36830</v>
      </c>
      <c r="AT18" s="5">
        <v>0</v>
      </c>
      <c r="AU18" s="5">
        <v>12.6</v>
      </c>
    </row>
    <row r="19" spans="1:47" x14ac:dyDescent="0.3">
      <c r="A19" s="6">
        <v>34424</v>
      </c>
      <c r="B19" s="5">
        <v>14.1</v>
      </c>
      <c r="C19" s="5">
        <v>14.1</v>
      </c>
      <c r="E19" s="6">
        <v>31777</v>
      </c>
      <c r="F19" s="5">
        <v>26.638496530000001</v>
      </c>
      <c r="G19" s="5">
        <v>43.514429120000003</v>
      </c>
      <c r="H19" s="5">
        <v>29.84707435</v>
      </c>
      <c r="J19" s="6">
        <v>37346</v>
      </c>
      <c r="K19" s="5">
        <v>2.6</v>
      </c>
      <c r="L19" s="5">
        <v>8.8000000000000007</v>
      </c>
      <c r="M19" s="5">
        <v>10.1</v>
      </c>
      <c r="O19" s="6">
        <v>37346</v>
      </c>
      <c r="P19" s="5">
        <v>0.21360000000000001</v>
      </c>
      <c r="Q19" s="5">
        <v>3.8893</v>
      </c>
      <c r="R19" s="5">
        <v>4.7881999999999998</v>
      </c>
      <c r="T19" s="6">
        <v>37346</v>
      </c>
      <c r="U19" s="5">
        <v>2.6</v>
      </c>
      <c r="V19" s="5">
        <v>3.8643000000000001</v>
      </c>
      <c r="X19" s="6">
        <v>39172</v>
      </c>
      <c r="Y19" s="5">
        <v>10.7384</v>
      </c>
      <c r="Z19" s="5">
        <v>4.82421875</v>
      </c>
      <c r="AB19" s="6">
        <v>36860</v>
      </c>
      <c r="AC19" s="5">
        <v>0</v>
      </c>
      <c r="AD19" s="5">
        <v>11.5</v>
      </c>
      <c r="AF19" s="6">
        <v>43069</v>
      </c>
      <c r="AG19" s="5">
        <v>0</v>
      </c>
      <c r="AH19" s="5">
        <v>7.8</v>
      </c>
      <c r="AJ19" s="6">
        <v>31777</v>
      </c>
      <c r="AK19" s="5">
        <v>6730.8227167200002</v>
      </c>
      <c r="AL19" s="5">
        <v>3914.6119655799998</v>
      </c>
      <c r="AM19" s="5">
        <v>-255.16192000000001</v>
      </c>
      <c r="AO19" s="6">
        <v>36860</v>
      </c>
      <c r="AP19" s="5">
        <v>0</v>
      </c>
      <c r="AQ19" s="5">
        <v>9.8000000000000007</v>
      </c>
      <c r="AS19" s="6">
        <v>36860</v>
      </c>
      <c r="AT19" s="5">
        <v>0</v>
      </c>
      <c r="AU19" s="5">
        <v>11.7</v>
      </c>
    </row>
    <row r="20" spans="1:47" x14ac:dyDescent="0.3">
      <c r="A20" s="6">
        <v>34515</v>
      </c>
      <c r="B20" s="5">
        <v>13.3</v>
      </c>
      <c r="C20" s="5">
        <v>13.7</v>
      </c>
      <c r="E20" s="6">
        <v>32142</v>
      </c>
      <c r="F20" s="5">
        <v>26.32089964</v>
      </c>
      <c r="G20" s="5">
        <v>43.318342960000003</v>
      </c>
      <c r="H20" s="5">
        <v>30.360757400000001</v>
      </c>
      <c r="J20" s="6">
        <v>37437</v>
      </c>
      <c r="K20" s="5">
        <v>1.7</v>
      </c>
      <c r="L20" s="5">
        <v>10</v>
      </c>
      <c r="M20" s="5">
        <v>9.6</v>
      </c>
      <c r="O20" s="6">
        <v>37437</v>
      </c>
      <c r="P20" s="5">
        <v>0.2024</v>
      </c>
      <c r="Q20" s="5">
        <v>4.6375999999999999</v>
      </c>
      <c r="R20" s="5">
        <v>3.96</v>
      </c>
      <c r="T20" s="6">
        <v>37437</v>
      </c>
      <c r="U20" s="5">
        <v>2</v>
      </c>
      <c r="V20" s="5">
        <v>3.3235999999999999</v>
      </c>
      <c r="X20" s="6">
        <v>39263</v>
      </c>
      <c r="Y20" s="5">
        <v>11.377599999999999</v>
      </c>
      <c r="Z20" s="5">
        <v>12.543411644535199</v>
      </c>
      <c r="AB20" s="6">
        <v>36891</v>
      </c>
      <c r="AC20" s="5">
        <v>9.9</v>
      </c>
      <c r="AD20" s="5">
        <v>11.4</v>
      </c>
      <c r="AF20" s="6">
        <v>43100</v>
      </c>
      <c r="AG20" s="5">
        <v>8.1999999999999993</v>
      </c>
      <c r="AH20" s="5">
        <v>7.9</v>
      </c>
      <c r="AJ20" s="6">
        <v>32142</v>
      </c>
      <c r="AK20" s="5">
        <v>7643.5226252299999</v>
      </c>
      <c r="AL20" s="5">
        <v>4543.6658418400002</v>
      </c>
      <c r="AM20" s="5">
        <v>10.831310999999999</v>
      </c>
      <c r="AO20" s="6">
        <v>36891</v>
      </c>
      <c r="AP20" s="5">
        <v>12.4967293449371</v>
      </c>
      <c r="AQ20" s="5">
        <v>9.6999999999999993</v>
      </c>
      <c r="AS20" s="6">
        <v>36891</v>
      </c>
      <c r="AT20" s="5">
        <v>8.9858300453399291</v>
      </c>
      <c r="AU20" s="5">
        <v>9.6999999999999993</v>
      </c>
    </row>
    <row r="21" spans="1:47" x14ac:dyDescent="0.3">
      <c r="A21" s="6">
        <v>34607</v>
      </c>
      <c r="B21" s="5">
        <v>13.1</v>
      </c>
      <c r="C21" s="5">
        <v>13.5</v>
      </c>
      <c r="E21" s="6">
        <v>32508</v>
      </c>
      <c r="F21" s="5">
        <v>25.237686530000001</v>
      </c>
      <c r="G21" s="5">
        <v>43.524542279999999</v>
      </c>
      <c r="H21" s="5">
        <v>31.23777119</v>
      </c>
      <c r="J21" s="6">
        <v>37529</v>
      </c>
      <c r="K21" s="5">
        <v>3.9</v>
      </c>
      <c r="L21" s="5">
        <v>10.5</v>
      </c>
      <c r="M21" s="5">
        <v>10.9</v>
      </c>
      <c r="O21" s="6">
        <v>37529</v>
      </c>
      <c r="P21" s="5">
        <v>0.6048</v>
      </c>
      <c r="Q21" s="5">
        <v>4.8192000000000004</v>
      </c>
      <c r="R21" s="5">
        <v>4.1760000000000002</v>
      </c>
      <c r="T21" s="6">
        <v>37529</v>
      </c>
      <c r="U21" s="5">
        <v>2.9</v>
      </c>
      <c r="V21" s="5">
        <v>2.7959000000000001</v>
      </c>
      <c r="X21" s="6">
        <v>39355</v>
      </c>
      <c r="Y21" s="5">
        <v>13.3911</v>
      </c>
      <c r="Z21" s="5">
        <v>19.7143990479968</v>
      </c>
      <c r="AB21" s="6">
        <v>36922</v>
      </c>
      <c r="AC21" s="5">
        <v>0</v>
      </c>
      <c r="AD21" s="5">
        <v>2.2999999999999998</v>
      </c>
      <c r="AF21" s="6">
        <v>43159</v>
      </c>
      <c r="AG21" s="5">
        <v>0</v>
      </c>
      <c r="AH21" s="5">
        <v>8</v>
      </c>
      <c r="AJ21" s="6">
        <v>32508</v>
      </c>
      <c r="AK21" s="5">
        <v>9429.3690209100005</v>
      </c>
      <c r="AL21" s="5">
        <v>5932.238394</v>
      </c>
      <c r="AM21" s="5">
        <v>-151.154481</v>
      </c>
      <c r="AO21" s="6">
        <v>36922</v>
      </c>
      <c r="AP21" s="5">
        <v>0</v>
      </c>
      <c r="AQ21" s="5">
        <v>12.5</v>
      </c>
      <c r="AS21" s="6">
        <v>36950</v>
      </c>
      <c r="AT21" s="5">
        <v>0</v>
      </c>
      <c r="AU21" s="5">
        <v>16.7</v>
      </c>
    </row>
    <row r="22" spans="1:47" x14ac:dyDescent="0.3">
      <c r="A22" s="6">
        <v>34699</v>
      </c>
      <c r="B22" s="5">
        <v>12</v>
      </c>
      <c r="C22" s="5">
        <v>13</v>
      </c>
      <c r="E22" s="6">
        <v>32873</v>
      </c>
      <c r="F22" s="5">
        <v>24.61155196</v>
      </c>
      <c r="G22" s="5">
        <v>42.4960168</v>
      </c>
      <c r="H22" s="5">
        <v>32.892431240000001</v>
      </c>
      <c r="J22" s="6">
        <v>37621</v>
      </c>
      <c r="K22" s="5">
        <v>2.4</v>
      </c>
      <c r="L22" s="5">
        <v>10.199999999999999</v>
      </c>
      <c r="M22" s="5">
        <v>11.3</v>
      </c>
      <c r="O22" s="6">
        <v>37621</v>
      </c>
      <c r="P22" s="5">
        <v>0.43680000000000002</v>
      </c>
      <c r="Q22" s="5">
        <v>4.5590999999999999</v>
      </c>
      <c r="R22" s="5">
        <v>4.1040999999999999</v>
      </c>
      <c r="T22" s="6">
        <v>37621</v>
      </c>
      <c r="U22" s="5">
        <v>2.7</v>
      </c>
      <c r="V22" s="5">
        <v>1.6903999999999999</v>
      </c>
      <c r="X22" s="6">
        <v>39447</v>
      </c>
      <c r="Y22" s="5">
        <v>14.672800000000001</v>
      </c>
      <c r="Z22" s="5">
        <v>15.8044343376919</v>
      </c>
      <c r="AB22" s="6">
        <v>36950</v>
      </c>
      <c r="AC22" s="5">
        <v>0</v>
      </c>
      <c r="AD22" s="5">
        <v>10.199999999999999</v>
      </c>
      <c r="AF22" s="6">
        <v>43190</v>
      </c>
      <c r="AG22" s="5">
        <v>7.5</v>
      </c>
      <c r="AH22" s="5">
        <v>8.3000000000000007</v>
      </c>
      <c r="AJ22" s="6">
        <v>32873</v>
      </c>
      <c r="AK22" s="5">
        <v>11043.67953926</v>
      </c>
      <c r="AL22" s="5">
        <v>6392.3562920499999</v>
      </c>
      <c r="AM22" s="5">
        <v>-185.544128</v>
      </c>
      <c r="AO22" s="6">
        <v>36950</v>
      </c>
      <c r="AP22" s="5">
        <v>0</v>
      </c>
      <c r="AQ22" s="5">
        <v>10.6</v>
      </c>
      <c r="AS22" s="6">
        <v>36981</v>
      </c>
      <c r="AT22" s="5">
        <v>0</v>
      </c>
      <c r="AU22" s="5">
        <v>15.1</v>
      </c>
    </row>
    <row r="23" spans="1:47" x14ac:dyDescent="0.3">
      <c r="A23" s="6">
        <v>34789</v>
      </c>
      <c r="B23" s="5">
        <v>11.9</v>
      </c>
      <c r="C23" s="5">
        <v>11.9</v>
      </c>
      <c r="E23" s="6">
        <v>33238</v>
      </c>
      <c r="F23" s="5">
        <v>26.584308119999999</v>
      </c>
      <c r="G23" s="5">
        <v>41.032918770000002</v>
      </c>
      <c r="H23" s="5">
        <v>32.382773110000002</v>
      </c>
      <c r="J23" s="6">
        <v>37711</v>
      </c>
      <c r="K23" s="5">
        <v>2.8</v>
      </c>
      <c r="L23" s="5">
        <v>13.2</v>
      </c>
      <c r="M23" s="5">
        <v>10.5</v>
      </c>
      <c r="O23" s="6">
        <v>37711</v>
      </c>
      <c r="P23" s="5">
        <v>0.2109</v>
      </c>
      <c r="Q23" s="5">
        <v>5.8608000000000002</v>
      </c>
      <c r="R23" s="5">
        <v>5.0282999999999998</v>
      </c>
      <c r="T23" s="6">
        <v>37711</v>
      </c>
      <c r="U23" s="5">
        <v>2.8</v>
      </c>
      <c r="V23" s="5">
        <v>0.66890000000000005</v>
      </c>
      <c r="X23" s="6">
        <v>39538</v>
      </c>
      <c r="Y23" s="5">
        <v>22.4497</v>
      </c>
      <c r="Z23" s="5">
        <v>16.9554686044345</v>
      </c>
      <c r="AB23" s="6">
        <v>36981</v>
      </c>
      <c r="AC23" s="5">
        <v>9.6</v>
      </c>
      <c r="AD23" s="5">
        <v>11.2</v>
      </c>
      <c r="AF23" s="6">
        <v>43220</v>
      </c>
      <c r="AG23" s="5">
        <v>0</v>
      </c>
      <c r="AH23" s="5">
        <v>8</v>
      </c>
      <c r="AJ23" s="6">
        <v>33238</v>
      </c>
      <c r="AK23" s="5">
        <v>12012.415487280001</v>
      </c>
      <c r="AL23" s="5">
        <v>6446.5660085</v>
      </c>
      <c r="AM23" s="5">
        <v>510.27177599999999</v>
      </c>
      <c r="AO23" s="6">
        <v>36981</v>
      </c>
      <c r="AP23" s="5">
        <v>0</v>
      </c>
      <c r="AQ23" s="5">
        <v>10.3</v>
      </c>
      <c r="AS23" s="6">
        <v>37011</v>
      </c>
      <c r="AT23" s="5">
        <v>0</v>
      </c>
      <c r="AU23" s="5">
        <v>16.5</v>
      </c>
    </row>
    <row r="24" spans="1:47" x14ac:dyDescent="0.3">
      <c r="A24" s="6">
        <v>34880</v>
      </c>
      <c r="B24" s="5">
        <v>11</v>
      </c>
      <c r="C24" s="5">
        <v>11.4</v>
      </c>
      <c r="E24" s="6">
        <v>33603</v>
      </c>
      <c r="F24" s="5">
        <v>24.034067390000001</v>
      </c>
      <c r="G24" s="5">
        <v>41.487395730000003</v>
      </c>
      <c r="H24" s="5">
        <v>34.47853688</v>
      </c>
      <c r="J24" s="6">
        <v>37802</v>
      </c>
      <c r="K24" s="5">
        <v>1.7</v>
      </c>
      <c r="L24" s="5">
        <v>11.3</v>
      </c>
      <c r="M24" s="5">
        <v>8.6999999999999993</v>
      </c>
      <c r="O24" s="6">
        <v>37802</v>
      </c>
      <c r="P24" s="5">
        <v>0.19109999999999999</v>
      </c>
      <c r="Q24" s="5">
        <v>5.3144</v>
      </c>
      <c r="R24" s="5">
        <v>3.5945</v>
      </c>
      <c r="T24" s="6">
        <v>37802</v>
      </c>
      <c r="U24" s="5">
        <v>2.1</v>
      </c>
      <c r="V24" s="5">
        <v>0.35580000000000001</v>
      </c>
      <c r="X24" s="6">
        <v>39629</v>
      </c>
      <c r="Y24" s="5">
        <v>20.564900000000002</v>
      </c>
      <c r="Z24" s="5">
        <v>9.95643492466872</v>
      </c>
      <c r="AB24" s="6">
        <v>37011</v>
      </c>
      <c r="AC24" s="5">
        <v>0</v>
      </c>
      <c r="AD24" s="5">
        <v>11.3</v>
      </c>
      <c r="AF24" s="6">
        <v>43251</v>
      </c>
      <c r="AG24" s="5">
        <v>0</v>
      </c>
      <c r="AH24" s="5">
        <v>8.1</v>
      </c>
      <c r="AJ24" s="6">
        <v>33603</v>
      </c>
      <c r="AK24" s="5">
        <v>13625.619214320001</v>
      </c>
      <c r="AL24" s="5">
        <v>7753.9824753599996</v>
      </c>
      <c r="AM24" s="5">
        <v>617.55603299999996</v>
      </c>
      <c r="AO24" s="6">
        <v>37011</v>
      </c>
      <c r="AP24" s="5">
        <v>0</v>
      </c>
      <c r="AQ24" s="5">
        <v>10.1</v>
      </c>
      <c r="AS24" s="6">
        <v>37042</v>
      </c>
      <c r="AT24" s="5">
        <v>0</v>
      </c>
      <c r="AU24" s="5">
        <v>17.600000000000001</v>
      </c>
    </row>
    <row r="25" spans="1:47" x14ac:dyDescent="0.3">
      <c r="A25" s="6">
        <v>34972</v>
      </c>
      <c r="B25" s="5">
        <v>10.4</v>
      </c>
      <c r="C25" s="5">
        <v>11</v>
      </c>
      <c r="E25" s="6">
        <v>33969</v>
      </c>
      <c r="F25" s="5">
        <v>21.328861379999999</v>
      </c>
      <c r="G25" s="5">
        <v>43.115332909999999</v>
      </c>
      <c r="H25" s="5">
        <v>35.555805720000002</v>
      </c>
      <c r="J25" s="6">
        <v>37894</v>
      </c>
      <c r="K25" s="5">
        <v>3.3</v>
      </c>
      <c r="L25" s="5">
        <v>13.2</v>
      </c>
      <c r="M25" s="5">
        <v>8.8000000000000007</v>
      </c>
      <c r="O25" s="6">
        <v>37894</v>
      </c>
      <c r="P25" s="5">
        <v>0.48</v>
      </c>
      <c r="Q25" s="5">
        <v>6.13</v>
      </c>
      <c r="R25" s="5">
        <v>3.39</v>
      </c>
      <c r="T25" s="6">
        <v>37894</v>
      </c>
      <c r="U25" s="5">
        <v>2.6</v>
      </c>
      <c r="V25" s="5">
        <v>1.7501</v>
      </c>
      <c r="X25" s="6">
        <v>39721</v>
      </c>
      <c r="Y25" s="5">
        <v>16.1645</v>
      </c>
      <c r="Z25" s="5">
        <v>-6.7594433399602396</v>
      </c>
      <c r="AB25" s="6">
        <v>37042</v>
      </c>
      <c r="AC25" s="5">
        <v>0</v>
      </c>
      <c r="AD25" s="5">
        <v>11.1</v>
      </c>
      <c r="AF25" s="6">
        <v>43281</v>
      </c>
      <c r="AG25" s="5">
        <v>7.7</v>
      </c>
      <c r="AH25" s="5">
        <v>8</v>
      </c>
      <c r="AJ25" s="6">
        <v>33969</v>
      </c>
      <c r="AK25" s="5">
        <v>16239.29105156</v>
      </c>
      <c r="AL25" s="5">
        <v>10625.41121833</v>
      </c>
      <c r="AM25" s="5">
        <v>275.619708</v>
      </c>
      <c r="AO25" s="6">
        <v>37042</v>
      </c>
      <c r="AP25" s="5">
        <v>0</v>
      </c>
      <c r="AQ25" s="5">
        <v>10.3</v>
      </c>
      <c r="AS25" s="6">
        <v>37072</v>
      </c>
      <c r="AT25" s="5">
        <v>0</v>
      </c>
      <c r="AU25" s="5">
        <v>17.899999999999999</v>
      </c>
    </row>
    <row r="26" spans="1:47" x14ac:dyDescent="0.3">
      <c r="A26" s="6">
        <v>35064</v>
      </c>
      <c r="B26" s="5">
        <v>10.8</v>
      </c>
      <c r="C26" s="5">
        <v>11</v>
      </c>
      <c r="E26" s="6">
        <v>34334</v>
      </c>
      <c r="F26" s="5">
        <v>19.307468400000001</v>
      </c>
      <c r="G26" s="5">
        <v>46.176535469999997</v>
      </c>
      <c r="H26" s="5">
        <v>34.515996129999998</v>
      </c>
      <c r="J26" s="6">
        <v>37986</v>
      </c>
      <c r="K26" s="5">
        <v>1.9</v>
      </c>
      <c r="L26" s="5">
        <v>13</v>
      </c>
      <c r="M26" s="5">
        <v>10.1</v>
      </c>
      <c r="O26" s="6">
        <v>37986</v>
      </c>
      <c r="P26" s="5">
        <v>0.33</v>
      </c>
      <c r="Q26" s="5">
        <v>5.9</v>
      </c>
      <c r="R26" s="5">
        <v>3.77</v>
      </c>
      <c r="T26" s="6">
        <v>37986</v>
      </c>
      <c r="U26" s="5">
        <v>2.4</v>
      </c>
      <c r="V26" s="5">
        <v>2.3611</v>
      </c>
      <c r="X26" s="6">
        <v>39813</v>
      </c>
      <c r="Y26" s="5">
        <v>11.5101</v>
      </c>
      <c r="Z26" s="5">
        <v>-16.863033873343198</v>
      </c>
      <c r="AB26" s="6">
        <v>37072</v>
      </c>
      <c r="AC26" s="5">
        <v>9.6999999999999993</v>
      </c>
      <c r="AD26" s="5">
        <v>11</v>
      </c>
      <c r="AF26" s="6">
        <v>43312</v>
      </c>
      <c r="AG26" s="5">
        <v>0</v>
      </c>
      <c r="AH26" s="5">
        <v>7.6</v>
      </c>
      <c r="AJ26" s="6">
        <v>34334</v>
      </c>
      <c r="AK26" s="5">
        <v>20814.938032689999</v>
      </c>
      <c r="AL26" s="5">
        <v>15440.49771869</v>
      </c>
      <c r="AM26" s="5">
        <v>-679.45504000000005</v>
      </c>
      <c r="AO26" s="6">
        <v>37072</v>
      </c>
      <c r="AP26" s="5">
        <v>0</v>
      </c>
      <c r="AQ26" s="5">
        <v>10.3</v>
      </c>
      <c r="AS26" s="6">
        <v>37103</v>
      </c>
      <c r="AT26" s="5">
        <v>0</v>
      </c>
      <c r="AU26" s="5">
        <v>18.399999999999999</v>
      </c>
    </row>
    <row r="27" spans="1:47" x14ac:dyDescent="0.3">
      <c r="A27" s="6">
        <v>35155</v>
      </c>
      <c r="B27" s="5">
        <v>10.9</v>
      </c>
      <c r="C27" s="5">
        <v>10.9</v>
      </c>
      <c r="E27" s="6">
        <v>34699</v>
      </c>
      <c r="F27" s="5">
        <v>19.474282729999999</v>
      </c>
      <c r="G27" s="5">
        <v>46.163061149999997</v>
      </c>
      <c r="H27" s="5">
        <v>34.362656119999997</v>
      </c>
      <c r="J27" s="6">
        <v>38077</v>
      </c>
      <c r="K27" s="5">
        <v>4.0999999999999996</v>
      </c>
      <c r="L27" s="5">
        <v>12.3</v>
      </c>
      <c r="M27" s="5">
        <v>9.9</v>
      </c>
      <c r="O27" s="6">
        <v>38077</v>
      </c>
      <c r="P27" s="5">
        <v>0.29680000000000001</v>
      </c>
      <c r="Q27" s="5">
        <v>5.5755999999999997</v>
      </c>
      <c r="R27" s="5">
        <v>4.7275999999999998</v>
      </c>
      <c r="T27" s="6">
        <v>38077</v>
      </c>
      <c r="U27" s="5">
        <v>4.0999999999999996</v>
      </c>
      <c r="V27" s="5">
        <v>13.052199999999999</v>
      </c>
      <c r="X27" s="6">
        <v>39903</v>
      </c>
      <c r="Y27" s="5">
        <v>-3.7204000000000002</v>
      </c>
      <c r="Z27" s="5">
        <v>-25.011948382985501</v>
      </c>
      <c r="AB27" s="6">
        <v>37103</v>
      </c>
      <c r="AC27" s="5">
        <v>0</v>
      </c>
      <c r="AD27" s="5">
        <v>10.7</v>
      </c>
      <c r="AF27" s="6">
        <v>43343</v>
      </c>
      <c r="AG27" s="5">
        <v>0</v>
      </c>
      <c r="AH27" s="5">
        <v>7.5</v>
      </c>
      <c r="AJ27" s="6">
        <v>34699</v>
      </c>
      <c r="AK27" s="5">
        <v>28296.80855926</v>
      </c>
      <c r="AL27" s="5">
        <v>19479.43770581</v>
      </c>
      <c r="AM27" s="5">
        <v>634.07775900000001</v>
      </c>
      <c r="AO27" s="6">
        <v>37103</v>
      </c>
      <c r="AP27" s="5">
        <v>0</v>
      </c>
      <c r="AQ27" s="5">
        <v>10.199999999999999</v>
      </c>
      <c r="AS27" s="6">
        <v>37134</v>
      </c>
      <c r="AT27" s="5">
        <v>0</v>
      </c>
      <c r="AU27" s="5">
        <v>18.899999999999999</v>
      </c>
    </row>
    <row r="28" spans="1:47" x14ac:dyDescent="0.3">
      <c r="A28" s="6">
        <v>35246</v>
      </c>
      <c r="B28" s="5">
        <v>9.4</v>
      </c>
      <c r="C28" s="5">
        <v>10.1</v>
      </c>
      <c r="E28" s="6">
        <v>35064</v>
      </c>
      <c r="F28" s="5">
        <v>19.596519610000001</v>
      </c>
      <c r="G28" s="5">
        <v>46.750542379999999</v>
      </c>
      <c r="H28" s="5">
        <v>33.65293801</v>
      </c>
      <c r="J28" s="6">
        <v>38168</v>
      </c>
      <c r="K28" s="5">
        <v>4.7</v>
      </c>
      <c r="L28" s="5">
        <v>12.1</v>
      </c>
      <c r="M28" s="5">
        <v>12.7</v>
      </c>
      <c r="O28" s="6">
        <v>38168</v>
      </c>
      <c r="P28" s="5">
        <v>0.49880000000000002</v>
      </c>
      <c r="Q28" s="5">
        <v>5.8231999999999999</v>
      </c>
      <c r="R28" s="5">
        <v>5.2779999999999996</v>
      </c>
      <c r="T28" s="6">
        <v>38168</v>
      </c>
      <c r="U28" s="5">
        <v>4.5</v>
      </c>
      <c r="V28" s="5">
        <v>15.886699999999999</v>
      </c>
      <c r="X28" s="6">
        <v>39994</v>
      </c>
      <c r="Y28" s="5">
        <v>-3.2717999999999998</v>
      </c>
      <c r="Z28" s="5">
        <v>-22.9137432934379</v>
      </c>
      <c r="AB28" s="6">
        <v>37134</v>
      </c>
      <c r="AC28" s="5">
        <v>0</v>
      </c>
      <c r="AD28" s="5">
        <v>10.4</v>
      </c>
      <c r="AF28" s="6">
        <v>43373</v>
      </c>
      <c r="AG28" s="5">
        <v>7.9</v>
      </c>
      <c r="AH28" s="5">
        <v>7.3</v>
      </c>
      <c r="AJ28" s="6">
        <v>35064</v>
      </c>
      <c r="AK28" s="5">
        <v>36228.737144309998</v>
      </c>
      <c r="AL28" s="5">
        <v>23823.015123149999</v>
      </c>
      <c r="AM28" s="5">
        <v>998.61257999999998</v>
      </c>
      <c r="AO28" s="6">
        <v>37134</v>
      </c>
      <c r="AP28" s="5">
        <v>0</v>
      </c>
      <c r="AQ28" s="5">
        <v>10.1</v>
      </c>
      <c r="AS28" s="6">
        <v>37164</v>
      </c>
      <c r="AT28" s="5">
        <v>0</v>
      </c>
      <c r="AU28" s="5">
        <v>18.2</v>
      </c>
    </row>
    <row r="29" spans="1:47" x14ac:dyDescent="0.3">
      <c r="A29" s="6">
        <v>35338</v>
      </c>
      <c r="B29" s="5">
        <v>9.1999999999999993</v>
      </c>
      <c r="C29" s="5">
        <v>9.8000000000000007</v>
      </c>
      <c r="E29" s="6">
        <v>35430</v>
      </c>
      <c r="F29" s="5">
        <v>19.32548555</v>
      </c>
      <c r="G29" s="5">
        <v>47.104243179999997</v>
      </c>
      <c r="H29" s="5">
        <v>33.570271269999999</v>
      </c>
      <c r="J29" s="6">
        <v>38260</v>
      </c>
      <c r="K29" s="5">
        <v>7.3</v>
      </c>
      <c r="L29" s="5">
        <v>10.5</v>
      </c>
      <c r="M29" s="5">
        <v>9.8000000000000007</v>
      </c>
      <c r="O29" s="6">
        <v>38260</v>
      </c>
      <c r="P29" s="5">
        <v>0.99960000000000004</v>
      </c>
      <c r="Q29" s="5">
        <v>5.0372000000000003</v>
      </c>
      <c r="R29" s="5">
        <v>3.7631999999999999</v>
      </c>
      <c r="T29" s="6">
        <v>38260</v>
      </c>
      <c r="U29" s="5">
        <v>5.8</v>
      </c>
      <c r="V29" s="5">
        <v>16.6464</v>
      </c>
      <c r="X29" s="6">
        <v>40086</v>
      </c>
      <c r="Y29" s="5">
        <v>-2.8201999999999998</v>
      </c>
      <c r="Z29" s="5">
        <v>-13.530561478322699</v>
      </c>
      <c r="AB29" s="6">
        <v>37164</v>
      </c>
      <c r="AC29" s="5">
        <v>9</v>
      </c>
      <c r="AD29" s="5">
        <v>10.3</v>
      </c>
      <c r="AF29" s="6">
        <v>43404</v>
      </c>
      <c r="AG29" s="5">
        <v>0</v>
      </c>
      <c r="AH29" s="5">
        <v>7.2</v>
      </c>
      <c r="AJ29" s="6">
        <v>35430</v>
      </c>
      <c r="AK29" s="5">
        <v>43122.267442490003</v>
      </c>
      <c r="AL29" s="5">
        <v>26960.072077379999</v>
      </c>
      <c r="AM29" s="5">
        <v>1459.1421</v>
      </c>
      <c r="AO29" s="6">
        <v>37164</v>
      </c>
      <c r="AP29" s="5">
        <v>0</v>
      </c>
      <c r="AQ29" s="5">
        <v>10.1</v>
      </c>
      <c r="AS29" s="6">
        <v>37195</v>
      </c>
      <c r="AT29" s="5">
        <v>0</v>
      </c>
      <c r="AU29" s="5">
        <v>17.399999999999999</v>
      </c>
    </row>
    <row r="30" spans="1:47" x14ac:dyDescent="0.3">
      <c r="A30" s="6">
        <v>35430</v>
      </c>
      <c r="B30" s="5">
        <v>10.3</v>
      </c>
      <c r="C30" s="5">
        <v>9.9</v>
      </c>
      <c r="E30" s="6">
        <v>35795</v>
      </c>
      <c r="F30" s="5">
        <v>17.89527674</v>
      </c>
      <c r="G30" s="5">
        <v>47.09904599</v>
      </c>
      <c r="H30" s="5">
        <v>35.00567727</v>
      </c>
      <c r="J30" s="6">
        <v>38352</v>
      </c>
      <c r="K30" s="5">
        <v>6.7</v>
      </c>
      <c r="L30" s="5">
        <v>10.1</v>
      </c>
      <c r="M30" s="5">
        <v>8.1999999999999993</v>
      </c>
      <c r="O30" s="6">
        <v>38352</v>
      </c>
      <c r="P30" s="5">
        <v>1.0648</v>
      </c>
      <c r="Q30" s="5">
        <v>4.6816000000000004</v>
      </c>
      <c r="R30" s="5">
        <v>3.0535999999999999</v>
      </c>
      <c r="T30" s="6">
        <v>38352</v>
      </c>
      <c r="U30" s="5">
        <v>6.1</v>
      </c>
      <c r="V30" s="5">
        <v>16.100300000000001</v>
      </c>
      <c r="X30" s="6">
        <v>40178</v>
      </c>
      <c r="Y30" s="5">
        <v>-0.52980000000000005</v>
      </c>
      <c r="Z30" s="5">
        <v>1.56480661352229</v>
      </c>
      <c r="AB30" s="6">
        <v>37195</v>
      </c>
      <c r="AC30" s="5">
        <v>0</v>
      </c>
      <c r="AD30" s="5">
        <v>10.199999999999999</v>
      </c>
      <c r="AF30" s="6">
        <v>43434</v>
      </c>
      <c r="AG30" s="5">
        <v>0</v>
      </c>
      <c r="AH30" s="5">
        <v>7.2</v>
      </c>
      <c r="AJ30" s="6">
        <v>35795</v>
      </c>
      <c r="AK30" s="5">
        <v>47548.744404730001</v>
      </c>
      <c r="AL30" s="5">
        <v>28317.13193232</v>
      </c>
      <c r="AM30" s="5">
        <v>3549.9592915600001</v>
      </c>
      <c r="AO30" s="6">
        <v>37195</v>
      </c>
      <c r="AP30" s="5">
        <v>0</v>
      </c>
      <c r="AQ30" s="5">
        <v>10.1</v>
      </c>
      <c r="AS30" s="6">
        <v>37225</v>
      </c>
      <c r="AT30" s="5">
        <v>0</v>
      </c>
      <c r="AU30" s="5">
        <v>16.3</v>
      </c>
    </row>
    <row r="31" spans="1:47" x14ac:dyDescent="0.3">
      <c r="A31" s="6">
        <v>35520</v>
      </c>
      <c r="B31" s="5">
        <v>10.1</v>
      </c>
      <c r="C31" s="5">
        <v>10.1</v>
      </c>
      <c r="E31" s="6">
        <v>36160</v>
      </c>
      <c r="F31" s="5">
        <v>17.159034760000001</v>
      </c>
      <c r="G31" s="5">
        <v>45.797636220000001</v>
      </c>
      <c r="H31" s="5">
        <v>37.043329020000002</v>
      </c>
      <c r="J31" s="6">
        <v>38442</v>
      </c>
      <c r="K31" s="5">
        <v>4.7</v>
      </c>
      <c r="L31" s="5">
        <v>11.2</v>
      </c>
      <c r="M31" s="5">
        <v>11.9</v>
      </c>
      <c r="O31" s="6">
        <v>38442</v>
      </c>
      <c r="P31" s="5">
        <v>0.32190000000000002</v>
      </c>
      <c r="Q31" s="5">
        <v>5.1393000000000004</v>
      </c>
      <c r="R31" s="5">
        <v>5.6387999999999998</v>
      </c>
      <c r="T31" s="6">
        <v>38442</v>
      </c>
      <c r="U31" s="5">
        <v>4.7</v>
      </c>
      <c r="V31" s="5">
        <v>5.3118999999999996</v>
      </c>
      <c r="X31" s="6">
        <v>40268</v>
      </c>
      <c r="Y31" s="5">
        <v>6.4161000000000001</v>
      </c>
      <c r="Z31" s="5">
        <v>13.384321223709399</v>
      </c>
      <c r="AB31" s="6">
        <v>37225</v>
      </c>
      <c r="AC31" s="5">
        <v>0</v>
      </c>
      <c r="AD31" s="5">
        <v>10</v>
      </c>
      <c r="AF31" s="6">
        <v>43465</v>
      </c>
      <c r="AG31" s="5">
        <v>7.4</v>
      </c>
      <c r="AH31" s="5">
        <v>7.3</v>
      </c>
      <c r="AJ31" s="6">
        <v>36160</v>
      </c>
      <c r="AK31" s="5">
        <v>51501.821166950001</v>
      </c>
      <c r="AL31" s="5">
        <v>29659.69319966</v>
      </c>
      <c r="AM31" s="5">
        <v>3629.28335874</v>
      </c>
      <c r="AO31" s="6">
        <v>37225</v>
      </c>
      <c r="AP31" s="5">
        <v>0</v>
      </c>
      <c r="AQ31" s="5">
        <v>10.1</v>
      </c>
      <c r="AS31" s="6">
        <v>37256</v>
      </c>
      <c r="AT31" s="5">
        <v>17.035764389366701</v>
      </c>
      <c r="AU31" s="5">
        <v>13.7</v>
      </c>
    </row>
    <row r="32" spans="1:47" x14ac:dyDescent="0.3">
      <c r="A32" s="6">
        <v>35611</v>
      </c>
      <c r="B32" s="5">
        <v>10</v>
      </c>
      <c r="C32" s="5">
        <v>10.1</v>
      </c>
      <c r="E32" s="6">
        <v>36525</v>
      </c>
      <c r="F32" s="5">
        <v>16.06478847</v>
      </c>
      <c r="G32" s="5">
        <v>45.359863439999998</v>
      </c>
      <c r="H32" s="5">
        <v>38.575348089999999</v>
      </c>
      <c r="J32" s="6">
        <v>38533</v>
      </c>
      <c r="K32" s="5">
        <v>5</v>
      </c>
      <c r="L32" s="5">
        <v>11.9</v>
      </c>
      <c r="M32" s="5">
        <v>11.5</v>
      </c>
      <c r="O32" s="6">
        <v>38533</v>
      </c>
      <c r="P32" s="5">
        <v>0.4995</v>
      </c>
      <c r="Q32" s="5">
        <v>5.7720000000000002</v>
      </c>
      <c r="R32" s="5">
        <v>4.8285</v>
      </c>
      <c r="T32" s="6">
        <v>38533</v>
      </c>
      <c r="U32" s="5">
        <v>4.9000000000000004</v>
      </c>
      <c r="V32" s="5">
        <v>1.6669</v>
      </c>
      <c r="X32" s="6">
        <v>40359</v>
      </c>
      <c r="Y32" s="5">
        <v>8.2659000000000002</v>
      </c>
      <c r="Z32" s="5">
        <v>16.661312774387</v>
      </c>
      <c r="AB32" s="6">
        <v>37256</v>
      </c>
      <c r="AC32" s="5">
        <v>8.6999999999999993</v>
      </c>
      <c r="AD32" s="5">
        <v>9.9</v>
      </c>
      <c r="AF32" s="6">
        <v>43555</v>
      </c>
      <c r="AG32" s="5">
        <v>7</v>
      </c>
      <c r="AH32" s="5">
        <v>7.6</v>
      </c>
      <c r="AJ32" s="6">
        <v>36525</v>
      </c>
      <c r="AK32" s="5">
        <v>56667.314134790002</v>
      </c>
      <c r="AL32" s="5">
        <v>30891.244954599999</v>
      </c>
      <c r="AM32" s="5">
        <v>2536.5502081099999</v>
      </c>
      <c r="AO32" s="6">
        <v>37256</v>
      </c>
      <c r="AP32" s="5">
        <v>7.7056403746049797</v>
      </c>
      <c r="AQ32" s="5">
        <v>10.1</v>
      </c>
      <c r="AS32" s="6">
        <v>37315</v>
      </c>
      <c r="AT32" s="5">
        <v>0</v>
      </c>
      <c r="AU32" s="5">
        <v>24.5</v>
      </c>
    </row>
    <row r="33" spans="1:47" x14ac:dyDescent="0.3">
      <c r="A33" s="6">
        <v>35703</v>
      </c>
      <c r="B33" s="5">
        <v>8.6</v>
      </c>
      <c r="C33" s="5">
        <v>9.5</v>
      </c>
      <c r="E33" s="6">
        <v>36891</v>
      </c>
      <c r="F33" s="5">
        <v>14.676241660000001</v>
      </c>
      <c r="G33" s="5">
        <v>45.536103179999998</v>
      </c>
      <c r="H33" s="5">
        <v>39.787655170000001</v>
      </c>
      <c r="J33" s="6">
        <v>38625</v>
      </c>
      <c r="K33" s="5">
        <v>5</v>
      </c>
      <c r="L33" s="5">
        <v>11.2</v>
      </c>
      <c r="M33" s="5">
        <v>12.4</v>
      </c>
      <c r="O33" s="6">
        <v>38625</v>
      </c>
      <c r="P33" s="5">
        <v>0.66959999999999997</v>
      </c>
      <c r="Q33" s="5">
        <v>5.4</v>
      </c>
      <c r="R33" s="5">
        <v>4.7412000000000001</v>
      </c>
      <c r="T33" s="6">
        <v>38625</v>
      </c>
      <c r="U33" s="5">
        <v>4.9000000000000004</v>
      </c>
      <c r="V33" s="5">
        <v>-0.1615</v>
      </c>
      <c r="X33" s="6">
        <v>40451</v>
      </c>
      <c r="Y33" s="5">
        <v>9.8218999999999994</v>
      </c>
      <c r="Z33" s="5">
        <v>13.6032055892325</v>
      </c>
      <c r="AB33" s="6">
        <v>37287</v>
      </c>
      <c r="AC33" s="5">
        <v>0</v>
      </c>
      <c r="AD33" s="5">
        <v>18.600000000000001</v>
      </c>
      <c r="AF33" s="6">
        <v>43585</v>
      </c>
      <c r="AG33" s="5">
        <v>0</v>
      </c>
      <c r="AH33" s="5">
        <v>7.4</v>
      </c>
      <c r="AJ33" s="6">
        <v>36891</v>
      </c>
      <c r="AK33" s="5">
        <v>63748.875009260002</v>
      </c>
      <c r="AL33" s="5">
        <v>33667.079725110001</v>
      </c>
      <c r="AM33" s="5">
        <v>2383.0079370799999</v>
      </c>
      <c r="AO33" s="6">
        <v>37287</v>
      </c>
      <c r="AP33" s="5">
        <v>0</v>
      </c>
      <c r="AQ33" s="5">
        <v>7.9</v>
      </c>
      <c r="AS33" s="6">
        <v>37346</v>
      </c>
      <c r="AT33" s="5">
        <v>0</v>
      </c>
      <c r="AU33" s="5">
        <v>26.1</v>
      </c>
    </row>
    <row r="34" spans="1:47" x14ac:dyDescent="0.3">
      <c r="A34" s="6">
        <v>35795</v>
      </c>
      <c r="B34" s="5">
        <v>8.6</v>
      </c>
      <c r="C34" s="5">
        <v>9.1999999999999993</v>
      </c>
      <c r="E34" s="6">
        <v>37256</v>
      </c>
      <c r="F34" s="5">
        <v>13.983461350000001</v>
      </c>
      <c r="G34" s="5">
        <v>44.793412340000003</v>
      </c>
      <c r="H34" s="5">
        <v>41.223126309999998</v>
      </c>
      <c r="J34" s="6">
        <v>38717</v>
      </c>
      <c r="K34" s="5">
        <v>5.3</v>
      </c>
      <c r="L34" s="5">
        <v>13.9</v>
      </c>
      <c r="M34" s="5">
        <v>13.5</v>
      </c>
      <c r="O34" s="6">
        <v>38717</v>
      </c>
      <c r="P34" s="5">
        <v>0.83079999999999998</v>
      </c>
      <c r="Q34" s="5">
        <v>6.5472000000000001</v>
      </c>
      <c r="R34" s="5">
        <v>5.0220000000000002</v>
      </c>
      <c r="T34" s="6">
        <v>38717</v>
      </c>
      <c r="U34" s="5">
        <v>5.0999999999999996</v>
      </c>
      <c r="V34" s="5">
        <v>-0.74519999999999997</v>
      </c>
      <c r="X34" s="6">
        <v>40543</v>
      </c>
      <c r="Y34" s="5">
        <v>9.7148000000000003</v>
      </c>
      <c r="Z34" s="5">
        <v>12.2771317829457</v>
      </c>
      <c r="AB34" s="6">
        <v>37315</v>
      </c>
      <c r="AC34" s="5">
        <v>0</v>
      </c>
      <c r="AD34" s="5">
        <v>10.9</v>
      </c>
      <c r="AF34" s="6">
        <v>43616</v>
      </c>
      <c r="AG34" s="5">
        <v>0</v>
      </c>
      <c r="AH34" s="5">
        <v>7</v>
      </c>
      <c r="AJ34" s="6">
        <v>37256</v>
      </c>
      <c r="AK34" s="5">
        <v>68661.134060330005</v>
      </c>
      <c r="AL34" s="5">
        <v>39402.52410386</v>
      </c>
      <c r="AM34" s="5">
        <v>2324.69645408</v>
      </c>
      <c r="AO34" s="6">
        <v>37315</v>
      </c>
      <c r="AP34" s="5">
        <v>0</v>
      </c>
      <c r="AQ34" s="5">
        <v>8.5</v>
      </c>
      <c r="AS34" s="6">
        <v>37376</v>
      </c>
      <c r="AT34" s="5">
        <v>0</v>
      </c>
      <c r="AU34" s="5">
        <v>27.1</v>
      </c>
    </row>
    <row r="35" spans="1:47" x14ac:dyDescent="0.3">
      <c r="A35" s="6">
        <v>35885</v>
      </c>
      <c r="B35" s="5">
        <v>7.3</v>
      </c>
      <c r="C35" s="5">
        <v>7.3</v>
      </c>
      <c r="E35" s="6">
        <v>37621</v>
      </c>
      <c r="F35" s="5">
        <v>13.30148771</v>
      </c>
      <c r="G35" s="5">
        <v>44.450567530000001</v>
      </c>
      <c r="H35" s="5">
        <v>42.247944750000002</v>
      </c>
      <c r="J35" s="6">
        <v>38807</v>
      </c>
      <c r="K35" s="5">
        <v>4.4000000000000004</v>
      </c>
      <c r="L35" s="5">
        <v>13.1</v>
      </c>
      <c r="M35" s="5">
        <v>13.1</v>
      </c>
      <c r="O35" s="6">
        <v>38807</v>
      </c>
      <c r="P35" s="5">
        <v>0.3</v>
      </c>
      <c r="Q35" s="5">
        <v>5.95</v>
      </c>
      <c r="R35" s="5">
        <v>6.25</v>
      </c>
      <c r="T35" s="6">
        <v>38807</v>
      </c>
      <c r="U35" s="5">
        <v>4.4000000000000004</v>
      </c>
      <c r="V35" s="5">
        <v>5.9900000000000002E-2</v>
      </c>
      <c r="X35" s="6">
        <v>40633</v>
      </c>
      <c r="Y35" s="5">
        <v>12.404400000000001</v>
      </c>
      <c r="Z35" s="5">
        <v>8.3286490537755302</v>
      </c>
      <c r="AB35" s="6">
        <v>37346</v>
      </c>
      <c r="AC35" s="5">
        <v>8.6999999999999993</v>
      </c>
      <c r="AD35" s="5">
        <v>10.9</v>
      </c>
      <c r="AF35" s="6">
        <v>43646</v>
      </c>
      <c r="AG35" s="5">
        <v>7</v>
      </c>
      <c r="AH35" s="5">
        <v>7.1</v>
      </c>
      <c r="AJ35" s="6">
        <v>37621</v>
      </c>
      <c r="AK35" s="5">
        <v>74227.476643179994</v>
      </c>
      <c r="AL35" s="5">
        <v>44005.040316929997</v>
      </c>
      <c r="AM35" s="5">
        <v>3094.16370052</v>
      </c>
      <c r="AO35" s="6">
        <v>37346</v>
      </c>
      <c r="AP35" s="5">
        <v>0</v>
      </c>
      <c r="AQ35" s="5">
        <v>8.4</v>
      </c>
      <c r="AS35" s="6">
        <v>37407</v>
      </c>
      <c r="AT35" s="5">
        <v>0</v>
      </c>
      <c r="AU35" s="5">
        <v>25.8</v>
      </c>
    </row>
    <row r="36" spans="1:47" x14ac:dyDescent="0.3">
      <c r="A36" s="6">
        <v>35976</v>
      </c>
      <c r="B36" s="5">
        <v>6.9</v>
      </c>
      <c r="C36" s="5">
        <v>7.1</v>
      </c>
      <c r="E36" s="6">
        <v>37986</v>
      </c>
      <c r="F36" s="5">
        <v>12.34899897</v>
      </c>
      <c r="G36" s="5">
        <v>45.622784850000002</v>
      </c>
      <c r="H36" s="5">
        <v>42.028216190000002</v>
      </c>
      <c r="J36" s="6">
        <v>38898</v>
      </c>
      <c r="K36" s="5">
        <v>5</v>
      </c>
      <c r="L36" s="5">
        <v>15.1</v>
      </c>
      <c r="M36" s="5">
        <v>14</v>
      </c>
      <c r="O36" s="6">
        <v>38898</v>
      </c>
      <c r="P36" s="5">
        <v>0.49320000000000003</v>
      </c>
      <c r="Q36" s="5">
        <v>7.2884000000000002</v>
      </c>
      <c r="R36" s="5">
        <v>5.9184000000000001</v>
      </c>
      <c r="T36" s="6">
        <v>38898</v>
      </c>
      <c r="U36" s="5">
        <v>4.8</v>
      </c>
      <c r="V36" s="5">
        <v>1.1547000000000001</v>
      </c>
      <c r="X36" s="6">
        <v>40724</v>
      </c>
      <c r="Y36" s="5">
        <v>13.5526</v>
      </c>
      <c r="Z36" s="5">
        <v>8.3340982101881593</v>
      </c>
      <c r="AB36" s="6">
        <v>37376</v>
      </c>
      <c r="AC36" s="5">
        <v>0</v>
      </c>
      <c r="AD36" s="5">
        <v>11.2</v>
      </c>
      <c r="AF36" s="6">
        <v>43677</v>
      </c>
      <c r="AG36" s="5">
        <v>0</v>
      </c>
      <c r="AH36" s="5">
        <v>6.3</v>
      </c>
      <c r="AJ36" s="6">
        <v>37986</v>
      </c>
      <c r="AK36" s="5">
        <v>79735.005286290005</v>
      </c>
      <c r="AL36" s="5">
        <v>54446.789691259997</v>
      </c>
      <c r="AM36" s="5">
        <v>2964.9148528199999</v>
      </c>
      <c r="AO36" s="6">
        <v>37376</v>
      </c>
      <c r="AP36" s="5">
        <v>0</v>
      </c>
      <c r="AQ36" s="5">
        <v>8.4</v>
      </c>
      <c r="AS36" s="6">
        <v>37437</v>
      </c>
      <c r="AT36" s="5">
        <v>0</v>
      </c>
      <c r="AU36" s="5">
        <v>24.4</v>
      </c>
    </row>
    <row r="37" spans="1:47" x14ac:dyDescent="0.3">
      <c r="A37" s="6">
        <v>36068</v>
      </c>
      <c r="B37" s="5">
        <v>7.8</v>
      </c>
      <c r="C37" s="5">
        <v>7.3</v>
      </c>
      <c r="E37" s="6">
        <v>38352</v>
      </c>
      <c r="F37" s="5">
        <v>12.91664817</v>
      </c>
      <c r="G37" s="5">
        <v>45.900211669999997</v>
      </c>
      <c r="H37" s="5">
        <v>41.183140170000001</v>
      </c>
      <c r="J37" s="6">
        <v>38990</v>
      </c>
      <c r="K37" s="5">
        <v>4.7</v>
      </c>
      <c r="L37" s="5">
        <v>13</v>
      </c>
      <c r="M37" s="5">
        <v>14</v>
      </c>
      <c r="O37" s="6">
        <v>38990</v>
      </c>
      <c r="P37" s="5">
        <v>0.63439999999999996</v>
      </c>
      <c r="Q37" s="5">
        <v>6.1</v>
      </c>
      <c r="R37" s="5">
        <v>5.4656000000000002</v>
      </c>
      <c r="T37" s="6">
        <v>38990</v>
      </c>
      <c r="U37" s="5">
        <v>4.7</v>
      </c>
      <c r="V37" s="5">
        <v>1.3732</v>
      </c>
      <c r="X37" s="6">
        <v>40816</v>
      </c>
      <c r="Y37" s="5">
        <v>13.9384</v>
      </c>
      <c r="Z37" s="5">
        <v>8.9988242742154299</v>
      </c>
      <c r="AB37" s="6">
        <v>37407</v>
      </c>
      <c r="AC37" s="5">
        <v>0</v>
      </c>
      <c r="AD37" s="5">
        <v>11.6</v>
      </c>
      <c r="AF37" s="6">
        <v>43708</v>
      </c>
      <c r="AG37" s="5">
        <v>0</v>
      </c>
      <c r="AH37" s="5">
        <v>6.4</v>
      </c>
      <c r="AJ37" s="6">
        <v>38352</v>
      </c>
      <c r="AK37" s="5">
        <v>89394.432490699997</v>
      </c>
      <c r="AL37" s="5">
        <v>67725.57138152</v>
      </c>
      <c r="AM37" s="5">
        <v>4235.6012940700002</v>
      </c>
      <c r="AO37" s="6">
        <v>37407</v>
      </c>
      <c r="AP37" s="5">
        <v>0</v>
      </c>
      <c r="AQ37" s="5">
        <v>8.6</v>
      </c>
      <c r="AS37" s="6">
        <v>37468</v>
      </c>
      <c r="AT37" s="5">
        <v>0</v>
      </c>
      <c r="AU37" s="5">
        <v>24.1</v>
      </c>
    </row>
    <row r="38" spans="1:47" x14ac:dyDescent="0.3">
      <c r="A38" s="6">
        <v>36160</v>
      </c>
      <c r="B38" s="5">
        <v>9.1</v>
      </c>
      <c r="C38" s="5">
        <v>7.8</v>
      </c>
      <c r="E38" s="6">
        <v>38717</v>
      </c>
      <c r="F38" s="5">
        <v>11.641495600000001</v>
      </c>
      <c r="G38" s="5">
        <v>47.02257848</v>
      </c>
      <c r="H38" s="5">
        <v>41.335925920000001</v>
      </c>
      <c r="J38" s="6">
        <v>39082</v>
      </c>
      <c r="K38" s="5">
        <v>4.8</v>
      </c>
      <c r="L38" s="5">
        <v>12.7</v>
      </c>
      <c r="M38" s="5">
        <v>15.4</v>
      </c>
      <c r="O38" s="6">
        <v>39082</v>
      </c>
      <c r="P38" s="5">
        <v>0.73750000000000004</v>
      </c>
      <c r="Q38" s="5">
        <v>5.9874999999999998</v>
      </c>
      <c r="R38" s="5">
        <v>5.7874999999999996</v>
      </c>
      <c r="T38" s="6">
        <v>39082</v>
      </c>
      <c r="U38" s="5">
        <v>4.8</v>
      </c>
      <c r="V38" s="5">
        <v>2.0285000000000002</v>
      </c>
      <c r="X38" s="6">
        <v>40908</v>
      </c>
      <c r="Y38" s="5">
        <v>11.828200000000001</v>
      </c>
      <c r="Z38" s="5">
        <v>-3.4262535600241599</v>
      </c>
      <c r="AB38" s="6">
        <v>37437</v>
      </c>
      <c r="AC38" s="5">
        <v>9.4</v>
      </c>
      <c r="AD38" s="5">
        <v>11.7</v>
      </c>
      <c r="AF38" s="6">
        <v>43738</v>
      </c>
      <c r="AG38" s="5">
        <v>7.2</v>
      </c>
      <c r="AH38" s="5">
        <v>6.7</v>
      </c>
      <c r="AJ38" s="6">
        <v>38717</v>
      </c>
      <c r="AK38" s="5">
        <v>101872.52547566</v>
      </c>
      <c r="AL38" s="5">
        <v>75575.964781410003</v>
      </c>
      <c r="AM38" s="5">
        <v>10209.05337222</v>
      </c>
      <c r="AO38" s="6">
        <v>37437</v>
      </c>
      <c r="AP38" s="5">
        <v>0</v>
      </c>
      <c r="AQ38" s="5">
        <v>8.6</v>
      </c>
      <c r="AS38" s="6">
        <v>37499</v>
      </c>
      <c r="AT38" s="5">
        <v>0</v>
      </c>
      <c r="AU38" s="5">
        <v>24.2</v>
      </c>
    </row>
    <row r="39" spans="1:47" x14ac:dyDescent="0.3">
      <c r="A39" s="6">
        <v>36250</v>
      </c>
      <c r="B39" s="5">
        <v>8.9</v>
      </c>
      <c r="C39" s="5">
        <v>8.9</v>
      </c>
      <c r="E39" s="6">
        <v>39082</v>
      </c>
      <c r="F39" s="5">
        <v>10.625760530000001</v>
      </c>
      <c r="G39" s="5">
        <v>47.557397569999999</v>
      </c>
      <c r="H39" s="5">
        <v>41.816841910000001</v>
      </c>
      <c r="J39" s="6">
        <v>39172</v>
      </c>
      <c r="K39" s="5">
        <v>4.0999999999999996</v>
      </c>
      <c r="L39" s="5">
        <v>14.8</v>
      </c>
      <c r="M39" s="5">
        <v>14.1</v>
      </c>
      <c r="O39" s="6">
        <v>39172</v>
      </c>
      <c r="P39" s="5">
        <v>0.26219999999999999</v>
      </c>
      <c r="Q39" s="5">
        <v>6.7758000000000003</v>
      </c>
      <c r="R39" s="5">
        <v>6.7619999999999996</v>
      </c>
      <c r="T39" s="6">
        <v>39172</v>
      </c>
      <c r="U39" s="5">
        <v>4.0999999999999996</v>
      </c>
      <c r="V39" s="5">
        <v>10.7384</v>
      </c>
      <c r="X39" s="6">
        <v>40999</v>
      </c>
      <c r="Y39" s="5">
        <v>11.143000000000001</v>
      </c>
      <c r="Z39" s="5">
        <v>-5.5954337109746604</v>
      </c>
      <c r="AB39" s="6">
        <v>37468</v>
      </c>
      <c r="AC39" s="5">
        <v>0</v>
      </c>
      <c r="AD39" s="5">
        <v>11.8</v>
      </c>
      <c r="AF39" s="6">
        <v>43769</v>
      </c>
      <c r="AG39" s="5">
        <v>0</v>
      </c>
      <c r="AH39" s="5">
        <v>6.6</v>
      </c>
      <c r="AJ39" s="6">
        <v>39082</v>
      </c>
      <c r="AK39" s="5">
        <v>115364.28224383001</v>
      </c>
      <c r="AL39" s="5">
        <v>87578.638530590004</v>
      </c>
      <c r="AM39" s="5">
        <v>16654.598823339998</v>
      </c>
      <c r="AO39" s="6">
        <v>37468</v>
      </c>
      <c r="AP39" s="5">
        <v>0</v>
      </c>
      <c r="AQ39" s="5">
        <v>8.6</v>
      </c>
      <c r="AS39" s="6">
        <v>37529</v>
      </c>
      <c r="AT39" s="5">
        <v>0</v>
      </c>
      <c r="AU39" s="5">
        <v>24.3</v>
      </c>
    </row>
    <row r="40" spans="1:47" x14ac:dyDescent="0.3">
      <c r="A40" s="6">
        <v>36341</v>
      </c>
      <c r="B40" s="5">
        <v>7.9</v>
      </c>
      <c r="C40" s="5">
        <v>8.3000000000000007</v>
      </c>
      <c r="E40" s="6">
        <v>39447</v>
      </c>
      <c r="F40" s="5">
        <v>10.24616576</v>
      </c>
      <c r="G40" s="5">
        <v>46.884169229999998</v>
      </c>
      <c r="H40" s="5">
        <v>42.869665009999999</v>
      </c>
      <c r="J40" s="6">
        <v>39263</v>
      </c>
      <c r="K40" s="5">
        <v>3.8</v>
      </c>
      <c r="L40" s="5">
        <v>16.2</v>
      </c>
      <c r="M40" s="5">
        <v>16</v>
      </c>
      <c r="O40" s="6">
        <v>39263</v>
      </c>
      <c r="P40" s="5">
        <v>0.34499999999999997</v>
      </c>
      <c r="Q40" s="5">
        <v>7.9050000000000002</v>
      </c>
      <c r="R40" s="5">
        <v>6.7649999999999997</v>
      </c>
      <c r="T40" s="6">
        <v>39263</v>
      </c>
      <c r="U40" s="5">
        <v>3.9</v>
      </c>
      <c r="V40" s="5">
        <v>11.377599999999999</v>
      </c>
      <c r="X40" s="6">
        <v>41090</v>
      </c>
      <c r="Y40" s="5">
        <v>6.4253</v>
      </c>
      <c r="Z40" s="5">
        <v>-12.767940354147299</v>
      </c>
      <c r="AB40" s="6">
        <v>37499</v>
      </c>
      <c r="AC40" s="5">
        <v>0</v>
      </c>
      <c r="AD40" s="5">
        <v>12</v>
      </c>
      <c r="AF40" s="6">
        <v>43799</v>
      </c>
      <c r="AG40" s="5">
        <v>0</v>
      </c>
      <c r="AH40" s="5">
        <v>6.8</v>
      </c>
      <c r="AJ40" s="6">
        <v>39447</v>
      </c>
      <c r="AK40" s="5">
        <v>137737.05857989</v>
      </c>
      <c r="AL40" s="5">
        <v>109339.28811934</v>
      </c>
      <c r="AM40" s="5">
        <v>23423.05962869</v>
      </c>
      <c r="AO40" s="6">
        <v>37499</v>
      </c>
      <c r="AP40" s="5">
        <v>0</v>
      </c>
      <c r="AQ40" s="5">
        <v>8.6</v>
      </c>
      <c r="AS40" s="6">
        <v>37560</v>
      </c>
      <c r="AT40" s="5">
        <v>0</v>
      </c>
      <c r="AU40" s="5">
        <v>24.1</v>
      </c>
    </row>
    <row r="41" spans="1:47" x14ac:dyDescent="0.3">
      <c r="A41" s="6">
        <v>36433</v>
      </c>
      <c r="B41" s="5">
        <v>7.6</v>
      </c>
      <c r="C41" s="5">
        <v>8.1</v>
      </c>
      <c r="E41" s="6">
        <v>39813</v>
      </c>
      <c r="F41" s="5">
        <v>10.16904785</v>
      </c>
      <c r="G41" s="5">
        <v>46.971172359999997</v>
      </c>
      <c r="H41" s="5">
        <v>42.859779789999997</v>
      </c>
      <c r="J41" s="6">
        <v>39355</v>
      </c>
      <c r="K41" s="5">
        <v>4.0999999999999996</v>
      </c>
      <c r="L41" s="5">
        <v>14.8</v>
      </c>
      <c r="M41" s="5">
        <v>16.899999999999999</v>
      </c>
      <c r="O41" s="6">
        <v>39355</v>
      </c>
      <c r="P41" s="5">
        <v>0.51480000000000004</v>
      </c>
      <c r="Q41" s="5">
        <v>7.0499000000000001</v>
      </c>
      <c r="R41" s="5">
        <v>6.7352999999999996</v>
      </c>
      <c r="T41" s="6">
        <v>39355</v>
      </c>
      <c r="U41" s="5">
        <v>4</v>
      </c>
      <c r="V41" s="5">
        <v>13.3911</v>
      </c>
      <c r="X41" s="6">
        <v>41182</v>
      </c>
      <c r="Y41" s="5">
        <v>4.0978000000000003</v>
      </c>
      <c r="Z41" s="5">
        <v>-16.9432459342848</v>
      </c>
      <c r="AB41" s="6">
        <v>37529</v>
      </c>
      <c r="AC41" s="5">
        <v>9.8000000000000007</v>
      </c>
      <c r="AD41" s="5">
        <v>12.2</v>
      </c>
      <c r="AF41" s="6">
        <v>43830</v>
      </c>
      <c r="AG41" s="5">
        <v>6.6</v>
      </c>
      <c r="AH41" s="5">
        <v>6.8</v>
      </c>
      <c r="AJ41" s="6">
        <v>39813</v>
      </c>
      <c r="AK41" s="5">
        <v>158899.19991446001</v>
      </c>
      <c r="AL41" s="5">
        <v>134941.59097503999</v>
      </c>
      <c r="AM41" s="5">
        <v>24226.768260069999</v>
      </c>
      <c r="AO41" s="6">
        <v>37529</v>
      </c>
      <c r="AP41" s="5">
        <v>0</v>
      </c>
      <c r="AQ41" s="5">
        <v>8.6999999999999993</v>
      </c>
      <c r="AS41" s="6">
        <v>37590</v>
      </c>
      <c r="AT41" s="5">
        <v>0</v>
      </c>
      <c r="AU41" s="5">
        <v>23.4</v>
      </c>
    </row>
    <row r="42" spans="1:47" x14ac:dyDescent="0.3">
      <c r="A42" s="6">
        <v>36525</v>
      </c>
      <c r="B42" s="5">
        <v>6.7</v>
      </c>
      <c r="C42" s="5">
        <v>7.7</v>
      </c>
      <c r="E42" s="6">
        <v>40178</v>
      </c>
      <c r="F42" s="5">
        <v>9.6361855100000007</v>
      </c>
      <c r="G42" s="5">
        <v>45.957147290000002</v>
      </c>
      <c r="H42" s="5">
        <v>44.406667200000001</v>
      </c>
      <c r="J42" s="6">
        <v>39447</v>
      </c>
      <c r="K42" s="5">
        <v>2.8</v>
      </c>
      <c r="L42" s="5">
        <v>14.5</v>
      </c>
      <c r="M42" s="5">
        <v>17.3</v>
      </c>
      <c r="O42" s="6">
        <v>39447</v>
      </c>
      <c r="P42" s="5">
        <v>0.38919999999999999</v>
      </c>
      <c r="Q42" s="5">
        <v>6.8249000000000004</v>
      </c>
      <c r="R42" s="5">
        <v>6.6859000000000002</v>
      </c>
      <c r="T42" s="6">
        <v>39447</v>
      </c>
      <c r="U42" s="5">
        <v>3.5</v>
      </c>
      <c r="V42" s="5">
        <v>14.672800000000001</v>
      </c>
      <c r="X42" s="6">
        <v>41274</v>
      </c>
      <c r="Y42" s="5">
        <v>4.8891</v>
      </c>
      <c r="Z42" s="5">
        <v>-10.357462019660399</v>
      </c>
      <c r="AB42" s="6">
        <v>37560</v>
      </c>
      <c r="AC42" s="5">
        <v>0</v>
      </c>
      <c r="AD42" s="5">
        <v>12.3</v>
      </c>
      <c r="AF42" s="6">
        <v>43921</v>
      </c>
      <c r="AG42" s="5">
        <v>-5.2</v>
      </c>
      <c r="AH42" s="5">
        <v>-9.1</v>
      </c>
      <c r="AJ42" s="6">
        <v>40178</v>
      </c>
      <c r="AK42" s="5">
        <v>174538.63415606</v>
      </c>
      <c r="AL42" s="5">
        <v>158074.52975787999</v>
      </c>
      <c r="AM42" s="5">
        <v>15037.107717360001</v>
      </c>
      <c r="AO42" s="6">
        <v>37560</v>
      </c>
      <c r="AP42" s="5">
        <v>0</v>
      </c>
      <c r="AQ42" s="5">
        <v>8.6999999999999993</v>
      </c>
      <c r="AS42" s="6">
        <v>37621</v>
      </c>
      <c r="AT42" s="5">
        <v>11.6807649198776</v>
      </c>
      <c r="AU42" s="5">
        <v>14.4</v>
      </c>
    </row>
    <row r="43" spans="1:47" x14ac:dyDescent="0.3">
      <c r="A43" s="6">
        <v>36616</v>
      </c>
      <c r="B43" s="5">
        <v>8.6999999999999993</v>
      </c>
      <c r="C43" s="5">
        <v>8.6999999999999993</v>
      </c>
      <c r="E43" s="6">
        <v>40543</v>
      </c>
      <c r="F43" s="5">
        <v>9.3251769400000004</v>
      </c>
      <c r="G43" s="5">
        <v>46.497831140000002</v>
      </c>
      <c r="H43" s="5">
        <v>44.176991919999999</v>
      </c>
      <c r="J43" s="6">
        <v>39538</v>
      </c>
      <c r="K43" s="5">
        <v>2.7</v>
      </c>
      <c r="L43" s="5">
        <v>12.7</v>
      </c>
      <c r="M43" s="5">
        <v>11.4</v>
      </c>
      <c r="O43" s="6">
        <v>39538</v>
      </c>
      <c r="P43" s="5">
        <v>0.14949999999999999</v>
      </c>
      <c r="Q43" s="5">
        <v>5.8535000000000004</v>
      </c>
      <c r="R43" s="5">
        <v>5.4855</v>
      </c>
      <c r="T43" s="6">
        <v>39538</v>
      </c>
      <c r="U43" s="5">
        <v>2.7</v>
      </c>
      <c r="V43" s="5">
        <v>22.4497</v>
      </c>
      <c r="X43" s="6">
        <v>41364</v>
      </c>
      <c r="Y43" s="5">
        <v>3.46</v>
      </c>
      <c r="Z43" s="5">
        <v>-6.6416269695859302</v>
      </c>
      <c r="AB43" s="6">
        <v>37590</v>
      </c>
      <c r="AC43" s="5">
        <v>0</v>
      </c>
      <c r="AD43" s="5">
        <v>12.4</v>
      </c>
      <c r="AF43" s="6">
        <v>43951</v>
      </c>
      <c r="AG43" s="5">
        <v>0</v>
      </c>
      <c r="AH43" s="5">
        <v>-4.5</v>
      </c>
      <c r="AJ43" s="6">
        <v>40543</v>
      </c>
      <c r="AK43" s="5">
        <v>201581.38208652</v>
      </c>
      <c r="AL43" s="5">
        <v>191866.87829676</v>
      </c>
      <c r="AM43" s="5">
        <v>15057.13876063</v>
      </c>
      <c r="AO43" s="6">
        <v>37590</v>
      </c>
      <c r="AP43" s="5">
        <v>0</v>
      </c>
      <c r="AQ43" s="5">
        <v>8.8000000000000007</v>
      </c>
      <c r="AS43" s="6">
        <v>37680</v>
      </c>
      <c r="AT43" s="5">
        <v>0</v>
      </c>
      <c r="AU43" s="5">
        <v>32.82</v>
      </c>
    </row>
    <row r="44" spans="1:47" x14ac:dyDescent="0.3">
      <c r="A44" s="6">
        <v>36707</v>
      </c>
      <c r="B44" s="5">
        <v>9.1</v>
      </c>
      <c r="C44" s="5">
        <v>8.9</v>
      </c>
      <c r="E44" s="6">
        <v>40908</v>
      </c>
      <c r="F44" s="5">
        <v>9.1776537999999999</v>
      </c>
      <c r="G44" s="5">
        <v>46.529289470000002</v>
      </c>
      <c r="H44" s="5">
        <v>44.293056730000004</v>
      </c>
      <c r="J44" s="6">
        <v>39629</v>
      </c>
      <c r="K44" s="5">
        <v>3.9</v>
      </c>
      <c r="L44" s="5">
        <v>11.7</v>
      </c>
      <c r="M44" s="5">
        <v>11.5</v>
      </c>
      <c r="O44" s="6">
        <v>39629</v>
      </c>
      <c r="P44" s="5">
        <v>0.31609999999999999</v>
      </c>
      <c r="Q44" s="5">
        <v>5.7225000000000001</v>
      </c>
      <c r="R44" s="5">
        <v>4.8613999999999997</v>
      </c>
      <c r="T44" s="6">
        <v>39629</v>
      </c>
      <c r="U44" s="5">
        <v>3.4</v>
      </c>
      <c r="V44" s="5">
        <v>20.564900000000002</v>
      </c>
      <c r="X44" s="6">
        <v>41455</v>
      </c>
      <c r="Y44" s="5">
        <v>2.6375000000000002</v>
      </c>
      <c r="Z44" s="5">
        <v>-1.8356643356643401</v>
      </c>
      <c r="AB44" s="6">
        <v>37621</v>
      </c>
      <c r="AC44" s="5">
        <v>10</v>
      </c>
      <c r="AD44" s="5">
        <v>12.6</v>
      </c>
      <c r="AF44" s="6">
        <v>43982</v>
      </c>
      <c r="AG44" s="5">
        <v>0</v>
      </c>
      <c r="AH44" s="5">
        <v>1</v>
      </c>
      <c r="AJ44" s="6">
        <v>40908</v>
      </c>
      <c r="AK44" s="5">
        <v>244747.34619024</v>
      </c>
      <c r="AL44" s="5">
        <v>227673.47911009999</v>
      </c>
      <c r="AM44" s="5">
        <v>11688.48066641</v>
      </c>
      <c r="AO44" s="6">
        <v>37621</v>
      </c>
      <c r="AP44" s="5">
        <v>8.1069773446489393</v>
      </c>
      <c r="AQ44" s="5">
        <v>8.8000000000000007</v>
      </c>
      <c r="AS44" s="6">
        <v>37711</v>
      </c>
      <c r="AT44" s="5">
        <v>0</v>
      </c>
      <c r="AU44" s="5">
        <v>31.6</v>
      </c>
    </row>
    <row r="45" spans="1:47" x14ac:dyDescent="0.3">
      <c r="A45" s="6">
        <v>36799</v>
      </c>
      <c r="B45" s="5">
        <v>8.8000000000000007</v>
      </c>
      <c r="C45" s="5">
        <v>8.9</v>
      </c>
      <c r="E45" s="6">
        <v>41274</v>
      </c>
      <c r="F45" s="5">
        <v>9.1137138699999998</v>
      </c>
      <c r="G45" s="5">
        <v>45.42298074</v>
      </c>
      <c r="H45" s="5">
        <v>45.463305390000002</v>
      </c>
      <c r="J45" s="6">
        <v>39721</v>
      </c>
      <c r="K45" s="5">
        <v>5.5</v>
      </c>
      <c r="L45" s="5">
        <v>9.3000000000000007</v>
      </c>
      <c r="M45" s="5">
        <v>11</v>
      </c>
      <c r="O45" s="6">
        <v>39721</v>
      </c>
      <c r="P45" s="5">
        <v>0.63649999999999995</v>
      </c>
      <c r="Q45" s="5">
        <v>4.4175000000000004</v>
      </c>
      <c r="R45" s="5">
        <v>4.4364999999999997</v>
      </c>
      <c r="T45" s="6">
        <v>39721</v>
      </c>
      <c r="U45" s="5">
        <v>4.4000000000000004</v>
      </c>
      <c r="V45" s="5">
        <v>16.1645</v>
      </c>
      <c r="X45" s="6">
        <v>41547</v>
      </c>
      <c r="Y45" s="5">
        <v>3.5173999999999999</v>
      </c>
      <c r="Z45" s="5">
        <v>4.2257742257742299</v>
      </c>
      <c r="AB45" s="6">
        <v>37652</v>
      </c>
      <c r="AC45" s="5">
        <v>0</v>
      </c>
      <c r="AD45" s="5">
        <v>14.8</v>
      </c>
      <c r="AF45" s="6">
        <v>44012</v>
      </c>
      <c r="AG45" s="5">
        <v>1.9</v>
      </c>
      <c r="AH45" s="5">
        <v>1</v>
      </c>
      <c r="AJ45" s="6">
        <v>41274</v>
      </c>
      <c r="AK45" s="5">
        <v>275443.86291715998</v>
      </c>
      <c r="AL45" s="5">
        <v>248960.01393267</v>
      </c>
      <c r="AM45" s="5">
        <v>14636.02916265</v>
      </c>
      <c r="AO45" s="6">
        <v>37652</v>
      </c>
      <c r="AP45" s="5">
        <v>0</v>
      </c>
      <c r="AQ45" s="5">
        <v>9.9436999999999998</v>
      </c>
      <c r="AS45" s="6">
        <v>37741</v>
      </c>
      <c r="AT45" s="5">
        <v>0</v>
      </c>
      <c r="AU45" s="5">
        <v>30.52</v>
      </c>
    </row>
    <row r="46" spans="1:47" x14ac:dyDescent="0.3">
      <c r="A46" s="6">
        <v>36891</v>
      </c>
      <c r="B46" s="5">
        <v>7.5</v>
      </c>
      <c r="C46" s="5">
        <v>8.5</v>
      </c>
      <c r="E46" s="6">
        <v>41639</v>
      </c>
      <c r="F46" s="5">
        <v>8.9428939599999993</v>
      </c>
      <c r="G46" s="5">
        <v>44.176704540000003</v>
      </c>
      <c r="H46" s="5">
        <v>46.880401499999998</v>
      </c>
      <c r="J46" s="6">
        <v>39813</v>
      </c>
      <c r="K46" s="5">
        <v>6.5</v>
      </c>
      <c r="L46" s="5">
        <v>6.5</v>
      </c>
      <c r="M46" s="5">
        <v>8.1999999999999993</v>
      </c>
      <c r="O46" s="6">
        <v>39813</v>
      </c>
      <c r="P46" s="5">
        <v>0.8236</v>
      </c>
      <c r="Q46" s="5">
        <v>3.0459000000000001</v>
      </c>
      <c r="R46" s="5">
        <v>3.2305000000000001</v>
      </c>
      <c r="T46" s="6">
        <v>39813</v>
      </c>
      <c r="U46" s="5">
        <v>5.2</v>
      </c>
      <c r="V46" s="5">
        <v>11.5101</v>
      </c>
      <c r="X46" s="6">
        <v>41639</v>
      </c>
      <c r="Y46" s="5">
        <v>4.0791000000000004</v>
      </c>
      <c r="Z46" s="5">
        <v>3.8580400757651301</v>
      </c>
      <c r="AB46" s="6">
        <v>37680</v>
      </c>
      <c r="AC46" s="5">
        <v>0</v>
      </c>
      <c r="AD46" s="5">
        <v>17.5</v>
      </c>
      <c r="AF46" s="6">
        <v>44043</v>
      </c>
      <c r="AG46" s="5">
        <v>0</v>
      </c>
      <c r="AH46" s="5">
        <v>3.5</v>
      </c>
      <c r="AJ46" s="6">
        <v>41639</v>
      </c>
      <c r="AK46" s="5">
        <v>306663.66513353999</v>
      </c>
      <c r="AL46" s="5">
        <v>275128.70845978998</v>
      </c>
      <c r="AM46" s="5">
        <v>14552.108051990001</v>
      </c>
      <c r="AO46" s="6">
        <v>37680</v>
      </c>
      <c r="AP46" s="5">
        <v>0</v>
      </c>
      <c r="AQ46" s="5">
        <v>9.1999999999999993</v>
      </c>
      <c r="AS46" s="6">
        <v>37772</v>
      </c>
      <c r="AT46" s="5">
        <v>0</v>
      </c>
      <c r="AU46" s="5">
        <v>31.7</v>
      </c>
    </row>
    <row r="47" spans="1:47" x14ac:dyDescent="0.3">
      <c r="A47" s="6">
        <v>36981</v>
      </c>
      <c r="B47" s="5">
        <v>9.5</v>
      </c>
      <c r="C47" s="5">
        <v>9.5</v>
      </c>
      <c r="E47" s="6">
        <v>42004</v>
      </c>
      <c r="F47" s="5">
        <v>8.6434914000000003</v>
      </c>
      <c r="G47" s="5">
        <v>43.085568109999997</v>
      </c>
      <c r="H47" s="5">
        <v>48.270940490000001</v>
      </c>
      <c r="J47" s="6">
        <v>39903</v>
      </c>
      <c r="K47" s="5">
        <v>3.8</v>
      </c>
      <c r="L47" s="5">
        <v>5.8</v>
      </c>
      <c r="M47" s="5">
        <v>7.2</v>
      </c>
      <c r="O47" s="6">
        <v>39903</v>
      </c>
      <c r="P47" s="5">
        <v>0.20480000000000001</v>
      </c>
      <c r="Q47" s="5">
        <v>2.7008000000000001</v>
      </c>
      <c r="R47" s="5">
        <v>3.4944000000000002</v>
      </c>
      <c r="T47" s="6">
        <v>39903</v>
      </c>
      <c r="U47" s="5">
        <v>3.8</v>
      </c>
      <c r="V47" s="5">
        <v>-3.7204000000000002</v>
      </c>
      <c r="X47" s="6">
        <v>41729</v>
      </c>
      <c r="Y47" s="5">
        <v>0.72070000000000001</v>
      </c>
      <c r="Z47" s="5">
        <v>-3.0909626140712301</v>
      </c>
      <c r="AB47" s="6">
        <v>37711</v>
      </c>
      <c r="AC47" s="5">
        <v>13.1</v>
      </c>
      <c r="AD47" s="5">
        <v>17.2</v>
      </c>
      <c r="AF47" s="6">
        <v>44074</v>
      </c>
      <c r="AG47" s="5">
        <v>0</v>
      </c>
      <c r="AH47" s="5">
        <v>4</v>
      </c>
      <c r="AJ47" s="6">
        <v>42004</v>
      </c>
      <c r="AK47" s="5">
        <v>338031.15389959997</v>
      </c>
      <c r="AL47" s="5">
        <v>294906.05299013999</v>
      </c>
      <c r="AM47" s="5">
        <v>13610.7538136</v>
      </c>
      <c r="AO47" s="6">
        <v>37711</v>
      </c>
      <c r="AP47" s="5">
        <v>0</v>
      </c>
      <c r="AQ47" s="5">
        <v>9.1999999999999993</v>
      </c>
      <c r="AS47" s="6">
        <v>37802</v>
      </c>
      <c r="AT47" s="5">
        <v>0</v>
      </c>
      <c r="AU47" s="5">
        <v>32.79</v>
      </c>
    </row>
    <row r="48" spans="1:47" x14ac:dyDescent="0.3">
      <c r="A48" s="6">
        <v>37072</v>
      </c>
      <c r="B48" s="5">
        <v>8.6</v>
      </c>
      <c r="C48" s="5">
        <v>9</v>
      </c>
      <c r="E48" s="6">
        <v>42369</v>
      </c>
      <c r="F48" s="5">
        <v>8.3870148800000006</v>
      </c>
      <c r="G48" s="5">
        <v>40.84133997</v>
      </c>
      <c r="H48" s="5">
        <v>50.771645149999998</v>
      </c>
      <c r="J48" s="6">
        <v>39994</v>
      </c>
      <c r="K48" s="5">
        <v>3.7</v>
      </c>
      <c r="L48" s="5">
        <v>8.3000000000000007</v>
      </c>
      <c r="M48" s="5">
        <v>8.9</v>
      </c>
      <c r="O48" s="6">
        <v>39994</v>
      </c>
      <c r="P48" s="5">
        <v>0.28699999999999998</v>
      </c>
      <c r="Q48" s="5">
        <v>4.0999999999999996</v>
      </c>
      <c r="R48" s="5">
        <v>3.8130000000000002</v>
      </c>
      <c r="T48" s="6">
        <v>39994</v>
      </c>
      <c r="U48" s="5">
        <v>3.7</v>
      </c>
      <c r="V48" s="5">
        <v>-3.2717999999999998</v>
      </c>
      <c r="X48" s="6">
        <v>41820</v>
      </c>
      <c r="Y48" s="5">
        <v>1.9669000000000001</v>
      </c>
      <c r="Z48" s="5">
        <v>-0.79153062234094895</v>
      </c>
      <c r="AB48" s="6">
        <v>37741</v>
      </c>
      <c r="AC48" s="5">
        <v>0</v>
      </c>
      <c r="AD48" s="5">
        <v>16.399999999999999</v>
      </c>
      <c r="AF48" s="6">
        <v>44104</v>
      </c>
      <c r="AG48" s="5">
        <v>4.3</v>
      </c>
      <c r="AH48" s="5">
        <v>5.4</v>
      </c>
      <c r="AJ48" s="6">
        <v>42369</v>
      </c>
      <c r="AK48" s="5">
        <v>371920.68571420998</v>
      </c>
      <c r="AL48" s="5">
        <v>297826.51870903</v>
      </c>
      <c r="AM48" s="5">
        <v>22346.494672550001</v>
      </c>
      <c r="AO48" s="6">
        <v>37741</v>
      </c>
      <c r="AP48" s="5">
        <v>0</v>
      </c>
      <c r="AQ48" s="5">
        <v>8.9</v>
      </c>
      <c r="AS48" s="6">
        <v>37833</v>
      </c>
      <c r="AT48" s="5">
        <v>0</v>
      </c>
      <c r="AU48" s="5">
        <v>32.700000000000003</v>
      </c>
    </row>
    <row r="49" spans="1:47" x14ac:dyDescent="0.3">
      <c r="A49" s="6">
        <v>37164</v>
      </c>
      <c r="B49" s="5">
        <v>8</v>
      </c>
      <c r="C49" s="5">
        <v>8.6999999999999993</v>
      </c>
      <c r="E49" s="6">
        <v>42735</v>
      </c>
      <c r="F49" s="5">
        <v>8.05728753</v>
      </c>
      <c r="G49" s="5">
        <v>39.580621499999999</v>
      </c>
      <c r="H49" s="5">
        <v>52.362090960000003</v>
      </c>
      <c r="J49" s="6">
        <v>40086</v>
      </c>
      <c r="K49" s="5">
        <v>4.0999999999999996</v>
      </c>
      <c r="L49" s="5">
        <v>11.6</v>
      </c>
      <c r="M49" s="5">
        <v>11.2</v>
      </c>
      <c r="O49" s="6">
        <v>40086</v>
      </c>
      <c r="P49" s="5">
        <v>0.45579999999999998</v>
      </c>
      <c r="Q49" s="5">
        <v>5.5438000000000001</v>
      </c>
      <c r="R49" s="5">
        <v>4.6003999999999996</v>
      </c>
      <c r="T49" s="6">
        <v>40086</v>
      </c>
      <c r="U49" s="5">
        <v>3.9</v>
      </c>
      <c r="V49" s="5">
        <v>-2.8201999999999998</v>
      </c>
      <c r="X49" s="6">
        <v>41912</v>
      </c>
      <c r="Y49" s="5">
        <v>1.6826000000000001</v>
      </c>
      <c r="Z49" s="5">
        <v>-3.8914981309307</v>
      </c>
      <c r="AB49" s="6">
        <v>37772</v>
      </c>
      <c r="AC49" s="5">
        <v>0</v>
      </c>
      <c r="AD49" s="5">
        <v>15.9</v>
      </c>
      <c r="AF49" s="6">
        <v>44135</v>
      </c>
      <c r="AG49" s="5">
        <v>0</v>
      </c>
      <c r="AH49" s="5">
        <v>7.4</v>
      </c>
      <c r="AJ49" s="6">
        <v>42735</v>
      </c>
      <c r="AK49" s="5">
        <v>410806.41759062</v>
      </c>
      <c r="AL49" s="5">
        <v>318198.49121322</v>
      </c>
      <c r="AM49" s="5">
        <v>16975.599388850002</v>
      </c>
      <c r="AO49" s="6">
        <v>37772</v>
      </c>
      <c r="AP49" s="5">
        <v>0</v>
      </c>
      <c r="AQ49" s="5">
        <v>8</v>
      </c>
      <c r="AS49" s="6">
        <v>37864</v>
      </c>
      <c r="AT49" s="5">
        <v>0</v>
      </c>
      <c r="AU49" s="5">
        <v>32.369999999999997</v>
      </c>
    </row>
    <row r="50" spans="1:47" x14ac:dyDescent="0.3">
      <c r="A50" s="6">
        <v>37256</v>
      </c>
      <c r="B50" s="5">
        <v>7.5</v>
      </c>
      <c r="C50" s="5">
        <v>8.3000000000000007</v>
      </c>
      <c r="E50" s="6">
        <v>43100</v>
      </c>
      <c r="F50" s="5">
        <v>7.4635650199999999</v>
      </c>
      <c r="G50" s="5">
        <v>39.851698450000001</v>
      </c>
      <c r="H50" s="5">
        <v>52.684736530000002</v>
      </c>
      <c r="J50" s="6">
        <v>40178</v>
      </c>
      <c r="K50" s="5">
        <v>4.0999999999999996</v>
      </c>
      <c r="L50" s="5">
        <v>14.7</v>
      </c>
      <c r="M50" s="5">
        <v>11</v>
      </c>
      <c r="O50" s="6">
        <v>40178</v>
      </c>
      <c r="P50" s="5">
        <v>0.52359999999999995</v>
      </c>
      <c r="Q50" s="5">
        <v>6.9257999999999997</v>
      </c>
      <c r="R50" s="5">
        <v>4.4505999999999997</v>
      </c>
      <c r="T50" s="6">
        <v>40178</v>
      </c>
      <c r="U50" s="5">
        <v>4</v>
      </c>
      <c r="V50" s="5">
        <v>-0.52980000000000005</v>
      </c>
      <c r="X50" s="6">
        <v>42004</v>
      </c>
      <c r="Y50" s="5">
        <v>0.76819999999999999</v>
      </c>
      <c r="Z50" s="5">
        <v>-5.5192935304281097</v>
      </c>
      <c r="AB50" s="6">
        <v>37802</v>
      </c>
      <c r="AC50" s="5">
        <v>12</v>
      </c>
      <c r="AD50" s="5">
        <v>16.2</v>
      </c>
      <c r="AF50" s="6">
        <v>44165</v>
      </c>
      <c r="AG50" s="5">
        <v>0</v>
      </c>
      <c r="AH50" s="5">
        <v>8</v>
      </c>
      <c r="AJ50" s="6">
        <v>43100</v>
      </c>
      <c r="AK50" s="5">
        <v>456518.22627992003</v>
      </c>
      <c r="AL50" s="5">
        <v>357886.09691128001</v>
      </c>
      <c r="AM50" s="5">
        <v>14578.44079307</v>
      </c>
      <c r="AO50" s="6">
        <v>37802</v>
      </c>
      <c r="AP50" s="5">
        <v>0</v>
      </c>
      <c r="AQ50" s="5">
        <v>8</v>
      </c>
      <c r="AS50" s="6">
        <v>37894</v>
      </c>
      <c r="AT50" s="5">
        <v>0</v>
      </c>
      <c r="AU50" s="5">
        <v>31.41</v>
      </c>
    </row>
    <row r="51" spans="1:47" x14ac:dyDescent="0.3">
      <c r="A51" s="6">
        <v>37346</v>
      </c>
      <c r="B51" s="5">
        <v>8.9</v>
      </c>
      <c r="C51" s="5">
        <v>8.9</v>
      </c>
      <c r="E51" s="6">
        <v>43465</v>
      </c>
      <c r="F51" s="5">
        <v>7.0430202499999996</v>
      </c>
      <c r="G51" s="5">
        <v>39.687011820000002</v>
      </c>
      <c r="H51" s="5">
        <v>53.269967919999999</v>
      </c>
      <c r="J51" s="6">
        <v>40268</v>
      </c>
      <c r="K51" s="5">
        <v>3.9</v>
      </c>
      <c r="L51" s="5">
        <v>15.4</v>
      </c>
      <c r="M51" s="5">
        <v>10</v>
      </c>
      <c r="O51" s="6">
        <v>40268</v>
      </c>
      <c r="P51" s="5">
        <v>0.2074</v>
      </c>
      <c r="Q51" s="5">
        <v>7.1492000000000004</v>
      </c>
      <c r="R51" s="5">
        <v>4.8433999999999999</v>
      </c>
      <c r="T51" s="6">
        <v>40268</v>
      </c>
      <c r="U51" s="5">
        <v>3.9</v>
      </c>
      <c r="V51" s="5">
        <v>6.4161000000000001</v>
      </c>
      <c r="X51" s="6">
        <v>42094</v>
      </c>
      <c r="Y51" s="5">
        <v>0.16109999999999999</v>
      </c>
      <c r="Z51" s="5">
        <v>0.49615228837585501</v>
      </c>
      <c r="AB51" s="6">
        <v>37833</v>
      </c>
      <c r="AC51" s="5">
        <v>0</v>
      </c>
      <c r="AD51" s="5">
        <v>16.399999999999999</v>
      </c>
      <c r="AF51" s="6">
        <v>44196</v>
      </c>
      <c r="AG51" s="5">
        <v>6.7</v>
      </c>
      <c r="AH51" s="5">
        <v>7.7</v>
      </c>
      <c r="AJ51" s="6">
        <v>43465</v>
      </c>
      <c r="AK51" s="5">
        <v>506134.94380791002</v>
      </c>
      <c r="AL51" s="5">
        <v>402585.15302124002</v>
      </c>
      <c r="AM51" s="5">
        <v>7054.1635318799999</v>
      </c>
      <c r="AO51" s="6">
        <v>37833</v>
      </c>
      <c r="AP51" s="5">
        <v>0</v>
      </c>
      <c r="AQ51" s="5">
        <v>8.3000000000000007</v>
      </c>
      <c r="AS51" s="6">
        <v>37925</v>
      </c>
      <c r="AT51" s="5">
        <v>0</v>
      </c>
      <c r="AU51" s="5">
        <v>30.2</v>
      </c>
    </row>
    <row r="52" spans="1:47" x14ac:dyDescent="0.3">
      <c r="A52" s="6">
        <v>37437</v>
      </c>
      <c r="B52" s="5">
        <v>8.8000000000000007</v>
      </c>
      <c r="C52" s="5">
        <v>8.9</v>
      </c>
      <c r="E52" s="6">
        <v>43830</v>
      </c>
      <c r="F52" s="5">
        <v>7.1436902800000004</v>
      </c>
      <c r="G52" s="5">
        <v>38.587405459999999</v>
      </c>
      <c r="H52" s="5">
        <v>54.26890427</v>
      </c>
      <c r="J52" s="6">
        <v>40359</v>
      </c>
      <c r="K52" s="5">
        <v>3.6</v>
      </c>
      <c r="L52" s="5">
        <v>12.8</v>
      </c>
      <c r="M52" s="5">
        <v>9.6</v>
      </c>
      <c r="O52" s="6">
        <v>40359</v>
      </c>
      <c r="P52" s="5">
        <v>0.25919999999999999</v>
      </c>
      <c r="Q52" s="5">
        <v>6.3936000000000002</v>
      </c>
      <c r="R52" s="5">
        <v>4.1471999999999998</v>
      </c>
      <c r="T52" s="6">
        <v>40359</v>
      </c>
      <c r="U52" s="5">
        <v>3.7</v>
      </c>
      <c r="V52" s="5">
        <v>8.2659000000000002</v>
      </c>
      <c r="X52" s="6">
        <v>42185</v>
      </c>
      <c r="Y52" s="5">
        <v>1.8846000000000001</v>
      </c>
      <c r="Z52" s="5">
        <v>1.1867956517403</v>
      </c>
      <c r="AB52" s="6">
        <v>37864</v>
      </c>
      <c r="AC52" s="5">
        <v>0</v>
      </c>
      <c r="AD52" s="5">
        <v>16.5</v>
      </c>
      <c r="AF52" s="6">
        <v>44286</v>
      </c>
      <c r="AG52" s="5">
        <v>15.6</v>
      </c>
      <c r="AH52" s="5">
        <v>25.3</v>
      </c>
      <c r="AJ52" s="6">
        <v>43830</v>
      </c>
      <c r="AK52" s="5">
        <v>552631.73916856002</v>
      </c>
      <c r="AL52" s="5">
        <v>426678.73233092</v>
      </c>
      <c r="AM52" s="5">
        <v>11397.923761739999</v>
      </c>
      <c r="AO52" s="6">
        <v>37864</v>
      </c>
      <c r="AP52" s="5">
        <v>0</v>
      </c>
      <c r="AQ52" s="5">
        <v>8.5</v>
      </c>
      <c r="AS52" s="6">
        <v>37955</v>
      </c>
      <c r="AT52" s="5">
        <v>0</v>
      </c>
      <c r="AU52" s="5">
        <v>29.6</v>
      </c>
    </row>
    <row r="53" spans="1:47" x14ac:dyDescent="0.3">
      <c r="A53" s="6">
        <v>37529</v>
      </c>
      <c r="B53" s="5">
        <v>9.6</v>
      </c>
      <c r="C53" s="5">
        <v>9.1</v>
      </c>
      <c r="E53" s="6">
        <v>44196</v>
      </c>
      <c r="F53" s="5">
        <v>7.6986425299999999</v>
      </c>
      <c r="G53" s="5">
        <v>37.842821720000003</v>
      </c>
      <c r="H53" s="5">
        <v>54.458535750000003</v>
      </c>
      <c r="J53" s="6">
        <v>40451</v>
      </c>
      <c r="K53" s="5">
        <v>4.3</v>
      </c>
      <c r="L53" s="5">
        <v>11.5</v>
      </c>
      <c r="M53" s="5">
        <v>9.6</v>
      </c>
      <c r="O53" s="6">
        <v>40451</v>
      </c>
      <c r="P53" s="5">
        <v>0.44550000000000001</v>
      </c>
      <c r="Q53" s="5">
        <v>5.5044000000000004</v>
      </c>
      <c r="R53" s="5">
        <v>3.9500999999999999</v>
      </c>
      <c r="T53" s="6">
        <v>40451</v>
      </c>
      <c r="U53" s="5">
        <v>4</v>
      </c>
      <c r="V53" s="5">
        <v>9.8218999999999994</v>
      </c>
      <c r="X53" s="6">
        <v>42277</v>
      </c>
      <c r="Y53" s="5">
        <v>-0.1091</v>
      </c>
      <c r="Z53" s="5">
        <v>3.8097137728134101</v>
      </c>
      <c r="AB53" s="6">
        <v>37894</v>
      </c>
      <c r="AC53" s="5">
        <v>12.3</v>
      </c>
      <c r="AD53" s="5">
        <v>16.5</v>
      </c>
      <c r="AF53" s="6">
        <v>44316</v>
      </c>
      <c r="AG53" s="5">
        <v>0</v>
      </c>
      <c r="AH53" s="5">
        <v>18.2</v>
      </c>
      <c r="AJ53" s="6">
        <v>44196</v>
      </c>
      <c r="AK53" s="5">
        <v>560811.14056414005</v>
      </c>
      <c r="AL53" s="5">
        <v>439550.31225304998</v>
      </c>
      <c r="AM53" s="5">
        <v>25266.91275938</v>
      </c>
      <c r="AO53" s="6">
        <v>37894</v>
      </c>
      <c r="AP53" s="5">
        <v>0</v>
      </c>
      <c r="AQ53" s="5">
        <v>8.6</v>
      </c>
      <c r="AS53" s="6">
        <v>37986</v>
      </c>
      <c r="AT53" s="5">
        <v>23.728530411805501</v>
      </c>
      <c r="AU53" s="5">
        <v>28.4</v>
      </c>
    </row>
    <row r="54" spans="1:47" x14ac:dyDescent="0.3">
      <c r="A54" s="6">
        <v>37621</v>
      </c>
      <c r="B54" s="5">
        <v>9.1</v>
      </c>
      <c r="C54" s="5">
        <v>9.1</v>
      </c>
      <c r="E54" s="6">
        <v>44561</v>
      </c>
      <c r="F54" s="5">
        <v>7.2410174700000001</v>
      </c>
      <c r="G54" s="5">
        <v>39.290771999999997</v>
      </c>
      <c r="H54" s="5">
        <v>53.46821053</v>
      </c>
      <c r="J54" s="6">
        <v>40543</v>
      </c>
      <c r="K54" s="5">
        <v>4.7</v>
      </c>
      <c r="L54" s="5">
        <v>11.6</v>
      </c>
      <c r="M54" s="5">
        <v>9.5</v>
      </c>
      <c r="O54" s="6">
        <v>40543</v>
      </c>
      <c r="P54" s="5">
        <v>0.5544</v>
      </c>
      <c r="Q54" s="5">
        <v>5.5736999999999997</v>
      </c>
      <c r="R54" s="5">
        <v>3.7719</v>
      </c>
      <c r="T54" s="6">
        <v>40543</v>
      </c>
      <c r="U54" s="5">
        <v>4.3</v>
      </c>
      <c r="V54" s="5">
        <v>9.7148000000000003</v>
      </c>
      <c r="X54" s="6">
        <v>42369</v>
      </c>
      <c r="Y54" s="5">
        <v>-3.6600000000000001E-2</v>
      </c>
      <c r="Z54" s="5">
        <v>2.84466118053439</v>
      </c>
      <c r="AB54" s="6">
        <v>37925</v>
      </c>
      <c r="AC54" s="5">
        <v>0</v>
      </c>
      <c r="AD54" s="5">
        <v>16.7</v>
      </c>
      <c r="AF54" s="6">
        <v>44347</v>
      </c>
      <c r="AG54" s="5">
        <v>0</v>
      </c>
      <c r="AH54" s="5">
        <v>12.5</v>
      </c>
      <c r="AJ54" s="6">
        <v>44561</v>
      </c>
      <c r="AK54" s="5">
        <v>619688.15788842004</v>
      </c>
      <c r="AL54" s="5">
        <v>495784.26965097</v>
      </c>
      <c r="AM54" s="5">
        <v>29810.49970249</v>
      </c>
      <c r="AO54" s="6">
        <v>37925</v>
      </c>
      <c r="AP54" s="5">
        <v>0</v>
      </c>
      <c r="AQ54" s="5">
        <v>8.8000000000000007</v>
      </c>
      <c r="AS54" s="6">
        <v>38046</v>
      </c>
      <c r="AT54" s="5">
        <v>0</v>
      </c>
      <c r="AU54" s="5">
        <v>52.96</v>
      </c>
    </row>
    <row r="55" spans="1:47" x14ac:dyDescent="0.3">
      <c r="A55" s="6">
        <v>37711</v>
      </c>
      <c r="B55" s="5">
        <v>11.1</v>
      </c>
      <c r="C55" s="5">
        <v>11.1</v>
      </c>
      <c r="E55" s="6">
        <v>44926</v>
      </c>
      <c r="F55" s="5">
        <v>7.2999994299999997</v>
      </c>
      <c r="G55" s="5">
        <v>39.299999999999997</v>
      </c>
      <c r="H55" s="5">
        <v>53.4</v>
      </c>
      <c r="J55" s="6">
        <v>40633</v>
      </c>
      <c r="K55" s="5">
        <v>3.1</v>
      </c>
      <c r="L55" s="5">
        <v>11.3</v>
      </c>
      <c r="M55" s="5">
        <v>9.9</v>
      </c>
      <c r="O55" s="6">
        <v>40633</v>
      </c>
      <c r="P55" s="5">
        <v>0.1734</v>
      </c>
      <c r="Q55" s="5">
        <v>5.0796000000000001</v>
      </c>
      <c r="R55" s="5">
        <v>4.9470000000000001</v>
      </c>
      <c r="T55" s="6">
        <v>40633</v>
      </c>
      <c r="U55" s="5">
        <v>3.2</v>
      </c>
      <c r="V55" s="5">
        <v>12.404400000000001</v>
      </c>
      <c r="X55" s="6">
        <v>42460</v>
      </c>
      <c r="Y55" s="5">
        <v>9.5647000000000002</v>
      </c>
      <c r="Z55" s="5">
        <v>7.5338760705289696</v>
      </c>
      <c r="AB55" s="6">
        <v>37955</v>
      </c>
      <c r="AC55" s="5">
        <v>0</v>
      </c>
      <c r="AD55" s="5">
        <v>16.8</v>
      </c>
      <c r="AF55" s="6">
        <v>44377</v>
      </c>
      <c r="AG55" s="5">
        <v>8.3000000000000007</v>
      </c>
      <c r="AH55" s="5">
        <v>10.9</v>
      </c>
      <c r="AJ55" s="6">
        <v>44926</v>
      </c>
      <c r="AK55" s="5">
        <v>643828</v>
      </c>
      <c r="AL55" s="5">
        <v>519793</v>
      </c>
      <c r="AM55" s="5">
        <v>38850</v>
      </c>
      <c r="AO55" s="6">
        <v>37955</v>
      </c>
      <c r="AP55" s="5">
        <v>0</v>
      </c>
      <c r="AQ55" s="5">
        <v>8.9</v>
      </c>
      <c r="AS55" s="6">
        <v>38077</v>
      </c>
      <c r="AT55" s="5">
        <v>0</v>
      </c>
      <c r="AU55" s="5">
        <v>47.78</v>
      </c>
    </row>
    <row r="56" spans="1:47" x14ac:dyDescent="0.3">
      <c r="A56" s="6">
        <v>37802</v>
      </c>
      <c r="B56" s="5">
        <v>9.1</v>
      </c>
      <c r="C56" s="5">
        <v>10.1</v>
      </c>
      <c r="E56" s="6">
        <v>45291</v>
      </c>
      <c r="F56" s="5">
        <v>7.1</v>
      </c>
      <c r="G56" s="5">
        <v>38.299999999999997</v>
      </c>
      <c r="H56" s="5">
        <v>54.6</v>
      </c>
      <c r="J56" s="6">
        <v>40724</v>
      </c>
      <c r="K56" s="5">
        <v>2.7</v>
      </c>
      <c r="L56" s="5">
        <v>11</v>
      </c>
      <c r="M56" s="5">
        <v>10.199999999999999</v>
      </c>
      <c r="O56" s="6">
        <v>40724</v>
      </c>
      <c r="P56" s="5">
        <v>0.21</v>
      </c>
      <c r="Q56" s="5">
        <v>5.25</v>
      </c>
      <c r="R56" s="5">
        <v>4.54</v>
      </c>
      <c r="T56" s="6">
        <v>40724</v>
      </c>
      <c r="U56" s="5">
        <v>2.9</v>
      </c>
      <c r="V56" s="5">
        <v>13.5526</v>
      </c>
      <c r="X56" s="6">
        <v>42551</v>
      </c>
      <c r="Y56" s="5">
        <v>5.3853999999999997</v>
      </c>
      <c r="Z56" s="5">
        <v>6.1468401340429804</v>
      </c>
      <c r="AB56" s="6">
        <v>37986</v>
      </c>
      <c r="AC56" s="5">
        <v>12.8</v>
      </c>
      <c r="AD56" s="5">
        <v>17</v>
      </c>
      <c r="AF56" s="6">
        <v>44408</v>
      </c>
      <c r="AG56" s="5">
        <v>0</v>
      </c>
      <c r="AH56" s="5">
        <v>7.8</v>
      </c>
      <c r="AJ56" s="6">
        <v>45291</v>
      </c>
      <c r="AK56" s="5">
        <v>701360.6</v>
      </c>
      <c r="AL56" s="5">
        <v>530439.69999999995</v>
      </c>
      <c r="AM56" s="5">
        <v>26847</v>
      </c>
      <c r="AO56" s="6">
        <v>37986</v>
      </c>
      <c r="AP56" s="5">
        <v>7.4197977516942002</v>
      </c>
      <c r="AQ56" s="5">
        <v>9.1</v>
      </c>
      <c r="AS56" s="6">
        <v>38107</v>
      </c>
      <c r="AT56" s="5">
        <v>0</v>
      </c>
      <c r="AU56" s="5">
        <v>42.8</v>
      </c>
    </row>
    <row r="57" spans="1:47" x14ac:dyDescent="0.3">
      <c r="A57" s="6">
        <v>37894</v>
      </c>
      <c r="B57" s="5">
        <v>10</v>
      </c>
      <c r="C57" s="5">
        <v>10</v>
      </c>
      <c r="E57" s="6"/>
      <c r="F57" s="5"/>
      <c r="G57" s="5"/>
      <c r="J57" s="6">
        <v>40816</v>
      </c>
      <c r="K57" s="5">
        <v>4.0999999999999996</v>
      </c>
      <c r="L57" s="5">
        <v>10.7</v>
      </c>
      <c r="M57" s="5">
        <v>9.4</v>
      </c>
      <c r="O57" s="6">
        <v>40816</v>
      </c>
      <c r="P57" s="5">
        <v>0.45119999999999999</v>
      </c>
      <c r="Q57" s="5">
        <v>4.9349999999999996</v>
      </c>
      <c r="R57" s="5">
        <v>4.0044000000000004</v>
      </c>
      <c r="T57" s="6">
        <v>40816</v>
      </c>
      <c r="U57" s="5">
        <v>3.5</v>
      </c>
      <c r="V57" s="5">
        <v>13.9384</v>
      </c>
      <c r="X57" s="6">
        <v>42643</v>
      </c>
      <c r="Y57" s="5">
        <v>1.9604999999999999</v>
      </c>
      <c r="Z57" s="5">
        <v>-3.5450091267172601</v>
      </c>
      <c r="AB57" s="6">
        <v>38017</v>
      </c>
      <c r="AC57" s="5">
        <v>0</v>
      </c>
      <c r="AD57" s="5">
        <v>7.2</v>
      </c>
      <c r="AF57" s="6">
        <v>44439</v>
      </c>
      <c r="AG57" s="5">
        <v>0</v>
      </c>
      <c r="AH57" s="5">
        <v>4.8</v>
      </c>
      <c r="AO57" s="6">
        <v>38017</v>
      </c>
      <c r="AP57" s="5">
        <v>0</v>
      </c>
      <c r="AQ57" s="5">
        <v>11.8</v>
      </c>
      <c r="AS57" s="6">
        <v>38138</v>
      </c>
      <c r="AT57" s="5">
        <v>0</v>
      </c>
      <c r="AU57" s="5">
        <v>34.799999999999997</v>
      </c>
    </row>
    <row r="58" spans="1:47" x14ac:dyDescent="0.3">
      <c r="A58" s="6">
        <v>37986</v>
      </c>
      <c r="B58" s="5">
        <v>10</v>
      </c>
      <c r="C58" s="5">
        <v>10</v>
      </c>
      <c r="E58" s="6"/>
      <c r="F58" s="5"/>
      <c r="G58" s="5"/>
      <c r="J58" s="6">
        <v>40908</v>
      </c>
      <c r="K58" s="5">
        <v>5.4</v>
      </c>
      <c r="L58" s="5">
        <v>9.9</v>
      </c>
      <c r="M58" s="5">
        <v>8.5</v>
      </c>
      <c r="O58" s="6">
        <v>40908</v>
      </c>
      <c r="P58" s="5">
        <v>0.6512</v>
      </c>
      <c r="Q58" s="5">
        <v>4.6727999999999996</v>
      </c>
      <c r="R58" s="5">
        <v>3.476</v>
      </c>
      <c r="T58" s="6">
        <v>40908</v>
      </c>
      <c r="U58" s="5">
        <v>4.2</v>
      </c>
      <c r="V58" s="5">
        <v>11.828200000000001</v>
      </c>
      <c r="X58" s="6">
        <v>42735</v>
      </c>
      <c r="Y58" s="5">
        <v>0.76749999999999996</v>
      </c>
      <c r="Z58" s="5">
        <v>0.21830978958806899</v>
      </c>
      <c r="AB58" s="6">
        <v>38046</v>
      </c>
      <c r="AC58" s="5">
        <v>0</v>
      </c>
      <c r="AD58" s="5">
        <v>16.600000000000001</v>
      </c>
      <c r="AF58" s="6">
        <v>44469</v>
      </c>
      <c r="AG58" s="5">
        <v>5.4</v>
      </c>
      <c r="AH58" s="5">
        <v>5.2</v>
      </c>
      <c r="AO58" s="6">
        <v>38046</v>
      </c>
      <c r="AP58" s="5">
        <v>0</v>
      </c>
      <c r="AQ58" s="5">
        <v>10.5</v>
      </c>
      <c r="AS58" s="6">
        <v>38168</v>
      </c>
      <c r="AT58" s="5">
        <v>0</v>
      </c>
      <c r="AU58" s="5">
        <v>31</v>
      </c>
    </row>
    <row r="59" spans="1:47" x14ac:dyDescent="0.3">
      <c r="A59" s="6">
        <v>38077</v>
      </c>
      <c r="B59" s="5">
        <v>10.6</v>
      </c>
      <c r="C59" s="5">
        <v>10.6</v>
      </c>
      <c r="E59" t="s">
        <v>20</v>
      </c>
      <c r="F59" s="5"/>
      <c r="G59" s="5"/>
      <c r="J59" s="6">
        <v>40999</v>
      </c>
      <c r="K59" s="5">
        <v>3.7</v>
      </c>
      <c r="L59" s="5">
        <v>9.5</v>
      </c>
      <c r="M59" s="5">
        <v>7.3</v>
      </c>
      <c r="O59" s="6">
        <v>40999</v>
      </c>
      <c r="P59" s="5">
        <v>0.18629999999999999</v>
      </c>
      <c r="Q59" s="5">
        <v>4.2930000000000001</v>
      </c>
      <c r="R59" s="5">
        <v>3.6206999999999998</v>
      </c>
      <c r="T59" s="6">
        <v>40999</v>
      </c>
      <c r="U59" s="5">
        <v>3.7</v>
      </c>
      <c r="V59" s="5">
        <v>11.143000000000001</v>
      </c>
      <c r="X59" s="6">
        <v>42825</v>
      </c>
      <c r="Y59" s="5">
        <v>-4.16</v>
      </c>
      <c r="Z59" s="5">
        <v>-8.3842474824546507</v>
      </c>
      <c r="AB59" s="6">
        <v>38077</v>
      </c>
      <c r="AC59" s="5">
        <v>12.6</v>
      </c>
      <c r="AD59" s="5">
        <v>17.7</v>
      </c>
      <c r="AF59" s="6">
        <v>44500</v>
      </c>
      <c r="AG59" s="5">
        <v>0</v>
      </c>
      <c r="AH59" s="5">
        <v>3.8</v>
      </c>
      <c r="AJ59" t="s">
        <v>20</v>
      </c>
      <c r="AO59" s="6">
        <v>38077</v>
      </c>
      <c r="AP59" s="5">
        <v>0</v>
      </c>
      <c r="AQ59" s="5">
        <v>10.7</v>
      </c>
      <c r="AS59" s="6">
        <v>38199</v>
      </c>
      <c r="AT59" s="5">
        <v>0</v>
      </c>
      <c r="AU59" s="5">
        <v>31.1</v>
      </c>
    </row>
    <row r="60" spans="1:47" x14ac:dyDescent="0.3">
      <c r="A60" s="6">
        <v>38168</v>
      </c>
      <c r="B60" s="5">
        <v>11.6</v>
      </c>
      <c r="C60" s="5">
        <v>11.1</v>
      </c>
      <c r="E60" s="6"/>
      <c r="F60" s="5"/>
      <c r="G60" s="5"/>
      <c r="J60" s="6">
        <v>41090</v>
      </c>
      <c r="K60" s="5">
        <v>4.5999999999999996</v>
      </c>
      <c r="L60" s="5">
        <v>8</v>
      </c>
      <c r="M60" s="5">
        <v>7.8</v>
      </c>
      <c r="O60" s="6">
        <v>41090</v>
      </c>
      <c r="P60" s="5">
        <v>0.33110000000000001</v>
      </c>
      <c r="Q60" s="5">
        <v>3.8654000000000002</v>
      </c>
      <c r="R60" s="5">
        <v>3.5034999999999998</v>
      </c>
      <c r="T60" s="6">
        <v>41090</v>
      </c>
      <c r="U60" s="5">
        <v>4.3</v>
      </c>
      <c r="V60" s="5">
        <v>6.4253</v>
      </c>
      <c r="X60" s="6">
        <v>42916</v>
      </c>
      <c r="Y60" s="5">
        <v>-3.4645000000000001</v>
      </c>
      <c r="Z60" s="5">
        <v>-13.0891653907983</v>
      </c>
      <c r="AB60" s="6">
        <v>38107</v>
      </c>
      <c r="AC60" s="5">
        <v>0</v>
      </c>
      <c r="AD60" s="5">
        <v>18.2</v>
      </c>
      <c r="AF60" s="6">
        <v>44530</v>
      </c>
      <c r="AG60" s="5">
        <v>0</v>
      </c>
      <c r="AH60" s="5">
        <v>3.1</v>
      </c>
      <c r="AO60" s="6">
        <v>38107</v>
      </c>
      <c r="AP60" s="5">
        <v>0</v>
      </c>
      <c r="AQ60" s="5">
        <v>11.3</v>
      </c>
      <c r="AS60" s="6">
        <v>38230</v>
      </c>
      <c r="AT60" s="5">
        <v>0</v>
      </c>
      <c r="AU60" s="5">
        <v>30.3</v>
      </c>
    </row>
    <row r="61" spans="1:47" x14ac:dyDescent="0.3">
      <c r="A61" s="6">
        <v>38260</v>
      </c>
      <c r="B61" s="5">
        <v>9.8000000000000007</v>
      </c>
      <c r="C61" s="5">
        <v>10.6</v>
      </c>
      <c r="E61" s="6"/>
      <c r="F61" s="5"/>
      <c r="G61" s="5"/>
      <c r="J61" s="6">
        <v>41182</v>
      </c>
      <c r="K61" s="5">
        <v>4.0999999999999996</v>
      </c>
      <c r="L61" s="5">
        <v>7.7</v>
      </c>
      <c r="M61" s="5">
        <v>8.1999999999999993</v>
      </c>
      <c r="O61" s="6">
        <v>41182</v>
      </c>
      <c r="P61" s="5">
        <v>0.42749999999999999</v>
      </c>
      <c r="Q61" s="5">
        <v>3.585</v>
      </c>
      <c r="R61" s="5">
        <v>3.4950000000000001</v>
      </c>
      <c r="T61" s="6">
        <v>41182</v>
      </c>
      <c r="U61" s="5">
        <v>4.2</v>
      </c>
      <c r="V61" s="5">
        <v>4.0978000000000003</v>
      </c>
      <c r="X61" s="6">
        <v>43008</v>
      </c>
      <c r="Y61" s="5">
        <v>-1.8217000000000001</v>
      </c>
      <c r="Z61" s="5">
        <v>-3.6109741035856699</v>
      </c>
      <c r="AB61" s="6">
        <v>38138</v>
      </c>
      <c r="AC61" s="5">
        <v>0</v>
      </c>
      <c r="AD61" s="5">
        <v>18.100000000000001</v>
      </c>
      <c r="AF61" s="6">
        <v>44561</v>
      </c>
      <c r="AG61" s="5">
        <v>4.5999999999999996</v>
      </c>
      <c r="AH61" s="5">
        <v>3</v>
      </c>
      <c r="AO61" s="6">
        <v>38138</v>
      </c>
      <c r="AP61" s="5">
        <v>0</v>
      </c>
      <c r="AQ61" s="5">
        <v>12.5</v>
      </c>
      <c r="AS61" s="6">
        <v>38260</v>
      </c>
      <c r="AT61" s="5">
        <v>0</v>
      </c>
      <c r="AU61" s="5">
        <v>29.9</v>
      </c>
    </row>
    <row r="62" spans="1:47" x14ac:dyDescent="0.3">
      <c r="A62" s="6">
        <v>38352</v>
      </c>
      <c r="B62" s="5">
        <v>8.8000000000000007</v>
      </c>
      <c r="C62" s="5">
        <v>10.1</v>
      </c>
      <c r="E62" s="6"/>
      <c r="F62" s="5"/>
      <c r="G62" s="5"/>
      <c r="J62" s="6">
        <v>41274</v>
      </c>
      <c r="K62" s="5">
        <v>5</v>
      </c>
      <c r="L62" s="5">
        <v>8.5</v>
      </c>
      <c r="M62" s="5">
        <v>8.6999999999999993</v>
      </c>
      <c r="O62" s="6">
        <v>41274</v>
      </c>
      <c r="P62" s="5">
        <v>0.58320000000000005</v>
      </c>
      <c r="Q62" s="5">
        <v>3.9933000000000001</v>
      </c>
      <c r="R62" s="5">
        <v>3.5234999999999999</v>
      </c>
      <c r="T62" s="6">
        <v>41274</v>
      </c>
      <c r="U62" s="5">
        <v>4.5</v>
      </c>
      <c r="V62" s="5">
        <v>4.8891</v>
      </c>
      <c r="X62" s="6">
        <v>43100</v>
      </c>
      <c r="Y62" s="5">
        <v>-0.71189999999999998</v>
      </c>
      <c r="Z62" s="5">
        <v>-2.7955694273870901</v>
      </c>
      <c r="AB62" s="6">
        <v>38168</v>
      </c>
      <c r="AC62" s="5">
        <v>12.6</v>
      </c>
      <c r="AD62" s="5">
        <v>17.7</v>
      </c>
      <c r="AF62" s="6">
        <v>44651</v>
      </c>
      <c r="AG62" s="5">
        <v>4</v>
      </c>
      <c r="AH62" s="5">
        <v>-0.9</v>
      </c>
      <c r="AO62" s="6">
        <v>38168</v>
      </c>
      <c r="AP62" s="5">
        <v>0</v>
      </c>
      <c r="AQ62" s="5">
        <v>12.8</v>
      </c>
      <c r="AS62" s="6">
        <v>38291</v>
      </c>
      <c r="AT62" s="5">
        <v>0</v>
      </c>
      <c r="AU62" s="5">
        <v>29.5</v>
      </c>
    </row>
    <row r="63" spans="1:47" x14ac:dyDescent="0.3">
      <c r="A63" s="6">
        <v>38442</v>
      </c>
      <c r="B63" s="5">
        <v>11.1</v>
      </c>
      <c r="C63" s="5">
        <v>11.1</v>
      </c>
      <c r="E63" s="6"/>
      <c r="F63" s="5"/>
      <c r="G63" s="5"/>
      <c r="J63" s="6">
        <v>41364</v>
      </c>
      <c r="K63" s="5">
        <v>3</v>
      </c>
      <c r="L63" s="5">
        <v>7.8</v>
      </c>
      <c r="M63" s="5">
        <v>8.4</v>
      </c>
      <c r="O63" s="6">
        <v>41364</v>
      </c>
      <c r="P63" s="5">
        <v>0.14219999999999999</v>
      </c>
      <c r="Q63" s="5">
        <v>3.6181999999999999</v>
      </c>
      <c r="R63" s="5">
        <v>4.1395999999999997</v>
      </c>
      <c r="T63" s="6">
        <v>41364</v>
      </c>
      <c r="U63" s="5">
        <v>3</v>
      </c>
      <c r="V63" s="5">
        <v>3.46</v>
      </c>
      <c r="X63" s="6">
        <v>43190</v>
      </c>
      <c r="Y63" s="5">
        <v>1.266</v>
      </c>
      <c r="Z63" s="5">
        <v>0.96638969366506899</v>
      </c>
      <c r="AB63" s="6">
        <v>38199</v>
      </c>
      <c r="AC63" s="5">
        <v>0</v>
      </c>
      <c r="AD63" s="5">
        <v>17.3</v>
      </c>
      <c r="AF63" s="6">
        <v>44681</v>
      </c>
      <c r="AG63" s="5">
        <v>0</v>
      </c>
      <c r="AH63" s="5">
        <v>-6.1</v>
      </c>
      <c r="AO63" s="6">
        <v>38199</v>
      </c>
      <c r="AP63" s="5">
        <v>0</v>
      </c>
      <c r="AQ63" s="5">
        <v>12.8</v>
      </c>
      <c r="AS63" s="6">
        <v>38321</v>
      </c>
      <c r="AT63" s="5">
        <v>0</v>
      </c>
      <c r="AU63" s="5">
        <v>28.9</v>
      </c>
    </row>
    <row r="64" spans="1:47" x14ac:dyDescent="0.3">
      <c r="A64" s="6">
        <v>38533</v>
      </c>
      <c r="B64" s="5">
        <v>11.1</v>
      </c>
      <c r="C64" s="5">
        <v>11.1</v>
      </c>
      <c r="E64" s="6"/>
      <c r="F64" s="5"/>
      <c r="G64" s="5"/>
      <c r="J64" s="6">
        <v>41455</v>
      </c>
      <c r="K64" s="5">
        <v>2.6</v>
      </c>
      <c r="L64" s="5">
        <v>7.6</v>
      </c>
      <c r="M64" s="5">
        <v>8.3000000000000007</v>
      </c>
      <c r="O64" s="6">
        <v>41455</v>
      </c>
      <c r="P64" s="5">
        <v>0.19</v>
      </c>
      <c r="Q64" s="5">
        <v>3.6783999999999999</v>
      </c>
      <c r="R64" s="5">
        <v>3.7315999999999998</v>
      </c>
      <c r="T64" s="6">
        <v>41455</v>
      </c>
      <c r="U64" s="5">
        <v>2.8</v>
      </c>
      <c r="V64" s="5">
        <v>2.6375000000000002</v>
      </c>
      <c r="X64" s="6">
        <v>43281</v>
      </c>
      <c r="Y64" s="5">
        <v>0.18859999999999999</v>
      </c>
      <c r="Z64" s="5">
        <v>3.63247863247864</v>
      </c>
      <c r="AB64" s="6">
        <v>38230</v>
      </c>
      <c r="AC64" s="5">
        <v>0</v>
      </c>
      <c r="AD64" s="5">
        <v>17.100000000000001</v>
      </c>
      <c r="AF64" s="6">
        <v>44712</v>
      </c>
      <c r="AG64" s="5">
        <v>0</v>
      </c>
      <c r="AH64" s="5">
        <v>-5.0999999999999996</v>
      </c>
      <c r="AO64" s="6">
        <v>38230</v>
      </c>
      <c r="AP64" s="5">
        <v>0</v>
      </c>
      <c r="AQ64" s="5">
        <v>12.9</v>
      </c>
      <c r="AS64" s="6">
        <v>38352</v>
      </c>
      <c r="AT64" s="5">
        <v>24.388548462741699</v>
      </c>
      <c r="AU64" s="5">
        <v>27.6</v>
      </c>
    </row>
    <row r="65" spans="1:47" x14ac:dyDescent="0.3">
      <c r="A65" s="6">
        <v>38625</v>
      </c>
      <c r="B65" s="5">
        <v>10.8</v>
      </c>
      <c r="C65" s="5">
        <v>11</v>
      </c>
      <c r="E65" s="6"/>
      <c r="F65" s="5"/>
      <c r="G65" s="5"/>
      <c r="J65" s="6">
        <v>41547</v>
      </c>
      <c r="K65" s="5">
        <v>3.9</v>
      </c>
      <c r="L65" s="5">
        <v>8.3000000000000007</v>
      </c>
      <c r="M65" s="5">
        <v>8.5</v>
      </c>
      <c r="O65" s="6">
        <v>41547</v>
      </c>
      <c r="P65" s="5">
        <v>0.3871</v>
      </c>
      <c r="Q65" s="5">
        <v>3.8868</v>
      </c>
      <c r="R65" s="5">
        <v>3.6261000000000001</v>
      </c>
      <c r="T65" s="6">
        <v>41547</v>
      </c>
      <c r="U65" s="5">
        <v>3.3</v>
      </c>
      <c r="V65" s="5">
        <v>3.5173999999999999</v>
      </c>
      <c r="X65" s="6">
        <v>43373</v>
      </c>
      <c r="Y65" s="5">
        <v>-1.5576000000000001</v>
      </c>
      <c r="Z65" s="5">
        <v>3.64291731066325</v>
      </c>
      <c r="AB65" s="6">
        <v>38260</v>
      </c>
      <c r="AC65" s="5">
        <v>11.9</v>
      </c>
      <c r="AD65" s="5">
        <v>17</v>
      </c>
      <c r="AF65" s="6">
        <v>44742</v>
      </c>
      <c r="AG65" s="5">
        <v>-0.4</v>
      </c>
      <c r="AH65" s="5">
        <v>1.3</v>
      </c>
      <c r="AO65" s="6">
        <v>38260</v>
      </c>
      <c r="AP65" s="5">
        <v>0</v>
      </c>
      <c r="AQ65" s="5">
        <v>13</v>
      </c>
      <c r="AS65" s="6">
        <v>38411</v>
      </c>
      <c r="AT65" s="5">
        <v>0</v>
      </c>
      <c r="AU65" s="5">
        <v>24.5</v>
      </c>
    </row>
    <row r="66" spans="1:47" x14ac:dyDescent="0.3">
      <c r="A66" s="6">
        <v>38717</v>
      </c>
      <c r="B66" s="5">
        <v>12.4</v>
      </c>
      <c r="C66" s="5">
        <v>11.4</v>
      </c>
      <c r="E66" s="6"/>
      <c r="F66" s="5"/>
      <c r="G66" s="5"/>
      <c r="J66" s="6">
        <v>41639</v>
      </c>
      <c r="K66" s="5">
        <v>4.7</v>
      </c>
      <c r="L66" s="5">
        <v>8.1</v>
      </c>
      <c r="M66" s="5">
        <v>8.1</v>
      </c>
      <c r="O66" s="6">
        <v>41639</v>
      </c>
      <c r="P66" s="5">
        <v>0.53129999999999999</v>
      </c>
      <c r="Q66" s="5">
        <v>3.8654000000000002</v>
      </c>
      <c r="R66" s="5">
        <v>3.3033000000000001</v>
      </c>
      <c r="T66" s="6">
        <v>41639</v>
      </c>
      <c r="U66" s="5">
        <v>3.8</v>
      </c>
      <c r="V66" s="5">
        <v>4.0791000000000004</v>
      </c>
      <c r="X66" s="6">
        <v>43465</v>
      </c>
      <c r="Y66" s="5">
        <v>0.73470000000000002</v>
      </c>
      <c r="Z66" s="5">
        <v>1.6800672499039699</v>
      </c>
      <c r="AB66" s="6">
        <v>38291</v>
      </c>
      <c r="AC66" s="5">
        <v>0</v>
      </c>
      <c r="AD66" s="5">
        <v>16.899999999999999</v>
      </c>
      <c r="AF66" s="6">
        <v>44773</v>
      </c>
      <c r="AG66" s="5">
        <v>0</v>
      </c>
      <c r="AH66" s="5">
        <v>0.6</v>
      </c>
      <c r="AO66" s="6">
        <v>38291</v>
      </c>
      <c r="AP66" s="5">
        <v>0</v>
      </c>
      <c r="AQ66" s="5">
        <v>13.1</v>
      </c>
      <c r="AS66" s="6">
        <v>38442</v>
      </c>
      <c r="AT66" s="5">
        <v>0</v>
      </c>
      <c r="AU66" s="5">
        <v>25.3</v>
      </c>
    </row>
    <row r="67" spans="1:47" x14ac:dyDescent="0.3">
      <c r="A67" s="6">
        <v>38807</v>
      </c>
      <c r="B67" s="5">
        <v>12.5</v>
      </c>
      <c r="C67" s="5">
        <v>12.5</v>
      </c>
      <c r="E67" s="6"/>
      <c r="F67" s="5"/>
      <c r="G67" s="5"/>
      <c r="J67" s="6">
        <v>41729</v>
      </c>
      <c r="K67" s="5">
        <v>3.2</v>
      </c>
      <c r="L67" s="5">
        <v>7.6</v>
      </c>
      <c r="M67" s="5">
        <v>7.6</v>
      </c>
      <c r="O67" s="6">
        <v>41729</v>
      </c>
      <c r="P67" s="5">
        <v>0.15</v>
      </c>
      <c r="Q67" s="5">
        <v>3.5249999999999999</v>
      </c>
      <c r="R67" s="5">
        <v>3.8250000000000002</v>
      </c>
      <c r="T67" s="6">
        <v>41729</v>
      </c>
      <c r="U67" s="5">
        <v>3.2</v>
      </c>
      <c r="V67" s="5">
        <v>0.72070000000000001</v>
      </c>
      <c r="X67" s="6">
        <v>43555</v>
      </c>
      <c r="Y67" s="5">
        <v>-0.44219999999999998</v>
      </c>
      <c r="Z67" s="5">
        <v>-0.39499306409873802</v>
      </c>
      <c r="AB67" s="6">
        <v>38321</v>
      </c>
      <c r="AC67" s="5">
        <v>0</v>
      </c>
      <c r="AD67" s="5">
        <v>16.8</v>
      </c>
      <c r="AF67" s="6">
        <v>44804</v>
      </c>
      <c r="AG67" s="5">
        <v>0</v>
      </c>
      <c r="AH67" s="5">
        <v>1.8</v>
      </c>
      <c r="AO67" s="6">
        <v>38321</v>
      </c>
      <c r="AP67" s="5">
        <v>0</v>
      </c>
      <c r="AQ67" s="5">
        <v>13.2</v>
      </c>
      <c r="AS67" s="6">
        <v>38472</v>
      </c>
      <c r="AT67" s="5">
        <v>0</v>
      </c>
      <c r="AU67" s="5">
        <v>25.7</v>
      </c>
    </row>
    <row r="68" spans="1:47" x14ac:dyDescent="0.3">
      <c r="A68" s="6">
        <v>38898</v>
      </c>
      <c r="B68" s="5">
        <v>13.7</v>
      </c>
      <c r="C68" s="5">
        <v>13.1</v>
      </c>
      <c r="E68" s="6"/>
      <c r="F68" s="5"/>
      <c r="G68" s="5"/>
      <c r="J68" s="6">
        <v>41820</v>
      </c>
      <c r="K68" s="5">
        <v>4</v>
      </c>
      <c r="L68" s="5">
        <v>7.8</v>
      </c>
      <c r="M68" s="5">
        <v>7.6</v>
      </c>
      <c r="O68" s="6">
        <v>41820</v>
      </c>
      <c r="P68" s="5">
        <v>0.27360000000000001</v>
      </c>
      <c r="Q68" s="5">
        <v>3.8456000000000001</v>
      </c>
      <c r="R68" s="5">
        <v>3.4807999999999999</v>
      </c>
      <c r="T68" s="6">
        <v>41820</v>
      </c>
      <c r="U68" s="5">
        <v>3.7</v>
      </c>
      <c r="V68" s="5">
        <v>1.9669000000000001</v>
      </c>
      <c r="X68" s="6">
        <v>43646</v>
      </c>
      <c r="Y68" s="5">
        <v>4.3136999999999999</v>
      </c>
      <c r="Z68" s="5">
        <v>12.502589690721599</v>
      </c>
      <c r="AB68" s="6">
        <v>38352</v>
      </c>
      <c r="AC68" s="5">
        <v>11.6</v>
      </c>
      <c r="AD68" s="5">
        <v>16.7</v>
      </c>
      <c r="AF68" s="6">
        <v>44834</v>
      </c>
      <c r="AG68" s="5">
        <v>3.2</v>
      </c>
      <c r="AH68" s="5">
        <v>1.3</v>
      </c>
      <c r="AO68" s="6">
        <v>38352</v>
      </c>
      <c r="AP68" s="5">
        <v>12.1144121954061</v>
      </c>
      <c r="AQ68" s="5">
        <v>13.3</v>
      </c>
      <c r="AS68" s="6">
        <v>38503</v>
      </c>
      <c r="AT68" s="5">
        <v>0</v>
      </c>
      <c r="AU68" s="5">
        <v>26.4</v>
      </c>
    </row>
    <row r="69" spans="1:47" x14ac:dyDescent="0.3">
      <c r="A69" s="6">
        <v>38990</v>
      </c>
      <c r="B69" s="5">
        <v>12.2</v>
      </c>
      <c r="C69" s="5">
        <v>12.8</v>
      </c>
      <c r="E69" s="6"/>
      <c r="F69" s="5"/>
      <c r="G69" s="5"/>
      <c r="J69" s="6">
        <v>41912</v>
      </c>
      <c r="K69" s="5">
        <v>4.5999999999999996</v>
      </c>
      <c r="L69" s="5">
        <v>7.3</v>
      </c>
      <c r="M69" s="5">
        <v>7.5</v>
      </c>
      <c r="O69" s="6">
        <v>41912</v>
      </c>
      <c r="P69" s="5">
        <v>0.4536</v>
      </c>
      <c r="Q69" s="5">
        <v>3.4487999999999999</v>
      </c>
      <c r="R69" s="5">
        <v>3.2904</v>
      </c>
      <c r="T69" s="6">
        <v>41912</v>
      </c>
      <c r="U69" s="5">
        <v>4.0999999999999996</v>
      </c>
      <c r="V69" s="5">
        <v>1.6826000000000001</v>
      </c>
      <c r="X69" s="6">
        <v>43738</v>
      </c>
      <c r="Y69" s="5">
        <v>5.0007000000000001</v>
      </c>
      <c r="Z69" s="5">
        <v>13.5792622133599</v>
      </c>
      <c r="AB69" s="6">
        <v>38383</v>
      </c>
      <c r="AC69" s="5">
        <v>0</v>
      </c>
      <c r="AD69" s="5">
        <v>20.9</v>
      </c>
      <c r="AF69" s="6">
        <v>44865</v>
      </c>
      <c r="AG69" s="5">
        <v>0</v>
      </c>
      <c r="AH69" s="5">
        <v>0.1</v>
      </c>
      <c r="AO69" s="6">
        <v>38383</v>
      </c>
      <c r="AP69" s="5">
        <v>0</v>
      </c>
      <c r="AQ69" s="5">
        <v>11.5</v>
      </c>
      <c r="AS69" s="6">
        <v>38533</v>
      </c>
      <c r="AT69" s="5">
        <v>0</v>
      </c>
      <c r="AU69" s="5">
        <v>27.1</v>
      </c>
    </row>
    <row r="70" spans="1:47" x14ac:dyDescent="0.3">
      <c r="A70" s="6">
        <v>39082</v>
      </c>
      <c r="B70" s="5">
        <v>12.5</v>
      </c>
      <c r="C70" s="5">
        <v>12.7</v>
      </c>
      <c r="E70" s="6"/>
      <c r="F70" s="5"/>
      <c r="G70" s="5"/>
      <c r="J70" s="6">
        <v>42004</v>
      </c>
      <c r="K70" s="5">
        <v>3.9</v>
      </c>
      <c r="L70" s="5">
        <v>7</v>
      </c>
      <c r="M70" s="5">
        <v>8.4</v>
      </c>
      <c r="O70" s="6">
        <v>42004</v>
      </c>
      <c r="P70" s="5">
        <v>0.438</v>
      </c>
      <c r="Q70" s="5">
        <v>3.3653</v>
      </c>
      <c r="R70" s="5">
        <v>3.4967000000000001</v>
      </c>
      <c r="T70" s="6">
        <v>42004</v>
      </c>
      <c r="U70" s="5">
        <v>4.0999999999999996</v>
      </c>
      <c r="V70" s="5">
        <v>0.76819999999999999</v>
      </c>
      <c r="X70" s="6">
        <v>43830</v>
      </c>
      <c r="Y70" s="5">
        <v>5.5747999999999998</v>
      </c>
      <c r="Z70" s="5">
        <v>28.151865206018599</v>
      </c>
      <c r="AB70" s="6">
        <v>38411</v>
      </c>
      <c r="AC70" s="5">
        <v>0</v>
      </c>
      <c r="AD70" s="5">
        <v>16.899999999999999</v>
      </c>
      <c r="AF70" s="6">
        <v>44895</v>
      </c>
      <c r="AG70" s="5">
        <v>0</v>
      </c>
      <c r="AH70" s="5">
        <v>-1.9</v>
      </c>
      <c r="AO70" s="6">
        <v>38411</v>
      </c>
      <c r="AP70" s="5">
        <v>0</v>
      </c>
      <c r="AQ70" s="5">
        <v>13.6</v>
      </c>
      <c r="AS70" s="6">
        <v>38564</v>
      </c>
      <c r="AT70" s="5">
        <v>0</v>
      </c>
      <c r="AU70" s="5">
        <v>27.2</v>
      </c>
    </row>
    <row r="71" spans="1:47" x14ac:dyDescent="0.3">
      <c r="A71" s="6">
        <v>39172</v>
      </c>
      <c r="B71" s="5">
        <v>13.8</v>
      </c>
      <c r="C71" s="5">
        <v>13.8</v>
      </c>
      <c r="E71" s="6"/>
      <c r="F71" s="5"/>
      <c r="G71" s="5"/>
      <c r="J71" s="6">
        <v>42094</v>
      </c>
      <c r="K71" s="5">
        <v>3.1</v>
      </c>
      <c r="L71" s="5">
        <v>6.4</v>
      </c>
      <c r="M71" s="5">
        <v>7.8</v>
      </c>
      <c r="O71" s="6">
        <v>42094</v>
      </c>
      <c r="P71" s="5">
        <v>0.14199999999999999</v>
      </c>
      <c r="Q71" s="5">
        <v>3.0175000000000001</v>
      </c>
      <c r="R71" s="5">
        <v>3.9405000000000001</v>
      </c>
      <c r="T71" s="6">
        <v>42094</v>
      </c>
      <c r="U71" s="5">
        <v>3.1</v>
      </c>
      <c r="V71" s="5">
        <v>0.16109999999999999</v>
      </c>
      <c r="X71" s="6">
        <v>43921</v>
      </c>
      <c r="Y71" s="5">
        <v>20.299399999999999</v>
      </c>
      <c r="Z71" s="5">
        <v>41.354889052225502</v>
      </c>
      <c r="AB71" s="6">
        <v>38442</v>
      </c>
      <c r="AC71" s="5">
        <v>11.1</v>
      </c>
      <c r="AD71" s="5">
        <v>16.2</v>
      </c>
      <c r="AF71" s="6">
        <v>44926</v>
      </c>
      <c r="AG71" s="5">
        <v>2.2999999999999998</v>
      </c>
      <c r="AH71" s="5">
        <v>-0.8</v>
      </c>
      <c r="AO71" s="6">
        <v>38442</v>
      </c>
      <c r="AP71" s="5">
        <v>0</v>
      </c>
      <c r="AQ71" s="5">
        <v>13.7</v>
      </c>
      <c r="AS71" s="6">
        <v>38595</v>
      </c>
      <c r="AT71" s="5">
        <v>0</v>
      </c>
      <c r="AU71" s="5">
        <v>27.4</v>
      </c>
    </row>
    <row r="72" spans="1:47" x14ac:dyDescent="0.3">
      <c r="A72" s="6">
        <v>39263</v>
      </c>
      <c r="B72" s="5">
        <v>15</v>
      </c>
      <c r="C72" s="5">
        <v>14.4</v>
      </c>
      <c r="E72" s="6"/>
      <c r="F72" s="5"/>
      <c r="G72" s="5"/>
      <c r="J72" s="6">
        <v>42185</v>
      </c>
      <c r="K72" s="5">
        <v>3.7</v>
      </c>
      <c r="L72" s="5">
        <v>6.2</v>
      </c>
      <c r="M72" s="5">
        <v>8.4</v>
      </c>
      <c r="O72" s="6">
        <v>42185</v>
      </c>
      <c r="P72" s="5">
        <v>0.2414</v>
      </c>
      <c r="Q72" s="5">
        <v>3.0388000000000002</v>
      </c>
      <c r="R72" s="5">
        <v>3.8197999999999999</v>
      </c>
      <c r="T72" s="6">
        <v>42185</v>
      </c>
      <c r="U72" s="5">
        <v>3.5</v>
      </c>
      <c r="V72" s="5">
        <v>1.8846000000000001</v>
      </c>
      <c r="X72" s="6">
        <v>44012</v>
      </c>
      <c r="Y72" s="5">
        <v>11.5962</v>
      </c>
      <c r="Z72" s="5">
        <v>11.0077539383469</v>
      </c>
      <c r="AB72" s="6">
        <v>38472</v>
      </c>
      <c r="AC72" s="5">
        <v>0</v>
      </c>
      <c r="AD72" s="5">
        <v>16.2</v>
      </c>
      <c r="AF72" s="6">
        <v>45016</v>
      </c>
      <c r="AG72" s="5">
        <v>5.4</v>
      </c>
      <c r="AH72" s="5">
        <v>9.1999999999999993</v>
      </c>
      <c r="AO72" s="6">
        <v>38472</v>
      </c>
      <c r="AP72" s="5">
        <v>0</v>
      </c>
      <c r="AQ72" s="5">
        <v>13.3</v>
      </c>
      <c r="AS72" s="6">
        <v>38625</v>
      </c>
      <c r="AT72" s="5">
        <v>0</v>
      </c>
      <c r="AU72" s="5">
        <v>27.72</v>
      </c>
    </row>
    <row r="73" spans="1:47" x14ac:dyDescent="0.3">
      <c r="A73" s="6">
        <v>39355</v>
      </c>
      <c r="B73" s="5">
        <v>14.3</v>
      </c>
      <c r="C73" s="5">
        <v>14.4</v>
      </c>
      <c r="E73" s="6"/>
      <c r="F73" s="5"/>
      <c r="G73" s="5"/>
      <c r="J73" s="6">
        <v>42277</v>
      </c>
      <c r="K73" s="5">
        <v>4.0999999999999996</v>
      </c>
      <c r="L73" s="5">
        <v>6</v>
      </c>
      <c r="M73" s="5">
        <v>8.4</v>
      </c>
      <c r="O73" s="6">
        <v>42277</v>
      </c>
      <c r="P73" s="5">
        <v>0.39900000000000002</v>
      </c>
      <c r="Q73" s="5">
        <v>2.6669999999999998</v>
      </c>
      <c r="R73" s="5">
        <v>3.9340000000000002</v>
      </c>
      <c r="T73" s="6">
        <v>42277</v>
      </c>
      <c r="U73" s="5">
        <v>3.8</v>
      </c>
      <c r="V73" s="5">
        <v>-0.1091</v>
      </c>
      <c r="X73" s="6">
        <v>44104</v>
      </c>
      <c r="Y73" s="5">
        <v>9.6076999999999995</v>
      </c>
      <c r="Z73" s="5">
        <v>0.77247191011235605</v>
      </c>
      <c r="AB73" s="6">
        <v>38503</v>
      </c>
      <c r="AC73" s="5">
        <v>0</v>
      </c>
      <c r="AD73" s="5">
        <v>16.3</v>
      </c>
      <c r="AF73" s="6">
        <v>45046</v>
      </c>
      <c r="AG73" s="5">
        <v>0</v>
      </c>
      <c r="AH73" s="5">
        <v>13.5</v>
      </c>
      <c r="AO73" s="6">
        <v>38503</v>
      </c>
      <c r="AP73" s="5">
        <v>0</v>
      </c>
      <c r="AQ73" s="5">
        <v>13.2</v>
      </c>
      <c r="AS73" s="6">
        <v>38656</v>
      </c>
      <c r="AT73" s="5">
        <v>0</v>
      </c>
      <c r="AU73" s="5">
        <v>27.6</v>
      </c>
    </row>
    <row r="74" spans="1:47" x14ac:dyDescent="0.3">
      <c r="A74" s="6">
        <v>39447</v>
      </c>
      <c r="B74" s="5">
        <v>13.9</v>
      </c>
      <c r="C74" s="5">
        <v>14.2</v>
      </c>
      <c r="E74" s="6"/>
      <c r="F74" s="5"/>
      <c r="G74" s="5"/>
      <c r="J74" s="6">
        <v>42369</v>
      </c>
      <c r="K74" s="5">
        <v>4.0999999999999996</v>
      </c>
      <c r="L74" s="5">
        <v>6.3</v>
      </c>
      <c r="M74" s="5">
        <v>8.1999999999999993</v>
      </c>
      <c r="O74" s="6">
        <v>42369</v>
      </c>
      <c r="P74" s="5">
        <v>0.43469999999999998</v>
      </c>
      <c r="Q74" s="5">
        <v>2.8290000000000002</v>
      </c>
      <c r="R74" s="5">
        <v>3.6362999999999999</v>
      </c>
      <c r="T74" s="6">
        <v>42369</v>
      </c>
      <c r="U74" s="5">
        <v>3.9</v>
      </c>
      <c r="V74" s="5">
        <v>-3.6600000000000001E-2</v>
      </c>
      <c r="X74" s="6">
        <v>44196</v>
      </c>
      <c r="Y74" s="5">
        <v>7.3944999999999999</v>
      </c>
      <c r="Z74" s="5">
        <v>-20.700389105058399</v>
      </c>
      <c r="AB74" s="6">
        <v>38533</v>
      </c>
      <c r="AC74" s="5">
        <v>11.3</v>
      </c>
      <c r="AD74" s="5">
        <v>16.399999999999999</v>
      </c>
      <c r="AF74" s="6">
        <v>45077</v>
      </c>
      <c r="AG74" s="5">
        <v>0</v>
      </c>
      <c r="AH74" s="5">
        <v>11.7</v>
      </c>
      <c r="AO74" s="6">
        <v>38533</v>
      </c>
      <c r="AP74" s="5">
        <v>0</v>
      </c>
      <c r="AQ74" s="5">
        <v>13.2</v>
      </c>
      <c r="AS74" s="6">
        <v>38686</v>
      </c>
      <c r="AT74" s="5">
        <v>0</v>
      </c>
      <c r="AU74" s="5">
        <v>27.8</v>
      </c>
    </row>
    <row r="75" spans="1:47" x14ac:dyDescent="0.3">
      <c r="A75" s="6">
        <v>39538</v>
      </c>
      <c r="B75" s="5">
        <v>11.5</v>
      </c>
      <c r="C75" s="5">
        <v>11.5</v>
      </c>
      <c r="E75" s="6"/>
      <c r="F75" s="5"/>
      <c r="G75" s="5"/>
      <c r="J75" s="6">
        <v>42460</v>
      </c>
      <c r="K75" s="5">
        <v>2.9</v>
      </c>
      <c r="L75" s="5">
        <v>6</v>
      </c>
      <c r="M75" s="5">
        <v>7.5</v>
      </c>
      <c r="O75" s="6">
        <v>42460</v>
      </c>
      <c r="P75" s="5">
        <v>0.13800000000000001</v>
      </c>
      <c r="Q75" s="5">
        <v>2.2907999999999999</v>
      </c>
      <c r="R75" s="5">
        <v>4.4711999999999996</v>
      </c>
      <c r="T75" s="6">
        <v>42460</v>
      </c>
      <c r="U75" s="5">
        <v>2.9</v>
      </c>
      <c r="V75" s="5">
        <v>9.5647000000000002</v>
      </c>
      <c r="X75" s="6">
        <v>44286</v>
      </c>
      <c r="Y75" s="5">
        <v>2.8847</v>
      </c>
      <c r="Z75" s="5">
        <v>-22.4460431654676</v>
      </c>
      <c r="AB75" s="6">
        <v>38564</v>
      </c>
      <c r="AC75" s="5">
        <v>0</v>
      </c>
      <c r="AD75" s="5">
        <v>16.3</v>
      </c>
      <c r="AF75" s="6">
        <v>45107</v>
      </c>
      <c r="AG75" s="5">
        <v>7.4</v>
      </c>
      <c r="AH75" s="5">
        <v>6.8</v>
      </c>
      <c r="AO75" s="6">
        <v>38564</v>
      </c>
      <c r="AP75" s="5">
        <v>0</v>
      </c>
      <c r="AQ75" s="5">
        <v>13.1</v>
      </c>
      <c r="AS75" s="6">
        <v>38717</v>
      </c>
      <c r="AT75" s="5">
        <v>11.5914760698971</v>
      </c>
      <c r="AU75" s="5">
        <v>27.2</v>
      </c>
    </row>
    <row r="76" spans="1:47" x14ac:dyDescent="0.3">
      <c r="A76" s="6">
        <v>39629</v>
      </c>
      <c r="B76" s="5">
        <v>10.9</v>
      </c>
      <c r="C76" s="5">
        <v>11.2</v>
      </c>
      <c r="E76" s="6"/>
      <c r="F76" s="5"/>
      <c r="G76" s="5"/>
      <c r="J76" s="6">
        <v>42551</v>
      </c>
      <c r="K76" s="5">
        <v>3.1</v>
      </c>
      <c r="L76" s="5">
        <v>6.4</v>
      </c>
      <c r="M76" s="5">
        <v>7.4</v>
      </c>
      <c r="O76" s="6">
        <v>42551</v>
      </c>
      <c r="P76" s="5">
        <v>0.21759999999999999</v>
      </c>
      <c r="Q76" s="5">
        <v>2.5636000000000001</v>
      </c>
      <c r="R76" s="5">
        <v>4.0119999999999996</v>
      </c>
      <c r="T76" s="6">
        <v>42551</v>
      </c>
      <c r="U76" s="5">
        <v>3</v>
      </c>
      <c r="V76" s="5">
        <v>5.3853999999999997</v>
      </c>
      <c r="X76" s="6">
        <v>44377</v>
      </c>
      <c r="Y76" s="5">
        <v>1.1967000000000001</v>
      </c>
      <c r="Z76" s="5">
        <v>-17.368334158824499</v>
      </c>
      <c r="AB76" s="6">
        <v>38595</v>
      </c>
      <c r="AC76" s="5">
        <v>0</v>
      </c>
      <c r="AD76" s="5">
        <v>16.3</v>
      </c>
      <c r="AF76" s="6">
        <v>45138</v>
      </c>
      <c r="AG76" s="5">
        <v>0</v>
      </c>
      <c r="AH76" s="5">
        <v>5.7</v>
      </c>
      <c r="AO76" s="6">
        <v>38595</v>
      </c>
      <c r="AP76" s="5">
        <v>0</v>
      </c>
      <c r="AQ76" s="5">
        <v>13.02</v>
      </c>
      <c r="AS76" s="6">
        <v>38776</v>
      </c>
      <c r="AT76" s="5">
        <v>0</v>
      </c>
      <c r="AU76" s="5">
        <v>26.6</v>
      </c>
    </row>
    <row r="77" spans="1:47" x14ac:dyDescent="0.3">
      <c r="A77" s="6">
        <v>39721</v>
      </c>
      <c r="B77" s="5">
        <v>9.5</v>
      </c>
      <c r="C77" s="5">
        <v>10.6</v>
      </c>
      <c r="E77" s="6"/>
      <c r="F77" s="5"/>
      <c r="G77" s="5"/>
      <c r="J77" s="6">
        <v>42643</v>
      </c>
      <c r="K77" s="5">
        <v>4</v>
      </c>
      <c r="L77" s="5">
        <v>6.3</v>
      </c>
      <c r="M77" s="5">
        <v>7.6</v>
      </c>
      <c r="O77" s="6">
        <v>42643</v>
      </c>
      <c r="P77" s="5">
        <v>0.3876</v>
      </c>
      <c r="Q77" s="5">
        <v>2.4683999999999999</v>
      </c>
      <c r="R77" s="5">
        <v>3.944</v>
      </c>
      <c r="T77" s="6">
        <v>42643</v>
      </c>
      <c r="U77" s="5">
        <v>3.5</v>
      </c>
      <c r="V77" s="5">
        <v>1.9604999999999999</v>
      </c>
      <c r="X77" s="6">
        <v>44469</v>
      </c>
      <c r="Y77" s="5">
        <v>-0.50360000000000005</v>
      </c>
      <c r="Z77" s="5">
        <v>-19.860627177700302</v>
      </c>
      <c r="AB77" s="6">
        <v>38625</v>
      </c>
      <c r="AC77" s="5">
        <v>11.2</v>
      </c>
      <c r="AD77" s="5">
        <v>16.3</v>
      </c>
      <c r="AF77" s="6">
        <v>45169</v>
      </c>
      <c r="AG77" s="5">
        <v>0</v>
      </c>
      <c r="AH77" s="5">
        <v>6.8</v>
      </c>
      <c r="AO77" s="6">
        <v>38625</v>
      </c>
      <c r="AP77" s="5">
        <v>0</v>
      </c>
      <c r="AQ77" s="5">
        <v>13</v>
      </c>
      <c r="AS77" s="6">
        <v>38807</v>
      </c>
      <c r="AT77" s="5">
        <v>0</v>
      </c>
      <c r="AU77" s="5">
        <v>29.8</v>
      </c>
    </row>
    <row r="78" spans="1:47" x14ac:dyDescent="0.3">
      <c r="A78" s="6">
        <v>39813</v>
      </c>
      <c r="B78" s="5">
        <v>7.1</v>
      </c>
      <c r="C78" s="5">
        <v>9.6999999999999993</v>
      </c>
      <c r="E78" s="6"/>
      <c r="F78" s="5"/>
      <c r="G78" s="5"/>
      <c r="J78" s="6">
        <v>42735</v>
      </c>
      <c r="K78" s="5">
        <v>2.9</v>
      </c>
      <c r="L78" s="5">
        <v>6.3</v>
      </c>
      <c r="M78" s="5">
        <v>8.1999999999999993</v>
      </c>
      <c r="O78" s="6">
        <v>42735</v>
      </c>
      <c r="P78" s="5">
        <v>0.32429999999999998</v>
      </c>
      <c r="Q78" s="5">
        <v>2.5047000000000001</v>
      </c>
      <c r="R78" s="5">
        <v>4.0709999999999997</v>
      </c>
      <c r="T78" s="6">
        <v>42735</v>
      </c>
      <c r="U78" s="5">
        <v>3.3</v>
      </c>
      <c r="V78" s="5">
        <v>0.76749999999999996</v>
      </c>
      <c r="X78" s="6">
        <v>44561</v>
      </c>
      <c r="Y78" s="5">
        <v>-0.42430000000000001</v>
      </c>
      <c r="Z78" s="5">
        <v>-7.3601570166830204</v>
      </c>
      <c r="AB78" s="6">
        <v>38656</v>
      </c>
      <c r="AC78" s="5">
        <v>0</v>
      </c>
      <c r="AD78" s="5">
        <v>16.3</v>
      </c>
      <c r="AF78" s="6">
        <v>45199</v>
      </c>
      <c r="AG78" s="5">
        <v>5.2</v>
      </c>
      <c r="AH78" s="5">
        <v>6.9</v>
      </c>
      <c r="AO78" s="6">
        <v>38656</v>
      </c>
      <c r="AP78" s="5">
        <v>0</v>
      </c>
      <c r="AQ78" s="5">
        <v>13</v>
      </c>
      <c r="AS78" s="6">
        <v>38837</v>
      </c>
      <c r="AT78" s="5">
        <v>0</v>
      </c>
      <c r="AU78" s="5">
        <v>29.6</v>
      </c>
    </row>
    <row r="79" spans="1:47" x14ac:dyDescent="0.3">
      <c r="A79" s="6">
        <v>39903</v>
      </c>
      <c r="B79" s="5">
        <v>6.4</v>
      </c>
      <c r="C79" s="5">
        <v>6.4</v>
      </c>
      <c r="E79" s="6"/>
      <c r="F79" s="5"/>
      <c r="G79" s="5"/>
      <c r="J79" s="6">
        <v>42825</v>
      </c>
      <c r="K79" s="5">
        <v>3</v>
      </c>
      <c r="L79" s="5">
        <v>6.2</v>
      </c>
      <c r="M79" s="5">
        <v>7.7</v>
      </c>
      <c r="O79" s="6">
        <v>42825</v>
      </c>
      <c r="P79" s="5">
        <v>0.14000000000000001</v>
      </c>
      <c r="Q79" s="5">
        <v>2.359</v>
      </c>
      <c r="R79" s="5">
        <v>4.5010000000000003</v>
      </c>
      <c r="T79" s="6">
        <v>42825</v>
      </c>
      <c r="U79" s="5">
        <v>3</v>
      </c>
      <c r="V79" s="5">
        <v>-4.16</v>
      </c>
      <c r="X79" s="6">
        <v>44651</v>
      </c>
      <c r="Y79" s="5">
        <v>-9.4681999999999995</v>
      </c>
      <c r="Z79" s="5">
        <v>-13.450834879406299</v>
      </c>
      <c r="AB79" s="6">
        <v>38686</v>
      </c>
      <c r="AC79" s="5">
        <v>0</v>
      </c>
      <c r="AD79" s="5">
        <v>16.399999999999999</v>
      </c>
      <c r="AF79" s="6">
        <v>45230</v>
      </c>
      <c r="AG79" s="5">
        <v>0</v>
      </c>
      <c r="AH79" s="5">
        <v>7.7</v>
      </c>
      <c r="AO79" s="6">
        <v>38686</v>
      </c>
      <c r="AP79" s="5">
        <v>0</v>
      </c>
      <c r="AQ79" s="5">
        <v>12.9</v>
      </c>
      <c r="AS79" s="6">
        <v>38868</v>
      </c>
      <c r="AT79" s="5">
        <v>0</v>
      </c>
      <c r="AU79" s="5">
        <v>30.3</v>
      </c>
    </row>
    <row r="80" spans="1:47" x14ac:dyDescent="0.3">
      <c r="A80" s="6">
        <v>39994</v>
      </c>
      <c r="B80" s="5">
        <v>8.1999999999999993</v>
      </c>
      <c r="C80" s="5">
        <v>7.3</v>
      </c>
      <c r="E80" s="6"/>
      <c r="F80" s="5"/>
      <c r="G80" s="5"/>
      <c r="J80" s="6">
        <v>42916</v>
      </c>
      <c r="K80" s="5">
        <v>3.8</v>
      </c>
      <c r="L80" s="5">
        <v>6.3</v>
      </c>
      <c r="M80" s="5">
        <v>7.7</v>
      </c>
      <c r="O80" s="6">
        <v>42916</v>
      </c>
      <c r="P80" s="5">
        <v>0.25900000000000001</v>
      </c>
      <c r="Q80" s="5">
        <v>2.5830000000000002</v>
      </c>
      <c r="R80" s="5">
        <v>4.1580000000000004</v>
      </c>
      <c r="T80" s="6">
        <v>42916</v>
      </c>
      <c r="U80" s="5">
        <v>3.5</v>
      </c>
      <c r="V80" s="5">
        <v>-3.4645000000000001</v>
      </c>
      <c r="X80" s="6">
        <v>44742</v>
      </c>
      <c r="Y80" s="5">
        <v>-2.9565999999999999</v>
      </c>
      <c r="Z80" s="5">
        <v>-0.79920079920079601</v>
      </c>
      <c r="AB80" s="6">
        <v>38717</v>
      </c>
      <c r="AC80" s="5">
        <v>11.6</v>
      </c>
      <c r="AD80" s="5">
        <v>16.399999999999999</v>
      </c>
      <c r="AF80" s="6">
        <v>45260</v>
      </c>
      <c r="AG80" s="5">
        <v>0</v>
      </c>
      <c r="AH80" s="5">
        <v>9.3000000000000007</v>
      </c>
      <c r="AO80" s="6">
        <v>38717</v>
      </c>
      <c r="AP80" s="5">
        <v>13.9584677001648</v>
      </c>
      <c r="AQ80" s="5">
        <v>12.9</v>
      </c>
      <c r="AS80" s="6">
        <v>38898</v>
      </c>
      <c r="AT80" s="5">
        <v>0</v>
      </c>
      <c r="AU80" s="5">
        <v>31.3</v>
      </c>
    </row>
    <row r="81" spans="1:47" x14ac:dyDescent="0.3">
      <c r="A81" s="6">
        <v>40086</v>
      </c>
      <c r="B81" s="5">
        <v>10.6</v>
      </c>
      <c r="C81" s="5">
        <v>8.5</v>
      </c>
      <c r="E81" s="6"/>
      <c r="F81" s="5"/>
      <c r="G81" s="5"/>
      <c r="J81" s="6">
        <v>43008</v>
      </c>
      <c r="K81" s="5">
        <v>3.9</v>
      </c>
      <c r="L81" s="5">
        <v>5.8</v>
      </c>
      <c r="M81" s="5">
        <v>8.1</v>
      </c>
      <c r="O81" s="6">
        <v>43008</v>
      </c>
      <c r="P81" s="5">
        <v>0.37259999999999999</v>
      </c>
      <c r="Q81" s="5">
        <v>2.3321999999999998</v>
      </c>
      <c r="R81" s="5">
        <v>4.1951999999999998</v>
      </c>
      <c r="T81" s="6">
        <v>43008</v>
      </c>
      <c r="U81" s="5">
        <v>3.7</v>
      </c>
      <c r="V81" s="5">
        <v>-1.8217000000000001</v>
      </c>
      <c r="X81" s="6">
        <v>44834</v>
      </c>
      <c r="Y81" s="5">
        <v>1.5909</v>
      </c>
      <c r="Z81" s="5">
        <v>17.6086956521739</v>
      </c>
      <c r="AB81" s="6">
        <v>38776</v>
      </c>
      <c r="AC81" s="5">
        <v>0</v>
      </c>
      <c r="AD81" s="5">
        <v>16.2</v>
      </c>
      <c r="AF81" s="6">
        <v>45291</v>
      </c>
      <c r="AG81" s="5">
        <v>5.3</v>
      </c>
      <c r="AH81" s="5">
        <v>8.5</v>
      </c>
      <c r="AO81" s="6">
        <v>38748</v>
      </c>
      <c r="AP81" s="5">
        <v>0</v>
      </c>
      <c r="AQ81" s="5">
        <v>15.5</v>
      </c>
      <c r="AS81" s="6">
        <v>38929</v>
      </c>
      <c r="AT81" s="5">
        <v>0</v>
      </c>
      <c r="AU81" s="5">
        <v>30.5</v>
      </c>
    </row>
    <row r="82" spans="1:47" x14ac:dyDescent="0.3">
      <c r="A82" s="6">
        <v>40178</v>
      </c>
      <c r="B82" s="5">
        <v>11.9</v>
      </c>
      <c r="C82" s="5">
        <v>9.4</v>
      </c>
      <c r="E82" s="6"/>
      <c r="F82" s="5"/>
      <c r="G82" s="5"/>
      <c r="J82" s="6">
        <v>43100</v>
      </c>
      <c r="K82" s="5">
        <v>4.4000000000000004</v>
      </c>
      <c r="L82" s="5">
        <v>5.5</v>
      </c>
      <c r="M82" s="5">
        <v>8.1999999999999993</v>
      </c>
      <c r="O82" s="6">
        <v>43100</v>
      </c>
      <c r="P82" s="5">
        <v>0.46920000000000001</v>
      </c>
      <c r="Q82" s="5">
        <v>2.2168000000000001</v>
      </c>
      <c r="R82" s="5">
        <v>4.1139999999999999</v>
      </c>
      <c r="T82" s="6">
        <v>43100</v>
      </c>
      <c r="U82" s="5">
        <v>3.9</v>
      </c>
      <c r="V82" s="5">
        <v>-0.71189999999999998</v>
      </c>
      <c r="X82" s="6">
        <v>44926</v>
      </c>
      <c r="Y82" s="5">
        <v>1.7245999999999999</v>
      </c>
      <c r="Z82" s="5">
        <v>11.9703389830508</v>
      </c>
      <c r="AB82" s="6">
        <v>38807</v>
      </c>
      <c r="AC82" s="5">
        <v>12.6</v>
      </c>
      <c r="AD82" s="5">
        <v>16.7</v>
      </c>
      <c r="AF82" s="6">
        <v>45382</v>
      </c>
      <c r="AG82" s="5">
        <v>5</v>
      </c>
      <c r="AH82" s="5">
        <v>5</v>
      </c>
      <c r="AO82" s="6">
        <v>38776</v>
      </c>
      <c r="AP82" s="5">
        <v>0</v>
      </c>
      <c r="AQ82" s="5">
        <v>12.5</v>
      </c>
      <c r="AS82" s="6">
        <v>38960</v>
      </c>
      <c r="AT82" s="5">
        <v>0</v>
      </c>
      <c r="AU82" s="5">
        <v>29.1</v>
      </c>
    </row>
    <row r="83" spans="1:47" x14ac:dyDescent="0.3">
      <c r="A83" s="6">
        <v>40268</v>
      </c>
      <c r="B83" s="5">
        <v>12.2</v>
      </c>
      <c r="C83" s="5">
        <v>12.2</v>
      </c>
      <c r="E83" s="6"/>
      <c r="F83" s="5"/>
      <c r="G83" s="5"/>
      <c r="J83" s="6">
        <v>43190</v>
      </c>
      <c r="K83" s="5">
        <v>3.2</v>
      </c>
      <c r="L83" s="5">
        <v>6.3</v>
      </c>
      <c r="M83" s="5">
        <v>7.5</v>
      </c>
      <c r="O83" s="6">
        <v>43190</v>
      </c>
      <c r="P83" s="5">
        <v>0.1449</v>
      </c>
      <c r="Q83" s="5">
        <v>2.3736000000000002</v>
      </c>
      <c r="R83" s="5">
        <v>4.3815</v>
      </c>
      <c r="T83" s="6">
        <v>43190</v>
      </c>
      <c r="U83" s="5">
        <v>3.2</v>
      </c>
      <c r="V83" s="5">
        <v>1.266</v>
      </c>
      <c r="X83" s="6">
        <v>45016</v>
      </c>
      <c r="Y83" s="5">
        <v>2.3368000000000002</v>
      </c>
      <c r="Z83" s="5">
        <v>8.4673097534833897</v>
      </c>
      <c r="AB83" s="6">
        <v>38837</v>
      </c>
      <c r="AC83" s="5">
        <v>0</v>
      </c>
      <c r="AD83" s="5">
        <v>16.7</v>
      </c>
      <c r="AF83" s="6">
        <v>45412</v>
      </c>
      <c r="AG83" s="5">
        <v>0</v>
      </c>
      <c r="AH83" s="5">
        <v>3.5</v>
      </c>
      <c r="AO83" s="6">
        <v>38807</v>
      </c>
      <c r="AP83" s="5">
        <v>0</v>
      </c>
      <c r="AQ83" s="5">
        <v>12.8</v>
      </c>
      <c r="AS83" s="6">
        <v>38990</v>
      </c>
      <c r="AT83" s="5">
        <v>0</v>
      </c>
      <c r="AU83" s="5">
        <v>28.2</v>
      </c>
    </row>
    <row r="84" spans="1:47" x14ac:dyDescent="0.3">
      <c r="A84" s="6">
        <v>40359</v>
      </c>
      <c r="B84" s="5">
        <v>10.8</v>
      </c>
      <c r="C84" s="5">
        <v>11.4</v>
      </c>
      <c r="E84" s="6"/>
      <c r="F84" s="5"/>
      <c r="G84" s="5"/>
      <c r="J84" s="6">
        <v>43281</v>
      </c>
      <c r="K84" s="5">
        <v>3.4</v>
      </c>
      <c r="L84" s="5">
        <v>6</v>
      </c>
      <c r="M84" s="5">
        <v>7.7</v>
      </c>
      <c r="O84" s="6">
        <v>43281</v>
      </c>
      <c r="P84" s="5">
        <v>0.2208</v>
      </c>
      <c r="Q84" s="5">
        <v>2.4495</v>
      </c>
      <c r="R84" s="5">
        <v>4.2297000000000002</v>
      </c>
      <c r="T84" s="6">
        <v>43281</v>
      </c>
      <c r="U84" s="5">
        <v>3.2</v>
      </c>
      <c r="V84" s="5">
        <v>0.18859999999999999</v>
      </c>
      <c r="X84" s="6">
        <v>45107</v>
      </c>
      <c r="Y84" s="5">
        <v>0.71930000000000005</v>
      </c>
      <c r="Z84" s="5">
        <v>0.30211480362537502</v>
      </c>
      <c r="AB84" s="6">
        <v>38868</v>
      </c>
      <c r="AC84" s="5">
        <v>0</v>
      </c>
      <c r="AD84" s="5">
        <v>17</v>
      </c>
      <c r="AF84" s="6">
        <v>45443</v>
      </c>
      <c r="AG84" s="5">
        <v>0</v>
      </c>
      <c r="AH84" s="5">
        <v>4.8</v>
      </c>
      <c r="AO84" s="6">
        <v>38837</v>
      </c>
      <c r="AP84" s="5">
        <v>0</v>
      </c>
      <c r="AQ84" s="5">
        <v>13</v>
      </c>
      <c r="AS84" s="6">
        <v>39021</v>
      </c>
      <c r="AT84" s="5">
        <v>0</v>
      </c>
      <c r="AU84" s="5">
        <v>26.8</v>
      </c>
    </row>
    <row r="85" spans="1:47" x14ac:dyDescent="0.3">
      <c r="A85" s="6">
        <v>40451</v>
      </c>
      <c r="B85" s="5">
        <v>9.9</v>
      </c>
      <c r="C85" s="5">
        <v>10.9</v>
      </c>
      <c r="E85" s="6"/>
      <c r="F85" s="5"/>
      <c r="G85" s="5"/>
      <c r="J85" s="6">
        <v>43373</v>
      </c>
      <c r="K85" s="5">
        <v>3.6</v>
      </c>
      <c r="L85" s="5">
        <v>5.3</v>
      </c>
      <c r="M85" s="5">
        <v>7.9</v>
      </c>
      <c r="O85" s="6">
        <v>43373</v>
      </c>
      <c r="P85" s="5">
        <v>0.33500000000000002</v>
      </c>
      <c r="Q85" s="5">
        <v>2.1305999999999998</v>
      </c>
      <c r="R85" s="5">
        <v>4.2411000000000003</v>
      </c>
      <c r="T85" s="6">
        <v>43373</v>
      </c>
      <c r="U85" s="5">
        <v>3.4</v>
      </c>
      <c r="V85" s="5">
        <v>-1.5576000000000001</v>
      </c>
      <c r="X85" s="6">
        <v>45199</v>
      </c>
      <c r="Y85" s="5">
        <v>-1.0835999999999999</v>
      </c>
      <c r="Z85" s="5">
        <v>-11.090573012939</v>
      </c>
      <c r="AB85" s="6">
        <v>38898</v>
      </c>
      <c r="AC85" s="5">
        <v>13.8</v>
      </c>
      <c r="AD85" s="5">
        <v>17.7</v>
      </c>
      <c r="AF85" s="6">
        <v>45473</v>
      </c>
      <c r="AG85" s="5">
        <v>4.2</v>
      </c>
      <c r="AH85" s="5">
        <v>4.7</v>
      </c>
      <c r="AO85" s="6">
        <v>38868</v>
      </c>
      <c r="AP85" s="5">
        <v>0</v>
      </c>
      <c r="AQ85" s="5">
        <v>13.2</v>
      </c>
      <c r="AS85" s="6">
        <v>39051</v>
      </c>
      <c r="AT85" s="5">
        <v>0</v>
      </c>
      <c r="AU85" s="5">
        <v>26.6</v>
      </c>
    </row>
    <row r="86" spans="1:47" x14ac:dyDescent="0.3">
      <c r="A86" s="6">
        <v>40543</v>
      </c>
      <c r="B86" s="5">
        <v>9.9</v>
      </c>
      <c r="C86" s="5">
        <v>10.6</v>
      </c>
      <c r="E86" s="6"/>
      <c r="F86" s="5"/>
      <c r="G86" s="5"/>
      <c r="J86" s="6">
        <v>43465</v>
      </c>
      <c r="K86" s="5">
        <v>3.5</v>
      </c>
      <c r="L86" s="5">
        <v>5.8</v>
      </c>
      <c r="M86" s="5">
        <v>7.4</v>
      </c>
      <c r="O86" s="6">
        <v>43465</v>
      </c>
      <c r="P86" s="5">
        <v>0.3705</v>
      </c>
      <c r="Q86" s="5">
        <v>2.34</v>
      </c>
      <c r="R86" s="5">
        <v>3.7959999999999998</v>
      </c>
      <c r="T86" s="6">
        <v>43465</v>
      </c>
      <c r="U86" s="5">
        <v>3.5</v>
      </c>
      <c r="V86" s="5">
        <v>0.73470000000000002</v>
      </c>
      <c r="X86" s="6">
        <v>45291</v>
      </c>
      <c r="Y86" s="5">
        <v>-2.2524999999999999</v>
      </c>
      <c r="Z86" s="5">
        <v>-11.069063386944199</v>
      </c>
      <c r="AB86" s="6">
        <v>38929</v>
      </c>
      <c r="AC86" s="5">
        <v>0</v>
      </c>
      <c r="AD86" s="5">
        <v>17.600000000000001</v>
      </c>
      <c r="AO86" s="6">
        <v>38898</v>
      </c>
      <c r="AP86" s="5">
        <v>0</v>
      </c>
      <c r="AQ86" s="5">
        <v>13.3</v>
      </c>
      <c r="AS86" s="6">
        <v>39082</v>
      </c>
      <c r="AT86" s="5">
        <v>15.8816017551289</v>
      </c>
      <c r="AU86" s="5">
        <v>24.5</v>
      </c>
    </row>
    <row r="87" spans="1:47" x14ac:dyDescent="0.3">
      <c r="A87" s="6">
        <v>40633</v>
      </c>
      <c r="B87" s="5">
        <v>10.199999999999999</v>
      </c>
      <c r="C87" s="5">
        <v>10.199999999999999</v>
      </c>
      <c r="E87" s="6"/>
      <c r="F87" s="5"/>
      <c r="G87" s="5"/>
      <c r="J87" s="6">
        <v>43555</v>
      </c>
      <c r="K87" s="5">
        <v>2.7</v>
      </c>
      <c r="L87" s="5">
        <v>6.1</v>
      </c>
      <c r="M87" s="5">
        <v>7</v>
      </c>
      <c r="O87" s="6">
        <v>43555</v>
      </c>
      <c r="P87" s="5">
        <v>0.1197</v>
      </c>
      <c r="Q87" s="5">
        <v>2.0223</v>
      </c>
      <c r="R87" s="5">
        <v>4.1580000000000004</v>
      </c>
      <c r="T87" s="6">
        <v>43555</v>
      </c>
      <c r="U87" s="5">
        <v>2.7</v>
      </c>
      <c r="V87" s="5">
        <v>-0.44219999999999998</v>
      </c>
      <c r="X87" s="6">
        <v>45382</v>
      </c>
      <c r="Y87" s="5">
        <v>-3.6206</v>
      </c>
      <c r="Z87" s="5">
        <v>-5.0395256916996098</v>
      </c>
      <c r="AB87" s="6">
        <v>38960</v>
      </c>
      <c r="AC87" s="5">
        <v>0</v>
      </c>
      <c r="AD87" s="5">
        <v>17.3</v>
      </c>
      <c r="AO87" s="6">
        <v>38929</v>
      </c>
      <c r="AP87" s="5">
        <v>0</v>
      </c>
      <c r="AQ87" s="5">
        <v>13.42</v>
      </c>
      <c r="AS87" s="6">
        <v>39141</v>
      </c>
      <c r="AT87" s="5">
        <v>0</v>
      </c>
      <c r="AU87" s="5">
        <v>23.4</v>
      </c>
    </row>
    <row r="88" spans="1:47" x14ac:dyDescent="0.3">
      <c r="A88" s="6">
        <v>40724</v>
      </c>
      <c r="B88" s="5">
        <v>10</v>
      </c>
      <c r="C88" s="5">
        <v>10.1</v>
      </c>
      <c r="E88" s="6"/>
      <c r="F88" s="5"/>
      <c r="G88" s="5"/>
      <c r="J88" s="6">
        <v>43646</v>
      </c>
      <c r="K88" s="5">
        <v>3.3</v>
      </c>
      <c r="L88" s="5">
        <v>5.6</v>
      </c>
      <c r="M88" s="5">
        <v>7</v>
      </c>
      <c r="O88" s="6">
        <v>43646</v>
      </c>
      <c r="P88" s="5">
        <v>0.21</v>
      </c>
      <c r="Q88" s="5">
        <v>1.95</v>
      </c>
      <c r="R88" s="5">
        <v>3.84</v>
      </c>
      <c r="T88" s="6">
        <v>43646</v>
      </c>
      <c r="U88" s="5">
        <v>3</v>
      </c>
      <c r="V88" s="5">
        <v>4.3136999999999999</v>
      </c>
      <c r="X88" s="6">
        <v>45473</v>
      </c>
      <c r="Y88" s="5">
        <v>-2.5466000000000002</v>
      </c>
      <c r="Z88" s="5">
        <v>-2.51004016064257</v>
      </c>
      <c r="AB88" s="6">
        <v>38990</v>
      </c>
      <c r="AC88" s="5">
        <v>13.3</v>
      </c>
      <c r="AD88" s="5">
        <v>17.2</v>
      </c>
      <c r="AF88" t="s">
        <v>20</v>
      </c>
      <c r="AO88" s="6">
        <v>38960</v>
      </c>
      <c r="AP88" s="5">
        <v>0</v>
      </c>
      <c r="AQ88" s="5">
        <v>13.45</v>
      </c>
      <c r="AS88" s="6">
        <v>39172</v>
      </c>
      <c r="AT88" s="5">
        <v>0</v>
      </c>
      <c r="AU88" s="5">
        <v>25.3</v>
      </c>
    </row>
    <row r="89" spans="1:47" x14ac:dyDescent="0.3">
      <c r="A89" s="6">
        <v>40816</v>
      </c>
      <c r="B89" s="5">
        <v>9.4</v>
      </c>
      <c r="C89" s="5">
        <v>9.8000000000000007</v>
      </c>
      <c r="E89" s="6"/>
      <c r="F89" s="5"/>
      <c r="G89" s="5"/>
      <c r="J89" s="6">
        <v>43738</v>
      </c>
      <c r="K89" s="5">
        <v>2.7</v>
      </c>
      <c r="L89" s="5">
        <v>5.2</v>
      </c>
      <c r="M89" s="5">
        <v>7.2</v>
      </c>
      <c r="O89" s="6">
        <v>43738</v>
      </c>
      <c r="P89" s="5">
        <v>0.24779999999999999</v>
      </c>
      <c r="Q89" s="5">
        <v>1.7995000000000001</v>
      </c>
      <c r="R89" s="5">
        <v>3.8527</v>
      </c>
      <c r="T89" s="6">
        <v>43738</v>
      </c>
      <c r="U89" s="5">
        <v>2.9</v>
      </c>
      <c r="V89" s="5">
        <v>5.0007000000000001</v>
      </c>
      <c r="AB89" s="6">
        <v>39021</v>
      </c>
      <c r="AC89" s="5">
        <v>0</v>
      </c>
      <c r="AD89" s="5">
        <v>16.899999999999999</v>
      </c>
      <c r="AO89" s="6">
        <v>38990</v>
      </c>
      <c r="AP89" s="5">
        <v>0</v>
      </c>
      <c r="AQ89" s="5">
        <v>13.5</v>
      </c>
      <c r="AS89" s="6">
        <v>39202</v>
      </c>
      <c r="AT89" s="5">
        <v>0</v>
      </c>
      <c r="AU89" s="5">
        <v>25.5</v>
      </c>
    </row>
    <row r="90" spans="1:47" x14ac:dyDescent="0.3">
      <c r="A90" s="6">
        <v>40908</v>
      </c>
      <c r="B90" s="5">
        <v>8.8000000000000007</v>
      </c>
      <c r="C90" s="5">
        <v>9.5</v>
      </c>
      <c r="E90" s="6"/>
      <c r="F90" s="5"/>
      <c r="G90" s="5"/>
      <c r="J90" s="6">
        <v>43830</v>
      </c>
      <c r="K90" s="5">
        <v>3.4</v>
      </c>
      <c r="L90" s="5">
        <v>5.8</v>
      </c>
      <c r="M90" s="5">
        <v>6.6</v>
      </c>
      <c r="O90" s="6">
        <v>43830</v>
      </c>
      <c r="P90" s="5">
        <v>0.3422</v>
      </c>
      <c r="Q90" s="5">
        <v>2.0242</v>
      </c>
      <c r="R90" s="5">
        <v>3.4336000000000002</v>
      </c>
      <c r="T90" s="6">
        <v>43830</v>
      </c>
      <c r="U90" s="5">
        <v>3.1</v>
      </c>
      <c r="V90" s="5">
        <v>5.5747999999999998</v>
      </c>
      <c r="AB90" s="6">
        <v>39051</v>
      </c>
      <c r="AC90" s="5">
        <v>0</v>
      </c>
      <c r="AD90" s="5">
        <v>16.8</v>
      </c>
      <c r="AO90" s="6">
        <v>39021</v>
      </c>
      <c r="AP90" s="5">
        <v>0</v>
      </c>
      <c r="AQ90" s="5">
        <v>13.6</v>
      </c>
      <c r="AS90" s="6">
        <v>39233</v>
      </c>
      <c r="AT90" s="5">
        <v>0</v>
      </c>
      <c r="AU90" s="5">
        <v>25.9</v>
      </c>
    </row>
    <row r="91" spans="1:47" x14ac:dyDescent="0.3">
      <c r="A91" s="6">
        <v>40999</v>
      </c>
      <c r="B91" s="5">
        <v>8.1</v>
      </c>
      <c r="C91" s="5">
        <v>8.1</v>
      </c>
      <c r="E91" s="6"/>
      <c r="F91" s="5"/>
      <c r="G91" s="5"/>
      <c r="J91" s="6">
        <v>43921</v>
      </c>
      <c r="K91" s="5">
        <v>-3.2</v>
      </c>
      <c r="L91" s="5">
        <v>-9.6</v>
      </c>
      <c r="M91" s="5">
        <v>-5.2</v>
      </c>
      <c r="O91" s="6">
        <v>43921</v>
      </c>
      <c r="P91" s="5">
        <v>-0.13109999999999999</v>
      </c>
      <c r="Q91" s="5">
        <v>-3.6707999999999998</v>
      </c>
      <c r="R91" s="5">
        <v>-3.105</v>
      </c>
      <c r="T91" s="6">
        <v>43921</v>
      </c>
      <c r="U91" s="5">
        <v>-3.2</v>
      </c>
      <c r="V91" s="5">
        <v>20.299399999999999</v>
      </c>
      <c r="X91" t="s">
        <v>20</v>
      </c>
      <c r="AB91" s="6">
        <v>39082</v>
      </c>
      <c r="AC91" s="5">
        <v>12.9</v>
      </c>
      <c r="AD91" s="5">
        <v>16.600000000000001</v>
      </c>
      <c r="AO91" s="6">
        <v>39051</v>
      </c>
      <c r="AP91" s="5">
        <v>0</v>
      </c>
      <c r="AQ91" s="5">
        <v>13.6</v>
      </c>
      <c r="AS91" s="6">
        <v>39263</v>
      </c>
      <c r="AT91" s="5">
        <v>0</v>
      </c>
      <c r="AU91" s="5">
        <v>26.7</v>
      </c>
    </row>
    <row r="92" spans="1:47" x14ac:dyDescent="0.3">
      <c r="A92" s="6">
        <v>41090</v>
      </c>
      <c r="B92" s="5">
        <v>7.7</v>
      </c>
      <c r="C92" s="5">
        <v>7.9</v>
      </c>
      <c r="E92" s="6"/>
      <c r="F92" s="5"/>
      <c r="G92" s="5"/>
      <c r="J92" s="6">
        <v>44012</v>
      </c>
      <c r="K92" s="5">
        <v>3.3</v>
      </c>
      <c r="L92" s="5">
        <v>4.7</v>
      </c>
      <c r="M92" s="5">
        <v>1.9</v>
      </c>
      <c r="O92" s="6">
        <v>44012</v>
      </c>
      <c r="P92" s="5">
        <v>0.22009999999999999</v>
      </c>
      <c r="Q92" s="5">
        <v>1.8878999999999999</v>
      </c>
      <c r="R92" s="5">
        <v>0.99199999999999999</v>
      </c>
      <c r="T92" s="6">
        <v>44012</v>
      </c>
      <c r="U92" s="5">
        <v>0.9</v>
      </c>
      <c r="V92" s="5">
        <v>11.5962</v>
      </c>
      <c r="AB92" s="6">
        <v>39141</v>
      </c>
      <c r="AC92" s="5">
        <v>0</v>
      </c>
      <c r="AD92" s="5">
        <v>18.5</v>
      </c>
      <c r="AO92" s="6">
        <v>39082</v>
      </c>
      <c r="AP92" s="5">
        <v>13.243763914926699</v>
      </c>
      <c r="AQ92" s="5">
        <v>13.7</v>
      </c>
      <c r="AS92" s="6">
        <v>39294</v>
      </c>
      <c r="AT92" s="5">
        <v>0</v>
      </c>
      <c r="AU92" s="5">
        <v>26.6</v>
      </c>
    </row>
    <row r="93" spans="1:47" x14ac:dyDescent="0.3">
      <c r="A93" s="6">
        <v>41182</v>
      </c>
      <c r="B93" s="5">
        <v>7.5</v>
      </c>
      <c r="C93" s="5">
        <v>7.8</v>
      </c>
      <c r="E93" s="6"/>
      <c r="F93" s="5"/>
      <c r="G93" s="5"/>
      <c r="J93" s="6">
        <v>44104</v>
      </c>
      <c r="K93" s="5">
        <v>3.9</v>
      </c>
      <c r="L93" s="5">
        <v>6</v>
      </c>
      <c r="M93" s="5">
        <v>4.3</v>
      </c>
      <c r="O93" s="6">
        <v>44104</v>
      </c>
      <c r="P93" s="5">
        <v>0.35039999999999999</v>
      </c>
      <c r="Q93" s="5">
        <v>2.2751999999999999</v>
      </c>
      <c r="R93" s="5">
        <v>2.1743999999999999</v>
      </c>
      <c r="T93" s="6">
        <v>44104</v>
      </c>
      <c r="U93" s="5">
        <v>2.2999999999999998</v>
      </c>
      <c r="V93" s="5">
        <v>9.6076999999999995</v>
      </c>
      <c r="AB93" s="6">
        <v>39172</v>
      </c>
      <c r="AC93" s="5">
        <v>14.6</v>
      </c>
      <c r="AD93" s="5">
        <v>18.3</v>
      </c>
      <c r="AO93" s="6">
        <v>39113</v>
      </c>
      <c r="AP93" s="5">
        <v>0</v>
      </c>
      <c r="AQ93" s="5">
        <v>12.7483</v>
      </c>
      <c r="AS93" s="6">
        <v>39325</v>
      </c>
      <c r="AT93" s="5">
        <v>0</v>
      </c>
      <c r="AU93" s="5">
        <v>26.7</v>
      </c>
    </row>
    <row r="94" spans="1:47" x14ac:dyDescent="0.3">
      <c r="A94" s="6">
        <v>41274</v>
      </c>
      <c r="B94" s="5">
        <v>8.1</v>
      </c>
      <c r="C94" s="5">
        <v>7.9</v>
      </c>
      <c r="E94" s="6"/>
      <c r="F94" s="5"/>
      <c r="G94" s="5"/>
      <c r="J94" s="6">
        <v>44196</v>
      </c>
      <c r="K94" s="5">
        <v>4.0999999999999996</v>
      </c>
      <c r="L94" s="5">
        <v>6.8</v>
      </c>
      <c r="M94" s="5">
        <v>6.7</v>
      </c>
      <c r="O94" s="6">
        <v>44196</v>
      </c>
      <c r="P94" s="5">
        <v>0.4224</v>
      </c>
      <c r="Q94" s="5">
        <v>2.6560000000000001</v>
      </c>
      <c r="R94" s="5">
        <v>3.3216000000000001</v>
      </c>
      <c r="T94" s="6">
        <v>44196</v>
      </c>
      <c r="U94" s="5">
        <v>3</v>
      </c>
      <c r="V94" s="5">
        <v>7.3944999999999999</v>
      </c>
      <c r="AB94" s="6">
        <v>39202</v>
      </c>
      <c r="AC94" s="5">
        <v>0</v>
      </c>
      <c r="AD94" s="5">
        <v>18</v>
      </c>
      <c r="AO94" s="6">
        <v>39141</v>
      </c>
      <c r="AP94" s="5">
        <v>0</v>
      </c>
      <c r="AQ94" s="5">
        <v>14.7</v>
      </c>
      <c r="AS94" s="6">
        <v>39355</v>
      </c>
      <c r="AT94" s="5">
        <v>0</v>
      </c>
      <c r="AU94" s="5">
        <v>26.4</v>
      </c>
    </row>
    <row r="95" spans="1:47" x14ac:dyDescent="0.3">
      <c r="A95" s="6">
        <v>41364</v>
      </c>
      <c r="B95" s="5">
        <v>7.9</v>
      </c>
      <c r="C95" s="5">
        <v>7.9</v>
      </c>
      <c r="E95" s="6"/>
      <c r="F95" s="5"/>
      <c r="G95" s="5"/>
      <c r="J95" s="6">
        <v>44286</v>
      </c>
      <c r="K95" s="5">
        <v>8.1</v>
      </c>
      <c r="L95" s="5">
        <v>24.4</v>
      </c>
      <c r="M95" s="5">
        <v>15.6</v>
      </c>
      <c r="O95" s="6">
        <v>44286</v>
      </c>
      <c r="P95" s="5">
        <v>0.36599999999999999</v>
      </c>
      <c r="Q95" s="5">
        <v>8.6376000000000008</v>
      </c>
      <c r="R95" s="5">
        <v>9.2964000000000002</v>
      </c>
      <c r="T95" s="6">
        <v>44286</v>
      </c>
      <c r="U95" s="5">
        <v>8.1</v>
      </c>
      <c r="V95" s="5">
        <v>2.8847</v>
      </c>
      <c r="AB95" s="6">
        <v>39233</v>
      </c>
      <c r="AC95" s="5">
        <v>0</v>
      </c>
      <c r="AD95" s="5">
        <v>18.100000000000001</v>
      </c>
      <c r="AO95" s="6">
        <v>39172</v>
      </c>
      <c r="AP95" s="5">
        <v>0</v>
      </c>
      <c r="AQ95" s="5">
        <v>14.9</v>
      </c>
      <c r="AS95" s="6">
        <v>39386</v>
      </c>
      <c r="AT95" s="5">
        <v>0</v>
      </c>
      <c r="AU95" s="5">
        <v>26.9</v>
      </c>
    </row>
    <row r="96" spans="1:47" x14ac:dyDescent="0.3">
      <c r="A96" s="6">
        <v>41455</v>
      </c>
      <c r="B96" s="5">
        <v>7.6</v>
      </c>
      <c r="C96" s="5">
        <v>7.7</v>
      </c>
      <c r="E96" s="6"/>
      <c r="F96" s="5"/>
      <c r="G96" s="5"/>
      <c r="J96" s="6">
        <v>44377</v>
      </c>
      <c r="K96" s="5">
        <v>7.6</v>
      </c>
      <c r="L96" s="5">
        <v>7.5</v>
      </c>
      <c r="M96" s="5">
        <v>8.3000000000000007</v>
      </c>
      <c r="O96" s="6">
        <v>44377</v>
      </c>
      <c r="P96" s="5">
        <v>0.47399999999999998</v>
      </c>
      <c r="Q96" s="5">
        <v>2.9546000000000001</v>
      </c>
      <c r="R96" s="5">
        <v>4.4714</v>
      </c>
      <c r="T96" s="6">
        <v>44377</v>
      </c>
      <c r="U96" s="5">
        <v>7.8</v>
      </c>
      <c r="V96" s="5">
        <v>1.1967000000000001</v>
      </c>
      <c r="AB96" s="6">
        <v>39263</v>
      </c>
      <c r="AC96" s="5">
        <v>15.4</v>
      </c>
      <c r="AD96" s="5">
        <v>18.5</v>
      </c>
      <c r="AO96" s="6">
        <v>39202</v>
      </c>
      <c r="AP96" s="5">
        <v>0</v>
      </c>
      <c r="AQ96" s="5">
        <v>15.1</v>
      </c>
      <c r="AS96" s="6">
        <v>39416</v>
      </c>
      <c r="AT96" s="5">
        <v>0</v>
      </c>
      <c r="AU96" s="5">
        <v>26.8</v>
      </c>
    </row>
    <row r="97" spans="1:47" x14ac:dyDescent="0.3">
      <c r="A97" s="6">
        <v>41547</v>
      </c>
      <c r="B97" s="5">
        <v>7.9</v>
      </c>
      <c r="C97" s="5">
        <v>7.8</v>
      </c>
      <c r="E97" s="6"/>
      <c r="F97" s="5"/>
      <c r="G97" s="5"/>
      <c r="J97" s="6">
        <v>44469</v>
      </c>
      <c r="K97" s="5">
        <v>7.1</v>
      </c>
      <c r="L97" s="5">
        <v>3.6</v>
      </c>
      <c r="M97" s="5">
        <v>5.4</v>
      </c>
      <c r="O97" s="6">
        <v>44469</v>
      </c>
      <c r="P97" s="5">
        <v>0.58799999999999997</v>
      </c>
      <c r="Q97" s="5">
        <v>1.4063000000000001</v>
      </c>
      <c r="R97" s="5">
        <v>2.9007999999999998</v>
      </c>
      <c r="T97" s="6">
        <v>44469</v>
      </c>
      <c r="U97" s="5">
        <v>7.4</v>
      </c>
      <c r="V97" s="5">
        <v>-0.50360000000000005</v>
      </c>
      <c r="AB97" s="6">
        <v>39294</v>
      </c>
      <c r="AC97" s="5">
        <v>0</v>
      </c>
      <c r="AD97" s="5">
        <v>18.5</v>
      </c>
      <c r="AO97" s="6">
        <v>39233</v>
      </c>
      <c r="AP97" s="5">
        <v>0</v>
      </c>
      <c r="AQ97" s="5">
        <v>15.2</v>
      </c>
      <c r="AS97" s="6">
        <v>39447</v>
      </c>
      <c r="AT97" s="5">
        <v>24.846983184317601</v>
      </c>
      <c r="AU97" s="5">
        <v>25.8</v>
      </c>
    </row>
    <row r="98" spans="1:47" x14ac:dyDescent="0.3">
      <c r="A98" s="6">
        <v>41639</v>
      </c>
      <c r="B98" s="5">
        <v>7.7</v>
      </c>
      <c r="C98" s="5">
        <v>7.8</v>
      </c>
      <c r="E98" s="6"/>
      <c r="F98" s="5"/>
      <c r="G98" s="5"/>
      <c r="J98" s="6">
        <v>44561</v>
      </c>
      <c r="K98" s="5">
        <v>6.4</v>
      </c>
      <c r="L98" s="5">
        <v>2.5</v>
      </c>
      <c r="M98" s="5">
        <v>4.5999999999999996</v>
      </c>
      <c r="O98" s="6">
        <v>44561</v>
      </c>
      <c r="P98" s="5">
        <v>0.59199999999999997</v>
      </c>
      <c r="Q98" s="5">
        <v>1.0680000000000001</v>
      </c>
      <c r="R98" s="5">
        <v>2.3439999999999999</v>
      </c>
      <c r="T98" s="6">
        <v>44561</v>
      </c>
      <c r="U98" s="5">
        <v>7.1</v>
      </c>
      <c r="V98" s="5">
        <v>-0.42430000000000001</v>
      </c>
      <c r="AB98" s="6">
        <v>39325</v>
      </c>
      <c r="AC98" s="5">
        <v>0</v>
      </c>
      <c r="AD98" s="5">
        <v>18.399999999999999</v>
      </c>
      <c r="AO98" s="6">
        <v>39263</v>
      </c>
      <c r="AP98" s="5">
        <v>0</v>
      </c>
      <c r="AQ98" s="5">
        <v>15.4</v>
      </c>
      <c r="AS98" s="6">
        <v>39507</v>
      </c>
      <c r="AT98" s="5">
        <v>0</v>
      </c>
      <c r="AU98" s="5">
        <v>24.3</v>
      </c>
    </row>
    <row r="99" spans="1:47" x14ac:dyDescent="0.3">
      <c r="A99" s="6">
        <v>41729</v>
      </c>
      <c r="B99" s="5">
        <v>7.5</v>
      </c>
      <c r="C99" s="5">
        <v>7.4</v>
      </c>
      <c r="E99" s="6"/>
      <c r="F99" s="5"/>
      <c r="G99" s="5"/>
      <c r="J99" s="6">
        <v>44651</v>
      </c>
      <c r="K99" s="5">
        <v>6</v>
      </c>
      <c r="L99" s="5">
        <v>5.8</v>
      </c>
      <c r="M99" s="5">
        <v>4</v>
      </c>
      <c r="O99" s="6">
        <v>44651</v>
      </c>
      <c r="P99" s="5">
        <v>0.25440000000000002</v>
      </c>
      <c r="Q99" s="5">
        <v>2.1743999999999999</v>
      </c>
      <c r="R99" s="5">
        <v>2.3712</v>
      </c>
      <c r="T99" s="6">
        <v>44651</v>
      </c>
      <c r="U99" s="5">
        <v>6</v>
      </c>
      <c r="V99" s="5">
        <v>-9.4681999999999995</v>
      </c>
      <c r="AB99" s="6">
        <v>39355</v>
      </c>
      <c r="AC99" s="5">
        <v>15.2</v>
      </c>
      <c r="AD99" s="5">
        <v>18.5</v>
      </c>
      <c r="AO99" s="6">
        <v>39294</v>
      </c>
      <c r="AP99" s="5">
        <v>0</v>
      </c>
      <c r="AQ99" s="5">
        <v>15.5</v>
      </c>
      <c r="AS99" s="6">
        <v>39538</v>
      </c>
      <c r="AT99" s="5">
        <v>0</v>
      </c>
      <c r="AU99" s="5">
        <v>25.9</v>
      </c>
    </row>
    <row r="100" spans="1:47" x14ac:dyDescent="0.3">
      <c r="A100" s="6">
        <v>41820</v>
      </c>
      <c r="B100" s="5">
        <v>7.6</v>
      </c>
      <c r="C100" s="5">
        <v>7.4</v>
      </c>
      <c r="E100" s="6"/>
      <c r="F100" s="5"/>
      <c r="G100" s="5"/>
      <c r="J100" s="6">
        <v>44742</v>
      </c>
      <c r="K100" s="5">
        <v>4.4000000000000004</v>
      </c>
      <c r="L100" s="5">
        <v>0.9</v>
      </c>
      <c r="M100" s="5">
        <v>-0.4</v>
      </c>
      <c r="O100" s="6">
        <v>44742</v>
      </c>
      <c r="P100" s="5">
        <v>0.25280000000000002</v>
      </c>
      <c r="Q100" s="5">
        <v>0.33079999999999998</v>
      </c>
      <c r="R100" s="5">
        <v>-0.18360000000000001</v>
      </c>
      <c r="T100" s="6">
        <v>44742</v>
      </c>
      <c r="U100" s="5">
        <v>5</v>
      </c>
      <c r="V100" s="5">
        <v>-2.9565999999999999</v>
      </c>
      <c r="AB100" s="6">
        <v>39386</v>
      </c>
      <c r="AC100" s="5">
        <v>0</v>
      </c>
      <c r="AD100" s="5">
        <v>18.5</v>
      </c>
      <c r="AO100" s="6">
        <v>39325</v>
      </c>
      <c r="AP100" s="5">
        <v>0</v>
      </c>
      <c r="AQ100" s="5">
        <v>15.7</v>
      </c>
      <c r="AS100" s="6">
        <v>39568</v>
      </c>
      <c r="AT100" s="5">
        <v>0</v>
      </c>
      <c r="AU100" s="5">
        <v>25.7</v>
      </c>
    </row>
    <row r="101" spans="1:47" x14ac:dyDescent="0.3">
      <c r="A101" s="6">
        <v>41912</v>
      </c>
      <c r="B101" s="5">
        <v>7.2</v>
      </c>
      <c r="C101" s="5">
        <v>7.3</v>
      </c>
      <c r="E101" s="6"/>
      <c r="F101" s="5"/>
      <c r="G101" s="5"/>
      <c r="J101" s="6">
        <v>44834</v>
      </c>
      <c r="K101" s="5">
        <v>3.4</v>
      </c>
      <c r="L101" s="5">
        <v>5.2</v>
      </c>
      <c r="M101" s="5">
        <v>3.2</v>
      </c>
      <c r="O101" s="6">
        <v>44834</v>
      </c>
      <c r="P101" s="5">
        <v>0.30809999999999998</v>
      </c>
      <c r="Q101" s="5">
        <v>1.5054000000000001</v>
      </c>
      <c r="R101" s="5">
        <v>2.0865</v>
      </c>
      <c r="T101" s="6">
        <v>44834</v>
      </c>
      <c r="U101" s="5">
        <v>4.2</v>
      </c>
      <c r="V101" s="5">
        <v>1.5909</v>
      </c>
      <c r="AB101" s="6">
        <v>39416</v>
      </c>
      <c r="AC101" s="5">
        <v>0</v>
      </c>
      <c r="AD101" s="5">
        <v>18.5</v>
      </c>
      <c r="AO101" s="6">
        <v>39355</v>
      </c>
      <c r="AP101" s="5">
        <v>0</v>
      </c>
      <c r="AQ101" s="5">
        <v>15.86</v>
      </c>
      <c r="AS101" s="6">
        <v>39599</v>
      </c>
      <c r="AT101" s="5">
        <v>0</v>
      </c>
      <c r="AU101" s="5">
        <v>25.6</v>
      </c>
    </row>
    <row r="102" spans="1:47" x14ac:dyDescent="0.3">
      <c r="A102" s="6">
        <v>42004</v>
      </c>
      <c r="B102" s="5">
        <v>7.3</v>
      </c>
      <c r="C102" s="5">
        <v>7.3</v>
      </c>
      <c r="E102" s="6"/>
      <c r="F102" s="5"/>
      <c r="G102" s="5"/>
      <c r="J102" s="6">
        <v>44926</v>
      </c>
      <c r="K102" s="5">
        <v>4</v>
      </c>
      <c r="L102" s="5">
        <v>3.4</v>
      </c>
      <c r="M102" s="5">
        <v>2.2999999999999998</v>
      </c>
      <c r="O102" s="6">
        <v>44926</v>
      </c>
      <c r="P102" s="5">
        <v>0.41760000000000003</v>
      </c>
      <c r="Q102" s="5">
        <v>0.87580000000000002</v>
      </c>
      <c r="R102" s="5">
        <v>1.6066</v>
      </c>
      <c r="T102" s="6">
        <v>44926</v>
      </c>
      <c r="U102" s="5">
        <v>4.0999999999999996</v>
      </c>
      <c r="V102" s="5">
        <v>1.7245999999999999</v>
      </c>
      <c r="AB102" s="6">
        <v>39447</v>
      </c>
      <c r="AC102" s="5">
        <v>14.9</v>
      </c>
      <c r="AD102" s="5">
        <v>18.5</v>
      </c>
      <c r="AO102" s="6">
        <v>39386</v>
      </c>
      <c r="AP102" s="5">
        <v>0</v>
      </c>
      <c r="AQ102" s="5">
        <v>16.100000000000001</v>
      </c>
      <c r="AS102" s="6">
        <v>39629</v>
      </c>
      <c r="AT102" s="5">
        <v>0</v>
      </c>
      <c r="AU102" s="5">
        <v>26.8</v>
      </c>
    </row>
    <row r="103" spans="1:47" x14ac:dyDescent="0.3">
      <c r="A103" s="6">
        <v>42094</v>
      </c>
      <c r="B103" s="5">
        <v>7.1</v>
      </c>
      <c r="C103" s="5">
        <v>7</v>
      </c>
      <c r="E103" s="6"/>
      <c r="F103" s="5"/>
      <c r="G103" s="5"/>
      <c r="J103" s="6">
        <v>45016</v>
      </c>
      <c r="K103" s="5">
        <v>3.7</v>
      </c>
      <c r="L103" s="5">
        <v>3.3</v>
      </c>
      <c r="M103" s="5">
        <v>5.4</v>
      </c>
      <c r="O103" s="6">
        <v>45016</v>
      </c>
      <c r="P103" s="5">
        <v>0.153</v>
      </c>
      <c r="Q103" s="5">
        <v>1.2015</v>
      </c>
      <c r="R103" s="5">
        <v>3.1455000000000002</v>
      </c>
      <c r="T103" s="6">
        <v>45016</v>
      </c>
      <c r="U103" s="5">
        <v>3.7</v>
      </c>
      <c r="V103" s="5">
        <v>2.3368000000000002</v>
      </c>
      <c r="AB103" s="6">
        <v>39507</v>
      </c>
      <c r="AC103" s="5">
        <v>0</v>
      </c>
      <c r="AD103" s="5">
        <v>15.4</v>
      </c>
      <c r="AO103" s="6">
        <v>39416</v>
      </c>
      <c r="AP103" s="5">
        <v>0</v>
      </c>
      <c r="AQ103" s="5">
        <v>16.399999999999999</v>
      </c>
      <c r="AS103" s="6">
        <v>39660</v>
      </c>
      <c r="AT103" s="5">
        <v>0</v>
      </c>
      <c r="AU103" s="5">
        <v>27.3</v>
      </c>
    </row>
    <row r="104" spans="1:47" x14ac:dyDescent="0.3">
      <c r="A104" s="6">
        <v>42185</v>
      </c>
      <c r="B104" s="5">
        <v>7.1</v>
      </c>
      <c r="C104" s="5">
        <v>7</v>
      </c>
      <c r="E104" s="6"/>
      <c r="F104" s="5"/>
      <c r="G104" s="5"/>
      <c r="J104" s="6">
        <v>45107</v>
      </c>
      <c r="K104" s="5">
        <v>3.7</v>
      </c>
      <c r="L104" s="5">
        <v>5.2</v>
      </c>
      <c r="M104" s="5">
        <v>7.4</v>
      </c>
      <c r="O104" s="6">
        <v>45107</v>
      </c>
      <c r="P104" s="5">
        <v>0.2457</v>
      </c>
      <c r="Q104" s="5">
        <v>2.0034000000000001</v>
      </c>
      <c r="R104" s="5">
        <v>4.0509000000000004</v>
      </c>
      <c r="T104" s="6">
        <v>45107</v>
      </c>
      <c r="U104" s="5">
        <v>3.7</v>
      </c>
      <c r="V104" s="5">
        <v>0.71930000000000005</v>
      </c>
      <c r="AB104" s="6">
        <v>39538</v>
      </c>
      <c r="AC104" s="5">
        <v>13</v>
      </c>
      <c r="AD104" s="5">
        <v>16.399999999999999</v>
      </c>
      <c r="AO104" s="6">
        <v>39447</v>
      </c>
      <c r="AP104" s="5">
        <v>19.393156964105799</v>
      </c>
      <c r="AQ104" s="5">
        <v>16.8</v>
      </c>
      <c r="AS104" s="6">
        <v>39691</v>
      </c>
      <c r="AT104" s="5">
        <v>0</v>
      </c>
      <c r="AU104" s="5">
        <v>27.4</v>
      </c>
    </row>
    <row r="105" spans="1:47" x14ac:dyDescent="0.3">
      <c r="A105" s="6">
        <v>42277</v>
      </c>
      <c r="B105" s="5">
        <v>7</v>
      </c>
      <c r="C105" s="5">
        <v>6.9</v>
      </c>
      <c r="E105" s="6"/>
      <c r="F105" s="5"/>
      <c r="G105" s="5"/>
      <c r="J105" s="6">
        <v>45199</v>
      </c>
      <c r="K105" s="5">
        <v>4.2</v>
      </c>
      <c r="L105" s="5">
        <v>4.5999999999999996</v>
      </c>
      <c r="M105" s="5">
        <v>5.2</v>
      </c>
      <c r="O105" s="6">
        <v>45199</v>
      </c>
      <c r="P105" s="5">
        <v>0.37730000000000002</v>
      </c>
      <c r="Q105" s="5">
        <v>1.7248000000000001</v>
      </c>
      <c r="R105" s="5">
        <v>2.7930000000000001</v>
      </c>
      <c r="T105" s="6">
        <v>45199</v>
      </c>
      <c r="U105" s="5">
        <v>4</v>
      </c>
      <c r="V105" s="5">
        <v>-1.0835999999999999</v>
      </c>
      <c r="AB105" s="6">
        <v>39568</v>
      </c>
      <c r="AC105" s="5">
        <v>0</v>
      </c>
      <c r="AD105" s="5">
        <v>16.3</v>
      </c>
      <c r="AO105" s="6">
        <v>39478</v>
      </c>
      <c r="AP105" s="5">
        <v>0</v>
      </c>
      <c r="AQ105" s="5">
        <v>21.2</v>
      </c>
      <c r="AS105" s="6">
        <v>39721</v>
      </c>
      <c r="AT105" s="5">
        <v>0</v>
      </c>
      <c r="AU105" s="5">
        <v>27.6</v>
      </c>
    </row>
    <row r="106" spans="1:47" x14ac:dyDescent="0.3">
      <c r="A106" s="6">
        <v>42369</v>
      </c>
      <c r="B106" s="5">
        <v>6.9</v>
      </c>
      <c r="C106" s="5">
        <v>6.9</v>
      </c>
      <c r="E106" s="6"/>
      <c r="F106" s="5"/>
      <c r="G106" s="5"/>
      <c r="J106" s="6">
        <v>45291</v>
      </c>
      <c r="K106" s="5">
        <v>4.2</v>
      </c>
      <c r="L106" s="5">
        <v>5.5</v>
      </c>
      <c r="M106" s="5">
        <v>5.3</v>
      </c>
      <c r="O106" s="6">
        <v>45291</v>
      </c>
      <c r="P106" s="5">
        <v>0.4264</v>
      </c>
      <c r="Q106" s="5">
        <v>2.08</v>
      </c>
      <c r="R106" s="5">
        <v>2.6884000000000001</v>
      </c>
      <c r="T106" s="6">
        <v>45291</v>
      </c>
      <c r="U106" s="5">
        <v>4.0999999999999996</v>
      </c>
      <c r="V106" s="5">
        <v>-2.2524999999999999</v>
      </c>
      <c r="AB106" s="6">
        <v>39599</v>
      </c>
      <c r="AC106" s="5">
        <v>0</v>
      </c>
      <c r="AD106" s="5">
        <v>16.3</v>
      </c>
      <c r="AO106" s="6">
        <v>39507</v>
      </c>
      <c r="AP106" s="5">
        <v>0</v>
      </c>
      <c r="AQ106" s="5">
        <v>20.2</v>
      </c>
      <c r="AS106" s="6">
        <v>39752</v>
      </c>
      <c r="AT106" s="5">
        <v>0</v>
      </c>
      <c r="AU106" s="5">
        <v>27.2</v>
      </c>
    </row>
    <row r="107" spans="1:47" x14ac:dyDescent="0.3">
      <c r="A107" s="6">
        <v>42460</v>
      </c>
      <c r="B107" s="5">
        <v>6.9</v>
      </c>
      <c r="C107" s="5">
        <v>6.7</v>
      </c>
      <c r="E107" s="6"/>
      <c r="F107" s="5"/>
      <c r="G107" s="5"/>
      <c r="J107" s="6">
        <v>45382</v>
      </c>
      <c r="K107" s="5">
        <v>3.3</v>
      </c>
      <c r="L107" s="5">
        <v>6</v>
      </c>
      <c r="M107" s="5">
        <v>5</v>
      </c>
      <c r="O107" s="6">
        <v>45382</v>
      </c>
      <c r="P107" s="5">
        <v>0.1431</v>
      </c>
      <c r="Q107" s="5">
        <v>2.2048000000000001</v>
      </c>
      <c r="R107" s="5">
        <v>2.9521000000000002</v>
      </c>
      <c r="T107" s="6">
        <v>45382</v>
      </c>
      <c r="U107" s="5">
        <v>3.3</v>
      </c>
      <c r="V107" s="5">
        <v>-3.6206</v>
      </c>
      <c r="AB107" s="6">
        <v>39629</v>
      </c>
      <c r="AC107" s="5">
        <v>12.5</v>
      </c>
      <c r="AD107" s="5">
        <v>16.3</v>
      </c>
      <c r="AO107" s="6">
        <v>39538</v>
      </c>
      <c r="AP107" s="5">
        <v>0</v>
      </c>
      <c r="AQ107" s="5">
        <v>20.6</v>
      </c>
      <c r="AS107" s="6">
        <v>39782</v>
      </c>
      <c r="AT107" s="5">
        <v>0</v>
      </c>
      <c r="AU107" s="5">
        <v>26.8</v>
      </c>
    </row>
    <row r="108" spans="1:47" x14ac:dyDescent="0.3">
      <c r="A108" s="6">
        <v>42551</v>
      </c>
      <c r="B108" s="5">
        <v>6.8</v>
      </c>
      <c r="C108" s="5">
        <v>6.7</v>
      </c>
      <c r="E108" s="6"/>
      <c r="F108" s="5"/>
      <c r="G108" s="5"/>
      <c r="J108" s="6">
        <v>45473</v>
      </c>
      <c r="K108" s="5">
        <v>3.6</v>
      </c>
      <c r="L108" s="5">
        <v>5.6</v>
      </c>
      <c r="M108" s="5">
        <v>4.2</v>
      </c>
      <c r="O108" s="6">
        <v>45473</v>
      </c>
      <c r="P108" s="5">
        <v>0.23499999999999999</v>
      </c>
      <c r="Q108" s="5">
        <v>2.1526000000000001</v>
      </c>
      <c r="R108" s="5">
        <v>2.3123999999999998</v>
      </c>
      <c r="T108" s="6">
        <v>45473</v>
      </c>
      <c r="U108" s="5">
        <v>3.5</v>
      </c>
      <c r="V108" s="5">
        <v>-2.5466000000000002</v>
      </c>
      <c r="AB108" s="6">
        <v>39660</v>
      </c>
      <c r="AC108" s="5">
        <v>0</v>
      </c>
      <c r="AD108" s="5">
        <v>16.100000000000001</v>
      </c>
      <c r="AO108" s="6">
        <v>39568</v>
      </c>
      <c r="AP108" s="5">
        <v>0</v>
      </c>
      <c r="AQ108" s="5">
        <v>21</v>
      </c>
      <c r="AS108" s="6">
        <v>39813</v>
      </c>
      <c r="AT108" s="5">
        <v>23.4154651050554</v>
      </c>
      <c r="AU108" s="5">
        <v>26.1</v>
      </c>
    </row>
    <row r="109" spans="1:47" x14ac:dyDescent="0.3">
      <c r="A109" s="6">
        <v>42643</v>
      </c>
      <c r="B109" s="5">
        <v>6.8</v>
      </c>
      <c r="C109" s="5">
        <v>6.7</v>
      </c>
      <c r="E109" s="6"/>
      <c r="F109" s="5"/>
      <c r="G109" s="5"/>
      <c r="AB109" s="6">
        <v>39691</v>
      </c>
      <c r="AC109" s="5">
        <v>0</v>
      </c>
      <c r="AD109" s="5">
        <v>15.7</v>
      </c>
      <c r="AO109" s="6">
        <v>39599</v>
      </c>
      <c r="AP109" s="5">
        <v>0</v>
      </c>
      <c r="AQ109" s="5">
        <v>21.1</v>
      </c>
      <c r="AS109" s="6">
        <v>39872</v>
      </c>
      <c r="AT109" s="5">
        <v>0</v>
      </c>
      <c r="AU109" s="5">
        <v>26.5</v>
      </c>
    </row>
    <row r="110" spans="1:47" x14ac:dyDescent="0.3">
      <c r="A110" s="6">
        <v>42735</v>
      </c>
      <c r="B110" s="5">
        <v>6.9</v>
      </c>
      <c r="C110" s="5">
        <v>6.7</v>
      </c>
      <c r="E110" s="6"/>
      <c r="F110" s="5"/>
      <c r="G110" s="5"/>
      <c r="AB110" s="6">
        <v>39721</v>
      </c>
      <c r="AC110" s="5">
        <v>11.5</v>
      </c>
      <c r="AD110" s="5">
        <v>15.2</v>
      </c>
      <c r="AO110" s="6">
        <v>39629</v>
      </c>
      <c r="AP110" s="5">
        <v>0</v>
      </c>
      <c r="AQ110" s="5">
        <v>21.4</v>
      </c>
      <c r="AS110" s="6">
        <v>39903</v>
      </c>
      <c r="AT110" s="5">
        <v>0</v>
      </c>
      <c r="AU110" s="5">
        <v>28.6</v>
      </c>
    </row>
    <row r="111" spans="1:47" x14ac:dyDescent="0.3">
      <c r="A111" s="6">
        <v>42825</v>
      </c>
      <c r="B111" s="5">
        <v>7</v>
      </c>
      <c r="C111" s="5">
        <v>6.9</v>
      </c>
      <c r="E111" s="6"/>
      <c r="F111" s="5"/>
      <c r="G111" s="5"/>
      <c r="J111" t="s">
        <v>20</v>
      </c>
      <c r="O111" t="s">
        <v>20</v>
      </c>
      <c r="T111" t="s">
        <v>20</v>
      </c>
      <c r="AB111" s="6">
        <v>39752</v>
      </c>
      <c r="AC111" s="5">
        <v>0</v>
      </c>
      <c r="AD111" s="5">
        <v>14.4</v>
      </c>
      <c r="AO111" s="6">
        <v>39660</v>
      </c>
      <c r="AP111" s="5">
        <v>0</v>
      </c>
      <c r="AQ111" s="5">
        <v>21.7</v>
      </c>
      <c r="AS111" s="6">
        <v>39933</v>
      </c>
      <c r="AT111" s="5">
        <v>0</v>
      </c>
      <c r="AU111" s="5">
        <v>30.5</v>
      </c>
    </row>
    <row r="112" spans="1:47" x14ac:dyDescent="0.3">
      <c r="A112" s="6">
        <v>42916</v>
      </c>
      <c r="B112" s="5">
        <v>7</v>
      </c>
      <c r="C112" s="5">
        <v>6.9</v>
      </c>
      <c r="E112" s="6"/>
      <c r="F112" s="5"/>
      <c r="G112" s="5"/>
      <c r="AB112" s="6">
        <v>39782</v>
      </c>
      <c r="AC112" s="5">
        <v>0</v>
      </c>
      <c r="AD112" s="5">
        <v>13.7</v>
      </c>
      <c r="AO112" s="6">
        <v>39691</v>
      </c>
      <c r="AP112" s="5">
        <v>0</v>
      </c>
      <c r="AQ112" s="5">
        <v>21.9</v>
      </c>
      <c r="AS112" s="6">
        <v>39964</v>
      </c>
      <c r="AT112" s="5">
        <v>0</v>
      </c>
      <c r="AU112" s="5">
        <v>32.9</v>
      </c>
    </row>
    <row r="113" spans="1:47" x14ac:dyDescent="0.3">
      <c r="A113" s="6">
        <v>43008</v>
      </c>
      <c r="B113" s="5">
        <v>6.9</v>
      </c>
      <c r="C113" s="5">
        <v>6.9</v>
      </c>
      <c r="E113" s="6"/>
      <c r="F113" s="5"/>
      <c r="G113" s="5"/>
      <c r="AB113" s="6">
        <v>39813</v>
      </c>
      <c r="AC113" s="5">
        <v>10</v>
      </c>
      <c r="AD113" s="5">
        <v>12.9</v>
      </c>
      <c r="AO113" s="6">
        <v>39721</v>
      </c>
      <c r="AP113" s="5">
        <v>0</v>
      </c>
      <c r="AQ113" s="5">
        <v>22</v>
      </c>
      <c r="AS113" s="6">
        <v>39994</v>
      </c>
      <c r="AT113" s="5">
        <v>0</v>
      </c>
      <c r="AU113" s="5">
        <v>33.6</v>
      </c>
    </row>
    <row r="114" spans="1:47" x14ac:dyDescent="0.3">
      <c r="A114" s="6">
        <v>43100</v>
      </c>
      <c r="B114" s="5">
        <v>6.8</v>
      </c>
      <c r="C114" s="5">
        <v>6.9</v>
      </c>
      <c r="E114" s="6"/>
      <c r="F114" s="5"/>
      <c r="G114" s="5"/>
      <c r="AB114" s="6">
        <v>39872</v>
      </c>
      <c r="AC114" s="5">
        <v>0</v>
      </c>
      <c r="AD114" s="5">
        <v>3.8</v>
      </c>
      <c r="AO114" s="6">
        <v>39752</v>
      </c>
      <c r="AP114" s="5">
        <v>0</v>
      </c>
      <c r="AQ114" s="5">
        <v>22</v>
      </c>
      <c r="AS114" s="6">
        <v>40025</v>
      </c>
      <c r="AT114" s="5">
        <v>0</v>
      </c>
      <c r="AU114" s="5">
        <v>32.9</v>
      </c>
    </row>
    <row r="115" spans="1:47" x14ac:dyDescent="0.3">
      <c r="A115" s="6">
        <v>43190</v>
      </c>
      <c r="B115" s="5">
        <v>6.9</v>
      </c>
      <c r="C115" s="5">
        <v>6.8</v>
      </c>
      <c r="E115" s="6"/>
      <c r="F115" s="5"/>
      <c r="G115" s="5"/>
      <c r="AB115" s="6">
        <v>39903</v>
      </c>
      <c r="AC115" s="5">
        <v>4.5999999999999996</v>
      </c>
      <c r="AD115" s="5">
        <v>5.0999999999999996</v>
      </c>
      <c r="AO115" s="6">
        <v>39782</v>
      </c>
      <c r="AP115" s="5">
        <v>0</v>
      </c>
      <c r="AQ115" s="5">
        <v>21.9</v>
      </c>
      <c r="AS115" s="6">
        <v>40056</v>
      </c>
      <c r="AT115" s="5">
        <v>0</v>
      </c>
      <c r="AU115" s="5">
        <v>33</v>
      </c>
    </row>
    <row r="116" spans="1:47" x14ac:dyDescent="0.3">
      <c r="A116" s="6">
        <v>43281</v>
      </c>
      <c r="B116" s="5">
        <v>6.9</v>
      </c>
      <c r="C116" s="5">
        <v>6.8</v>
      </c>
      <c r="E116" s="6"/>
      <c r="F116" s="5"/>
      <c r="G116" s="5"/>
      <c r="AB116" s="6">
        <v>39933</v>
      </c>
      <c r="AC116" s="5">
        <v>0</v>
      </c>
      <c r="AD116" s="5">
        <v>5.5</v>
      </c>
      <c r="AO116" s="6">
        <v>39813</v>
      </c>
      <c r="AP116" s="5">
        <v>15.3641594736798</v>
      </c>
      <c r="AQ116" s="5">
        <v>21.6</v>
      </c>
      <c r="AS116" s="6">
        <v>40086</v>
      </c>
      <c r="AT116" s="5">
        <v>0</v>
      </c>
      <c r="AU116" s="5">
        <v>33.299999999999997</v>
      </c>
    </row>
    <row r="117" spans="1:47" x14ac:dyDescent="0.3">
      <c r="A117" s="6">
        <v>43373</v>
      </c>
      <c r="B117" s="5">
        <v>6.7</v>
      </c>
      <c r="C117" s="5">
        <v>6.7</v>
      </c>
      <c r="E117" s="6"/>
      <c r="F117" s="5"/>
      <c r="G117" s="5"/>
      <c r="AB117" s="6">
        <v>39964</v>
      </c>
      <c r="AC117" s="5">
        <v>0</v>
      </c>
      <c r="AD117" s="5">
        <v>6.3</v>
      </c>
      <c r="AO117" s="6">
        <v>39844</v>
      </c>
      <c r="AP117" s="5">
        <v>0</v>
      </c>
      <c r="AQ117" s="5">
        <v>18.5</v>
      </c>
      <c r="AS117" s="6">
        <v>40117</v>
      </c>
      <c r="AT117" s="5">
        <v>0</v>
      </c>
      <c r="AU117" s="5">
        <v>33.1</v>
      </c>
    </row>
    <row r="118" spans="1:47" x14ac:dyDescent="0.3">
      <c r="A118" s="6">
        <v>43465</v>
      </c>
      <c r="B118" s="5">
        <v>6.5</v>
      </c>
      <c r="C118" s="5">
        <v>6.6</v>
      </c>
      <c r="E118" s="6"/>
      <c r="F118" s="5"/>
      <c r="G118" s="5"/>
      <c r="AB118" s="6">
        <v>39994</v>
      </c>
      <c r="AC118" s="5">
        <v>5.7</v>
      </c>
      <c r="AD118" s="5">
        <v>7</v>
      </c>
      <c r="AO118" s="6">
        <v>39872</v>
      </c>
      <c r="AP118" s="5">
        <v>0</v>
      </c>
      <c r="AQ118" s="5">
        <v>15.2</v>
      </c>
      <c r="AS118" s="6">
        <v>40147</v>
      </c>
      <c r="AT118" s="5">
        <v>0</v>
      </c>
      <c r="AU118" s="5">
        <v>32.1</v>
      </c>
    </row>
    <row r="119" spans="1:47" x14ac:dyDescent="0.3">
      <c r="A119" s="6">
        <v>43555</v>
      </c>
      <c r="B119" s="5">
        <v>6.3</v>
      </c>
      <c r="C119" s="5">
        <v>6.4</v>
      </c>
      <c r="E119" s="6"/>
      <c r="F119" s="5"/>
      <c r="G119" s="5"/>
      <c r="AB119" s="6">
        <v>40025</v>
      </c>
      <c r="AC119" s="5">
        <v>0</v>
      </c>
      <c r="AD119" s="5">
        <v>7.5</v>
      </c>
      <c r="AO119" s="6">
        <v>39903</v>
      </c>
      <c r="AP119" s="5">
        <v>0</v>
      </c>
      <c r="AQ119" s="5">
        <v>15</v>
      </c>
      <c r="AS119" s="6">
        <v>40178</v>
      </c>
      <c r="AT119" s="5">
        <v>17.142927258890001</v>
      </c>
      <c r="AU119" s="5">
        <v>30.5</v>
      </c>
    </row>
    <row r="120" spans="1:47" x14ac:dyDescent="0.3">
      <c r="A120" s="6">
        <v>43646</v>
      </c>
      <c r="B120" s="5">
        <v>6</v>
      </c>
      <c r="C120" s="5">
        <v>6.3</v>
      </c>
      <c r="E120" s="6"/>
      <c r="F120" s="5"/>
      <c r="G120" s="5"/>
      <c r="AB120" s="6">
        <v>40056</v>
      </c>
      <c r="AC120" s="5">
        <v>0</v>
      </c>
      <c r="AD120" s="5">
        <v>8.1</v>
      </c>
      <c r="AO120" s="6">
        <v>39933</v>
      </c>
      <c r="AP120" s="5">
        <v>0</v>
      </c>
      <c r="AQ120" s="5">
        <v>15</v>
      </c>
      <c r="AS120" s="6">
        <v>40237</v>
      </c>
      <c r="AT120" s="5">
        <v>0</v>
      </c>
      <c r="AU120" s="5">
        <v>26.6</v>
      </c>
    </row>
    <row r="121" spans="1:47" x14ac:dyDescent="0.3">
      <c r="A121" s="6">
        <v>43738</v>
      </c>
      <c r="B121" s="5">
        <v>5.9</v>
      </c>
      <c r="C121" s="5">
        <v>6.2</v>
      </c>
      <c r="E121" s="6"/>
      <c r="F121" s="5"/>
      <c r="G121" s="5"/>
      <c r="AB121" s="6">
        <v>40086</v>
      </c>
      <c r="AC121" s="5">
        <v>7.2</v>
      </c>
      <c r="AD121" s="5">
        <v>8.6999999999999993</v>
      </c>
      <c r="AO121" s="6">
        <v>39964</v>
      </c>
      <c r="AP121" s="5">
        <v>0</v>
      </c>
      <c r="AQ121" s="5">
        <v>15</v>
      </c>
      <c r="AS121" s="6">
        <v>40268</v>
      </c>
      <c r="AT121" s="5">
        <v>0</v>
      </c>
      <c r="AU121" s="5">
        <v>26.4</v>
      </c>
    </row>
    <row r="122" spans="1:47" x14ac:dyDescent="0.3">
      <c r="A122" s="6">
        <v>43830</v>
      </c>
      <c r="B122" s="5">
        <v>5.8</v>
      </c>
      <c r="C122" s="5">
        <v>6.1</v>
      </c>
      <c r="E122" s="6"/>
      <c r="F122" s="5"/>
      <c r="G122" s="5"/>
      <c r="AB122" s="6">
        <v>40117</v>
      </c>
      <c r="AC122" s="5">
        <v>0</v>
      </c>
      <c r="AD122" s="5">
        <v>9.4</v>
      </c>
      <c r="AO122" s="6">
        <v>39994</v>
      </c>
      <c r="AP122" s="5">
        <v>0</v>
      </c>
      <c r="AQ122" s="5">
        <v>15</v>
      </c>
      <c r="AS122" s="6">
        <v>40298</v>
      </c>
      <c r="AT122" s="5">
        <v>0</v>
      </c>
      <c r="AU122" s="5">
        <v>26.1</v>
      </c>
    </row>
    <row r="123" spans="1:47" x14ac:dyDescent="0.3">
      <c r="A123" s="6">
        <v>43921</v>
      </c>
      <c r="B123" s="5">
        <v>-6.9</v>
      </c>
      <c r="C123" s="5">
        <v>-6.8</v>
      </c>
      <c r="E123" s="6"/>
      <c r="F123" s="5"/>
      <c r="G123" s="5"/>
      <c r="AB123" s="6">
        <v>40147</v>
      </c>
      <c r="AC123" s="5">
        <v>0</v>
      </c>
      <c r="AD123" s="5">
        <v>10.3</v>
      </c>
      <c r="AO123" s="6">
        <v>40025</v>
      </c>
      <c r="AP123" s="5">
        <v>0</v>
      </c>
      <c r="AQ123" s="5">
        <v>15</v>
      </c>
      <c r="AS123" s="6">
        <v>40329</v>
      </c>
      <c r="AT123" s="5">
        <v>0</v>
      </c>
      <c r="AU123" s="5">
        <v>25.9</v>
      </c>
    </row>
    <row r="124" spans="1:47" x14ac:dyDescent="0.3">
      <c r="A124" s="6">
        <v>44012</v>
      </c>
      <c r="B124" s="5">
        <v>3.1</v>
      </c>
      <c r="C124" s="5">
        <v>-1.6</v>
      </c>
      <c r="E124" s="6"/>
      <c r="F124" s="5"/>
      <c r="G124" s="5"/>
      <c r="AB124" s="6">
        <v>40178</v>
      </c>
      <c r="AC124" s="5">
        <v>9.1</v>
      </c>
      <c r="AD124" s="5">
        <v>11</v>
      </c>
      <c r="AO124" s="6">
        <v>40056</v>
      </c>
      <c r="AP124" s="5">
        <v>0</v>
      </c>
      <c r="AQ124" s="5">
        <v>15.1</v>
      </c>
      <c r="AS124" s="6">
        <v>40359</v>
      </c>
      <c r="AT124" s="5">
        <v>0</v>
      </c>
      <c r="AU124" s="5">
        <v>25.5</v>
      </c>
    </row>
    <row r="125" spans="1:47" x14ac:dyDescent="0.3">
      <c r="A125" s="6">
        <v>44104</v>
      </c>
      <c r="B125" s="5">
        <v>4.8</v>
      </c>
      <c r="C125" s="5">
        <v>0.7</v>
      </c>
      <c r="E125" s="6"/>
      <c r="F125" s="5"/>
      <c r="G125" s="5"/>
      <c r="AB125" s="6">
        <v>40237</v>
      </c>
      <c r="AC125" s="5">
        <v>0</v>
      </c>
      <c r="AD125" s="5">
        <v>20.7</v>
      </c>
      <c r="AO125" s="6">
        <v>40086</v>
      </c>
      <c r="AP125" s="5">
        <v>0</v>
      </c>
      <c r="AQ125" s="5">
        <v>15.13808055</v>
      </c>
      <c r="AS125" s="6">
        <v>40390</v>
      </c>
      <c r="AT125" s="5">
        <v>0</v>
      </c>
      <c r="AU125" s="5">
        <v>24.9</v>
      </c>
    </row>
    <row r="126" spans="1:47" x14ac:dyDescent="0.3">
      <c r="A126" s="6">
        <v>44196</v>
      </c>
      <c r="B126" s="5">
        <v>6.4</v>
      </c>
      <c r="C126" s="5">
        <v>2.2999999999999998</v>
      </c>
      <c r="E126" s="6"/>
      <c r="F126" s="5"/>
      <c r="G126" s="5"/>
      <c r="AB126" s="6">
        <v>40268</v>
      </c>
      <c r="AC126" s="5">
        <v>15.4</v>
      </c>
      <c r="AD126" s="5">
        <v>19.600000000000001</v>
      </c>
      <c r="AO126" s="6">
        <v>40117</v>
      </c>
      <c r="AP126" s="5">
        <v>0</v>
      </c>
      <c r="AQ126" s="5">
        <v>15.26150299</v>
      </c>
      <c r="AS126" s="6">
        <v>40421</v>
      </c>
      <c r="AT126" s="5">
        <v>0</v>
      </c>
      <c r="AU126" s="5">
        <v>24.8</v>
      </c>
    </row>
    <row r="127" spans="1:47" x14ac:dyDescent="0.3">
      <c r="A127" s="6">
        <v>44286</v>
      </c>
      <c r="B127" s="5">
        <v>18.3</v>
      </c>
      <c r="C127" s="5">
        <v>18.3</v>
      </c>
      <c r="E127" s="6"/>
      <c r="F127" s="5"/>
      <c r="G127" s="5"/>
      <c r="AB127" s="6">
        <v>40298</v>
      </c>
      <c r="AC127" s="5">
        <v>0</v>
      </c>
      <c r="AD127" s="5">
        <v>19.100000000000001</v>
      </c>
      <c r="AO127" s="6">
        <v>40147</v>
      </c>
      <c r="AP127" s="5">
        <v>0</v>
      </c>
      <c r="AQ127" s="5">
        <v>15.32</v>
      </c>
      <c r="AS127" s="6">
        <v>40451</v>
      </c>
      <c r="AT127" s="5">
        <v>0</v>
      </c>
      <c r="AU127" s="5">
        <v>24.5</v>
      </c>
    </row>
    <row r="128" spans="1:47" x14ac:dyDescent="0.3">
      <c r="A128" s="6">
        <v>44377</v>
      </c>
      <c r="B128" s="5">
        <v>7.9</v>
      </c>
      <c r="C128" s="5">
        <v>12.7</v>
      </c>
      <c r="E128" s="6"/>
      <c r="F128" s="5"/>
      <c r="G128" s="5"/>
      <c r="AB128" s="6">
        <v>40329</v>
      </c>
      <c r="AC128" s="5">
        <v>0</v>
      </c>
      <c r="AD128" s="5">
        <v>18.5</v>
      </c>
      <c r="AO128" s="6">
        <v>40178</v>
      </c>
      <c r="AP128" s="5">
        <v>9.8423618558300703</v>
      </c>
      <c r="AQ128" s="5">
        <v>15.536323469999999</v>
      </c>
      <c r="AS128" s="6">
        <v>40482</v>
      </c>
      <c r="AT128" s="5">
        <v>0</v>
      </c>
      <c r="AU128" s="5">
        <v>24.4</v>
      </c>
    </row>
    <row r="129" spans="1:47" x14ac:dyDescent="0.3">
      <c r="A129" s="6">
        <v>44469</v>
      </c>
      <c r="B129" s="5">
        <v>4.9000000000000004</v>
      </c>
      <c r="C129" s="5">
        <v>9.8000000000000007</v>
      </c>
      <c r="E129" s="6"/>
      <c r="F129" s="5"/>
      <c r="G129" s="5"/>
      <c r="AB129" s="6">
        <v>40359</v>
      </c>
      <c r="AC129" s="5">
        <v>14</v>
      </c>
      <c r="AD129" s="5">
        <v>17.600000000000001</v>
      </c>
      <c r="AO129" s="6">
        <v>40209</v>
      </c>
      <c r="AP129" s="5">
        <v>0</v>
      </c>
      <c r="AQ129" s="5">
        <v>14</v>
      </c>
      <c r="AS129" s="6">
        <v>40512</v>
      </c>
      <c r="AT129" s="5">
        <v>0</v>
      </c>
      <c r="AU129" s="5">
        <v>24.9</v>
      </c>
    </row>
    <row r="130" spans="1:47" x14ac:dyDescent="0.3">
      <c r="A130" s="6">
        <v>44561</v>
      </c>
      <c r="B130" s="5">
        <v>4</v>
      </c>
      <c r="C130" s="5">
        <v>8.1</v>
      </c>
      <c r="E130" s="6"/>
      <c r="F130" s="5"/>
      <c r="G130" s="5"/>
      <c r="AB130" s="6">
        <v>40390</v>
      </c>
      <c r="AC130" s="5">
        <v>0</v>
      </c>
      <c r="AD130" s="5">
        <v>17</v>
      </c>
      <c r="AO130" s="6">
        <v>40237</v>
      </c>
      <c r="AP130" s="5">
        <v>0</v>
      </c>
      <c r="AQ130" s="5">
        <v>17.899999999999999</v>
      </c>
      <c r="AS130" s="6">
        <v>40543</v>
      </c>
      <c r="AT130" s="5">
        <v>21.377478453131701</v>
      </c>
      <c r="AU130" s="5">
        <v>24.5</v>
      </c>
    </row>
    <row r="131" spans="1:47" x14ac:dyDescent="0.3">
      <c r="A131" s="6">
        <v>44651</v>
      </c>
      <c r="B131" s="5">
        <v>4.8</v>
      </c>
      <c r="C131" s="5">
        <v>4.8</v>
      </c>
      <c r="E131" s="6"/>
      <c r="F131" s="5"/>
      <c r="G131" s="5"/>
      <c r="AB131" s="6">
        <v>40421</v>
      </c>
      <c r="AC131" s="5">
        <v>0</v>
      </c>
      <c r="AD131" s="5">
        <v>16.600000000000001</v>
      </c>
      <c r="AO131" s="6">
        <v>40268</v>
      </c>
      <c r="AP131" s="5">
        <v>0</v>
      </c>
      <c r="AQ131" s="5">
        <v>17.899999999999999</v>
      </c>
      <c r="AS131" s="6">
        <v>40602</v>
      </c>
      <c r="AT131" s="5">
        <v>0</v>
      </c>
      <c r="AU131" s="5">
        <v>24.9</v>
      </c>
    </row>
    <row r="132" spans="1:47" x14ac:dyDescent="0.3">
      <c r="A132" s="6">
        <v>44742</v>
      </c>
      <c r="B132" s="5">
        <v>0.4</v>
      </c>
      <c r="C132" s="5">
        <v>2.5</v>
      </c>
      <c r="E132" s="6"/>
      <c r="F132" s="5"/>
      <c r="G132" s="5"/>
      <c r="AB132" s="6">
        <v>40451</v>
      </c>
      <c r="AC132" s="5">
        <v>13.1</v>
      </c>
      <c r="AD132" s="5">
        <v>16.3</v>
      </c>
      <c r="AO132" s="6">
        <v>40298</v>
      </c>
      <c r="AP132" s="5">
        <v>0</v>
      </c>
      <c r="AQ132" s="5">
        <v>18.100000000000001</v>
      </c>
      <c r="AS132" s="6">
        <v>40633</v>
      </c>
      <c r="AT132" s="5">
        <v>0</v>
      </c>
      <c r="AU132" s="5">
        <v>25</v>
      </c>
    </row>
    <row r="133" spans="1:47" x14ac:dyDescent="0.3">
      <c r="A133" s="6">
        <v>44834</v>
      </c>
      <c r="B133" s="5">
        <v>3.9</v>
      </c>
      <c r="C133" s="5">
        <v>3</v>
      </c>
      <c r="E133" s="6"/>
      <c r="F133" s="5"/>
      <c r="G133" s="5"/>
      <c r="AB133" s="6">
        <v>40482</v>
      </c>
      <c r="AC133" s="5">
        <v>0</v>
      </c>
      <c r="AD133" s="5">
        <v>16.100000000000001</v>
      </c>
      <c r="AO133" s="6">
        <v>40329</v>
      </c>
      <c r="AP133" s="5">
        <v>0</v>
      </c>
      <c r="AQ133" s="5">
        <v>18.1797</v>
      </c>
      <c r="AS133" s="6">
        <v>40663</v>
      </c>
      <c r="AT133" s="5">
        <v>0</v>
      </c>
      <c r="AU133" s="5">
        <v>25.4</v>
      </c>
    </row>
    <row r="134" spans="1:47" x14ac:dyDescent="0.3">
      <c r="A134" s="6">
        <v>44926</v>
      </c>
      <c r="B134" s="5">
        <v>2.9</v>
      </c>
      <c r="C134" s="5">
        <v>3</v>
      </c>
      <c r="E134" s="6"/>
      <c r="F134" s="5"/>
      <c r="G134" s="5"/>
      <c r="AB134" s="6">
        <v>40512</v>
      </c>
      <c r="AC134" s="5">
        <v>0</v>
      </c>
      <c r="AD134" s="5">
        <v>15.8</v>
      </c>
      <c r="AO134" s="6">
        <v>40359</v>
      </c>
      <c r="AP134" s="5">
        <v>0</v>
      </c>
      <c r="AQ134" s="5">
        <v>18.2</v>
      </c>
      <c r="AS134" s="6">
        <v>40694</v>
      </c>
      <c r="AT134" s="5">
        <v>0</v>
      </c>
      <c r="AU134" s="5">
        <v>25.8</v>
      </c>
    </row>
    <row r="135" spans="1:47" x14ac:dyDescent="0.3">
      <c r="A135" s="6">
        <v>45016</v>
      </c>
      <c r="B135" s="5">
        <v>4.5</v>
      </c>
      <c r="C135" s="5">
        <v>4.5</v>
      </c>
      <c r="E135" s="6"/>
      <c r="F135" s="5"/>
      <c r="G135" s="5"/>
      <c r="AB135" s="6">
        <v>40543</v>
      </c>
      <c r="AC135" s="5">
        <v>12.6</v>
      </c>
      <c r="AD135" s="5">
        <v>15.7</v>
      </c>
      <c r="AO135" s="6">
        <v>40390</v>
      </c>
      <c r="AP135" s="5">
        <v>0</v>
      </c>
      <c r="AQ135" s="5">
        <v>18.1676</v>
      </c>
      <c r="AS135" s="6">
        <v>40724</v>
      </c>
      <c r="AT135" s="5">
        <v>0</v>
      </c>
      <c r="AU135" s="5">
        <v>25.6</v>
      </c>
    </row>
    <row r="136" spans="1:47" x14ac:dyDescent="0.3">
      <c r="A136" s="6">
        <v>45107</v>
      </c>
      <c r="B136" s="5">
        <v>6.3</v>
      </c>
      <c r="C136" s="5">
        <v>5.5</v>
      </c>
      <c r="E136" s="6"/>
      <c r="F136" s="5"/>
      <c r="G136" s="5"/>
      <c r="AB136" s="6">
        <v>40602</v>
      </c>
      <c r="AC136" s="5">
        <v>0</v>
      </c>
      <c r="AD136" s="5">
        <v>14.1</v>
      </c>
      <c r="AO136" s="6">
        <v>40421</v>
      </c>
      <c r="AP136" s="5">
        <v>0</v>
      </c>
      <c r="AQ136" s="5">
        <v>18.2</v>
      </c>
      <c r="AS136" s="6">
        <v>40755</v>
      </c>
      <c r="AT136" s="5">
        <v>0</v>
      </c>
      <c r="AU136" s="5">
        <v>25.4</v>
      </c>
    </row>
    <row r="137" spans="1:47" x14ac:dyDescent="0.3">
      <c r="A137" s="6">
        <v>45199</v>
      </c>
      <c r="B137" s="5">
        <v>4.9000000000000004</v>
      </c>
      <c r="C137" s="5">
        <v>5.2</v>
      </c>
      <c r="E137" s="6"/>
      <c r="F137" s="5"/>
      <c r="G137" s="5"/>
      <c r="AB137" s="6">
        <v>40633</v>
      </c>
      <c r="AC137" s="5">
        <v>11.5</v>
      </c>
      <c r="AD137" s="5">
        <v>14.4</v>
      </c>
      <c r="AO137" s="6">
        <v>40451</v>
      </c>
      <c r="AP137" s="5">
        <v>0</v>
      </c>
      <c r="AQ137" s="5">
        <v>18.3</v>
      </c>
      <c r="AS137" s="6">
        <v>40786</v>
      </c>
      <c r="AT137" s="5">
        <v>0</v>
      </c>
      <c r="AU137" s="5">
        <v>25</v>
      </c>
    </row>
    <row r="138" spans="1:47" x14ac:dyDescent="0.3">
      <c r="A138" s="6">
        <v>45291</v>
      </c>
      <c r="B138" s="5">
        <v>5.2</v>
      </c>
      <c r="C138" s="5">
        <v>5.2</v>
      </c>
      <c r="E138" s="6"/>
      <c r="F138" s="5"/>
      <c r="G138" s="5"/>
      <c r="AB138" s="6">
        <v>40663</v>
      </c>
      <c r="AC138" s="5">
        <v>0</v>
      </c>
      <c r="AD138" s="5">
        <v>14.2</v>
      </c>
      <c r="AO138" s="6">
        <v>40482</v>
      </c>
      <c r="AP138" s="5">
        <v>0</v>
      </c>
      <c r="AQ138" s="5">
        <v>18.3</v>
      </c>
      <c r="AS138" s="6">
        <v>40816</v>
      </c>
      <c r="AT138" s="5">
        <v>0</v>
      </c>
      <c r="AU138" s="5">
        <v>24.9</v>
      </c>
    </row>
    <row r="139" spans="1:47" x14ac:dyDescent="0.3">
      <c r="A139" s="6">
        <v>45382</v>
      </c>
      <c r="B139" s="5">
        <v>5.3</v>
      </c>
      <c r="C139" s="5">
        <v>5.3</v>
      </c>
      <c r="E139" s="6"/>
      <c r="F139" s="5"/>
      <c r="G139" s="5"/>
      <c r="AB139" s="6">
        <v>40694</v>
      </c>
      <c r="AC139" s="5">
        <v>0</v>
      </c>
      <c r="AD139" s="5">
        <v>14</v>
      </c>
      <c r="AO139" s="6">
        <v>40512</v>
      </c>
      <c r="AP139" s="5">
        <v>0</v>
      </c>
      <c r="AQ139" s="5">
        <v>18.399999999999999</v>
      </c>
      <c r="AS139" s="6">
        <v>40847</v>
      </c>
      <c r="AT139" s="5">
        <v>0</v>
      </c>
      <c r="AU139" s="5">
        <v>24.9</v>
      </c>
    </row>
    <row r="140" spans="1:47" x14ac:dyDescent="0.3">
      <c r="A140" s="6">
        <v>45473</v>
      </c>
      <c r="B140" s="5">
        <v>4.7</v>
      </c>
      <c r="C140" s="5">
        <v>5</v>
      </c>
      <c r="E140" s="6"/>
      <c r="F140" s="5"/>
      <c r="G140" s="5"/>
      <c r="AB140" s="6">
        <v>40724</v>
      </c>
      <c r="AC140" s="5">
        <v>11.4</v>
      </c>
      <c r="AD140" s="5">
        <v>14.3</v>
      </c>
      <c r="AO140" s="6">
        <v>40543</v>
      </c>
      <c r="AP140" s="5">
        <v>15.4938464261616</v>
      </c>
      <c r="AQ140" s="5">
        <v>18.399999999999999</v>
      </c>
      <c r="AS140" s="6">
        <v>40877</v>
      </c>
      <c r="AT140" s="5">
        <v>0</v>
      </c>
      <c r="AU140" s="5">
        <v>24.5</v>
      </c>
    </row>
    <row r="141" spans="1:47" x14ac:dyDescent="0.3">
      <c r="AB141" s="6">
        <v>40755</v>
      </c>
      <c r="AC141" s="5">
        <v>0</v>
      </c>
      <c r="AD141" s="5">
        <v>14.3</v>
      </c>
      <c r="AO141" s="6">
        <v>40574</v>
      </c>
      <c r="AP141" s="5">
        <v>0</v>
      </c>
      <c r="AQ141" s="5">
        <v>19.899999999999999</v>
      </c>
      <c r="AS141" s="6">
        <v>40908</v>
      </c>
      <c r="AT141" s="5">
        <v>18.662210555152701</v>
      </c>
      <c r="AU141" s="5">
        <v>23.8</v>
      </c>
    </row>
    <row r="142" spans="1:47" x14ac:dyDescent="0.3">
      <c r="AB142" s="6">
        <v>40786</v>
      </c>
      <c r="AC142" s="5">
        <v>0</v>
      </c>
      <c r="AD142" s="5">
        <v>14.2</v>
      </c>
      <c r="AO142" s="6">
        <v>40602</v>
      </c>
      <c r="AP142" s="5">
        <v>0</v>
      </c>
      <c r="AQ142" s="5">
        <v>15.8301</v>
      </c>
      <c r="AS142" s="6">
        <v>40968</v>
      </c>
      <c r="AT142" s="5">
        <v>0</v>
      </c>
      <c r="AU142" s="5">
        <v>21.4666</v>
      </c>
    </row>
    <row r="143" spans="1:47" x14ac:dyDescent="0.3">
      <c r="A143" t="s">
        <v>20</v>
      </c>
      <c r="AB143" s="6">
        <v>40816</v>
      </c>
      <c r="AC143" s="5">
        <v>11.3</v>
      </c>
      <c r="AD143" s="5">
        <v>14.2</v>
      </c>
      <c r="AO143" s="6">
        <v>40633</v>
      </c>
      <c r="AP143" s="5">
        <v>0</v>
      </c>
      <c r="AQ143" s="5">
        <v>16.335000000000001</v>
      </c>
      <c r="AS143" s="6">
        <v>40999</v>
      </c>
      <c r="AT143" s="5">
        <v>0</v>
      </c>
      <c r="AU143" s="5">
        <v>20.9</v>
      </c>
    </row>
    <row r="144" spans="1:47" x14ac:dyDescent="0.3">
      <c r="AB144" s="6">
        <v>40847</v>
      </c>
      <c r="AC144" s="5">
        <v>0</v>
      </c>
      <c r="AD144" s="5">
        <v>14.1</v>
      </c>
      <c r="AO144" s="6">
        <v>40663</v>
      </c>
      <c r="AP144" s="5">
        <v>0</v>
      </c>
      <c r="AQ144" s="5">
        <v>16.523800000000001</v>
      </c>
      <c r="AS144" s="6">
        <v>41029</v>
      </c>
      <c r="AT144" s="5">
        <v>0</v>
      </c>
      <c r="AU144" s="5">
        <v>20.242000000000001</v>
      </c>
    </row>
    <row r="145" spans="28:47" x14ac:dyDescent="0.3">
      <c r="AB145" s="6">
        <v>40877</v>
      </c>
      <c r="AC145" s="5">
        <v>0</v>
      </c>
      <c r="AD145" s="5">
        <v>14</v>
      </c>
      <c r="AO145" s="6">
        <v>40694</v>
      </c>
      <c r="AP145" s="5">
        <v>0</v>
      </c>
      <c r="AQ145" s="5">
        <v>16.601199999999999</v>
      </c>
      <c r="AS145" s="6">
        <v>41060</v>
      </c>
      <c r="AT145" s="5">
        <v>0</v>
      </c>
      <c r="AU145" s="5">
        <v>20.149100000000001</v>
      </c>
    </row>
    <row r="146" spans="28:47" x14ac:dyDescent="0.3">
      <c r="AB146" s="6">
        <v>40908</v>
      </c>
      <c r="AC146" s="5">
        <v>10.9</v>
      </c>
      <c r="AD146" s="5">
        <v>13.9</v>
      </c>
      <c r="AO146" s="6">
        <v>40724</v>
      </c>
      <c r="AP146" s="5">
        <v>0</v>
      </c>
      <c r="AQ146" s="5">
        <v>16.783999999999999</v>
      </c>
      <c r="AS146" s="6">
        <v>41090</v>
      </c>
      <c r="AT146" s="5">
        <v>0</v>
      </c>
      <c r="AU146" s="5">
        <v>20.399999999999999</v>
      </c>
    </row>
    <row r="147" spans="28:47" x14ac:dyDescent="0.3">
      <c r="AB147" s="6">
        <v>40968</v>
      </c>
      <c r="AC147" s="5">
        <v>0</v>
      </c>
      <c r="AD147" s="5">
        <v>11.4</v>
      </c>
      <c r="AO147" s="6">
        <v>40755</v>
      </c>
      <c r="AP147" s="5">
        <v>0</v>
      </c>
      <c r="AQ147" s="5">
        <v>16.8</v>
      </c>
      <c r="AS147" s="6">
        <v>41121</v>
      </c>
      <c r="AT147" s="5">
        <v>0</v>
      </c>
      <c r="AU147" s="5">
        <v>20.399999999999999</v>
      </c>
    </row>
    <row r="148" spans="28:47" x14ac:dyDescent="0.3">
      <c r="AB148" s="6">
        <v>40999</v>
      </c>
      <c r="AC148" s="5">
        <v>9.4</v>
      </c>
      <c r="AD148" s="5">
        <v>11.6</v>
      </c>
      <c r="AO148" s="6">
        <v>40786</v>
      </c>
      <c r="AP148" s="5">
        <v>0</v>
      </c>
      <c r="AQ148" s="5">
        <v>16.899999999999999</v>
      </c>
      <c r="AS148" s="6">
        <v>41152</v>
      </c>
      <c r="AT148" s="5">
        <v>0</v>
      </c>
      <c r="AU148" s="5">
        <v>20.247699999999998</v>
      </c>
    </row>
    <row r="149" spans="28:47" x14ac:dyDescent="0.3">
      <c r="AB149" s="6">
        <v>41029</v>
      </c>
      <c r="AC149" s="5">
        <v>0</v>
      </c>
      <c r="AD149" s="5">
        <v>11</v>
      </c>
      <c r="AO149" s="6">
        <v>40816</v>
      </c>
      <c r="AP149" s="5">
        <v>0</v>
      </c>
      <c r="AQ149" s="5">
        <v>16.9664</v>
      </c>
      <c r="AS149" s="6">
        <v>41182</v>
      </c>
      <c r="AT149" s="5">
        <v>0</v>
      </c>
      <c r="AU149" s="5">
        <v>20.5</v>
      </c>
    </row>
    <row r="150" spans="28:47" x14ac:dyDescent="0.3">
      <c r="AB150" s="6">
        <v>41060</v>
      </c>
      <c r="AC150" s="5">
        <v>0</v>
      </c>
      <c r="AD150" s="5">
        <v>10.7</v>
      </c>
      <c r="AO150" s="6">
        <v>40847</v>
      </c>
      <c r="AP150" s="5">
        <v>0</v>
      </c>
      <c r="AQ150" s="5">
        <v>16.998200000000001</v>
      </c>
      <c r="AS150" s="6">
        <v>41213</v>
      </c>
      <c r="AT150" s="5">
        <v>0</v>
      </c>
      <c r="AU150" s="5">
        <v>20.747900000000001</v>
      </c>
    </row>
    <row r="151" spans="28:47" x14ac:dyDescent="0.3">
      <c r="AB151" s="6">
        <v>41090</v>
      </c>
      <c r="AC151" s="5">
        <v>8.5</v>
      </c>
      <c r="AD151" s="5">
        <v>10.5</v>
      </c>
      <c r="AO151" s="6">
        <v>40877</v>
      </c>
      <c r="AP151" s="5">
        <v>0</v>
      </c>
      <c r="AQ151" s="5">
        <v>17.024699999999999</v>
      </c>
      <c r="AS151" s="6">
        <v>41243</v>
      </c>
      <c r="AT151" s="5">
        <v>0</v>
      </c>
      <c r="AU151" s="5">
        <v>20.7378</v>
      </c>
    </row>
    <row r="152" spans="28:47" x14ac:dyDescent="0.3">
      <c r="AB152" s="6">
        <v>41121</v>
      </c>
      <c r="AC152" s="5">
        <v>0</v>
      </c>
      <c r="AD152" s="5">
        <v>10.3</v>
      </c>
      <c r="AO152" s="6">
        <v>40908</v>
      </c>
      <c r="AP152" s="5">
        <v>21.413666111879799</v>
      </c>
      <c r="AQ152" s="5">
        <v>17.133500000000002</v>
      </c>
      <c r="AS152" s="6">
        <v>41274</v>
      </c>
      <c r="AT152" s="5">
        <v>9.3495891158566309</v>
      </c>
      <c r="AU152" s="5">
        <v>20.648099999999999</v>
      </c>
    </row>
    <row r="153" spans="28:47" x14ac:dyDescent="0.3">
      <c r="AB153" s="6">
        <v>41152</v>
      </c>
      <c r="AC153" s="5">
        <v>0</v>
      </c>
      <c r="AD153" s="5">
        <v>10.1</v>
      </c>
      <c r="AO153" s="6">
        <v>40968</v>
      </c>
      <c r="AP153" s="5">
        <v>0</v>
      </c>
      <c r="AQ153" s="5">
        <v>14.699</v>
      </c>
      <c r="AS153" s="6">
        <v>41333</v>
      </c>
      <c r="AT153" s="5">
        <v>0</v>
      </c>
      <c r="AU153" s="5">
        <v>21.2</v>
      </c>
    </row>
    <row r="154" spans="28:47" x14ac:dyDescent="0.3">
      <c r="AB154" s="6">
        <v>41182</v>
      </c>
      <c r="AC154" s="5">
        <v>8.1</v>
      </c>
      <c r="AD154" s="5">
        <v>10</v>
      </c>
      <c r="AO154" s="6">
        <v>40999</v>
      </c>
      <c r="AP154" s="5">
        <v>0</v>
      </c>
      <c r="AQ154" s="5">
        <v>14.8428</v>
      </c>
      <c r="AS154" s="6">
        <v>41364</v>
      </c>
      <c r="AT154" s="5">
        <v>0</v>
      </c>
      <c r="AU154" s="5">
        <v>20.9</v>
      </c>
    </row>
    <row r="155" spans="28:47" x14ac:dyDescent="0.3">
      <c r="AB155" s="6">
        <v>41213</v>
      </c>
      <c r="AC155" s="5">
        <v>0</v>
      </c>
      <c r="AD155" s="5">
        <v>10</v>
      </c>
      <c r="AO155" s="6">
        <v>41029</v>
      </c>
      <c r="AP155" s="5">
        <v>0</v>
      </c>
      <c r="AQ155" s="5">
        <v>14.658300000000001</v>
      </c>
      <c r="AS155" s="6">
        <v>41394</v>
      </c>
      <c r="AT155" s="5">
        <v>0</v>
      </c>
      <c r="AU155" s="5">
        <v>20.6</v>
      </c>
    </row>
    <row r="156" spans="28:47" x14ac:dyDescent="0.3">
      <c r="AB156" s="6">
        <v>41243</v>
      </c>
      <c r="AC156" s="5">
        <v>0</v>
      </c>
      <c r="AD156" s="5">
        <v>10</v>
      </c>
      <c r="AO156" s="6">
        <v>41060</v>
      </c>
      <c r="AP156" s="5">
        <v>0</v>
      </c>
      <c r="AQ156" s="5">
        <v>14.4802</v>
      </c>
      <c r="AS156" s="6">
        <v>41425</v>
      </c>
      <c r="AT156" s="5">
        <v>0</v>
      </c>
      <c r="AU156" s="5">
        <v>20.399999999999999</v>
      </c>
    </row>
    <row r="157" spans="28:47" x14ac:dyDescent="0.3">
      <c r="AB157" s="6">
        <v>41274</v>
      </c>
      <c r="AC157" s="5">
        <v>8.1</v>
      </c>
      <c r="AD157" s="5">
        <v>10</v>
      </c>
      <c r="AO157" s="6">
        <v>41090</v>
      </c>
      <c r="AP157" s="5">
        <v>0</v>
      </c>
      <c r="AQ157" s="5">
        <v>14.3552</v>
      </c>
      <c r="AS157" s="6">
        <v>41455</v>
      </c>
      <c r="AT157" s="5">
        <v>0</v>
      </c>
      <c r="AU157" s="5">
        <v>20.100000000000001</v>
      </c>
    </row>
    <row r="158" spans="28:47" x14ac:dyDescent="0.3">
      <c r="AB158" s="6">
        <v>41333</v>
      </c>
      <c r="AC158" s="5">
        <v>0</v>
      </c>
      <c r="AD158" s="5">
        <v>9.9</v>
      </c>
      <c r="AO158" s="6">
        <v>41121</v>
      </c>
      <c r="AP158" s="5">
        <v>0</v>
      </c>
      <c r="AQ158" s="5">
        <v>14.1807</v>
      </c>
      <c r="AS158" s="6">
        <v>41486</v>
      </c>
      <c r="AT158" s="5">
        <v>0</v>
      </c>
      <c r="AU158" s="5">
        <v>20.100000000000001</v>
      </c>
    </row>
    <row r="159" spans="28:47" x14ac:dyDescent="0.3">
      <c r="AB159" s="6">
        <v>41364</v>
      </c>
      <c r="AC159" s="5">
        <v>7.6</v>
      </c>
      <c r="AD159" s="5">
        <v>9.5</v>
      </c>
      <c r="AO159" s="6">
        <v>41152</v>
      </c>
      <c r="AP159" s="5">
        <v>0</v>
      </c>
      <c r="AQ159" s="5">
        <v>14.0609</v>
      </c>
      <c r="AS159" s="6">
        <v>41517</v>
      </c>
      <c r="AT159" s="5">
        <v>0</v>
      </c>
      <c r="AU159" s="5">
        <v>20.3</v>
      </c>
    </row>
    <row r="160" spans="28:47" x14ac:dyDescent="0.3">
      <c r="AB160" s="6">
        <v>41394</v>
      </c>
      <c r="AC160" s="5">
        <v>0</v>
      </c>
      <c r="AD160" s="5">
        <v>9.4</v>
      </c>
      <c r="AO160" s="6">
        <v>41182</v>
      </c>
      <c r="AP160" s="5">
        <v>0</v>
      </c>
      <c r="AQ160" s="5">
        <v>14.1</v>
      </c>
      <c r="AS160" s="6">
        <v>41547</v>
      </c>
      <c r="AT160" s="5">
        <v>0</v>
      </c>
      <c r="AU160" s="5">
        <v>20.2</v>
      </c>
    </row>
    <row r="161" spans="28:47" x14ac:dyDescent="0.3">
      <c r="AB161" s="6">
        <v>41425</v>
      </c>
      <c r="AC161" s="5">
        <v>0</v>
      </c>
      <c r="AD161" s="5">
        <v>9.4</v>
      </c>
      <c r="AO161" s="6">
        <v>41213</v>
      </c>
      <c r="AP161" s="5">
        <v>0</v>
      </c>
      <c r="AQ161" s="5">
        <v>14.136100000000001</v>
      </c>
      <c r="AS161" s="6">
        <v>41578</v>
      </c>
      <c r="AT161" s="5">
        <v>0</v>
      </c>
      <c r="AU161" s="5">
        <v>20.100000000000001</v>
      </c>
    </row>
    <row r="162" spans="28:47" x14ac:dyDescent="0.3">
      <c r="AB162" s="6">
        <v>41455</v>
      </c>
      <c r="AC162" s="5">
        <v>7.4</v>
      </c>
      <c r="AD162" s="5">
        <v>9.3000000000000007</v>
      </c>
      <c r="AO162" s="6">
        <v>41243</v>
      </c>
      <c r="AP162" s="5">
        <v>0</v>
      </c>
      <c r="AQ162" s="5">
        <v>14.2</v>
      </c>
      <c r="AS162" s="6">
        <v>41608</v>
      </c>
      <c r="AT162" s="5">
        <v>0</v>
      </c>
      <c r="AU162" s="5">
        <v>19.899999999999999</v>
      </c>
    </row>
    <row r="163" spans="28:47" x14ac:dyDescent="0.3">
      <c r="AB163" s="6">
        <v>41486</v>
      </c>
      <c r="AC163" s="5">
        <v>0</v>
      </c>
      <c r="AD163" s="5">
        <v>9.4</v>
      </c>
      <c r="AO163" s="6">
        <v>41274</v>
      </c>
      <c r="AP163" s="5">
        <v>12.5421244416926</v>
      </c>
      <c r="AQ163" s="5">
        <v>14.3116</v>
      </c>
      <c r="AS163" s="6">
        <v>41639</v>
      </c>
      <c r="AT163" s="5">
        <v>10.511203832996699</v>
      </c>
      <c r="AU163" s="5">
        <v>19.600000000000001</v>
      </c>
    </row>
    <row r="164" spans="28:47" x14ac:dyDescent="0.3">
      <c r="AB164" s="6">
        <v>41517</v>
      </c>
      <c r="AC164" s="5">
        <v>0</v>
      </c>
      <c r="AD164" s="5">
        <v>9.5</v>
      </c>
      <c r="AO164" s="6">
        <v>41333</v>
      </c>
      <c r="AP164" s="5">
        <v>0</v>
      </c>
      <c r="AQ164" s="5">
        <v>12.299864680000001</v>
      </c>
      <c r="AS164" s="6">
        <v>41698</v>
      </c>
      <c r="AT164" s="5">
        <v>0</v>
      </c>
      <c r="AU164" s="5">
        <v>17.899999999999999</v>
      </c>
    </row>
    <row r="165" spans="28:47" x14ac:dyDescent="0.3">
      <c r="AB165" s="6">
        <v>41547</v>
      </c>
      <c r="AC165" s="5">
        <v>7.7</v>
      </c>
      <c r="AD165" s="5">
        <v>9.6</v>
      </c>
      <c r="AO165" s="6">
        <v>41364</v>
      </c>
      <c r="AP165" s="5">
        <v>0</v>
      </c>
      <c r="AQ165" s="5">
        <v>12.395300000000001</v>
      </c>
      <c r="AS165" s="6">
        <v>41729</v>
      </c>
      <c r="AT165" s="5">
        <v>0</v>
      </c>
      <c r="AU165" s="5">
        <v>17.600000000000001</v>
      </c>
    </row>
    <row r="166" spans="28:47" x14ac:dyDescent="0.3">
      <c r="AB166" s="6">
        <v>41578</v>
      </c>
      <c r="AC166" s="5">
        <v>0</v>
      </c>
      <c r="AD166" s="5">
        <v>9.6999999999999993</v>
      </c>
      <c r="AO166" s="6">
        <v>41394</v>
      </c>
      <c r="AP166" s="5">
        <v>0</v>
      </c>
      <c r="AQ166" s="5">
        <v>12.5</v>
      </c>
      <c r="AS166" s="6">
        <v>41759</v>
      </c>
      <c r="AT166" s="5">
        <v>0</v>
      </c>
      <c r="AU166" s="5">
        <v>17.3</v>
      </c>
    </row>
    <row r="167" spans="28:47" x14ac:dyDescent="0.3">
      <c r="AB167" s="6">
        <v>41608</v>
      </c>
      <c r="AC167" s="5">
        <v>0</v>
      </c>
      <c r="AD167" s="5">
        <v>9.6999999999999993</v>
      </c>
      <c r="AO167" s="6">
        <v>41425</v>
      </c>
      <c r="AP167" s="5">
        <v>0</v>
      </c>
      <c r="AQ167" s="5">
        <v>12.574400000000001</v>
      </c>
      <c r="AS167" s="6">
        <v>41790</v>
      </c>
      <c r="AT167" s="5">
        <v>0</v>
      </c>
      <c r="AU167" s="5">
        <v>17.2</v>
      </c>
    </row>
    <row r="168" spans="28:47" x14ac:dyDescent="0.3">
      <c r="AB168" s="6">
        <v>41639</v>
      </c>
      <c r="AC168" s="5">
        <v>7.7</v>
      </c>
      <c r="AD168" s="5">
        <v>9.6999999999999993</v>
      </c>
      <c r="AO168" s="6">
        <v>41455</v>
      </c>
      <c r="AP168" s="5">
        <v>0</v>
      </c>
      <c r="AQ168" s="5">
        <v>12.699199999999999</v>
      </c>
      <c r="AS168" s="6">
        <v>41820</v>
      </c>
      <c r="AT168" s="5">
        <v>0</v>
      </c>
      <c r="AU168" s="5">
        <v>17.3</v>
      </c>
    </row>
    <row r="169" spans="28:47" x14ac:dyDescent="0.3">
      <c r="AB169" s="6">
        <v>41698</v>
      </c>
      <c r="AC169" s="5">
        <v>0</v>
      </c>
      <c r="AD169" s="5">
        <v>8.6</v>
      </c>
      <c r="AO169" s="6">
        <v>41486</v>
      </c>
      <c r="AP169" s="5">
        <v>0</v>
      </c>
      <c r="AQ169" s="5">
        <v>12.772399999999999</v>
      </c>
      <c r="AS169" s="6">
        <v>41851</v>
      </c>
      <c r="AT169" s="5">
        <v>0</v>
      </c>
      <c r="AU169" s="5">
        <v>17</v>
      </c>
    </row>
    <row r="170" spans="28:47" x14ac:dyDescent="0.3">
      <c r="AB170" s="6">
        <v>41729</v>
      </c>
      <c r="AC170" s="5">
        <v>7.3</v>
      </c>
      <c r="AD170" s="5">
        <v>8.6999999999999993</v>
      </c>
      <c r="AO170" s="6">
        <v>41517</v>
      </c>
      <c r="AP170" s="5">
        <v>0</v>
      </c>
      <c r="AQ170" s="5">
        <v>12.84821026</v>
      </c>
      <c r="AS170" s="6">
        <v>41882</v>
      </c>
      <c r="AT170" s="5">
        <v>0</v>
      </c>
      <c r="AU170" s="5">
        <v>16.5</v>
      </c>
    </row>
    <row r="171" spans="28:47" x14ac:dyDescent="0.3">
      <c r="AB171" s="6">
        <v>41759</v>
      </c>
      <c r="AC171" s="5">
        <v>0</v>
      </c>
      <c r="AD171" s="5">
        <v>8.6999999999999993</v>
      </c>
      <c r="AO171" s="6">
        <v>41547</v>
      </c>
      <c r="AP171" s="5">
        <v>0</v>
      </c>
      <c r="AQ171" s="5">
        <v>12.905022110000001</v>
      </c>
      <c r="AS171" s="6">
        <v>41912</v>
      </c>
      <c r="AT171" s="5">
        <v>0</v>
      </c>
      <c r="AU171" s="5">
        <v>16.100000000000001</v>
      </c>
    </row>
    <row r="172" spans="28:47" x14ac:dyDescent="0.3">
      <c r="AB172" s="6">
        <v>41790</v>
      </c>
      <c r="AC172" s="5">
        <v>0</v>
      </c>
      <c r="AD172" s="5">
        <v>8.6999999999999993</v>
      </c>
      <c r="AO172" s="6">
        <v>41578</v>
      </c>
      <c r="AP172" s="5">
        <v>0</v>
      </c>
      <c r="AQ172" s="5">
        <v>12.951750560000001</v>
      </c>
      <c r="AS172" s="6">
        <v>41943</v>
      </c>
      <c r="AT172" s="5">
        <v>0</v>
      </c>
      <c r="AU172" s="5">
        <v>15.9</v>
      </c>
    </row>
    <row r="173" spans="28:47" x14ac:dyDescent="0.3">
      <c r="AB173" s="6">
        <v>41820</v>
      </c>
      <c r="AC173" s="5">
        <v>7.4</v>
      </c>
      <c r="AD173" s="5">
        <v>8.8000000000000007</v>
      </c>
      <c r="AO173" s="6">
        <v>41608</v>
      </c>
      <c r="AP173" s="5">
        <v>0</v>
      </c>
      <c r="AQ173" s="5">
        <v>13.027796779999999</v>
      </c>
      <c r="AS173" s="6">
        <v>41973</v>
      </c>
      <c r="AT173" s="5">
        <v>0</v>
      </c>
      <c r="AU173" s="5">
        <v>15.8</v>
      </c>
    </row>
    <row r="174" spans="28:47" x14ac:dyDescent="0.3">
      <c r="AB174" s="6">
        <v>41851</v>
      </c>
      <c r="AC174" s="5">
        <v>0</v>
      </c>
      <c r="AD174" s="5">
        <v>8.8000000000000007</v>
      </c>
      <c r="AO174" s="6">
        <v>41639</v>
      </c>
      <c r="AP174" s="5">
        <v>11.334361160106701</v>
      </c>
      <c r="AQ174" s="5">
        <v>13.1</v>
      </c>
      <c r="AS174" s="6">
        <v>42004</v>
      </c>
      <c r="AT174" s="5">
        <v>7.1883972563482796</v>
      </c>
      <c r="AU174" s="5">
        <v>15.7</v>
      </c>
    </row>
    <row r="175" spans="28:47" x14ac:dyDescent="0.3">
      <c r="AB175" s="6">
        <v>41882</v>
      </c>
      <c r="AC175" s="5">
        <v>0</v>
      </c>
      <c r="AD175" s="5">
        <v>8.5</v>
      </c>
      <c r="AO175" s="6">
        <v>41698</v>
      </c>
      <c r="AP175" s="5">
        <v>0</v>
      </c>
      <c r="AQ175" s="5">
        <v>11.8245752</v>
      </c>
      <c r="AS175" s="6">
        <v>42063</v>
      </c>
      <c r="AT175" s="5">
        <v>0</v>
      </c>
      <c r="AU175" s="5">
        <v>13.9</v>
      </c>
    </row>
    <row r="176" spans="28:47" x14ac:dyDescent="0.3">
      <c r="AB176" s="6">
        <v>41912</v>
      </c>
      <c r="AC176" s="5">
        <v>7.2</v>
      </c>
      <c r="AD176" s="5">
        <v>8.5</v>
      </c>
      <c r="AO176" s="6">
        <v>41729</v>
      </c>
      <c r="AP176" s="5">
        <v>0</v>
      </c>
      <c r="AQ176" s="5">
        <v>11.95686562</v>
      </c>
      <c r="AS176" s="6">
        <v>42094</v>
      </c>
      <c r="AT176" s="5">
        <v>0</v>
      </c>
      <c r="AU176" s="5">
        <v>13.5</v>
      </c>
    </row>
    <row r="177" spans="28:47" x14ac:dyDescent="0.3">
      <c r="AB177" s="6">
        <v>41943</v>
      </c>
      <c r="AC177" s="5">
        <v>0</v>
      </c>
      <c r="AD177" s="5">
        <v>8.4</v>
      </c>
      <c r="AO177" s="6">
        <v>41759</v>
      </c>
      <c r="AP177" s="5">
        <v>0</v>
      </c>
      <c r="AQ177" s="5">
        <v>12</v>
      </c>
      <c r="AS177" s="6">
        <v>42124</v>
      </c>
      <c r="AT177" s="5">
        <v>0</v>
      </c>
      <c r="AU177" s="5">
        <v>12</v>
      </c>
    </row>
    <row r="178" spans="28:47" x14ac:dyDescent="0.3">
      <c r="AB178" s="6">
        <v>41973</v>
      </c>
      <c r="AC178" s="5">
        <v>0</v>
      </c>
      <c r="AD178" s="5">
        <v>8.3000000000000007</v>
      </c>
      <c r="AO178" s="6">
        <v>41790</v>
      </c>
      <c r="AP178" s="5">
        <v>0</v>
      </c>
      <c r="AQ178" s="5">
        <v>12.1</v>
      </c>
      <c r="AS178" s="6">
        <v>42155</v>
      </c>
      <c r="AT178" s="5">
        <v>0</v>
      </c>
      <c r="AU178" s="5">
        <v>11.4</v>
      </c>
    </row>
    <row r="179" spans="28:47" x14ac:dyDescent="0.3">
      <c r="AB179" s="6">
        <v>42004</v>
      </c>
      <c r="AC179" s="5">
        <v>7</v>
      </c>
      <c r="AD179" s="5">
        <v>8.3000000000000007</v>
      </c>
      <c r="AO179" s="6">
        <v>41820</v>
      </c>
      <c r="AP179" s="5">
        <v>0</v>
      </c>
      <c r="AQ179" s="5">
        <v>12.1</v>
      </c>
      <c r="AS179" s="6">
        <v>42185</v>
      </c>
      <c r="AT179" s="5">
        <v>0</v>
      </c>
      <c r="AU179" s="5">
        <v>11.4</v>
      </c>
    </row>
    <row r="180" spans="28:47" x14ac:dyDescent="0.3">
      <c r="AB180" s="6">
        <v>42063</v>
      </c>
      <c r="AC180" s="5">
        <v>0</v>
      </c>
      <c r="AD180" s="5">
        <v>6.8</v>
      </c>
      <c r="AO180" s="6">
        <v>41851</v>
      </c>
      <c r="AP180" s="5">
        <v>0</v>
      </c>
      <c r="AQ180" s="5">
        <v>12.142083850000001</v>
      </c>
      <c r="AS180" s="6">
        <v>42216</v>
      </c>
      <c r="AT180" s="5">
        <v>0</v>
      </c>
      <c r="AU180" s="5">
        <v>11.2</v>
      </c>
    </row>
    <row r="181" spans="28:47" x14ac:dyDescent="0.3">
      <c r="AB181" s="6">
        <v>42094</v>
      </c>
      <c r="AC181" s="5">
        <v>6.1</v>
      </c>
      <c r="AD181" s="5">
        <v>6.4</v>
      </c>
      <c r="AO181" s="6">
        <v>41882</v>
      </c>
      <c r="AP181" s="5">
        <v>0</v>
      </c>
      <c r="AQ181" s="5">
        <v>12.11139839</v>
      </c>
      <c r="AS181" s="6">
        <v>42247</v>
      </c>
      <c r="AT181" s="5">
        <v>0</v>
      </c>
      <c r="AU181" s="5">
        <v>10.9</v>
      </c>
    </row>
    <row r="182" spans="28:47" x14ac:dyDescent="0.3">
      <c r="AB182" s="6">
        <v>42124</v>
      </c>
      <c r="AC182" s="5">
        <v>0</v>
      </c>
      <c r="AD182" s="5">
        <v>6.2</v>
      </c>
      <c r="AO182" s="6">
        <v>41912</v>
      </c>
      <c r="AP182" s="5">
        <v>0</v>
      </c>
      <c r="AQ182" s="5">
        <v>12.04486964</v>
      </c>
      <c r="AS182" s="6">
        <v>42277</v>
      </c>
      <c r="AT182" s="5">
        <v>0</v>
      </c>
      <c r="AU182" s="5">
        <v>10.3</v>
      </c>
    </row>
    <row r="183" spans="28:47" x14ac:dyDescent="0.3">
      <c r="AB183" s="6">
        <v>42155</v>
      </c>
      <c r="AC183" s="5">
        <v>0</v>
      </c>
      <c r="AD183" s="5">
        <v>6.2</v>
      </c>
      <c r="AO183" s="6">
        <v>41943</v>
      </c>
      <c r="AP183" s="5">
        <v>0</v>
      </c>
      <c r="AQ183" s="5">
        <v>11.98568356</v>
      </c>
      <c r="AS183" s="6">
        <v>42308</v>
      </c>
      <c r="AT183" s="5">
        <v>0</v>
      </c>
      <c r="AU183" s="5">
        <v>10.199999999999999</v>
      </c>
    </row>
    <row r="184" spans="28:47" x14ac:dyDescent="0.3">
      <c r="AB184" s="6">
        <v>42185</v>
      </c>
      <c r="AC184" s="5">
        <v>6.1</v>
      </c>
      <c r="AD184" s="5">
        <v>6.3</v>
      </c>
      <c r="AO184" s="6">
        <v>41973</v>
      </c>
      <c r="AP184" s="5">
        <v>0</v>
      </c>
      <c r="AQ184" s="5">
        <v>11.95934585</v>
      </c>
      <c r="AS184" s="6">
        <v>42338</v>
      </c>
      <c r="AT184" s="5">
        <v>0</v>
      </c>
      <c r="AU184" s="5">
        <v>10.199999999999999</v>
      </c>
    </row>
    <row r="185" spans="28:47" x14ac:dyDescent="0.3">
      <c r="AB185" s="6">
        <v>42216</v>
      </c>
      <c r="AC185" s="5">
        <v>0</v>
      </c>
      <c r="AD185" s="5">
        <v>6.3</v>
      </c>
      <c r="AO185" s="6">
        <v>42004</v>
      </c>
      <c r="AP185" s="5">
        <v>10.228629059266201</v>
      </c>
      <c r="AQ185" s="5">
        <v>11.95243642</v>
      </c>
      <c r="AS185" s="6">
        <v>42369</v>
      </c>
      <c r="AT185" s="5">
        <v>0.99030375581597896</v>
      </c>
      <c r="AU185" s="5">
        <v>10</v>
      </c>
    </row>
    <row r="186" spans="28:47" x14ac:dyDescent="0.3">
      <c r="AB186" s="6">
        <v>42247</v>
      </c>
      <c r="AC186" s="5">
        <v>0</v>
      </c>
      <c r="AD186" s="5">
        <v>6.3</v>
      </c>
      <c r="AO186" s="6">
        <v>42063</v>
      </c>
      <c r="AP186" s="5">
        <v>0</v>
      </c>
      <c r="AQ186" s="5">
        <v>10.714219930000001</v>
      </c>
      <c r="AS186" s="6">
        <v>42429</v>
      </c>
      <c r="AT186" s="5">
        <v>0</v>
      </c>
      <c r="AU186" s="5">
        <v>10.199999999999999</v>
      </c>
    </row>
    <row r="187" spans="28:47" x14ac:dyDescent="0.3">
      <c r="AB187" s="6">
        <v>42277</v>
      </c>
      <c r="AC187" s="5">
        <v>6</v>
      </c>
      <c r="AD187" s="5">
        <v>6.2</v>
      </c>
      <c r="AO187" s="6">
        <v>42094</v>
      </c>
      <c r="AP187" s="5">
        <v>0</v>
      </c>
      <c r="AQ187" s="5">
        <v>10.562860280000001</v>
      </c>
      <c r="AS187" s="6">
        <v>42460</v>
      </c>
      <c r="AT187" s="5">
        <v>0</v>
      </c>
      <c r="AU187" s="5">
        <v>10.7</v>
      </c>
    </row>
    <row r="188" spans="28:47" x14ac:dyDescent="0.3">
      <c r="AB188" s="6">
        <v>42308</v>
      </c>
      <c r="AC188" s="5">
        <v>0</v>
      </c>
      <c r="AD188" s="5">
        <v>6.1</v>
      </c>
      <c r="AO188" s="6">
        <v>42124</v>
      </c>
      <c r="AP188" s="5">
        <v>0</v>
      </c>
      <c r="AQ188" s="5">
        <v>10.42758572</v>
      </c>
      <c r="AS188" s="6">
        <v>42490</v>
      </c>
      <c r="AT188" s="5">
        <v>0</v>
      </c>
      <c r="AU188" s="5">
        <v>10.5</v>
      </c>
    </row>
    <row r="189" spans="28:47" x14ac:dyDescent="0.3">
      <c r="AB189" s="6">
        <v>42338</v>
      </c>
      <c r="AC189" s="5">
        <v>0</v>
      </c>
      <c r="AD189" s="5">
        <v>6.1</v>
      </c>
      <c r="AO189" s="6">
        <v>42155</v>
      </c>
      <c r="AP189" s="5">
        <v>0</v>
      </c>
      <c r="AQ189" s="5">
        <v>10.36611441</v>
      </c>
      <c r="AS189" s="6">
        <v>42521</v>
      </c>
      <c r="AT189" s="5">
        <v>0</v>
      </c>
      <c r="AU189" s="5">
        <v>9.6</v>
      </c>
    </row>
    <row r="190" spans="28:47" x14ac:dyDescent="0.3">
      <c r="AB190" s="6">
        <v>42369</v>
      </c>
      <c r="AC190" s="5">
        <v>6</v>
      </c>
      <c r="AD190" s="5">
        <v>6.1</v>
      </c>
      <c r="AO190" s="6">
        <v>42185</v>
      </c>
      <c r="AP190" s="5">
        <v>0</v>
      </c>
      <c r="AQ190" s="5">
        <v>10.411614370000001</v>
      </c>
      <c r="AS190" s="6">
        <v>42551</v>
      </c>
      <c r="AT190" s="5">
        <v>0</v>
      </c>
      <c r="AU190" s="5">
        <v>9</v>
      </c>
    </row>
    <row r="191" spans="28:47" x14ac:dyDescent="0.3">
      <c r="AB191" s="6">
        <v>42429</v>
      </c>
      <c r="AC191" s="5">
        <v>0</v>
      </c>
      <c r="AD191" s="5">
        <v>5.4</v>
      </c>
      <c r="AO191" s="6">
        <v>42216</v>
      </c>
      <c r="AP191" s="5">
        <v>0</v>
      </c>
      <c r="AQ191" s="5">
        <v>10.42637618</v>
      </c>
      <c r="AS191" s="6">
        <v>42582</v>
      </c>
      <c r="AT191" s="5">
        <v>0</v>
      </c>
      <c r="AU191" s="5">
        <v>8.1</v>
      </c>
    </row>
    <row r="192" spans="28:47" x14ac:dyDescent="0.3">
      <c r="AB192" s="6">
        <v>42460</v>
      </c>
      <c r="AC192" s="5">
        <v>5.7</v>
      </c>
      <c r="AD192" s="5">
        <v>5.8</v>
      </c>
      <c r="AO192" s="6">
        <v>42247</v>
      </c>
      <c r="AP192" s="5">
        <v>0</v>
      </c>
      <c r="AQ192" s="5">
        <v>10.47398037</v>
      </c>
      <c r="AS192" s="6">
        <v>42613</v>
      </c>
      <c r="AT192" s="5">
        <v>0</v>
      </c>
      <c r="AU192" s="5">
        <v>8.1</v>
      </c>
    </row>
    <row r="193" spans="28:47" x14ac:dyDescent="0.3">
      <c r="AB193" s="6">
        <v>42490</v>
      </c>
      <c r="AC193" s="5">
        <v>0</v>
      </c>
      <c r="AD193" s="5">
        <v>5.8</v>
      </c>
      <c r="AO193" s="6">
        <v>42277</v>
      </c>
      <c r="AP193" s="5">
        <v>0</v>
      </c>
      <c r="AQ193" s="5">
        <v>10.5</v>
      </c>
      <c r="AS193" s="6">
        <v>42643</v>
      </c>
      <c r="AT193" s="5">
        <v>0</v>
      </c>
      <c r="AU193" s="5">
        <v>8.1999999999999993</v>
      </c>
    </row>
    <row r="194" spans="28:47" x14ac:dyDescent="0.3">
      <c r="AB194" s="6">
        <v>42521</v>
      </c>
      <c r="AC194" s="5">
        <v>0</v>
      </c>
      <c r="AD194" s="5">
        <v>5.9</v>
      </c>
      <c r="AO194" s="6">
        <v>42308</v>
      </c>
      <c r="AP194" s="5">
        <v>0</v>
      </c>
      <c r="AQ194" s="5">
        <v>10.57908948</v>
      </c>
      <c r="AS194" s="6">
        <v>42674</v>
      </c>
      <c r="AT194" s="5">
        <v>0</v>
      </c>
      <c r="AU194" s="5">
        <v>8.3000000000000007</v>
      </c>
    </row>
    <row r="195" spans="28:47" x14ac:dyDescent="0.3">
      <c r="AB195" s="6">
        <v>42551</v>
      </c>
      <c r="AC195" s="5">
        <v>5.9</v>
      </c>
      <c r="AD195" s="5">
        <v>6</v>
      </c>
      <c r="AO195" s="6">
        <v>42338</v>
      </c>
      <c r="AP195" s="5">
        <v>0</v>
      </c>
      <c r="AQ195" s="5">
        <v>10.63965348</v>
      </c>
      <c r="AS195" s="6">
        <v>42704</v>
      </c>
      <c r="AT195" s="5">
        <v>0</v>
      </c>
      <c r="AU195" s="5">
        <v>8.3000000000000007</v>
      </c>
    </row>
    <row r="196" spans="28:47" x14ac:dyDescent="0.3">
      <c r="AB196" s="6">
        <v>42582</v>
      </c>
      <c r="AC196" s="5">
        <v>0</v>
      </c>
      <c r="AD196" s="5">
        <v>6</v>
      </c>
      <c r="AO196" s="6">
        <v>42369</v>
      </c>
      <c r="AP196" s="5">
        <v>10.0255646332159</v>
      </c>
      <c r="AQ196" s="5">
        <v>10.7</v>
      </c>
      <c r="AS196" s="6">
        <v>42735</v>
      </c>
      <c r="AT196" s="5">
        <v>6.8402144283508104</v>
      </c>
      <c r="AU196" s="5">
        <v>8.1</v>
      </c>
    </row>
    <row r="197" spans="28:47" x14ac:dyDescent="0.3">
      <c r="AB197" s="6">
        <v>42613</v>
      </c>
      <c r="AC197" s="5">
        <v>0</v>
      </c>
      <c r="AD197" s="5">
        <v>6</v>
      </c>
      <c r="AO197" s="6">
        <v>42429</v>
      </c>
      <c r="AP197" s="5">
        <v>0</v>
      </c>
      <c r="AQ197" s="5">
        <v>10.199999999999999</v>
      </c>
      <c r="AS197" s="6">
        <v>42794</v>
      </c>
      <c r="AT197" s="5">
        <v>0</v>
      </c>
      <c r="AU197" s="5">
        <v>8.9</v>
      </c>
    </row>
    <row r="198" spans="28:47" x14ac:dyDescent="0.3">
      <c r="AB198" s="6">
        <v>42643</v>
      </c>
      <c r="AC198" s="5">
        <v>6</v>
      </c>
      <c r="AD198" s="5">
        <v>6</v>
      </c>
      <c r="AO198" s="6">
        <v>42460</v>
      </c>
      <c r="AP198" s="5">
        <v>0</v>
      </c>
      <c r="AQ198" s="5">
        <v>10.3</v>
      </c>
      <c r="AS198" s="6">
        <v>42825</v>
      </c>
      <c r="AT198" s="5">
        <v>0</v>
      </c>
      <c r="AU198" s="5">
        <v>9.1999999999999993</v>
      </c>
    </row>
    <row r="199" spans="28:47" x14ac:dyDescent="0.3">
      <c r="AB199" s="6">
        <v>42674</v>
      </c>
      <c r="AC199" s="5">
        <v>0</v>
      </c>
      <c r="AD199" s="5">
        <v>6</v>
      </c>
      <c r="AO199" s="6">
        <v>42490</v>
      </c>
      <c r="AP199" s="5">
        <v>0</v>
      </c>
      <c r="AQ199" s="5">
        <v>10.3</v>
      </c>
      <c r="AS199" s="6">
        <v>42855</v>
      </c>
      <c r="AT199" s="5">
        <v>0</v>
      </c>
      <c r="AU199" s="5">
        <v>8.9</v>
      </c>
    </row>
    <row r="200" spans="28:47" x14ac:dyDescent="0.3">
      <c r="AB200" s="6">
        <v>42704</v>
      </c>
      <c r="AC200" s="5">
        <v>0</v>
      </c>
      <c r="AD200" s="5">
        <v>6</v>
      </c>
      <c r="AO200" s="6">
        <v>42521</v>
      </c>
      <c r="AP200" s="5">
        <v>0</v>
      </c>
      <c r="AQ200" s="5">
        <v>10.199999999999999</v>
      </c>
      <c r="AS200" s="6">
        <v>42886</v>
      </c>
      <c r="AT200" s="5">
        <v>0</v>
      </c>
      <c r="AU200" s="5">
        <v>8.6</v>
      </c>
    </row>
    <row r="201" spans="28:47" x14ac:dyDescent="0.3">
      <c r="AB201" s="6">
        <v>42735</v>
      </c>
      <c r="AC201" s="5">
        <v>6</v>
      </c>
      <c r="AD201" s="5">
        <v>6</v>
      </c>
      <c r="AO201" s="6">
        <v>42551</v>
      </c>
      <c r="AP201" s="5">
        <v>0</v>
      </c>
      <c r="AQ201" s="5">
        <v>10.3</v>
      </c>
      <c r="AS201" s="6">
        <v>42916</v>
      </c>
      <c r="AT201" s="5">
        <v>0</v>
      </c>
      <c r="AU201" s="5">
        <v>8.6</v>
      </c>
    </row>
    <row r="202" spans="28:47" x14ac:dyDescent="0.3">
      <c r="AB202" s="6">
        <v>42794</v>
      </c>
      <c r="AC202" s="5">
        <v>0</v>
      </c>
      <c r="AD202" s="5">
        <v>6.3</v>
      </c>
      <c r="AO202" s="6">
        <v>42582</v>
      </c>
      <c r="AP202" s="5">
        <v>0</v>
      </c>
      <c r="AQ202" s="5">
        <v>10.3</v>
      </c>
      <c r="AS202" s="6">
        <v>42947</v>
      </c>
      <c r="AT202" s="5">
        <v>0</v>
      </c>
      <c r="AU202" s="5">
        <v>8.3000000000000007</v>
      </c>
    </row>
    <row r="203" spans="28:47" x14ac:dyDescent="0.3">
      <c r="AB203" s="6">
        <v>42825</v>
      </c>
      <c r="AC203" s="5">
        <v>6.5</v>
      </c>
      <c r="AD203" s="5">
        <v>6.8</v>
      </c>
      <c r="AO203" s="6">
        <v>42613</v>
      </c>
      <c r="AP203" s="5">
        <v>0</v>
      </c>
      <c r="AQ203" s="5">
        <v>10.3</v>
      </c>
      <c r="AS203" s="6">
        <v>42978</v>
      </c>
      <c r="AT203" s="5">
        <v>0</v>
      </c>
      <c r="AU203" s="5">
        <v>7.8</v>
      </c>
    </row>
    <row r="204" spans="28:47" x14ac:dyDescent="0.3">
      <c r="AB204" s="6">
        <v>42855</v>
      </c>
      <c r="AC204" s="5">
        <v>0</v>
      </c>
      <c r="AD204" s="5">
        <v>6.7</v>
      </c>
      <c r="AO204" s="6">
        <v>42643</v>
      </c>
      <c r="AP204" s="5">
        <v>0</v>
      </c>
      <c r="AQ204" s="5">
        <v>10.4</v>
      </c>
      <c r="AS204" s="6">
        <v>43008</v>
      </c>
      <c r="AT204" s="5">
        <v>0</v>
      </c>
      <c r="AU204" s="5">
        <v>7.5</v>
      </c>
    </row>
    <row r="205" spans="28:47" x14ac:dyDescent="0.3">
      <c r="AB205" s="6">
        <v>42886</v>
      </c>
      <c r="AC205" s="5">
        <v>0</v>
      </c>
      <c r="AD205" s="5">
        <v>6.7</v>
      </c>
      <c r="AO205" s="6">
        <v>42674</v>
      </c>
      <c r="AP205" s="5">
        <v>0</v>
      </c>
      <c r="AQ205" s="5">
        <v>10.3</v>
      </c>
      <c r="AS205" s="6">
        <v>43039</v>
      </c>
      <c r="AT205" s="5">
        <v>0</v>
      </c>
      <c r="AU205" s="5">
        <v>7.3</v>
      </c>
    </row>
    <row r="206" spans="28:47" x14ac:dyDescent="0.3">
      <c r="AB206" s="6">
        <v>42916</v>
      </c>
      <c r="AC206" s="5">
        <v>6.5</v>
      </c>
      <c r="AD206" s="5">
        <v>6.9</v>
      </c>
      <c r="AO206" s="6">
        <v>42704</v>
      </c>
      <c r="AP206" s="5">
        <v>0</v>
      </c>
      <c r="AQ206" s="5">
        <v>10.4</v>
      </c>
      <c r="AS206" s="6">
        <v>43069</v>
      </c>
      <c r="AT206" s="5">
        <v>0</v>
      </c>
      <c r="AU206" s="5">
        <v>7.2</v>
      </c>
    </row>
    <row r="207" spans="28:47" x14ac:dyDescent="0.3">
      <c r="AB207" s="6">
        <v>42947</v>
      </c>
      <c r="AC207" s="5">
        <v>0</v>
      </c>
      <c r="AD207" s="5">
        <v>6.8</v>
      </c>
      <c r="AO207" s="6">
        <v>42735</v>
      </c>
      <c r="AP207" s="5">
        <v>10.4553829270713</v>
      </c>
      <c r="AQ207" s="5">
        <v>10.4</v>
      </c>
      <c r="AS207" s="6">
        <v>43100</v>
      </c>
      <c r="AT207" s="5">
        <v>12.472593929260899</v>
      </c>
      <c r="AU207" s="5">
        <v>7.2</v>
      </c>
    </row>
    <row r="208" spans="28:47" x14ac:dyDescent="0.3">
      <c r="AB208" s="6">
        <v>42978</v>
      </c>
      <c r="AC208" s="5">
        <v>0</v>
      </c>
      <c r="AD208" s="5">
        <v>6.7</v>
      </c>
      <c r="AO208" s="6">
        <v>42794</v>
      </c>
      <c r="AP208" s="5">
        <v>0</v>
      </c>
      <c r="AQ208" s="5">
        <v>9.5</v>
      </c>
      <c r="AS208" s="6">
        <v>43159</v>
      </c>
      <c r="AT208" s="5">
        <v>0</v>
      </c>
      <c r="AU208" s="5">
        <v>7.9</v>
      </c>
    </row>
    <row r="209" spans="28:47" x14ac:dyDescent="0.3">
      <c r="AB209" s="6">
        <v>43008</v>
      </c>
      <c r="AC209" s="5">
        <v>6.4</v>
      </c>
      <c r="AD209" s="5">
        <v>6.7</v>
      </c>
      <c r="AO209" s="6">
        <v>42825</v>
      </c>
      <c r="AP209" s="5">
        <v>0</v>
      </c>
      <c r="AQ209" s="5">
        <v>10</v>
      </c>
      <c r="AS209" s="6">
        <v>43190</v>
      </c>
      <c r="AT209" s="5">
        <v>0</v>
      </c>
      <c r="AU209" s="5">
        <v>7.5</v>
      </c>
    </row>
    <row r="210" spans="28:47" x14ac:dyDescent="0.3">
      <c r="AB210" s="6">
        <v>43039</v>
      </c>
      <c r="AC210" s="5">
        <v>0</v>
      </c>
      <c r="AD210" s="5">
        <v>6.7</v>
      </c>
      <c r="AO210" s="6">
        <v>42855</v>
      </c>
      <c r="AP210" s="5">
        <v>0</v>
      </c>
      <c r="AQ210" s="5">
        <v>10.199999999999999</v>
      </c>
      <c r="AS210" s="6">
        <v>43220</v>
      </c>
      <c r="AT210" s="5">
        <v>0</v>
      </c>
      <c r="AU210" s="5">
        <v>7</v>
      </c>
    </row>
    <row r="211" spans="28:47" x14ac:dyDescent="0.3">
      <c r="AB211" s="6">
        <v>43069</v>
      </c>
      <c r="AC211" s="5">
        <v>0</v>
      </c>
      <c r="AD211" s="5">
        <v>6.6</v>
      </c>
      <c r="AO211" s="6">
        <v>42886</v>
      </c>
      <c r="AP211" s="5">
        <v>0</v>
      </c>
      <c r="AQ211" s="5">
        <v>10.3</v>
      </c>
      <c r="AS211" s="6">
        <v>43251</v>
      </c>
      <c r="AT211" s="5">
        <v>0</v>
      </c>
      <c r="AU211" s="5">
        <v>6.1</v>
      </c>
    </row>
    <row r="212" spans="28:47" x14ac:dyDescent="0.3">
      <c r="AB212" s="6">
        <v>43100</v>
      </c>
      <c r="AC212" s="5">
        <v>6.4</v>
      </c>
      <c r="AD212" s="5">
        <v>6.6</v>
      </c>
      <c r="AO212" s="6">
        <v>42916</v>
      </c>
      <c r="AP212" s="5">
        <v>0</v>
      </c>
      <c r="AQ212" s="5">
        <v>10.4</v>
      </c>
      <c r="AS212" s="6">
        <v>43281</v>
      </c>
      <c r="AT212" s="5">
        <v>0</v>
      </c>
      <c r="AU212" s="5">
        <v>6</v>
      </c>
    </row>
    <row r="213" spans="28:47" x14ac:dyDescent="0.3">
      <c r="AB213" s="6">
        <v>43159</v>
      </c>
      <c r="AC213" s="5">
        <v>0</v>
      </c>
      <c r="AD213" s="5">
        <v>7.2</v>
      </c>
      <c r="AO213" s="6">
        <v>42947</v>
      </c>
      <c r="AP213" s="5">
        <v>0</v>
      </c>
      <c r="AQ213" s="5">
        <v>10.4</v>
      </c>
      <c r="AS213" s="6">
        <v>43312</v>
      </c>
      <c r="AT213" s="5">
        <v>0</v>
      </c>
      <c r="AU213" s="5">
        <v>5.5</v>
      </c>
    </row>
    <row r="214" spans="28:47" x14ac:dyDescent="0.3">
      <c r="AB214" s="6">
        <v>43190</v>
      </c>
      <c r="AC214" s="5">
        <v>6.5</v>
      </c>
      <c r="AD214" s="5">
        <v>6.8</v>
      </c>
      <c r="AO214" s="6">
        <v>42978</v>
      </c>
      <c r="AP214" s="5">
        <v>0</v>
      </c>
      <c r="AQ214" s="5">
        <v>10.4</v>
      </c>
      <c r="AS214" s="6">
        <v>43343</v>
      </c>
      <c r="AT214" s="5">
        <v>0</v>
      </c>
      <c r="AU214" s="5">
        <v>5.3</v>
      </c>
    </row>
    <row r="215" spans="28:47" x14ac:dyDescent="0.3">
      <c r="AB215" s="6">
        <v>43220</v>
      </c>
      <c r="AC215" s="5">
        <v>0</v>
      </c>
      <c r="AD215" s="5">
        <v>6.9</v>
      </c>
      <c r="AO215" s="6">
        <v>43008</v>
      </c>
      <c r="AP215" s="5">
        <v>0</v>
      </c>
      <c r="AQ215" s="5">
        <v>10.4</v>
      </c>
      <c r="AS215" s="6">
        <v>43373</v>
      </c>
      <c r="AT215" s="5">
        <v>0</v>
      </c>
      <c r="AU215" s="5">
        <v>5.4</v>
      </c>
    </row>
    <row r="216" spans="28:47" x14ac:dyDescent="0.3">
      <c r="AB216" s="6">
        <v>43251</v>
      </c>
      <c r="AC216" s="5">
        <v>0</v>
      </c>
      <c r="AD216" s="5">
        <v>6.9</v>
      </c>
      <c r="AO216" s="6">
        <v>43039</v>
      </c>
      <c r="AP216" s="5">
        <v>0</v>
      </c>
      <c r="AQ216" s="5">
        <v>10.3</v>
      </c>
      <c r="AS216" s="6">
        <v>43404</v>
      </c>
      <c r="AT216" s="5">
        <v>0</v>
      </c>
      <c r="AU216" s="5">
        <v>5.7</v>
      </c>
    </row>
    <row r="217" spans="28:47" x14ac:dyDescent="0.3">
      <c r="AB217" s="6">
        <v>43281</v>
      </c>
      <c r="AC217" s="5">
        <v>6.4</v>
      </c>
      <c r="AD217" s="5">
        <v>6.7</v>
      </c>
      <c r="AO217" s="6">
        <v>43069</v>
      </c>
      <c r="AP217" s="5">
        <v>0</v>
      </c>
      <c r="AQ217" s="5">
        <v>10.3</v>
      </c>
      <c r="AS217" s="6">
        <v>43434</v>
      </c>
      <c r="AT217" s="5">
        <v>0</v>
      </c>
      <c r="AU217" s="5">
        <v>5.9</v>
      </c>
    </row>
    <row r="218" spans="28:47" x14ac:dyDescent="0.3">
      <c r="AB218" s="6">
        <v>43312</v>
      </c>
      <c r="AC218" s="5">
        <v>0</v>
      </c>
      <c r="AD218" s="5">
        <v>6.6</v>
      </c>
      <c r="AO218" s="6">
        <v>43100</v>
      </c>
      <c r="AP218" s="5">
        <v>11.1273355848236</v>
      </c>
      <c r="AQ218" s="5">
        <v>10.199999999999999</v>
      </c>
      <c r="AS218" s="6">
        <v>43465</v>
      </c>
      <c r="AT218" s="5">
        <v>12.489743663063001</v>
      </c>
      <c r="AU218" s="5">
        <v>5.9</v>
      </c>
    </row>
    <row r="219" spans="28:47" x14ac:dyDescent="0.3">
      <c r="AB219" s="6">
        <v>43343</v>
      </c>
      <c r="AC219" s="5">
        <v>0</v>
      </c>
      <c r="AD219" s="5">
        <v>6.5</v>
      </c>
      <c r="AO219" s="6">
        <v>43159</v>
      </c>
      <c r="AP219" s="5">
        <v>0</v>
      </c>
      <c r="AQ219" s="5">
        <v>9.6999999999999993</v>
      </c>
      <c r="AS219" s="6">
        <v>43524</v>
      </c>
      <c r="AT219" s="5">
        <v>0</v>
      </c>
      <c r="AU219" s="5">
        <v>6.1</v>
      </c>
    </row>
    <row r="220" spans="28:47" x14ac:dyDescent="0.3">
      <c r="AB220" s="6">
        <v>43373</v>
      </c>
      <c r="AC220" s="5">
        <v>6.3</v>
      </c>
      <c r="AD220" s="5">
        <v>6.4</v>
      </c>
      <c r="AO220" s="6">
        <v>43190</v>
      </c>
      <c r="AP220" s="5">
        <v>0</v>
      </c>
      <c r="AQ220" s="5">
        <v>9.8000000000000007</v>
      </c>
      <c r="AS220" s="6">
        <v>43555</v>
      </c>
      <c r="AT220" s="5">
        <v>0</v>
      </c>
      <c r="AU220" s="5">
        <v>6.3</v>
      </c>
    </row>
    <row r="221" spans="28:47" x14ac:dyDescent="0.3">
      <c r="AB221" s="6">
        <v>43404</v>
      </c>
      <c r="AC221" s="5">
        <v>0</v>
      </c>
      <c r="AD221" s="5">
        <v>6.4</v>
      </c>
      <c r="AO221" s="6">
        <v>43220</v>
      </c>
      <c r="AP221" s="5">
        <v>0</v>
      </c>
      <c r="AQ221" s="5">
        <v>9.6999999999999993</v>
      </c>
      <c r="AS221" s="6">
        <v>43585</v>
      </c>
      <c r="AT221" s="5">
        <v>0</v>
      </c>
      <c r="AU221" s="5">
        <v>6.1</v>
      </c>
    </row>
    <row r="222" spans="28:47" x14ac:dyDescent="0.3">
      <c r="AB222" s="6">
        <v>43434</v>
      </c>
      <c r="AC222" s="5">
        <v>0</v>
      </c>
      <c r="AD222" s="5">
        <v>6.3</v>
      </c>
      <c r="AO222" s="6">
        <v>43251</v>
      </c>
      <c r="AP222" s="5">
        <v>0</v>
      </c>
      <c r="AQ222" s="5">
        <v>9.5</v>
      </c>
      <c r="AS222" s="6">
        <v>43616</v>
      </c>
      <c r="AT222" s="5">
        <v>0</v>
      </c>
      <c r="AU222" s="5">
        <v>5.6</v>
      </c>
    </row>
    <row r="223" spans="28:47" x14ac:dyDescent="0.3">
      <c r="AB223" s="6">
        <v>43465</v>
      </c>
      <c r="AC223" s="5">
        <v>6.1</v>
      </c>
      <c r="AD223" s="5">
        <v>6.2</v>
      </c>
      <c r="AO223" s="6">
        <v>43281</v>
      </c>
      <c r="AP223" s="5">
        <v>0</v>
      </c>
      <c r="AQ223" s="5">
        <v>9.4</v>
      </c>
      <c r="AS223" s="6">
        <v>43646</v>
      </c>
      <c r="AT223" s="5">
        <v>0</v>
      </c>
      <c r="AU223" s="5">
        <v>5.8</v>
      </c>
    </row>
    <row r="224" spans="28:47" x14ac:dyDescent="0.3">
      <c r="AB224" s="6">
        <v>43524</v>
      </c>
      <c r="AC224" s="5">
        <v>0</v>
      </c>
      <c r="AD224" s="5">
        <v>5.3</v>
      </c>
      <c r="AO224" s="6">
        <v>43312</v>
      </c>
      <c r="AP224" s="5">
        <v>0</v>
      </c>
      <c r="AQ224" s="5">
        <v>9.3000000000000007</v>
      </c>
      <c r="AS224" s="6">
        <v>43677</v>
      </c>
      <c r="AT224" s="5">
        <v>0</v>
      </c>
      <c r="AU224" s="5">
        <v>5.7</v>
      </c>
    </row>
    <row r="225" spans="28:47" x14ac:dyDescent="0.3">
      <c r="AB225" s="6">
        <v>43555</v>
      </c>
      <c r="AC225" s="5">
        <v>6.1</v>
      </c>
      <c r="AD225" s="5">
        <v>6.5</v>
      </c>
      <c r="AO225" s="6">
        <v>43343</v>
      </c>
      <c r="AP225" s="5">
        <v>0</v>
      </c>
      <c r="AQ225" s="5">
        <v>9.3000000000000007</v>
      </c>
      <c r="AS225" s="6">
        <v>43708</v>
      </c>
      <c r="AT225" s="5">
        <v>0</v>
      </c>
      <c r="AU225" s="5">
        <v>5.5</v>
      </c>
    </row>
    <row r="226" spans="28:47" x14ac:dyDescent="0.3">
      <c r="AB226" s="6">
        <v>43585</v>
      </c>
      <c r="AC226" s="5">
        <v>0</v>
      </c>
      <c r="AD226" s="5">
        <v>6.2</v>
      </c>
      <c r="AO226" s="6">
        <v>43373</v>
      </c>
      <c r="AP226" s="5">
        <v>0</v>
      </c>
      <c r="AQ226" s="5">
        <v>9.3000000000000007</v>
      </c>
      <c r="AS226" s="6">
        <v>43738</v>
      </c>
      <c r="AT226" s="5">
        <v>0</v>
      </c>
      <c r="AU226" s="5">
        <v>5.4</v>
      </c>
    </row>
    <row r="227" spans="28:47" x14ac:dyDescent="0.3">
      <c r="AB227" s="6">
        <v>43616</v>
      </c>
      <c r="AC227" s="5">
        <v>0</v>
      </c>
      <c r="AD227" s="5">
        <v>6</v>
      </c>
      <c r="AO227" s="6">
        <v>43404</v>
      </c>
      <c r="AP227" s="5">
        <v>0</v>
      </c>
      <c r="AQ227" s="5">
        <v>9.1999999999999993</v>
      </c>
      <c r="AS227" s="6">
        <v>43769</v>
      </c>
      <c r="AT227" s="5">
        <v>0</v>
      </c>
      <c r="AU227" s="5">
        <v>5.2</v>
      </c>
    </row>
    <row r="228" spans="28:47" x14ac:dyDescent="0.3">
      <c r="AB228" s="6">
        <v>43646</v>
      </c>
      <c r="AC228" s="5">
        <v>5.8</v>
      </c>
      <c r="AD228" s="5">
        <v>6</v>
      </c>
      <c r="AO228" s="6">
        <v>43434</v>
      </c>
      <c r="AP228" s="5">
        <v>0</v>
      </c>
      <c r="AQ228" s="5">
        <v>9.1</v>
      </c>
      <c r="AS228" s="6">
        <v>43799</v>
      </c>
      <c r="AT228" s="5">
        <v>0</v>
      </c>
      <c r="AU228" s="5">
        <v>5.2</v>
      </c>
    </row>
    <row r="229" spans="28:47" x14ac:dyDescent="0.3">
      <c r="AB229" s="6">
        <v>43677</v>
      </c>
      <c r="AC229" s="5">
        <v>0</v>
      </c>
      <c r="AD229" s="5">
        <v>5.8</v>
      </c>
      <c r="AO229" s="6">
        <v>43465</v>
      </c>
      <c r="AP229" s="5">
        <v>10.8685074706233</v>
      </c>
      <c r="AQ229" s="5">
        <v>9</v>
      </c>
      <c r="AS229" s="6">
        <v>43830</v>
      </c>
      <c r="AT229" s="5">
        <v>5.9847163088025797</v>
      </c>
      <c r="AU229" s="5">
        <v>5.4</v>
      </c>
    </row>
    <row r="230" spans="28:47" x14ac:dyDescent="0.3">
      <c r="AB230" s="6">
        <v>43708</v>
      </c>
      <c r="AC230" s="5">
        <v>0</v>
      </c>
      <c r="AD230" s="5">
        <v>5.6</v>
      </c>
      <c r="AO230" s="6">
        <v>43524</v>
      </c>
      <c r="AP230" s="5">
        <v>0</v>
      </c>
      <c r="AQ230" s="5">
        <v>8.1999999999999993</v>
      </c>
      <c r="AS230" s="6">
        <v>43890</v>
      </c>
      <c r="AT230" s="5">
        <v>0</v>
      </c>
      <c r="AU230" s="5">
        <v>-24.5</v>
      </c>
    </row>
    <row r="231" spans="28:47" x14ac:dyDescent="0.3">
      <c r="AB231" s="6">
        <v>43738</v>
      </c>
      <c r="AC231" s="5">
        <v>5.5</v>
      </c>
      <c r="AD231" s="5">
        <v>5.6</v>
      </c>
      <c r="AO231" s="6">
        <v>43555</v>
      </c>
      <c r="AP231" s="5">
        <v>0</v>
      </c>
      <c r="AQ231" s="5">
        <v>8.3000000000000007</v>
      </c>
      <c r="AS231" s="6">
        <v>43921</v>
      </c>
      <c r="AT231" s="5">
        <v>0</v>
      </c>
      <c r="AU231" s="5">
        <v>-16.100000000000001</v>
      </c>
    </row>
    <row r="232" spans="28:47" x14ac:dyDescent="0.3">
      <c r="AB232" s="6">
        <v>43769</v>
      </c>
      <c r="AC232" s="5">
        <v>0</v>
      </c>
      <c r="AD232" s="5">
        <v>5.6</v>
      </c>
      <c r="AO232" s="6">
        <v>43585</v>
      </c>
      <c r="AP232" s="5">
        <v>0</v>
      </c>
      <c r="AQ232" s="5">
        <v>8</v>
      </c>
      <c r="AS232" s="6">
        <v>43951</v>
      </c>
      <c r="AT232" s="5">
        <v>0</v>
      </c>
      <c r="AU232" s="5">
        <v>-10.3</v>
      </c>
    </row>
    <row r="233" spans="28:47" x14ac:dyDescent="0.3">
      <c r="AB233" s="6">
        <v>43799</v>
      </c>
      <c r="AC233" s="5">
        <v>0</v>
      </c>
      <c r="AD233" s="5">
        <v>5.6</v>
      </c>
      <c r="AO233" s="6">
        <v>43616</v>
      </c>
      <c r="AP233" s="5">
        <v>0</v>
      </c>
      <c r="AQ233" s="5">
        <v>8.1</v>
      </c>
      <c r="AS233" s="6">
        <v>43982</v>
      </c>
      <c r="AT233" s="5">
        <v>0</v>
      </c>
      <c r="AU233" s="5">
        <v>-6.3</v>
      </c>
    </row>
    <row r="234" spans="28:47" x14ac:dyDescent="0.3">
      <c r="AB234" s="6">
        <v>43830</v>
      </c>
      <c r="AC234" s="5">
        <v>5.7</v>
      </c>
      <c r="AD234" s="5">
        <v>5.7</v>
      </c>
      <c r="AO234" s="6">
        <v>43646</v>
      </c>
      <c r="AP234" s="5">
        <v>0</v>
      </c>
      <c r="AQ234" s="5">
        <v>8.4</v>
      </c>
      <c r="AS234" s="6">
        <v>44012</v>
      </c>
      <c r="AT234" s="5">
        <v>0</v>
      </c>
      <c r="AU234" s="5">
        <v>-3.1</v>
      </c>
    </row>
    <row r="235" spans="28:47" x14ac:dyDescent="0.3">
      <c r="AB235" s="6">
        <v>43890</v>
      </c>
      <c r="AC235" s="5">
        <v>0</v>
      </c>
      <c r="AD235" s="5">
        <v>-13.5</v>
      </c>
      <c r="AO235" s="6">
        <v>43677</v>
      </c>
      <c r="AP235" s="5">
        <v>0</v>
      </c>
      <c r="AQ235" s="5">
        <v>8.3000000000000007</v>
      </c>
      <c r="AS235" s="6">
        <v>44043</v>
      </c>
      <c r="AT235" s="5">
        <v>0</v>
      </c>
      <c r="AU235" s="5">
        <v>-1.6</v>
      </c>
    </row>
    <row r="236" spans="28:47" x14ac:dyDescent="0.3">
      <c r="AB236" s="6">
        <v>43921</v>
      </c>
      <c r="AC236" s="5">
        <v>-8.5</v>
      </c>
      <c r="AD236" s="5">
        <v>-8.4</v>
      </c>
      <c r="AO236" s="6">
        <v>43708</v>
      </c>
      <c r="AP236" s="5">
        <v>0</v>
      </c>
      <c r="AQ236" s="5">
        <v>8.1999999999999993</v>
      </c>
      <c r="AS236" s="6">
        <v>44074</v>
      </c>
      <c r="AT236" s="5">
        <v>0</v>
      </c>
      <c r="AU236" s="5">
        <v>-0.3</v>
      </c>
    </row>
    <row r="237" spans="28:47" x14ac:dyDescent="0.3">
      <c r="AB237" s="6">
        <v>43951</v>
      </c>
      <c r="AC237" s="5">
        <v>0</v>
      </c>
      <c r="AD237" s="5">
        <v>-4.9000000000000004</v>
      </c>
      <c r="AO237" s="6">
        <v>43738</v>
      </c>
      <c r="AP237" s="5">
        <v>0</v>
      </c>
      <c r="AQ237" s="5">
        <v>8.1999999999999993</v>
      </c>
      <c r="AS237" s="6">
        <v>44104</v>
      </c>
      <c r="AT237" s="5">
        <v>0</v>
      </c>
      <c r="AU237" s="5">
        <v>0.8</v>
      </c>
    </row>
    <row r="238" spans="28:47" x14ac:dyDescent="0.3">
      <c r="AB238" s="6">
        <v>43982</v>
      </c>
      <c r="AC238" s="5">
        <v>0</v>
      </c>
      <c r="AD238" s="5">
        <v>-2.8</v>
      </c>
      <c r="AO238" s="6">
        <v>43769</v>
      </c>
      <c r="AP238" s="5">
        <v>0</v>
      </c>
      <c r="AQ238" s="5">
        <v>8.1</v>
      </c>
      <c r="AS238" s="6">
        <v>44135</v>
      </c>
      <c r="AT238" s="5">
        <v>0</v>
      </c>
      <c r="AU238" s="5">
        <v>1.8</v>
      </c>
    </row>
    <row r="239" spans="28:47" x14ac:dyDescent="0.3">
      <c r="AB239" s="6">
        <v>44012</v>
      </c>
      <c r="AC239" s="5">
        <v>-1.8</v>
      </c>
      <c r="AD239" s="5">
        <v>-1.3</v>
      </c>
      <c r="AO239" s="6">
        <v>43799</v>
      </c>
      <c r="AP239" s="5">
        <v>0</v>
      </c>
      <c r="AQ239" s="5">
        <v>8</v>
      </c>
      <c r="AS239" s="6">
        <v>44165</v>
      </c>
      <c r="AT239" s="5">
        <v>0</v>
      </c>
      <c r="AU239" s="5">
        <v>2.6</v>
      </c>
    </row>
    <row r="240" spans="28:47" x14ac:dyDescent="0.3">
      <c r="AB240" s="6">
        <v>44043</v>
      </c>
      <c r="AC240" s="5">
        <v>0</v>
      </c>
      <c r="AD240" s="5">
        <v>-0.4</v>
      </c>
      <c r="AO240" s="6">
        <v>43830</v>
      </c>
      <c r="AP240" s="5">
        <v>9.1866400313779994</v>
      </c>
      <c r="AQ240" s="5">
        <v>8</v>
      </c>
      <c r="AS240" s="6">
        <v>44196</v>
      </c>
      <c r="AT240" s="5">
        <v>3.0166912355376398</v>
      </c>
      <c r="AU240" s="5">
        <v>2.9</v>
      </c>
    </row>
    <row r="241" spans="28:47" x14ac:dyDescent="0.3">
      <c r="AB241" s="6">
        <v>44074</v>
      </c>
      <c r="AC241" s="5">
        <v>0</v>
      </c>
      <c r="AD241" s="5">
        <v>0.4</v>
      </c>
      <c r="AO241" s="6">
        <v>43890</v>
      </c>
      <c r="AP241" s="5">
        <v>0</v>
      </c>
      <c r="AQ241" s="5">
        <v>-20.5</v>
      </c>
      <c r="AS241" s="6">
        <v>44255</v>
      </c>
      <c r="AT241" s="5">
        <v>0</v>
      </c>
      <c r="AU241" s="5">
        <v>35</v>
      </c>
    </row>
    <row r="242" spans="28:47" x14ac:dyDescent="0.3">
      <c r="AB242" s="6">
        <v>44104</v>
      </c>
      <c r="AC242" s="5">
        <v>0.7</v>
      </c>
      <c r="AD242" s="5">
        <v>1.2</v>
      </c>
      <c r="AO242" s="6">
        <v>43921</v>
      </c>
      <c r="AP242" s="5">
        <v>0</v>
      </c>
      <c r="AQ242" s="5">
        <v>-19</v>
      </c>
      <c r="AS242" s="6">
        <v>44286</v>
      </c>
      <c r="AT242" s="5">
        <v>0</v>
      </c>
      <c r="AU242" s="5">
        <v>25.6</v>
      </c>
    </row>
    <row r="243" spans="28:47" x14ac:dyDescent="0.3">
      <c r="AB243" s="6">
        <v>44135</v>
      </c>
      <c r="AC243" s="5">
        <v>0</v>
      </c>
      <c r="AD243" s="5">
        <v>1.8</v>
      </c>
      <c r="AO243" s="6">
        <v>43951</v>
      </c>
      <c r="AP243" s="5">
        <v>0</v>
      </c>
      <c r="AQ243" s="5">
        <v>-16.2</v>
      </c>
      <c r="AS243" s="6">
        <v>44316</v>
      </c>
      <c r="AT243" s="5">
        <v>0</v>
      </c>
      <c r="AU243" s="5">
        <v>19.899999999999999</v>
      </c>
    </row>
    <row r="244" spans="28:47" x14ac:dyDescent="0.3">
      <c r="AB244" s="6">
        <v>44165</v>
      </c>
      <c r="AC244" s="5">
        <v>0</v>
      </c>
      <c r="AD244" s="5">
        <v>2.2999999999999998</v>
      </c>
      <c r="AO244" s="6">
        <v>43982</v>
      </c>
      <c r="AP244" s="5">
        <v>0</v>
      </c>
      <c r="AQ244" s="5">
        <v>-13.5</v>
      </c>
      <c r="AS244" s="6">
        <v>44347</v>
      </c>
      <c r="AT244" s="5">
        <v>0</v>
      </c>
      <c r="AU244" s="5">
        <v>15.4</v>
      </c>
    </row>
    <row r="245" spans="28:47" x14ac:dyDescent="0.3">
      <c r="AB245" s="6">
        <v>44196</v>
      </c>
      <c r="AC245" s="5">
        <v>2.4</v>
      </c>
      <c r="AD245" s="5">
        <v>2.8</v>
      </c>
      <c r="AO245" s="6">
        <v>44012</v>
      </c>
      <c r="AP245" s="5">
        <v>0</v>
      </c>
      <c r="AQ245" s="5">
        <v>-11.4</v>
      </c>
      <c r="AS245" s="6">
        <v>44377</v>
      </c>
      <c r="AT245" s="5">
        <v>0</v>
      </c>
      <c r="AU245" s="5">
        <v>12.6</v>
      </c>
    </row>
    <row r="246" spans="28:47" x14ac:dyDescent="0.3">
      <c r="AB246" s="6">
        <v>44255</v>
      </c>
      <c r="AC246" s="5">
        <v>0</v>
      </c>
      <c r="AD246" s="5">
        <v>35.1</v>
      </c>
      <c r="AO246" s="6">
        <v>44043</v>
      </c>
      <c r="AP246" s="5">
        <v>0</v>
      </c>
      <c r="AQ246" s="5">
        <v>-9.9</v>
      </c>
      <c r="AS246" s="6">
        <v>44408</v>
      </c>
      <c r="AT246" s="5">
        <v>0</v>
      </c>
      <c r="AU246" s="5">
        <v>10.3</v>
      </c>
    </row>
    <row r="247" spans="28:47" x14ac:dyDescent="0.3">
      <c r="AB247" s="6">
        <v>44286</v>
      </c>
      <c r="AC247" s="5">
        <v>24.4</v>
      </c>
      <c r="AD247" s="5">
        <v>24.5</v>
      </c>
      <c r="AO247" s="6">
        <v>44074</v>
      </c>
      <c r="AP247" s="5">
        <v>0</v>
      </c>
      <c r="AQ247" s="5">
        <v>-8.6</v>
      </c>
      <c r="AS247" s="6">
        <v>44439</v>
      </c>
      <c r="AT247" s="5">
        <v>0</v>
      </c>
      <c r="AU247" s="5">
        <v>8.9</v>
      </c>
    </row>
    <row r="248" spans="28:47" x14ac:dyDescent="0.3">
      <c r="AB248" s="6">
        <v>44316</v>
      </c>
      <c r="AC248" s="5">
        <v>0</v>
      </c>
      <c r="AD248" s="5">
        <v>20.3</v>
      </c>
      <c r="AO248" s="6">
        <v>44104</v>
      </c>
      <c r="AP248" s="5">
        <v>0</v>
      </c>
      <c r="AQ248" s="5">
        <v>-7.2</v>
      </c>
      <c r="AS248" s="6">
        <v>44469</v>
      </c>
      <c r="AT248" s="5">
        <v>0</v>
      </c>
      <c r="AU248" s="5">
        <v>7.3</v>
      </c>
    </row>
    <row r="249" spans="28:47" x14ac:dyDescent="0.3">
      <c r="AB249" s="6">
        <v>44347</v>
      </c>
      <c r="AC249" s="5">
        <v>0</v>
      </c>
      <c r="AD249" s="5">
        <v>17.8</v>
      </c>
      <c r="AO249" s="6">
        <v>44135</v>
      </c>
      <c r="AP249" s="5">
        <v>0</v>
      </c>
      <c r="AQ249" s="5">
        <v>-5.9</v>
      </c>
      <c r="AS249" s="6">
        <v>44500</v>
      </c>
      <c r="AT249" s="5">
        <v>0</v>
      </c>
      <c r="AU249" s="5">
        <v>6.1</v>
      </c>
    </row>
    <row r="250" spans="28:47" x14ac:dyDescent="0.3">
      <c r="AB250" s="6">
        <v>44377</v>
      </c>
      <c r="AC250" s="5">
        <v>15.9</v>
      </c>
      <c r="AD250" s="5">
        <v>15.9</v>
      </c>
      <c r="AO250" s="6">
        <v>44165</v>
      </c>
      <c r="AP250" s="5">
        <v>0</v>
      </c>
      <c r="AQ250" s="5">
        <v>-4.8</v>
      </c>
      <c r="AS250" s="6">
        <v>44530</v>
      </c>
      <c r="AT250" s="5">
        <v>0</v>
      </c>
      <c r="AU250" s="5">
        <v>5.2</v>
      </c>
    </row>
    <row r="251" spans="28:47" x14ac:dyDescent="0.3">
      <c r="AB251" s="6">
        <v>44408</v>
      </c>
      <c r="AC251" s="5">
        <v>0</v>
      </c>
      <c r="AD251" s="5">
        <v>14.4</v>
      </c>
      <c r="AO251" s="6">
        <v>44196</v>
      </c>
      <c r="AP251" s="5">
        <v>1.4800817281841301</v>
      </c>
      <c r="AQ251" s="5">
        <v>-3.9</v>
      </c>
      <c r="AS251" s="6">
        <v>44561</v>
      </c>
      <c r="AT251" s="5">
        <v>12.793520065922699</v>
      </c>
      <c r="AU251" s="5">
        <v>4.9000000000000004</v>
      </c>
    </row>
    <row r="252" spans="28:47" x14ac:dyDescent="0.3">
      <c r="AB252" s="6">
        <v>44439</v>
      </c>
      <c r="AC252" s="5">
        <v>0</v>
      </c>
      <c r="AD252" s="5">
        <v>13.1</v>
      </c>
      <c r="AO252" s="6">
        <v>44255</v>
      </c>
      <c r="AP252" s="5">
        <v>0</v>
      </c>
      <c r="AQ252" s="5">
        <v>33.799999999999997</v>
      </c>
      <c r="AS252" s="6">
        <v>44620</v>
      </c>
      <c r="AT252" s="5">
        <v>0</v>
      </c>
      <c r="AU252" s="5">
        <v>12.2</v>
      </c>
    </row>
    <row r="253" spans="28:47" x14ac:dyDescent="0.3">
      <c r="AB253" s="6">
        <v>44469</v>
      </c>
      <c r="AC253" s="5">
        <v>12</v>
      </c>
      <c r="AD253" s="5">
        <v>11.8</v>
      </c>
      <c r="AO253" s="6">
        <v>44286</v>
      </c>
      <c r="AP253" s="5">
        <v>0</v>
      </c>
      <c r="AQ253" s="5">
        <v>33.9</v>
      </c>
      <c r="AS253" s="6">
        <v>44651</v>
      </c>
      <c r="AT253" s="5">
        <v>0</v>
      </c>
      <c r="AU253" s="5">
        <v>9.3000000000000007</v>
      </c>
    </row>
    <row r="254" spans="28:47" x14ac:dyDescent="0.3">
      <c r="AB254" s="6">
        <v>44500</v>
      </c>
      <c r="AC254" s="5">
        <v>0</v>
      </c>
      <c r="AD254" s="5">
        <v>10.9</v>
      </c>
      <c r="AO254" s="6">
        <v>44316</v>
      </c>
      <c r="AP254" s="5">
        <v>0</v>
      </c>
      <c r="AQ254" s="5">
        <v>29.6</v>
      </c>
      <c r="AS254" s="6">
        <v>44681</v>
      </c>
      <c r="AT254" s="5">
        <v>0</v>
      </c>
      <c r="AU254" s="5">
        <v>6.8</v>
      </c>
    </row>
    <row r="255" spans="28:47" x14ac:dyDescent="0.3">
      <c r="AB255" s="6">
        <v>44530</v>
      </c>
      <c r="AC255" s="5">
        <v>0</v>
      </c>
      <c r="AD255" s="5">
        <v>10.1</v>
      </c>
      <c r="AO255" s="6">
        <v>44347</v>
      </c>
      <c r="AP255" s="5">
        <v>0</v>
      </c>
      <c r="AQ255" s="5">
        <v>25.7</v>
      </c>
      <c r="AS255" s="6">
        <v>44712</v>
      </c>
      <c r="AT255" s="5">
        <v>0</v>
      </c>
      <c r="AU255" s="5">
        <v>6.2</v>
      </c>
    </row>
    <row r="256" spans="28:47" x14ac:dyDescent="0.3">
      <c r="AB256" s="6">
        <v>44561</v>
      </c>
      <c r="AC256" s="5">
        <v>9.6</v>
      </c>
      <c r="AD256" s="5">
        <v>9.6</v>
      </c>
      <c r="AO256" s="6">
        <v>44377</v>
      </c>
      <c r="AP256" s="5">
        <v>0</v>
      </c>
      <c r="AQ256" s="5">
        <v>23</v>
      </c>
      <c r="AS256" s="6">
        <v>44742</v>
      </c>
      <c r="AT256" s="5">
        <v>0</v>
      </c>
      <c r="AU256" s="5">
        <v>6.1</v>
      </c>
    </row>
    <row r="257" spans="28:47" x14ac:dyDescent="0.3">
      <c r="AB257" s="6">
        <v>44620</v>
      </c>
      <c r="AC257" s="5">
        <v>0</v>
      </c>
      <c r="AD257" s="5">
        <v>7.5</v>
      </c>
      <c r="AO257" s="6">
        <v>44408</v>
      </c>
      <c r="AP257" s="5">
        <v>0</v>
      </c>
      <c r="AQ257" s="5">
        <v>20.7</v>
      </c>
      <c r="AS257" s="6">
        <v>44773</v>
      </c>
      <c r="AT257" s="5">
        <v>0</v>
      </c>
      <c r="AU257" s="5">
        <v>5.7</v>
      </c>
    </row>
    <row r="258" spans="28:47" x14ac:dyDescent="0.3">
      <c r="AB258" s="6">
        <v>44651</v>
      </c>
      <c r="AC258" s="5">
        <v>6.4</v>
      </c>
      <c r="AD258" s="5">
        <v>6.5</v>
      </c>
      <c r="AO258" s="6">
        <v>44439</v>
      </c>
      <c r="AP258" s="5">
        <v>0</v>
      </c>
      <c r="AQ258" s="5">
        <v>18.100000000000001</v>
      </c>
      <c r="AS258" s="6">
        <v>44804</v>
      </c>
      <c r="AT258" s="5">
        <v>0</v>
      </c>
      <c r="AU258" s="5">
        <v>5.8</v>
      </c>
    </row>
    <row r="259" spans="28:47" x14ac:dyDescent="0.3">
      <c r="AB259" s="6">
        <v>44681</v>
      </c>
      <c r="AC259" s="5">
        <v>0</v>
      </c>
      <c r="AD259" s="5">
        <v>4</v>
      </c>
      <c r="AO259" s="6">
        <v>44469</v>
      </c>
      <c r="AP259" s="5">
        <v>0</v>
      </c>
      <c r="AQ259" s="5">
        <v>16.399999999999999</v>
      </c>
      <c r="AS259" s="6">
        <v>44834</v>
      </c>
      <c r="AT259" s="5">
        <v>0</v>
      </c>
      <c r="AU259" s="5">
        <v>5.9</v>
      </c>
    </row>
    <row r="260" spans="28:47" x14ac:dyDescent="0.3">
      <c r="AB260" s="6">
        <v>44712</v>
      </c>
      <c r="AC260" s="5">
        <v>0</v>
      </c>
      <c r="AD260" s="5">
        <v>3.3</v>
      </c>
      <c r="AO260" s="6">
        <v>44500</v>
      </c>
      <c r="AP260" s="5">
        <v>0</v>
      </c>
      <c r="AQ260" s="5">
        <v>14.9</v>
      </c>
      <c r="AS260" s="6">
        <v>44865</v>
      </c>
      <c r="AT260" s="5">
        <v>0</v>
      </c>
      <c r="AU260" s="5">
        <v>5.8</v>
      </c>
    </row>
    <row r="261" spans="28:47" x14ac:dyDescent="0.3">
      <c r="AB261" s="6">
        <v>44742</v>
      </c>
      <c r="AC261" s="5">
        <v>3.3</v>
      </c>
      <c r="AD261" s="5">
        <v>3.4</v>
      </c>
      <c r="AO261" s="6">
        <v>44530</v>
      </c>
      <c r="AP261" s="5">
        <v>0</v>
      </c>
      <c r="AQ261" s="5">
        <v>13.7</v>
      </c>
      <c r="AS261" s="6">
        <v>44895</v>
      </c>
      <c r="AT261" s="5">
        <v>0</v>
      </c>
      <c r="AU261" s="5">
        <v>5.3</v>
      </c>
    </row>
    <row r="262" spans="28:47" x14ac:dyDescent="0.3">
      <c r="AB262" s="6">
        <v>44773</v>
      </c>
      <c r="AC262" s="5">
        <v>0</v>
      </c>
      <c r="AD262" s="5">
        <v>3.5</v>
      </c>
      <c r="AO262" s="6">
        <v>44561</v>
      </c>
      <c r="AP262" s="5">
        <v>10.498546313658</v>
      </c>
      <c r="AQ262" s="5">
        <v>12.5</v>
      </c>
      <c r="AS262" s="6">
        <v>44926</v>
      </c>
      <c r="AT262" s="5">
        <v>4.8425760595292902</v>
      </c>
      <c r="AU262" s="5">
        <v>5.0999999999999996</v>
      </c>
    </row>
    <row r="263" spans="28:47" x14ac:dyDescent="0.3">
      <c r="AB263" s="6">
        <v>44804</v>
      </c>
      <c r="AC263" s="5">
        <v>0</v>
      </c>
      <c r="AD263" s="5">
        <v>3.6</v>
      </c>
      <c r="AO263" s="6">
        <v>44620</v>
      </c>
      <c r="AP263" s="5">
        <v>0</v>
      </c>
      <c r="AQ263" s="5">
        <v>6.7</v>
      </c>
      <c r="AS263" s="6">
        <v>44985</v>
      </c>
      <c r="AT263" s="5">
        <v>0</v>
      </c>
      <c r="AU263" s="5">
        <v>5.5</v>
      </c>
    </row>
    <row r="264" spans="28:47" x14ac:dyDescent="0.3">
      <c r="AB264" s="6">
        <v>44834</v>
      </c>
      <c r="AC264" s="5">
        <v>3.7</v>
      </c>
      <c r="AD264" s="5">
        <v>3.9</v>
      </c>
      <c r="AO264" s="6">
        <v>44651</v>
      </c>
      <c r="AP264" s="5">
        <v>0</v>
      </c>
      <c r="AQ264" s="5">
        <v>3.3</v>
      </c>
      <c r="AS264" s="6">
        <v>45016</v>
      </c>
      <c r="AT264" s="5">
        <v>0</v>
      </c>
      <c r="AU264" s="5">
        <v>5.0999999999999996</v>
      </c>
    </row>
    <row r="265" spans="28:47" x14ac:dyDescent="0.3">
      <c r="AB265" s="6">
        <v>44865</v>
      </c>
      <c r="AC265" s="5">
        <v>0</v>
      </c>
      <c r="AD265" s="5">
        <v>4</v>
      </c>
      <c r="AO265" s="6">
        <v>44681</v>
      </c>
      <c r="AP265" s="5">
        <v>0</v>
      </c>
      <c r="AQ265" s="5">
        <v>-0.2</v>
      </c>
      <c r="AS265" s="6">
        <v>45046</v>
      </c>
      <c r="AT265" s="5">
        <v>0</v>
      </c>
      <c r="AU265" s="5">
        <v>4.7</v>
      </c>
    </row>
    <row r="266" spans="28:47" x14ac:dyDescent="0.3">
      <c r="AB266" s="6">
        <v>44895</v>
      </c>
      <c r="AC266" s="5">
        <v>0</v>
      </c>
      <c r="AD266" s="5">
        <v>3.8</v>
      </c>
      <c r="AO266" s="6">
        <v>44712</v>
      </c>
      <c r="AP266" s="5">
        <v>0</v>
      </c>
      <c r="AQ266" s="5">
        <v>-1.5</v>
      </c>
      <c r="AS266" s="6">
        <v>45077</v>
      </c>
      <c r="AT266" s="5">
        <v>0</v>
      </c>
      <c r="AU266" s="5">
        <v>4</v>
      </c>
    </row>
    <row r="267" spans="28:47" x14ac:dyDescent="0.3">
      <c r="AB267" s="6">
        <v>44926</v>
      </c>
      <c r="AC267" s="5">
        <v>3.4</v>
      </c>
      <c r="AD267" s="5">
        <v>3.6</v>
      </c>
      <c r="AO267" s="6">
        <v>44742</v>
      </c>
      <c r="AP267" s="5">
        <v>0</v>
      </c>
      <c r="AQ267" s="5">
        <v>-0.7</v>
      </c>
      <c r="AS267" s="6">
        <v>45107</v>
      </c>
      <c r="AT267" s="5">
        <v>0</v>
      </c>
      <c r="AU267" s="5">
        <v>3.8</v>
      </c>
    </row>
    <row r="268" spans="28:47" x14ac:dyDescent="0.3">
      <c r="AB268" s="6">
        <v>44985</v>
      </c>
      <c r="AC268" s="5">
        <v>0</v>
      </c>
      <c r="AD268" s="5">
        <v>2.4</v>
      </c>
      <c r="AO268" s="6">
        <v>44773</v>
      </c>
      <c r="AP268" s="5">
        <v>0</v>
      </c>
      <c r="AQ268" s="5">
        <v>-0.2</v>
      </c>
      <c r="AS268" s="6">
        <v>45138</v>
      </c>
      <c r="AT268" s="5">
        <v>0</v>
      </c>
      <c r="AU268" s="5">
        <v>3.4</v>
      </c>
    </row>
    <row r="269" spans="28:47" x14ac:dyDescent="0.3">
      <c r="AB269" s="6">
        <v>45016</v>
      </c>
      <c r="AC269" s="5">
        <v>2.9</v>
      </c>
      <c r="AD269" s="5">
        <v>3</v>
      </c>
      <c r="AO269" s="6">
        <v>44804</v>
      </c>
      <c r="AP269" s="5">
        <v>0</v>
      </c>
      <c r="AQ269" s="5">
        <v>0.5</v>
      </c>
      <c r="AS269" s="6">
        <v>45169</v>
      </c>
      <c r="AT269" s="5">
        <v>0</v>
      </c>
      <c r="AU269" s="5">
        <v>3.2</v>
      </c>
    </row>
    <row r="270" spans="28:47" x14ac:dyDescent="0.3">
      <c r="AB270" s="6">
        <v>45046</v>
      </c>
      <c r="AC270" s="5">
        <v>0</v>
      </c>
      <c r="AD270" s="5">
        <v>3.6</v>
      </c>
      <c r="AO270" s="6">
        <v>44834</v>
      </c>
      <c r="AP270" s="5">
        <v>0</v>
      </c>
      <c r="AQ270" s="5">
        <v>0.7</v>
      </c>
      <c r="AS270" s="6">
        <v>45199</v>
      </c>
      <c r="AT270" s="5">
        <v>0</v>
      </c>
      <c r="AU270" s="5">
        <v>3.1</v>
      </c>
    </row>
    <row r="271" spans="28:47" x14ac:dyDescent="0.3">
      <c r="AB271" s="6">
        <v>45077</v>
      </c>
      <c r="AC271" s="5">
        <v>0</v>
      </c>
      <c r="AD271" s="5">
        <v>3.6</v>
      </c>
      <c r="AO271" s="6">
        <v>44865</v>
      </c>
      <c r="AP271" s="5">
        <v>0</v>
      </c>
      <c r="AQ271" s="5">
        <v>0.6</v>
      </c>
      <c r="AS271" s="6">
        <v>45230</v>
      </c>
      <c r="AT271" s="5">
        <v>0</v>
      </c>
      <c r="AU271" s="5">
        <v>2.9</v>
      </c>
    </row>
    <row r="272" spans="28:47" x14ac:dyDescent="0.3">
      <c r="AB272" s="6">
        <v>45107</v>
      </c>
      <c r="AC272" s="5">
        <v>3.7</v>
      </c>
      <c r="AD272" s="5">
        <v>3.8</v>
      </c>
      <c r="AO272" s="6">
        <v>44895</v>
      </c>
      <c r="AP272" s="5">
        <v>0</v>
      </c>
      <c r="AQ272" s="5">
        <v>-0.1</v>
      </c>
      <c r="AS272" s="6">
        <v>45260</v>
      </c>
      <c r="AT272" s="5">
        <v>0</v>
      </c>
      <c r="AU272" s="5">
        <v>2.9</v>
      </c>
    </row>
    <row r="273" spans="28:47" x14ac:dyDescent="0.3">
      <c r="AB273" s="6">
        <v>45138</v>
      </c>
      <c r="AC273" s="5">
        <v>0</v>
      </c>
      <c r="AD273" s="5">
        <v>3.8</v>
      </c>
      <c r="AO273" s="6">
        <v>44926</v>
      </c>
      <c r="AP273" s="5">
        <v>3.8954822363938999</v>
      </c>
      <c r="AQ273" s="5">
        <v>-0.2</v>
      </c>
      <c r="AS273" s="6">
        <v>45291</v>
      </c>
      <c r="AT273" s="5">
        <v>2.04825767180396</v>
      </c>
      <c r="AU273" s="5">
        <v>3</v>
      </c>
    </row>
    <row r="274" spans="28:47" x14ac:dyDescent="0.3">
      <c r="AB274" s="6">
        <v>45169</v>
      </c>
      <c r="AC274" s="5">
        <v>0</v>
      </c>
      <c r="AD274" s="5">
        <v>3.9</v>
      </c>
      <c r="AO274" s="6">
        <v>44985</v>
      </c>
      <c r="AP274" s="5">
        <v>0</v>
      </c>
      <c r="AQ274" s="5">
        <v>3.5</v>
      </c>
      <c r="AS274" s="6">
        <v>45351</v>
      </c>
      <c r="AT274" s="5">
        <v>0</v>
      </c>
      <c r="AU274" s="5">
        <v>4.2</v>
      </c>
    </row>
    <row r="275" spans="28:47" x14ac:dyDescent="0.3">
      <c r="AB275" s="6">
        <v>45199</v>
      </c>
      <c r="AC275" s="5">
        <v>3.9</v>
      </c>
      <c r="AD275" s="5">
        <v>4</v>
      </c>
      <c r="AO275" s="6">
        <v>45016</v>
      </c>
      <c r="AP275" s="5">
        <v>0</v>
      </c>
      <c r="AQ275" s="5">
        <v>5.8</v>
      </c>
      <c r="AS275" s="6">
        <v>45382</v>
      </c>
      <c r="AT275" s="5">
        <v>0</v>
      </c>
      <c r="AU275" s="5">
        <v>4.5</v>
      </c>
    </row>
    <row r="276" spans="28:47" x14ac:dyDescent="0.3">
      <c r="AB276" s="6">
        <v>45230</v>
      </c>
      <c r="AC276" s="5">
        <v>0</v>
      </c>
      <c r="AD276" s="5">
        <v>4.0999999999999996</v>
      </c>
      <c r="AO276" s="6">
        <v>45046</v>
      </c>
      <c r="AP276" s="5">
        <v>0</v>
      </c>
      <c r="AQ276" s="5">
        <v>8.5</v>
      </c>
      <c r="AS276" s="6">
        <v>45412</v>
      </c>
      <c r="AT276" s="5">
        <v>0</v>
      </c>
      <c r="AU276" s="5">
        <v>4.2</v>
      </c>
    </row>
    <row r="277" spans="28:47" x14ac:dyDescent="0.3">
      <c r="AB277" s="6">
        <v>45260</v>
      </c>
      <c r="AC277" s="5">
        <v>0</v>
      </c>
      <c r="AD277" s="5">
        <v>4.3</v>
      </c>
      <c r="AO277" s="6">
        <v>45077</v>
      </c>
      <c r="AP277" s="5">
        <v>0</v>
      </c>
      <c r="AQ277" s="5">
        <v>9.3000000000000007</v>
      </c>
      <c r="AS277" s="6">
        <v>45443</v>
      </c>
      <c r="AT277" s="5">
        <v>0</v>
      </c>
      <c r="AU277" s="5">
        <v>4</v>
      </c>
    </row>
    <row r="278" spans="28:47" x14ac:dyDescent="0.3">
      <c r="AB278" s="6">
        <v>45291</v>
      </c>
      <c r="AC278" s="5">
        <v>4.2</v>
      </c>
      <c r="AD278" s="5">
        <v>4.5999999999999996</v>
      </c>
      <c r="AO278" s="6">
        <v>45107</v>
      </c>
      <c r="AP278" s="5">
        <v>0</v>
      </c>
      <c r="AQ278" s="5">
        <v>8.1999999999999993</v>
      </c>
      <c r="AS278" s="6">
        <v>45473</v>
      </c>
      <c r="AT278" s="5">
        <v>0</v>
      </c>
      <c r="AU278" s="5">
        <v>3.9</v>
      </c>
    </row>
    <row r="279" spans="28:47" x14ac:dyDescent="0.3">
      <c r="AB279" s="6">
        <v>45351</v>
      </c>
      <c r="AC279" s="5">
        <v>0</v>
      </c>
      <c r="AD279" s="5">
        <v>7</v>
      </c>
      <c r="AO279" s="6">
        <v>45138</v>
      </c>
      <c r="AP279" s="5">
        <v>0</v>
      </c>
      <c r="AQ279" s="5">
        <v>7.3</v>
      </c>
    </row>
    <row r="280" spans="28:47" x14ac:dyDescent="0.3">
      <c r="AB280" s="6">
        <v>45382</v>
      </c>
      <c r="AC280" s="5">
        <v>6</v>
      </c>
      <c r="AD280" s="5">
        <v>6.1</v>
      </c>
      <c r="AO280" s="6">
        <v>45169</v>
      </c>
      <c r="AP280" s="5">
        <v>0</v>
      </c>
      <c r="AQ280" s="5">
        <v>7</v>
      </c>
    </row>
    <row r="281" spans="28:47" x14ac:dyDescent="0.3">
      <c r="AB281" s="6">
        <v>45412</v>
      </c>
      <c r="AC281" s="5">
        <v>0</v>
      </c>
      <c r="AD281" s="5">
        <v>6.3</v>
      </c>
      <c r="AO281" s="6">
        <v>45199</v>
      </c>
      <c r="AP281" s="5">
        <v>0</v>
      </c>
      <c r="AQ281" s="5">
        <v>6.8</v>
      </c>
      <c r="AS281" t="s">
        <v>20</v>
      </c>
    </row>
    <row r="282" spans="28:47" x14ac:dyDescent="0.3">
      <c r="AB282" s="6">
        <v>45443</v>
      </c>
      <c r="AC282" s="5">
        <v>0</v>
      </c>
      <c r="AD282" s="5">
        <v>6.2</v>
      </c>
      <c r="AO282" s="6">
        <v>45230</v>
      </c>
      <c r="AP282" s="5">
        <v>0</v>
      </c>
      <c r="AQ282" s="5">
        <v>6.9</v>
      </c>
    </row>
    <row r="283" spans="28:47" x14ac:dyDescent="0.3">
      <c r="AB283" s="6">
        <v>45473</v>
      </c>
      <c r="AC283" s="5">
        <v>6</v>
      </c>
      <c r="AD283" s="5">
        <v>6</v>
      </c>
      <c r="AO283" s="6">
        <v>45260</v>
      </c>
      <c r="AP283" s="5">
        <v>0</v>
      </c>
      <c r="AQ283" s="5">
        <v>7.2</v>
      </c>
    </row>
    <row r="284" spans="28:47" x14ac:dyDescent="0.3">
      <c r="AO284" s="6">
        <v>45291</v>
      </c>
      <c r="AP284" s="5">
        <v>8.93602017930254</v>
      </c>
      <c r="AQ284" s="5">
        <v>7.2</v>
      </c>
    </row>
    <row r="285" spans="28:47" x14ac:dyDescent="0.3">
      <c r="AO285" s="6">
        <v>45351</v>
      </c>
      <c r="AP285" s="5">
        <v>0</v>
      </c>
      <c r="AQ285" s="5">
        <v>5.5</v>
      </c>
    </row>
    <row r="286" spans="28:47" x14ac:dyDescent="0.3">
      <c r="AB286" t="s">
        <v>20</v>
      </c>
      <c r="AO286" s="6">
        <v>45382</v>
      </c>
      <c r="AP286" s="5">
        <v>0</v>
      </c>
      <c r="AQ286" s="5">
        <v>4.7</v>
      </c>
    </row>
    <row r="287" spans="28:47" x14ac:dyDescent="0.3">
      <c r="AO287" s="6">
        <v>45412</v>
      </c>
      <c r="AP287" s="5">
        <v>0</v>
      </c>
      <c r="AQ287" s="5">
        <v>4.0999999999999996</v>
      </c>
    </row>
    <row r="288" spans="28:47" x14ac:dyDescent="0.3">
      <c r="AO288" s="6">
        <v>45443</v>
      </c>
      <c r="AP288" s="5">
        <v>0</v>
      </c>
      <c r="AQ288" s="5">
        <v>4.0999999999999996</v>
      </c>
    </row>
    <row r="289" spans="41:43" x14ac:dyDescent="0.3">
      <c r="AO289" s="6">
        <v>45473</v>
      </c>
      <c r="AP289" s="5">
        <v>0</v>
      </c>
      <c r="AQ289" s="5">
        <v>3.7</v>
      </c>
    </row>
    <row r="292" spans="41:43" x14ac:dyDescent="0.3">
      <c r="AO292" t="s">
        <v>20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CB96-0362-4CC7-B504-F5A229DEF643}">
  <dimension ref="A1"/>
  <sheetViews>
    <sheetView workbookViewId="0">
      <selection activeCell="A2" sqref="A2"/>
    </sheetView>
  </sheetViews>
  <sheetFormatPr defaultRowHeight="14" x14ac:dyDescent="0.3"/>
  <sheetData>
    <row r="1" spans="1:1" x14ac:dyDescent="0.3">
      <c r="A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516F-61DE-406C-A77D-EDBEB54A904A}">
  <dimension ref="A1:C143"/>
  <sheetViews>
    <sheetView workbookViewId="0">
      <selection activeCell="A2" sqref="A2"/>
    </sheetView>
  </sheetViews>
  <sheetFormatPr defaultRowHeight="14" x14ac:dyDescent="0.3"/>
  <cols>
    <col min="1" max="1" width="8.6640625" bestFit="1" customWidth="1"/>
    <col min="2" max="3" width="19.83203125" bestFit="1" customWidth="1"/>
  </cols>
  <sheetData>
    <row r="1" spans="1:3" x14ac:dyDescent="0.3">
      <c r="A1" t="str">
        <f>[1]!EM_EDB_N("1978","N","Count=&amp;Columns=Name,ID,Frequency,Unit,StartDate,EndDate,Source,Region,UpdateTime,Table&amp;Order=2&amp;DateFormat=1&amp;Chart=2&amp;ClearArea=NULL&amp;CellFormat=1&amp;Layout=0")</f>
        <v>宏观数据</v>
      </c>
    </row>
    <row r="2" spans="1:3" x14ac:dyDescent="0.3">
      <c r="A2" s="2" t="s">
        <v>0</v>
      </c>
      <c r="B2" s="3" t="s">
        <v>1</v>
      </c>
      <c r="C2" s="3" t="s">
        <v>1</v>
      </c>
    </row>
    <row r="3" spans="1:3" x14ac:dyDescent="0.3">
      <c r="A3" s="2" t="s">
        <v>2</v>
      </c>
      <c r="B3" s="3" t="s">
        <v>3</v>
      </c>
      <c r="C3" s="3" t="s">
        <v>4</v>
      </c>
    </row>
    <row r="4" spans="1:3" x14ac:dyDescent="0.3">
      <c r="A4" s="2" t="s">
        <v>5</v>
      </c>
      <c r="B4" s="3" t="s">
        <v>6</v>
      </c>
      <c r="C4" s="3" t="s">
        <v>7</v>
      </c>
    </row>
    <row r="5" spans="1:3" x14ac:dyDescent="0.3">
      <c r="A5" s="2" t="s">
        <v>8</v>
      </c>
      <c r="B5" s="3" t="s">
        <v>9</v>
      </c>
      <c r="C5" s="3" t="s">
        <v>9</v>
      </c>
    </row>
    <row r="6" spans="1:3" x14ac:dyDescent="0.3">
      <c r="A6" s="2" t="s">
        <v>10</v>
      </c>
      <c r="B6" s="3" t="s">
        <v>11</v>
      </c>
      <c r="C6" s="3" t="s">
        <v>11</v>
      </c>
    </row>
    <row r="7" spans="1:3" x14ac:dyDescent="0.3">
      <c r="A7" s="2" t="s">
        <v>12</v>
      </c>
      <c r="B7" s="3" t="s">
        <v>13</v>
      </c>
      <c r="C7" s="3" t="s">
        <v>14</v>
      </c>
    </row>
    <row r="8" spans="1:3" x14ac:dyDescent="0.3">
      <c r="A8" s="2" t="s">
        <v>15</v>
      </c>
      <c r="B8" s="3" t="s">
        <v>16</v>
      </c>
      <c r="C8" s="3" t="s">
        <v>16</v>
      </c>
    </row>
    <row r="9" spans="1:3" x14ac:dyDescent="0.3">
      <c r="A9" s="2" t="s">
        <v>17</v>
      </c>
      <c r="B9" s="4" t="s">
        <v>27</v>
      </c>
      <c r="C9" s="4" t="s">
        <v>27</v>
      </c>
    </row>
    <row r="10" spans="1:3" x14ac:dyDescent="0.3">
      <c r="A10" s="2" t="s">
        <v>18</v>
      </c>
      <c r="B10" s="3" t="s">
        <v>19</v>
      </c>
      <c r="C10" s="3" t="s">
        <v>19</v>
      </c>
    </row>
    <row r="11" spans="1:3" x14ac:dyDescent="0.3">
      <c r="A11" s="6">
        <v>33694</v>
      </c>
      <c r="B11" s="5">
        <v>13.6</v>
      </c>
      <c r="C11" s="5">
        <v>13.6</v>
      </c>
    </row>
    <row r="12" spans="1:3" x14ac:dyDescent="0.3">
      <c r="A12" s="6">
        <v>33785</v>
      </c>
      <c r="B12" s="5">
        <v>14.1</v>
      </c>
      <c r="C12" s="5">
        <v>13.8</v>
      </c>
    </row>
    <row r="13" spans="1:3" x14ac:dyDescent="0.3">
      <c r="A13" s="6">
        <v>33877</v>
      </c>
      <c r="B13" s="5">
        <v>14.6</v>
      </c>
      <c r="C13" s="5">
        <v>14.1</v>
      </c>
    </row>
    <row r="14" spans="1:3" x14ac:dyDescent="0.3">
      <c r="A14" s="6">
        <v>33969</v>
      </c>
      <c r="B14" s="5">
        <v>14.6</v>
      </c>
      <c r="C14" s="5">
        <v>14.3</v>
      </c>
    </row>
    <row r="15" spans="1:3" x14ac:dyDescent="0.3">
      <c r="A15" s="6">
        <v>34059</v>
      </c>
      <c r="B15" s="5">
        <v>15.3</v>
      </c>
      <c r="C15" s="5">
        <v>15.3</v>
      </c>
    </row>
    <row r="16" spans="1:3" x14ac:dyDescent="0.3">
      <c r="A16" s="6">
        <v>34150</v>
      </c>
      <c r="B16" s="5">
        <v>13.5</v>
      </c>
      <c r="C16" s="5">
        <v>14.3</v>
      </c>
    </row>
    <row r="17" spans="1:3" x14ac:dyDescent="0.3">
      <c r="A17" s="6">
        <v>34242</v>
      </c>
      <c r="B17" s="5">
        <v>12.9</v>
      </c>
      <c r="C17" s="5">
        <v>13.8</v>
      </c>
    </row>
    <row r="18" spans="1:3" x14ac:dyDescent="0.3">
      <c r="A18" s="6">
        <v>34334</v>
      </c>
      <c r="B18" s="5">
        <v>14.1</v>
      </c>
      <c r="C18" s="5">
        <v>13.9</v>
      </c>
    </row>
    <row r="19" spans="1:3" x14ac:dyDescent="0.3">
      <c r="A19" s="6">
        <v>34424</v>
      </c>
      <c r="B19" s="5">
        <v>14.1</v>
      </c>
      <c r="C19" s="5">
        <v>14.1</v>
      </c>
    </row>
    <row r="20" spans="1:3" x14ac:dyDescent="0.3">
      <c r="A20" s="6">
        <v>34515</v>
      </c>
      <c r="B20" s="5">
        <v>13.3</v>
      </c>
      <c r="C20" s="5">
        <v>13.7</v>
      </c>
    </row>
    <row r="21" spans="1:3" x14ac:dyDescent="0.3">
      <c r="A21" s="6">
        <v>34607</v>
      </c>
      <c r="B21" s="5">
        <v>13.1</v>
      </c>
      <c r="C21" s="5">
        <v>13.5</v>
      </c>
    </row>
    <row r="22" spans="1:3" x14ac:dyDescent="0.3">
      <c r="A22" s="6">
        <v>34699</v>
      </c>
      <c r="B22" s="5">
        <v>12</v>
      </c>
      <c r="C22" s="5">
        <v>13</v>
      </c>
    </row>
    <row r="23" spans="1:3" x14ac:dyDescent="0.3">
      <c r="A23" s="6">
        <v>34789</v>
      </c>
      <c r="B23" s="5">
        <v>11.9</v>
      </c>
      <c r="C23" s="5">
        <v>11.9</v>
      </c>
    </row>
    <row r="24" spans="1:3" x14ac:dyDescent="0.3">
      <c r="A24" s="6">
        <v>34880</v>
      </c>
      <c r="B24" s="5">
        <v>11</v>
      </c>
      <c r="C24" s="5">
        <v>11.4</v>
      </c>
    </row>
    <row r="25" spans="1:3" x14ac:dyDescent="0.3">
      <c r="A25" s="6">
        <v>34972</v>
      </c>
      <c r="B25" s="5">
        <v>10.4</v>
      </c>
      <c r="C25" s="5">
        <v>11</v>
      </c>
    </row>
    <row r="26" spans="1:3" x14ac:dyDescent="0.3">
      <c r="A26" s="6">
        <v>35064</v>
      </c>
      <c r="B26" s="5">
        <v>10.8</v>
      </c>
      <c r="C26" s="5">
        <v>11</v>
      </c>
    </row>
    <row r="27" spans="1:3" x14ac:dyDescent="0.3">
      <c r="A27" s="6">
        <v>35155</v>
      </c>
      <c r="B27" s="5">
        <v>10.9</v>
      </c>
      <c r="C27" s="5">
        <v>10.9</v>
      </c>
    </row>
    <row r="28" spans="1:3" x14ac:dyDescent="0.3">
      <c r="A28" s="6">
        <v>35246</v>
      </c>
      <c r="B28" s="5">
        <v>9.4</v>
      </c>
      <c r="C28" s="5">
        <v>10.1</v>
      </c>
    </row>
    <row r="29" spans="1:3" x14ac:dyDescent="0.3">
      <c r="A29" s="6">
        <v>35338</v>
      </c>
      <c r="B29" s="5">
        <v>9.1999999999999993</v>
      </c>
      <c r="C29" s="5">
        <v>9.8000000000000007</v>
      </c>
    </row>
    <row r="30" spans="1:3" x14ac:dyDescent="0.3">
      <c r="A30" s="6">
        <v>35430</v>
      </c>
      <c r="B30" s="5">
        <v>10.3</v>
      </c>
      <c r="C30" s="5">
        <v>9.9</v>
      </c>
    </row>
    <row r="31" spans="1:3" x14ac:dyDescent="0.3">
      <c r="A31" s="6">
        <v>35520</v>
      </c>
      <c r="B31" s="5">
        <v>10.1</v>
      </c>
      <c r="C31" s="5">
        <v>10.1</v>
      </c>
    </row>
    <row r="32" spans="1:3" x14ac:dyDescent="0.3">
      <c r="A32" s="6">
        <v>35611</v>
      </c>
      <c r="B32" s="5">
        <v>10</v>
      </c>
      <c r="C32" s="5">
        <v>10.1</v>
      </c>
    </row>
    <row r="33" spans="1:3" x14ac:dyDescent="0.3">
      <c r="A33" s="6">
        <v>35703</v>
      </c>
      <c r="B33" s="5">
        <v>8.6</v>
      </c>
      <c r="C33" s="5">
        <v>9.5</v>
      </c>
    </row>
    <row r="34" spans="1:3" x14ac:dyDescent="0.3">
      <c r="A34" s="6">
        <v>35795</v>
      </c>
      <c r="B34" s="5">
        <v>8.6</v>
      </c>
      <c r="C34" s="5">
        <v>9.1999999999999993</v>
      </c>
    </row>
    <row r="35" spans="1:3" x14ac:dyDescent="0.3">
      <c r="A35" s="6">
        <v>35885</v>
      </c>
      <c r="B35" s="5">
        <v>7.3</v>
      </c>
      <c r="C35" s="5">
        <v>7.3</v>
      </c>
    </row>
    <row r="36" spans="1:3" x14ac:dyDescent="0.3">
      <c r="A36" s="6">
        <v>35976</v>
      </c>
      <c r="B36" s="5">
        <v>6.9</v>
      </c>
      <c r="C36" s="5">
        <v>7.1</v>
      </c>
    </row>
    <row r="37" spans="1:3" x14ac:dyDescent="0.3">
      <c r="A37" s="6">
        <v>36068</v>
      </c>
      <c r="B37" s="5">
        <v>7.8</v>
      </c>
      <c r="C37" s="5">
        <v>7.3</v>
      </c>
    </row>
    <row r="38" spans="1:3" x14ac:dyDescent="0.3">
      <c r="A38" s="6">
        <v>36160</v>
      </c>
      <c r="B38" s="5">
        <v>9.1</v>
      </c>
      <c r="C38" s="5">
        <v>7.8</v>
      </c>
    </row>
    <row r="39" spans="1:3" x14ac:dyDescent="0.3">
      <c r="A39" s="6">
        <v>36250</v>
      </c>
      <c r="B39" s="5">
        <v>8.9</v>
      </c>
      <c r="C39" s="5">
        <v>8.9</v>
      </c>
    </row>
    <row r="40" spans="1:3" x14ac:dyDescent="0.3">
      <c r="A40" s="6">
        <v>36341</v>
      </c>
      <c r="B40" s="5">
        <v>7.9</v>
      </c>
      <c r="C40" s="5">
        <v>8.3000000000000007</v>
      </c>
    </row>
    <row r="41" spans="1:3" x14ac:dyDescent="0.3">
      <c r="A41" s="6">
        <v>36433</v>
      </c>
      <c r="B41" s="5">
        <v>7.6</v>
      </c>
      <c r="C41" s="5">
        <v>8.1</v>
      </c>
    </row>
    <row r="42" spans="1:3" x14ac:dyDescent="0.3">
      <c r="A42" s="6">
        <v>36525</v>
      </c>
      <c r="B42" s="5">
        <v>6.7</v>
      </c>
      <c r="C42" s="5">
        <v>7.7</v>
      </c>
    </row>
    <row r="43" spans="1:3" x14ac:dyDescent="0.3">
      <c r="A43" s="6">
        <v>36616</v>
      </c>
      <c r="B43" s="5">
        <v>8.6999999999999993</v>
      </c>
      <c r="C43" s="5">
        <v>8.6999999999999993</v>
      </c>
    </row>
    <row r="44" spans="1:3" x14ac:dyDescent="0.3">
      <c r="A44" s="6">
        <v>36707</v>
      </c>
      <c r="B44" s="5">
        <v>9.1</v>
      </c>
      <c r="C44" s="5">
        <v>8.9</v>
      </c>
    </row>
    <row r="45" spans="1:3" x14ac:dyDescent="0.3">
      <c r="A45" s="6">
        <v>36799</v>
      </c>
      <c r="B45" s="5">
        <v>8.8000000000000007</v>
      </c>
      <c r="C45" s="5">
        <v>8.9</v>
      </c>
    </row>
    <row r="46" spans="1:3" x14ac:dyDescent="0.3">
      <c r="A46" s="6">
        <v>36891</v>
      </c>
      <c r="B46" s="5">
        <v>7.5</v>
      </c>
      <c r="C46" s="5">
        <v>8.5</v>
      </c>
    </row>
    <row r="47" spans="1:3" x14ac:dyDescent="0.3">
      <c r="A47" s="6">
        <v>36981</v>
      </c>
      <c r="B47" s="5">
        <v>9.5</v>
      </c>
      <c r="C47" s="5">
        <v>9.5</v>
      </c>
    </row>
    <row r="48" spans="1:3" x14ac:dyDescent="0.3">
      <c r="A48" s="6">
        <v>37072</v>
      </c>
      <c r="B48" s="5">
        <v>8.6</v>
      </c>
      <c r="C48" s="5">
        <v>9</v>
      </c>
    </row>
    <row r="49" spans="1:3" x14ac:dyDescent="0.3">
      <c r="A49" s="6">
        <v>37164</v>
      </c>
      <c r="B49" s="5">
        <v>8</v>
      </c>
      <c r="C49" s="5">
        <v>8.6999999999999993</v>
      </c>
    </row>
    <row r="50" spans="1:3" x14ac:dyDescent="0.3">
      <c r="A50" s="6">
        <v>37256</v>
      </c>
      <c r="B50" s="5">
        <v>7.5</v>
      </c>
      <c r="C50" s="5">
        <v>8.3000000000000007</v>
      </c>
    </row>
    <row r="51" spans="1:3" x14ac:dyDescent="0.3">
      <c r="A51" s="6">
        <v>37346</v>
      </c>
      <c r="B51" s="5">
        <v>8.9</v>
      </c>
      <c r="C51" s="5">
        <v>8.9</v>
      </c>
    </row>
    <row r="52" spans="1:3" x14ac:dyDescent="0.3">
      <c r="A52" s="6">
        <v>37437</v>
      </c>
      <c r="B52" s="5">
        <v>8.8000000000000007</v>
      </c>
      <c r="C52" s="5">
        <v>8.9</v>
      </c>
    </row>
    <row r="53" spans="1:3" x14ac:dyDescent="0.3">
      <c r="A53" s="6">
        <v>37529</v>
      </c>
      <c r="B53" s="5">
        <v>9.6</v>
      </c>
      <c r="C53" s="5">
        <v>9.1</v>
      </c>
    </row>
    <row r="54" spans="1:3" x14ac:dyDescent="0.3">
      <c r="A54" s="6">
        <v>37621</v>
      </c>
      <c r="B54" s="5">
        <v>9.1</v>
      </c>
      <c r="C54" s="5">
        <v>9.1</v>
      </c>
    </row>
    <row r="55" spans="1:3" x14ac:dyDescent="0.3">
      <c r="A55" s="6">
        <v>37711</v>
      </c>
      <c r="B55" s="5">
        <v>11.1</v>
      </c>
      <c r="C55" s="5">
        <v>11.1</v>
      </c>
    </row>
    <row r="56" spans="1:3" x14ac:dyDescent="0.3">
      <c r="A56" s="6">
        <v>37802</v>
      </c>
      <c r="B56" s="5">
        <v>9.1</v>
      </c>
      <c r="C56" s="5">
        <v>10.1</v>
      </c>
    </row>
    <row r="57" spans="1:3" x14ac:dyDescent="0.3">
      <c r="A57" s="6">
        <v>37894</v>
      </c>
      <c r="B57" s="5">
        <v>10</v>
      </c>
      <c r="C57" s="5">
        <v>10</v>
      </c>
    </row>
    <row r="58" spans="1:3" x14ac:dyDescent="0.3">
      <c r="A58" s="6">
        <v>37986</v>
      </c>
      <c r="B58" s="5">
        <v>10</v>
      </c>
      <c r="C58" s="5">
        <v>10</v>
      </c>
    </row>
    <row r="59" spans="1:3" x14ac:dyDescent="0.3">
      <c r="A59" s="6">
        <v>38077</v>
      </c>
      <c r="B59" s="5">
        <v>10.6</v>
      </c>
      <c r="C59" s="5">
        <v>10.6</v>
      </c>
    </row>
    <row r="60" spans="1:3" x14ac:dyDescent="0.3">
      <c r="A60" s="6">
        <v>38168</v>
      </c>
      <c r="B60" s="5">
        <v>11.6</v>
      </c>
      <c r="C60" s="5">
        <v>11.1</v>
      </c>
    </row>
    <row r="61" spans="1:3" x14ac:dyDescent="0.3">
      <c r="A61" s="6">
        <v>38260</v>
      </c>
      <c r="B61" s="5">
        <v>9.8000000000000007</v>
      </c>
      <c r="C61" s="5">
        <v>10.6</v>
      </c>
    </row>
    <row r="62" spans="1:3" x14ac:dyDescent="0.3">
      <c r="A62" s="6">
        <v>38352</v>
      </c>
      <c r="B62" s="5">
        <v>8.8000000000000007</v>
      </c>
      <c r="C62" s="5">
        <v>10.1</v>
      </c>
    </row>
    <row r="63" spans="1:3" x14ac:dyDescent="0.3">
      <c r="A63" s="6">
        <v>38442</v>
      </c>
      <c r="B63" s="5">
        <v>11.1</v>
      </c>
      <c r="C63" s="5">
        <v>11.1</v>
      </c>
    </row>
    <row r="64" spans="1:3" x14ac:dyDescent="0.3">
      <c r="A64" s="6">
        <v>38533</v>
      </c>
      <c r="B64" s="5">
        <v>11.1</v>
      </c>
      <c r="C64" s="5">
        <v>11.1</v>
      </c>
    </row>
    <row r="65" spans="1:3" x14ac:dyDescent="0.3">
      <c r="A65" s="6">
        <v>38625</v>
      </c>
      <c r="B65" s="5">
        <v>10.8</v>
      </c>
      <c r="C65" s="5">
        <v>11</v>
      </c>
    </row>
    <row r="66" spans="1:3" x14ac:dyDescent="0.3">
      <c r="A66" s="6">
        <v>38717</v>
      </c>
      <c r="B66" s="5">
        <v>12.4</v>
      </c>
      <c r="C66" s="5">
        <v>11.4</v>
      </c>
    </row>
    <row r="67" spans="1:3" x14ac:dyDescent="0.3">
      <c r="A67" s="6">
        <v>38807</v>
      </c>
      <c r="B67" s="5">
        <v>12.5</v>
      </c>
      <c r="C67" s="5">
        <v>12.5</v>
      </c>
    </row>
    <row r="68" spans="1:3" x14ac:dyDescent="0.3">
      <c r="A68" s="6">
        <v>38898</v>
      </c>
      <c r="B68" s="5">
        <v>13.7</v>
      </c>
      <c r="C68" s="5">
        <v>13.1</v>
      </c>
    </row>
    <row r="69" spans="1:3" x14ac:dyDescent="0.3">
      <c r="A69" s="6">
        <v>38990</v>
      </c>
      <c r="B69" s="5">
        <v>12.2</v>
      </c>
      <c r="C69" s="5">
        <v>12.8</v>
      </c>
    </row>
    <row r="70" spans="1:3" x14ac:dyDescent="0.3">
      <c r="A70" s="6">
        <v>39082</v>
      </c>
      <c r="B70" s="5">
        <v>12.5</v>
      </c>
      <c r="C70" s="5">
        <v>12.7</v>
      </c>
    </row>
    <row r="71" spans="1:3" x14ac:dyDescent="0.3">
      <c r="A71" s="6">
        <v>39172</v>
      </c>
      <c r="B71" s="5">
        <v>13.8</v>
      </c>
      <c r="C71" s="5">
        <v>13.8</v>
      </c>
    </row>
    <row r="72" spans="1:3" x14ac:dyDescent="0.3">
      <c r="A72" s="6">
        <v>39263</v>
      </c>
      <c r="B72" s="5">
        <v>15</v>
      </c>
      <c r="C72" s="5">
        <v>14.4</v>
      </c>
    </row>
    <row r="73" spans="1:3" x14ac:dyDescent="0.3">
      <c r="A73" s="6">
        <v>39355</v>
      </c>
      <c r="B73" s="5">
        <v>14.3</v>
      </c>
      <c r="C73" s="5">
        <v>14.4</v>
      </c>
    </row>
    <row r="74" spans="1:3" x14ac:dyDescent="0.3">
      <c r="A74" s="6">
        <v>39447</v>
      </c>
      <c r="B74" s="5">
        <v>13.9</v>
      </c>
      <c r="C74" s="5">
        <v>14.2</v>
      </c>
    </row>
    <row r="75" spans="1:3" x14ac:dyDescent="0.3">
      <c r="A75" s="6">
        <v>39538</v>
      </c>
      <c r="B75" s="5">
        <v>11.5</v>
      </c>
      <c r="C75" s="5">
        <v>11.5</v>
      </c>
    </row>
    <row r="76" spans="1:3" x14ac:dyDescent="0.3">
      <c r="A76" s="6">
        <v>39629</v>
      </c>
      <c r="B76" s="5">
        <v>10.9</v>
      </c>
      <c r="C76" s="5">
        <v>11.2</v>
      </c>
    </row>
    <row r="77" spans="1:3" x14ac:dyDescent="0.3">
      <c r="A77" s="6">
        <v>39721</v>
      </c>
      <c r="B77" s="5">
        <v>9.5</v>
      </c>
      <c r="C77" s="5">
        <v>10.6</v>
      </c>
    </row>
    <row r="78" spans="1:3" x14ac:dyDescent="0.3">
      <c r="A78" s="6">
        <v>39813</v>
      </c>
      <c r="B78" s="5">
        <v>7.1</v>
      </c>
      <c r="C78" s="5">
        <v>9.6999999999999993</v>
      </c>
    </row>
    <row r="79" spans="1:3" x14ac:dyDescent="0.3">
      <c r="A79" s="6">
        <v>39903</v>
      </c>
      <c r="B79" s="5">
        <v>6.4</v>
      </c>
      <c r="C79" s="5">
        <v>6.4</v>
      </c>
    </row>
    <row r="80" spans="1:3" x14ac:dyDescent="0.3">
      <c r="A80" s="6">
        <v>39994</v>
      </c>
      <c r="B80" s="5">
        <v>8.1999999999999993</v>
      </c>
      <c r="C80" s="5">
        <v>7.3</v>
      </c>
    </row>
    <row r="81" spans="1:3" x14ac:dyDescent="0.3">
      <c r="A81" s="6">
        <v>40086</v>
      </c>
      <c r="B81" s="5">
        <v>10.6</v>
      </c>
      <c r="C81" s="5">
        <v>8.5</v>
      </c>
    </row>
    <row r="82" spans="1:3" x14ac:dyDescent="0.3">
      <c r="A82" s="6">
        <v>40178</v>
      </c>
      <c r="B82" s="5">
        <v>11.9</v>
      </c>
      <c r="C82" s="5">
        <v>9.4</v>
      </c>
    </row>
    <row r="83" spans="1:3" x14ac:dyDescent="0.3">
      <c r="A83" s="6">
        <v>40268</v>
      </c>
      <c r="B83" s="5">
        <v>12.2</v>
      </c>
      <c r="C83" s="5">
        <v>12.2</v>
      </c>
    </row>
    <row r="84" spans="1:3" x14ac:dyDescent="0.3">
      <c r="A84" s="6">
        <v>40359</v>
      </c>
      <c r="B84" s="5">
        <v>10.8</v>
      </c>
      <c r="C84" s="5">
        <v>11.4</v>
      </c>
    </row>
    <row r="85" spans="1:3" x14ac:dyDescent="0.3">
      <c r="A85" s="6">
        <v>40451</v>
      </c>
      <c r="B85" s="5">
        <v>9.9</v>
      </c>
      <c r="C85" s="5">
        <v>10.9</v>
      </c>
    </row>
    <row r="86" spans="1:3" x14ac:dyDescent="0.3">
      <c r="A86" s="6">
        <v>40543</v>
      </c>
      <c r="B86" s="5">
        <v>9.9</v>
      </c>
      <c r="C86" s="5">
        <v>10.6</v>
      </c>
    </row>
    <row r="87" spans="1:3" x14ac:dyDescent="0.3">
      <c r="A87" s="6">
        <v>40633</v>
      </c>
      <c r="B87" s="5">
        <v>10.199999999999999</v>
      </c>
      <c r="C87" s="5">
        <v>10.199999999999999</v>
      </c>
    </row>
    <row r="88" spans="1:3" x14ac:dyDescent="0.3">
      <c r="A88" s="6">
        <v>40724</v>
      </c>
      <c r="B88" s="5">
        <v>10</v>
      </c>
      <c r="C88" s="5">
        <v>10.1</v>
      </c>
    </row>
    <row r="89" spans="1:3" x14ac:dyDescent="0.3">
      <c r="A89" s="6">
        <v>40816</v>
      </c>
      <c r="B89" s="5">
        <v>9.4</v>
      </c>
      <c r="C89" s="5">
        <v>9.8000000000000007</v>
      </c>
    </row>
    <row r="90" spans="1:3" x14ac:dyDescent="0.3">
      <c r="A90" s="6">
        <v>40908</v>
      </c>
      <c r="B90" s="5">
        <v>8.8000000000000007</v>
      </c>
      <c r="C90" s="5">
        <v>9.5</v>
      </c>
    </row>
    <row r="91" spans="1:3" x14ac:dyDescent="0.3">
      <c r="A91" s="6">
        <v>40999</v>
      </c>
      <c r="B91" s="5">
        <v>8.1</v>
      </c>
      <c r="C91" s="5">
        <v>8.1</v>
      </c>
    </row>
    <row r="92" spans="1:3" x14ac:dyDescent="0.3">
      <c r="A92" s="6">
        <v>41090</v>
      </c>
      <c r="B92" s="5">
        <v>7.7</v>
      </c>
      <c r="C92" s="5">
        <v>7.9</v>
      </c>
    </row>
    <row r="93" spans="1:3" x14ac:dyDescent="0.3">
      <c r="A93" s="6">
        <v>41182</v>
      </c>
      <c r="B93" s="5">
        <v>7.5</v>
      </c>
      <c r="C93" s="5">
        <v>7.8</v>
      </c>
    </row>
    <row r="94" spans="1:3" x14ac:dyDescent="0.3">
      <c r="A94" s="6">
        <v>41274</v>
      </c>
      <c r="B94" s="5">
        <v>8.1</v>
      </c>
      <c r="C94" s="5">
        <v>7.9</v>
      </c>
    </row>
    <row r="95" spans="1:3" x14ac:dyDescent="0.3">
      <c r="A95" s="6">
        <v>41364</v>
      </c>
      <c r="B95" s="5">
        <v>7.9</v>
      </c>
      <c r="C95" s="5">
        <v>7.9</v>
      </c>
    </row>
    <row r="96" spans="1:3" x14ac:dyDescent="0.3">
      <c r="A96" s="6">
        <v>41455</v>
      </c>
      <c r="B96" s="5">
        <v>7.6</v>
      </c>
      <c r="C96" s="5">
        <v>7.7</v>
      </c>
    </row>
    <row r="97" spans="1:3" x14ac:dyDescent="0.3">
      <c r="A97" s="6">
        <v>41547</v>
      </c>
      <c r="B97" s="5">
        <v>7.9</v>
      </c>
      <c r="C97" s="5">
        <v>7.8</v>
      </c>
    </row>
    <row r="98" spans="1:3" x14ac:dyDescent="0.3">
      <c r="A98" s="6">
        <v>41639</v>
      </c>
      <c r="B98" s="5">
        <v>7.7</v>
      </c>
      <c r="C98" s="5">
        <v>7.8</v>
      </c>
    </row>
    <row r="99" spans="1:3" x14ac:dyDescent="0.3">
      <c r="A99" s="6">
        <v>41729</v>
      </c>
      <c r="B99" s="5">
        <v>7.5</v>
      </c>
      <c r="C99" s="5">
        <v>7.4</v>
      </c>
    </row>
    <row r="100" spans="1:3" x14ac:dyDescent="0.3">
      <c r="A100" s="6">
        <v>41820</v>
      </c>
      <c r="B100" s="5">
        <v>7.6</v>
      </c>
      <c r="C100" s="5">
        <v>7.4</v>
      </c>
    </row>
    <row r="101" spans="1:3" x14ac:dyDescent="0.3">
      <c r="A101" s="6">
        <v>41912</v>
      </c>
      <c r="B101" s="5">
        <v>7.2</v>
      </c>
      <c r="C101" s="5">
        <v>7.3</v>
      </c>
    </row>
    <row r="102" spans="1:3" x14ac:dyDescent="0.3">
      <c r="A102" s="6">
        <v>42004</v>
      </c>
      <c r="B102" s="5">
        <v>7.3</v>
      </c>
      <c r="C102" s="5">
        <v>7.3</v>
      </c>
    </row>
    <row r="103" spans="1:3" x14ac:dyDescent="0.3">
      <c r="A103" s="6">
        <v>42094</v>
      </c>
      <c r="B103" s="5">
        <v>7.1</v>
      </c>
      <c r="C103" s="5">
        <v>7</v>
      </c>
    </row>
    <row r="104" spans="1:3" x14ac:dyDescent="0.3">
      <c r="A104" s="6">
        <v>42185</v>
      </c>
      <c r="B104" s="5">
        <v>7.1</v>
      </c>
      <c r="C104" s="5">
        <v>7</v>
      </c>
    </row>
    <row r="105" spans="1:3" x14ac:dyDescent="0.3">
      <c r="A105" s="6">
        <v>42277</v>
      </c>
      <c r="B105" s="5">
        <v>7</v>
      </c>
      <c r="C105" s="5">
        <v>6.9</v>
      </c>
    </row>
    <row r="106" spans="1:3" x14ac:dyDescent="0.3">
      <c r="A106" s="6">
        <v>42369</v>
      </c>
      <c r="B106" s="5">
        <v>6.9</v>
      </c>
      <c r="C106" s="5">
        <v>6.9</v>
      </c>
    </row>
    <row r="107" spans="1:3" x14ac:dyDescent="0.3">
      <c r="A107" s="6">
        <v>42460</v>
      </c>
      <c r="B107" s="5">
        <v>6.9</v>
      </c>
      <c r="C107" s="5">
        <v>6.7</v>
      </c>
    </row>
    <row r="108" spans="1:3" x14ac:dyDescent="0.3">
      <c r="A108" s="6">
        <v>42551</v>
      </c>
      <c r="B108" s="5">
        <v>6.8</v>
      </c>
      <c r="C108" s="5">
        <v>6.7</v>
      </c>
    </row>
    <row r="109" spans="1:3" x14ac:dyDescent="0.3">
      <c r="A109" s="6">
        <v>42643</v>
      </c>
      <c r="B109" s="5">
        <v>6.8</v>
      </c>
      <c r="C109" s="5">
        <v>6.7</v>
      </c>
    </row>
    <row r="110" spans="1:3" x14ac:dyDescent="0.3">
      <c r="A110" s="6">
        <v>42735</v>
      </c>
      <c r="B110" s="5">
        <v>6.9</v>
      </c>
      <c r="C110" s="5">
        <v>6.7</v>
      </c>
    </row>
    <row r="111" spans="1:3" x14ac:dyDescent="0.3">
      <c r="A111" s="6">
        <v>42825</v>
      </c>
      <c r="B111" s="5">
        <v>7</v>
      </c>
      <c r="C111" s="5">
        <v>6.9</v>
      </c>
    </row>
    <row r="112" spans="1:3" x14ac:dyDescent="0.3">
      <c r="A112" s="6">
        <v>42916</v>
      </c>
      <c r="B112" s="5">
        <v>7</v>
      </c>
      <c r="C112" s="5">
        <v>6.9</v>
      </c>
    </row>
    <row r="113" spans="1:3" x14ac:dyDescent="0.3">
      <c r="A113" s="6">
        <v>43008</v>
      </c>
      <c r="B113" s="5">
        <v>6.9</v>
      </c>
      <c r="C113" s="5">
        <v>6.9</v>
      </c>
    </row>
    <row r="114" spans="1:3" x14ac:dyDescent="0.3">
      <c r="A114" s="6">
        <v>43100</v>
      </c>
      <c r="B114" s="5">
        <v>6.8</v>
      </c>
      <c r="C114" s="5">
        <v>6.9</v>
      </c>
    </row>
    <row r="115" spans="1:3" x14ac:dyDescent="0.3">
      <c r="A115" s="6">
        <v>43190</v>
      </c>
      <c r="B115" s="5">
        <v>6.9</v>
      </c>
      <c r="C115" s="5">
        <v>6.8</v>
      </c>
    </row>
    <row r="116" spans="1:3" x14ac:dyDescent="0.3">
      <c r="A116" s="6">
        <v>43281</v>
      </c>
      <c r="B116" s="5">
        <v>6.9</v>
      </c>
      <c r="C116" s="5">
        <v>6.8</v>
      </c>
    </row>
    <row r="117" spans="1:3" x14ac:dyDescent="0.3">
      <c r="A117" s="6">
        <v>43373</v>
      </c>
      <c r="B117" s="5">
        <v>6.7</v>
      </c>
      <c r="C117" s="5">
        <v>6.7</v>
      </c>
    </row>
    <row r="118" spans="1:3" x14ac:dyDescent="0.3">
      <c r="A118" s="6">
        <v>43465</v>
      </c>
      <c r="B118" s="5">
        <v>6.5</v>
      </c>
      <c r="C118" s="5">
        <v>6.6</v>
      </c>
    </row>
    <row r="119" spans="1:3" x14ac:dyDescent="0.3">
      <c r="A119" s="6">
        <v>43555</v>
      </c>
      <c r="B119" s="5">
        <v>6.3</v>
      </c>
      <c r="C119" s="5">
        <v>6.4</v>
      </c>
    </row>
    <row r="120" spans="1:3" x14ac:dyDescent="0.3">
      <c r="A120" s="6">
        <v>43646</v>
      </c>
      <c r="B120" s="5">
        <v>6</v>
      </c>
      <c r="C120" s="5">
        <v>6.3</v>
      </c>
    </row>
    <row r="121" spans="1:3" x14ac:dyDescent="0.3">
      <c r="A121" s="6">
        <v>43738</v>
      </c>
      <c r="B121" s="5">
        <v>5.9</v>
      </c>
      <c r="C121" s="5">
        <v>6.2</v>
      </c>
    </row>
    <row r="122" spans="1:3" x14ac:dyDescent="0.3">
      <c r="A122" s="6">
        <v>43830</v>
      </c>
      <c r="B122" s="5">
        <v>5.8</v>
      </c>
      <c r="C122" s="5">
        <v>6.1</v>
      </c>
    </row>
    <row r="123" spans="1:3" x14ac:dyDescent="0.3">
      <c r="A123" s="6">
        <v>43921</v>
      </c>
      <c r="B123" s="5">
        <v>-6.9</v>
      </c>
      <c r="C123" s="5">
        <v>-6.8</v>
      </c>
    </row>
    <row r="124" spans="1:3" x14ac:dyDescent="0.3">
      <c r="A124" s="6">
        <v>44012</v>
      </c>
      <c r="B124" s="5">
        <v>3.1</v>
      </c>
      <c r="C124" s="5">
        <v>-1.6</v>
      </c>
    </row>
    <row r="125" spans="1:3" x14ac:dyDescent="0.3">
      <c r="A125" s="6">
        <v>44104</v>
      </c>
      <c r="B125" s="5">
        <v>4.8</v>
      </c>
      <c r="C125" s="5">
        <v>0.7</v>
      </c>
    </row>
    <row r="126" spans="1:3" x14ac:dyDescent="0.3">
      <c r="A126" s="6">
        <v>44196</v>
      </c>
      <c r="B126" s="5">
        <v>6.4</v>
      </c>
      <c r="C126" s="5">
        <v>2.2999999999999998</v>
      </c>
    </row>
    <row r="127" spans="1:3" x14ac:dyDescent="0.3">
      <c r="A127" s="6">
        <v>44286</v>
      </c>
      <c r="B127" s="5">
        <v>18.3</v>
      </c>
      <c r="C127" s="5">
        <v>18.3</v>
      </c>
    </row>
    <row r="128" spans="1:3" x14ac:dyDescent="0.3">
      <c r="A128" s="6">
        <v>44377</v>
      </c>
      <c r="B128" s="5">
        <v>7.9</v>
      </c>
      <c r="C128" s="5">
        <v>12.7</v>
      </c>
    </row>
    <row r="129" spans="1:3" x14ac:dyDescent="0.3">
      <c r="A129" s="6">
        <v>44469</v>
      </c>
      <c r="B129" s="5">
        <v>4.9000000000000004</v>
      </c>
      <c r="C129" s="5">
        <v>9.8000000000000007</v>
      </c>
    </row>
    <row r="130" spans="1:3" x14ac:dyDescent="0.3">
      <c r="A130" s="6">
        <v>44561</v>
      </c>
      <c r="B130" s="5">
        <v>4</v>
      </c>
      <c r="C130" s="5">
        <v>8.1</v>
      </c>
    </row>
    <row r="131" spans="1:3" x14ac:dyDescent="0.3">
      <c r="A131" s="6">
        <v>44651</v>
      </c>
      <c r="B131" s="5">
        <v>4.8</v>
      </c>
      <c r="C131" s="5">
        <v>4.8</v>
      </c>
    </row>
    <row r="132" spans="1:3" x14ac:dyDescent="0.3">
      <c r="A132" s="6">
        <v>44742</v>
      </c>
      <c r="B132" s="5">
        <v>0.4</v>
      </c>
      <c r="C132" s="5">
        <v>2.5</v>
      </c>
    </row>
    <row r="133" spans="1:3" x14ac:dyDescent="0.3">
      <c r="A133" s="6">
        <v>44834</v>
      </c>
      <c r="B133" s="5">
        <v>3.9</v>
      </c>
      <c r="C133" s="5">
        <v>3</v>
      </c>
    </row>
    <row r="134" spans="1:3" x14ac:dyDescent="0.3">
      <c r="A134" s="6">
        <v>44926</v>
      </c>
      <c r="B134" s="5">
        <v>2.9</v>
      </c>
      <c r="C134" s="5">
        <v>3</v>
      </c>
    </row>
    <row r="135" spans="1:3" x14ac:dyDescent="0.3">
      <c r="A135" s="6">
        <v>45016</v>
      </c>
      <c r="B135" s="5">
        <v>4.5</v>
      </c>
      <c r="C135" s="5">
        <v>4.5</v>
      </c>
    </row>
    <row r="136" spans="1:3" x14ac:dyDescent="0.3">
      <c r="A136" s="6">
        <v>45107</v>
      </c>
      <c r="B136" s="5">
        <v>6.3</v>
      </c>
      <c r="C136" s="5">
        <v>5.5</v>
      </c>
    </row>
    <row r="137" spans="1:3" x14ac:dyDescent="0.3">
      <c r="A137" s="6">
        <v>45199</v>
      </c>
      <c r="B137" s="5">
        <v>4.9000000000000004</v>
      </c>
      <c r="C137" s="5">
        <v>5.2</v>
      </c>
    </row>
    <row r="138" spans="1:3" x14ac:dyDescent="0.3">
      <c r="A138" s="6">
        <v>45291</v>
      </c>
      <c r="B138" s="5">
        <v>5.2</v>
      </c>
      <c r="C138" s="5">
        <v>5.2</v>
      </c>
    </row>
    <row r="139" spans="1:3" x14ac:dyDescent="0.3">
      <c r="A139" s="6">
        <v>45382</v>
      </c>
      <c r="B139" s="5">
        <v>5.3</v>
      </c>
      <c r="C139" s="5">
        <v>5.3</v>
      </c>
    </row>
    <row r="140" spans="1:3" x14ac:dyDescent="0.3">
      <c r="A140" s="6">
        <v>45473</v>
      </c>
      <c r="B140" s="5">
        <v>4.7</v>
      </c>
      <c r="C140" s="5">
        <v>5</v>
      </c>
    </row>
    <row r="143" spans="1:3" x14ac:dyDescent="0.3">
      <c r="A143" t="s">
        <v>20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2024-07-27T23:37:36Z</dcterms:created>
  <dcterms:modified xsi:type="dcterms:W3CDTF">2024-07-29T02:33:18Z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5e6822b9</vt:lpwstr>
  </property>
</Properties>
</file>