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4795" windowHeight="12105" activeTab="1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J28" i="2" l="1"/>
  <c r="H22" i="2"/>
  <c r="I35" i="1"/>
  <c r="K2" i="1"/>
  <c r="I3" i="1"/>
  <c r="I2" i="1"/>
  <c r="C1" i="1"/>
  <c r="C44" i="1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3" i="1"/>
  <c r="C4" i="1"/>
  <c r="C5" i="1"/>
  <c r="C6" i="1"/>
  <c r="C7" i="1"/>
  <c r="C8" i="1"/>
  <c r="C9" i="1"/>
  <c r="C2" i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2" i="1" l="1"/>
</calcChain>
</file>

<file path=xl/sharedStrings.xml><?xml version="1.0" encoding="utf-8"?>
<sst xmlns="http://schemas.openxmlformats.org/spreadsheetml/2006/main" count="9" uniqueCount="5">
  <si>
    <t>Hour</t>
    <phoneticPr fontId="1" type="noConversion"/>
  </si>
  <si>
    <t>Min</t>
    <phoneticPr fontId="1" type="noConversion"/>
  </si>
  <si>
    <t>Power%</t>
    <phoneticPr fontId="1" type="noConversion"/>
  </si>
  <si>
    <t>mAH</t>
    <phoneticPr fontId="1" type="noConversion"/>
  </si>
  <si>
    <t>angrybird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</si>
</sst>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工作表1!$C$2:$C$44</c:f>
              <c:numCache>
                <c:formatCode>[$-F400]h:mm:ss\ AM/PM</c:formatCode>
                <c:ptCount val="43"/>
                <c:pt idx="0">
                  <c:v>0</c:v>
                </c:pt>
                <c:pt idx="1">
                  <c:v>2.9861111111111005E-2</c:v>
                </c:pt>
                <c:pt idx="2">
                  <c:v>3.4027777777777657E-2</c:v>
                </c:pt>
                <c:pt idx="3">
                  <c:v>3.7499999999999867E-2</c:v>
                </c:pt>
                <c:pt idx="4">
                  <c:v>4.513888888888884E-2</c:v>
                </c:pt>
                <c:pt idx="5">
                  <c:v>5.1388888888888817E-2</c:v>
                </c:pt>
                <c:pt idx="6">
                  <c:v>5.6249999999999911E-2</c:v>
                </c:pt>
                <c:pt idx="7">
                  <c:v>5.9722222222222121E-2</c:v>
                </c:pt>
                <c:pt idx="8">
                  <c:v>6.2499999999999889E-2</c:v>
                </c:pt>
                <c:pt idx="9">
                  <c:v>6.6666666666666541E-2</c:v>
                </c:pt>
                <c:pt idx="10">
                  <c:v>7.0833333333333193E-2</c:v>
                </c:pt>
                <c:pt idx="11">
                  <c:v>7.3611111111110961E-2</c:v>
                </c:pt>
                <c:pt idx="12">
                  <c:v>7.5694444444444287E-2</c:v>
                </c:pt>
                <c:pt idx="13">
                  <c:v>7.8472222222222054E-2</c:v>
                </c:pt>
                <c:pt idx="14">
                  <c:v>8.2638888888888817E-2</c:v>
                </c:pt>
                <c:pt idx="15">
                  <c:v>8.6805555555555469E-2</c:v>
                </c:pt>
                <c:pt idx="16">
                  <c:v>9.7916666666666541E-2</c:v>
                </c:pt>
                <c:pt idx="17">
                  <c:v>0.10624999999999996</c:v>
                </c:pt>
                <c:pt idx="18">
                  <c:v>0.11597222222222214</c:v>
                </c:pt>
                <c:pt idx="19">
                  <c:v>0.12430555555555556</c:v>
                </c:pt>
                <c:pt idx="20">
                  <c:v>0.13402777777777775</c:v>
                </c:pt>
                <c:pt idx="21">
                  <c:v>0.14236111111111105</c:v>
                </c:pt>
                <c:pt idx="22">
                  <c:v>0.14722222222222214</c:v>
                </c:pt>
                <c:pt idx="23">
                  <c:v>0.15833333333333321</c:v>
                </c:pt>
                <c:pt idx="24">
                  <c:v>0.16666666666666663</c:v>
                </c:pt>
                <c:pt idx="25">
                  <c:v>0.17430555555555549</c:v>
                </c:pt>
                <c:pt idx="26">
                  <c:v>0.17847222222222214</c:v>
                </c:pt>
                <c:pt idx="27">
                  <c:v>0.18541666666666656</c:v>
                </c:pt>
                <c:pt idx="28">
                  <c:v>0.19374999999999987</c:v>
                </c:pt>
                <c:pt idx="29">
                  <c:v>0.19722222222222208</c:v>
                </c:pt>
                <c:pt idx="30">
                  <c:v>0.21597222222222212</c:v>
                </c:pt>
                <c:pt idx="31">
                  <c:v>0.24583333333333324</c:v>
                </c:pt>
                <c:pt idx="32">
                  <c:v>0.25069444444444444</c:v>
                </c:pt>
                <c:pt idx="33">
                  <c:v>0.2763888888888888</c:v>
                </c:pt>
                <c:pt idx="34">
                  <c:v>0.2847222222222221</c:v>
                </c:pt>
                <c:pt idx="35">
                  <c:v>0.28749999999999987</c:v>
                </c:pt>
                <c:pt idx="36">
                  <c:v>0.2895833333333333</c:v>
                </c:pt>
                <c:pt idx="37">
                  <c:v>0.29374999999999996</c:v>
                </c:pt>
                <c:pt idx="38">
                  <c:v>0.3027777777777777</c:v>
                </c:pt>
                <c:pt idx="39">
                  <c:v>0.31180555555555545</c:v>
                </c:pt>
                <c:pt idx="40">
                  <c:v>0.32083333333333319</c:v>
                </c:pt>
                <c:pt idx="41">
                  <c:v>0.3291666666666665</c:v>
                </c:pt>
                <c:pt idx="42">
                  <c:v>0.33749999999999991</c:v>
                </c:pt>
              </c:numCache>
            </c:numRef>
          </c:xVal>
          <c:yVal>
            <c:numRef>
              <c:f>工作表1!$D$2:$D$44</c:f>
              <c:numCache>
                <c:formatCode>General</c:formatCode>
                <c:ptCount val="43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92</c:v>
                </c:pt>
                <c:pt idx="5">
                  <c:v>89</c:v>
                </c:pt>
                <c:pt idx="6">
                  <c:v>87</c:v>
                </c:pt>
                <c:pt idx="7">
                  <c:v>85</c:v>
                </c:pt>
                <c:pt idx="8">
                  <c:v>83</c:v>
                </c:pt>
                <c:pt idx="9">
                  <c:v>81</c:v>
                </c:pt>
                <c:pt idx="10">
                  <c:v>77</c:v>
                </c:pt>
                <c:pt idx="11">
                  <c:v>75</c:v>
                </c:pt>
                <c:pt idx="12">
                  <c:v>73</c:v>
                </c:pt>
                <c:pt idx="13">
                  <c:v>71</c:v>
                </c:pt>
                <c:pt idx="14">
                  <c:v>68</c:v>
                </c:pt>
                <c:pt idx="15">
                  <c:v>64</c:v>
                </c:pt>
                <c:pt idx="16">
                  <c:v>60</c:v>
                </c:pt>
                <c:pt idx="17">
                  <c:v>58</c:v>
                </c:pt>
                <c:pt idx="18">
                  <c:v>56</c:v>
                </c:pt>
                <c:pt idx="19">
                  <c:v>54</c:v>
                </c:pt>
                <c:pt idx="20">
                  <c:v>52</c:v>
                </c:pt>
                <c:pt idx="21">
                  <c:v>49</c:v>
                </c:pt>
                <c:pt idx="22">
                  <c:v>46</c:v>
                </c:pt>
                <c:pt idx="23">
                  <c:v>43</c:v>
                </c:pt>
                <c:pt idx="24">
                  <c:v>40</c:v>
                </c:pt>
                <c:pt idx="25">
                  <c:v>37</c:v>
                </c:pt>
                <c:pt idx="26">
                  <c:v>35</c:v>
                </c:pt>
                <c:pt idx="27">
                  <c:v>33</c:v>
                </c:pt>
                <c:pt idx="28">
                  <c:v>31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20</c:v>
                </c:pt>
                <c:pt idx="39">
                  <c:v>18</c:v>
                </c:pt>
                <c:pt idx="40">
                  <c:v>16</c:v>
                </c:pt>
                <c:pt idx="41">
                  <c:v>14</c:v>
                </c:pt>
                <c:pt idx="42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0688"/>
        <c:axId val="109092224"/>
      </c:scatterChart>
      <c:valAx>
        <c:axId val="109090688"/>
        <c:scaling>
          <c:orientation val="minMax"/>
        </c:scaling>
        <c:delete val="0"/>
        <c:axPos val="b"/>
        <c:numFmt formatCode="hh:mm;@" sourceLinked="0"/>
        <c:majorTickMark val="out"/>
        <c:minorTickMark val="none"/>
        <c:tickLblPos val="nextTo"/>
        <c:crossAx val="109092224"/>
        <c:crosses val="autoZero"/>
        <c:crossBetween val="midCat"/>
      </c:valAx>
      <c:valAx>
        <c:axId val="10909222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9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工作表2!$J$2:$J$16</c:f>
              <c:numCache>
                <c:formatCode>[$-F400]h:mm:ss\ AM/PM</c:formatCode>
                <c:ptCount val="15"/>
                <c:pt idx="0">
                  <c:v>0</c:v>
                </c:pt>
                <c:pt idx="1">
                  <c:v>3.9583333333333331E-2</c:v>
                </c:pt>
                <c:pt idx="2">
                  <c:v>7.9166666666666663E-2</c:v>
                </c:pt>
                <c:pt idx="3">
                  <c:v>0.1472222222222222</c:v>
                </c:pt>
                <c:pt idx="4">
                  <c:v>0.17638888888888893</c:v>
                </c:pt>
                <c:pt idx="5">
                  <c:v>0.23055555555555551</c:v>
                </c:pt>
                <c:pt idx="6">
                  <c:v>0.27916666666666667</c:v>
                </c:pt>
                <c:pt idx="7">
                  <c:v>0.30833333333333335</c:v>
                </c:pt>
                <c:pt idx="8">
                  <c:v>0.36249999999999999</c:v>
                </c:pt>
                <c:pt idx="9">
                  <c:v>0.39999999999999997</c:v>
                </c:pt>
                <c:pt idx="10">
                  <c:v>0.41944444444444445</c:v>
                </c:pt>
                <c:pt idx="11">
                  <c:v>0.42083333333333334</c:v>
                </c:pt>
                <c:pt idx="12">
                  <c:v>0.42638888888888887</c:v>
                </c:pt>
                <c:pt idx="13">
                  <c:v>0.4284722222222222</c:v>
                </c:pt>
                <c:pt idx="14">
                  <c:v>0.43124999999999997</c:v>
                </c:pt>
              </c:numCache>
            </c:numRef>
          </c:xVal>
          <c:yVal>
            <c:numRef>
              <c:f>工作表2!$K$2:$K$16</c:f>
              <c:numCache>
                <c:formatCode>General</c:formatCode>
                <c:ptCount val="15"/>
                <c:pt idx="0">
                  <c:v>93</c:v>
                </c:pt>
                <c:pt idx="1">
                  <c:v>92</c:v>
                </c:pt>
                <c:pt idx="2">
                  <c:v>91</c:v>
                </c:pt>
                <c:pt idx="3">
                  <c:v>90</c:v>
                </c:pt>
                <c:pt idx="4">
                  <c:v>89</c:v>
                </c:pt>
                <c:pt idx="5">
                  <c:v>88</c:v>
                </c:pt>
                <c:pt idx="6">
                  <c:v>87</c:v>
                </c:pt>
                <c:pt idx="7">
                  <c:v>86</c:v>
                </c:pt>
                <c:pt idx="8">
                  <c:v>85</c:v>
                </c:pt>
                <c:pt idx="9">
                  <c:v>84</c:v>
                </c:pt>
                <c:pt idx="10">
                  <c:v>84</c:v>
                </c:pt>
                <c:pt idx="11">
                  <c:v>83</c:v>
                </c:pt>
                <c:pt idx="12">
                  <c:v>82</c:v>
                </c:pt>
                <c:pt idx="13">
                  <c:v>81</c:v>
                </c:pt>
                <c:pt idx="14">
                  <c:v>80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工作表2!$R$2:$R$38</c:f>
              <c:numCache>
                <c:formatCode>[$-F400]h:mm:ss\ AM/PM</c:formatCode>
                <c:ptCount val="37"/>
                <c:pt idx="0">
                  <c:v>0</c:v>
                </c:pt>
                <c:pt idx="1">
                  <c:v>1.388888888888884E-3</c:v>
                </c:pt>
                <c:pt idx="2">
                  <c:v>2.0833333333333259E-3</c:v>
                </c:pt>
                <c:pt idx="3">
                  <c:v>4.1666666666666519E-3</c:v>
                </c:pt>
                <c:pt idx="4">
                  <c:v>4.8611111111110938E-3</c:v>
                </c:pt>
                <c:pt idx="5">
                  <c:v>6.2499999999999778E-3</c:v>
                </c:pt>
                <c:pt idx="6">
                  <c:v>8.3333333333334147E-3</c:v>
                </c:pt>
                <c:pt idx="7">
                  <c:v>9.7222222222222987E-3</c:v>
                </c:pt>
                <c:pt idx="8">
                  <c:v>1.0416666666666741E-2</c:v>
                </c:pt>
                <c:pt idx="9">
                  <c:v>1.3194444444444509E-2</c:v>
                </c:pt>
                <c:pt idx="10">
                  <c:v>1.3888888888888951E-2</c:v>
                </c:pt>
                <c:pt idx="11">
                  <c:v>1.5277777777777835E-2</c:v>
                </c:pt>
                <c:pt idx="12">
                  <c:v>1.6666666666666718E-2</c:v>
                </c:pt>
                <c:pt idx="13">
                  <c:v>1.8055555555555602E-2</c:v>
                </c:pt>
                <c:pt idx="14">
                  <c:v>2.0138888888888928E-2</c:v>
                </c:pt>
                <c:pt idx="15">
                  <c:v>2.083333333333337E-2</c:v>
                </c:pt>
                <c:pt idx="16">
                  <c:v>2.2916666666666696E-2</c:v>
                </c:pt>
                <c:pt idx="17">
                  <c:v>2.4305555555555691E-2</c:v>
                </c:pt>
                <c:pt idx="18">
                  <c:v>2.6388888888889017E-2</c:v>
                </c:pt>
                <c:pt idx="19">
                  <c:v>2.7777777777777901E-2</c:v>
                </c:pt>
                <c:pt idx="20">
                  <c:v>2.9166666666666785E-2</c:v>
                </c:pt>
                <c:pt idx="21">
                  <c:v>3.0555555555555669E-2</c:v>
                </c:pt>
                <c:pt idx="22">
                  <c:v>3.2638888888888995E-2</c:v>
                </c:pt>
                <c:pt idx="23">
                  <c:v>3.4027777777777879E-2</c:v>
                </c:pt>
                <c:pt idx="24">
                  <c:v>3.4722222222222321E-2</c:v>
                </c:pt>
                <c:pt idx="25">
                  <c:v>3.6805555555555647E-2</c:v>
                </c:pt>
                <c:pt idx="26">
                  <c:v>3.8194444444444531E-2</c:v>
                </c:pt>
                <c:pt idx="27">
                  <c:v>3.9583333333333415E-2</c:v>
                </c:pt>
                <c:pt idx="28">
                  <c:v>4.0972222222222299E-2</c:v>
                </c:pt>
                <c:pt idx="29">
                  <c:v>4.1666666666666741E-2</c:v>
                </c:pt>
                <c:pt idx="30">
                  <c:v>4.3750000000000067E-2</c:v>
                </c:pt>
                <c:pt idx="31">
                  <c:v>4.4444444444444509E-2</c:v>
                </c:pt>
                <c:pt idx="32">
                  <c:v>4.5833333333333393E-2</c:v>
                </c:pt>
                <c:pt idx="33">
                  <c:v>4.6527777777777835E-2</c:v>
                </c:pt>
                <c:pt idx="34">
                  <c:v>4.7916666666666718E-2</c:v>
                </c:pt>
                <c:pt idx="35">
                  <c:v>5.0000000000000044E-2</c:v>
                </c:pt>
                <c:pt idx="36">
                  <c:v>5.1388888888888928E-2</c:v>
                </c:pt>
              </c:numCache>
            </c:numRef>
          </c:xVal>
          <c:yVal>
            <c:numRef>
              <c:f>工作表2!$S$2:$S$38</c:f>
              <c:numCache>
                <c:formatCode>General</c:formatCode>
                <c:ptCount val="37"/>
                <c:pt idx="0">
                  <c:v>79</c:v>
                </c:pt>
                <c:pt idx="1">
                  <c:v>78</c:v>
                </c:pt>
                <c:pt idx="2">
                  <c:v>77</c:v>
                </c:pt>
                <c:pt idx="3">
                  <c:v>76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71</c:v>
                </c:pt>
                <c:pt idx="9">
                  <c:v>70</c:v>
                </c:pt>
                <c:pt idx="10">
                  <c:v>69</c:v>
                </c:pt>
                <c:pt idx="11">
                  <c:v>68</c:v>
                </c:pt>
                <c:pt idx="12">
                  <c:v>67</c:v>
                </c:pt>
                <c:pt idx="13">
                  <c:v>66</c:v>
                </c:pt>
                <c:pt idx="14">
                  <c:v>65</c:v>
                </c:pt>
                <c:pt idx="15">
                  <c:v>64</c:v>
                </c:pt>
                <c:pt idx="16">
                  <c:v>63</c:v>
                </c:pt>
                <c:pt idx="17">
                  <c:v>62</c:v>
                </c:pt>
                <c:pt idx="18">
                  <c:v>61</c:v>
                </c:pt>
                <c:pt idx="19">
                  <c:v>60</c:v>
                </c:pt>
                <c:pt idx="20">
                  <c:v>59</c:v>
                </c:pt>
                <c:pt idx="21">
                  <c:v>58</c:v>
                </c:pt>
                <c:pt idx="22">
                  <c:v>57</c:v>
                </c:pt>
                <c:pt idx="23">
                  <c:v>56</c:v>
                </c:pt>
                <c:pt idx="24">
                  <c:v>55</c:v>
                </c:pt>
                <c:pt idx="25">
                  <c:v>54</c:v>
                </c:pt>
                <c:pt idx="26">
                  <c:v>53</c:v>
                </c:pt>
                <c:pt idx="27">
                  <c:v>52</c:v>
                </c:pt>
                <c:pt idx="28">
                  <c:v>51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47</c:v>
                </c:pt>
                <c:pt idx="33">
                  <c:v>46</c:v>
                </c:pt>
                <c:pt idx="34">
                  <c:v>45</c:v>
                </c:pt>
                <c:pt idx="35">
                  <c:v>44</c:v>
                </c:pt>
                <c:pt idx="36">
                  <c:v>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7232"/>
        <c:axId val="80185984"/>
      </c:scatterChart>
      <c:valAx>
        <c:axId val="80847232"/>
        <c:scaling>
          <c:orientation val="minMax"/>
          <c:max val="7.3000000000000009E-2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80185984"/>
        <c:crosses val="autoZero"/>
        <c:crossBetween val="midCat"/>
      </c:valAx>
      <c:valAx>
        <c:axId val="801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4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294033</xdr:colOff>
      <xdr:row>5</xdr:row>
      <xdr:rowOff>24314</xdr:rowOff>
    </xdr:from>
    <xdr:to>
      <xdr:col>13</xdr:col>
      <xdr:colOff>563217</xdr:colOff>
      <xdr:row>16</xdr:row>
      <xdr:rowOff>115957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432226</xdr:colOff>
      <xdr:row>21</xdr:row>
      <xdr:rowOff>91166</xdr:rowOff>
    </xdr:from>
    <xdr:to>
      <xdr:col>31</xdr:col>
      <xdr:colOff>27614</xdr:colOff>
      <xdr:row>44</xdr:row>
      <xdr:rowOff>49471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zoomScale="85" zoomScaleNormal="85" workbookViewId="0">
      <selection activeCell="I35" sqref="I35"/>
    </sheetView>
  </sheetViews>
  <sheetFormatPr defaultRowHeight="16.5" x14ac:dyDescent="0.25"/>
  <cols>
    <col min="3" max="3" width="9" style="1"/>
  </cols>
  <sheetData>
    <row r="1" spans="1:11" x14ac:dyDescent="0.25">
      <c r="A1" t="s">
        <v>0</v>
      </c>
      <c r="B1" t="s">
        <v>1</v>
      </c>
      <c r="C1" s="1">
        <f>A2/24+B2/24/60</f>
        <v>0.60277777777777786</v>
      </c>
      <c r="D1" t="s">
        <v>2</v>
      </c>
      <c r="F1" t="s">
        <v>3</v>
      </c>
    </row>
    <row r="2" spans="1:11" x14ac:dyDescent="0.25">
      <c r="A2">
        <v>14</v>
      </c>
      <c r="B2">
        <v>28</v>
      </c>
      <c r="C2" s="1">
        <f>A2/24+B2/24/60-$C$1</f>
        <v>0</v>
      </c>
      <c r="D2">
        <v>98</v>
      </c>
      <c r="F2">
        <v>299</v>
      </c>
      <c r="I2">
        <f>D3-D26</f>
        <v>56</v>
      </c>
      <c r="K2" s="2">
        <f>I2/I3/24</f>
        <v>17.055837563451767</v>
      </c>
    </row>
    <row r="3" spans="1:11" x14ac:dyDescent="0.25">
      <c r="A3">
        <v>15</v>
      </c>
      <c r="B3">
        <v>11</v>
      </c>
      <c r="C3" s="1">
        <f t="shared" ref="C3:C44" si="0">A3/24+B3/24/60-$C$1</f>
        <v>2.9861111111111005E-2</v>
      </c>
      <c r="D3">
        <v>96</v>
      </c>
      <c r="F3">
        <v>258</v>
      </c>
      <c r="I3" s="2">
        <f>C26-C3</f>
        <v>0.13680555555555562</v>
      </c>
    </row>
    <row r="4" spans="1:11" x14ac:dyDescent="0.25">
      <c r="A4">
        <v>15</v>
      </c>
      <c r="B4">
        <v>17</v>
      </c>
      <c r="C4" s="1">
        <f t="shared" si="0"/>
        <v>3.4027777777777657E-2</v>
      </c>
      <c r="D4">
        <v>95</v>
      </c>
      <c r="F4">
        <v>113</v>
      </c>
    </row>
    <row r="5" spans="1:11" x14ac:dyDescent="0.25">
      <c r="A5">
        <v>15</v>
      </c>
      <c r="B5">
        <v>22</v>
      </c>
      <c r="C5" s="1">
        <f t="shared" si="0"/>
        <v>3.7499999999999867E-2</v>
      </c>
      <c r="D5">
        <v>94</v>
      </c>
      <c r="F5">
        <v>118</v>
      </c>
    </row>
    <row r="6" spans="1:11" x14ac:dyDescent="0.25">
      <c r="A6">
        <v>15</v>
      </c>
      <c r="B6">
        <v>33</v>
      </c>
      <c r="C6" s="1">
        <f t="shared" si="0"/>
        <v>4.513888888888884E-2</v>
      </c>
      <c r="D6">
        <v>92</v>
      </c>
      <c r="F6">
        <v>384</v>
      </c>
    </row>
    <row r="7" spans="1:11" x14ac:dyDescent="0.25">
      <c r="A7">
        <v>15</v>
      </c>
      <c r="B7">
        <v>42</v>
      </c>
      <c r="C7" s="1">
        <f t="shared" si="0"/>
        <v>5.1388888888888817E-2</v>
      </c>
      <c r="D7">
        <v>89</v>
      </c>
      <c r="F7">
        <v>330</v>
      </c>
    </row>
    <row r="8" spans="1:11" x14ac:dyDescent="0.25">
      <c r="A8">
        <v>15</v>
      </c>
      <c r="B8">
        <v>49</v>
      </c>
      <c r="C8" s="1">
        <f t="shared" si="0"/>
        <v>5.6249999999999911E-2</v>
      </c>
      <c r="D8">
        <v>87</v>
      </c>
      <c r="F8">
        <v>347</v>
      </c>
    </row>
    <row r="9" spans="1:11" x14ac:dyDescent="0.25">
      <c r="A9">
        <v>15</v>
      </c>
      <c r="B9">
        <v>54</v>
      </c>
      <c r="C9" s="1">
        <f t="shared" si="0"/>
        <v>5.9722222222222121E-2</v>
      </c>
      <c r="D9">
        <v>85</v>
      </c>
      <c r="F9">
        <v>338</v>
      </c>
    </row>
    <row r="10" spans="1:11" x14ac:dyDescent="0.25">
      <c r="A10">
        <v>15</v>
      </c>
      <c r="B10">
        <v>58</v>
      </c>
      <c r="C10" s="1">
        <f t="shared" si="0"/>
        <v>6.2499999999999889E-2</v>
      </c>
      <c r="D10">
        <v>83</v>
      </c>
      <c r="F10">
        <v>304</v>
      </c>
    </row>
    <row r="11" spans="1:11" x14ac:dyDescent="0.25">
      <c r="A11">
        <v>16</v>
      </c>
      <c r="B11">
        <v>4</v>
      </c>
      <c r="C11" s="1">
        <f t="shared" si="0"/>
        <v>6.6666666666666541E-2</v>
      </c>
      <c r="D11">
        <v>81</v>
      </c>
      <c r="F11">
        <v>448</v>
      </c>
    </row>
    <row r="12" spans="1:11" x14ac:dyDescent="0.25">
      <c r="A12">
        <v>16</v>
      </c>
      <c r="B12">
        <v>10</v>
      </c>
      <c r="C12" s="1">
        <f t="shared" si="0"/>
        <v>7.0833333333333193E-2</v>
      </c>
      <c r="D12">
        <v>77</v>
      </c>
      <c r="F12">
        <v>433</v>
      </c>
    </row>
    <row r="13" spans="1:11" x14ac:dyDescent="0.25">
      <c r="A13">
        <v>16</v>
      </c>
      <c r="B13">
        <v>14</v>
      </c>
      <c r="C13" s="1">
        <f t="shared" si="0"/>
        <v>7.3611111111110961E-2</v>
      </c>
      <c r="D13">
        <v>75</v>
      </c>
      <c r="F13">
        <v>442</v>
      </c>
    </row>
    <row r="14" spans="1:11" x14ac:dyDescent="0.25">
      <c r="A14">
        <v>16</v>
      </c>
      <c r="B14">
        <v>17</v>
      </c>
      <c r="C14" s="1">
        <f t="shared" si="0"/>
        <v>7.5694444444444287E-2</v>
      </c>
      <c r="D14">
        <v>73</v>
      </c>
      <c r="F14">
        <v>442</v>
      </c>
    </row>
    <row r="15" spans="1:11" x14ac:dyDescent="0.25">
      <c r="A15">
        <v>16</v>
      </c>
      <c r="B15">
        <v>21</v>
      </c>
      <c r="C15" s="1">
        <f t="shared" si="0"/>
        <v>7.8472222222222054E-2</v>
      </c>
      <c r="D15">
        <v>71</v>
      </c>
      <c r="F15">
        <v>466</v>
      </c>
    </row>
    <row r="16" spans="1:11" x14ac:dyDescent="0.25">
      <c r="A16">
        <v>16</v>
      </c>
      <c r="B16">
        <v>27</v>
      </c>
      <c r="C16" s="1">
        <f t="shared" si="0"/>
        <v>8.2638888888888817E-2</v>
      </c>
      <c r="D16">
        <v>68</v>
      </c>
      <c r="F16">
        <v>485</v>
      </c>
    </row>
    <row r="17" spans="1:6" x14ac:dyDescent="0.25">
      <c r="A17">
        <v>16</v>
      </c>
      <c r="B17">
        <v>33</v>
      </c>
      <c r="C17" s="1">
        <f t="shared" si="0"/>
        <v>8.6805555555555469E-2</v>
      </c>
      <c r="D17">
        <v>64</v>
      </c>
      <c r="F17">
        <v>440</v>
      </c>
    </row>
    <row r="18" spans="1:6" x14ac:dyDescent="0.25">
      <c r="A18">
        <v>16</v>
      </c>
      <c r="B18">
        <v>49</v>
      </c>
      <c r="C18" s="1">
        <f t="shared" si="0"/>
        <v>9.7916666666666541E-2</v>
      </c>
      <c r="D18">
        <v>60</v>
      </c>
      <c r="F18">
        <v>110</v>
      </c>
    </row>
    <row r="19" spans="1:6" x14ac:dyDescent="0.25">
      <c r="A19">
        <v>17</v>
      </c>
      <c r="B19">
        <v>1</v>
      </c>
      <c r="C19" s="1">
        <f t="shared" si="0"/>
        <v>0.10624999999999996</v>
      </c>
      <c r="D19">
        <v>58</v>
      </c>
      <c r="F19">
        <v>110</v>
      </c>
    </row>
    <row r="20" spans="1:6" x14ac:dyDescent="0.25">
      <c r="A20">
        <v>17</v>
      </c>
      <c r="B20">
        <v>15</v>
      </c>
      <c r="C20" s="1">
        <f t="shared" si="0"/>
        <v>0.11597222222222214</v>
      </c>
      <c r="D20">
        <v>56</v>
      </c>
      <c r="F20">
        <v>109</v>
      </c>
    </row>
    <row r="21" spans="1:6" x14ac:dyDescent="0.25">
      <c r="A21">
        <v>17</v>
      </c>
      <c r="B21">
        <v>27</v>
      </c>
      <c r="C21" s="1">
        <f t="shared" si="0"/>
        <v>0.12430555555555556</v>
      </c>
      <c r="D21">
        <v>54</v>
      </c>
      <c r="F21">
        <v>117</v>
      </c>
    </row>
    <row r="22" spans="1:6" x14ac:dyDescent="0.25">
      <c r="A22">
        <v>17</v>
      </c>
      <c r="B22">
        <v>41</v>
      </c>
      <c r="C22" s="1">
        <f t="shared" si="0"/>
        <v>0.13402777777777775</v>
      </c>
      <c r="D22">
        <v>52</v>
      </c>
      <c r="F22">
        <v>115</v>
      </c>
    </row>
    <row r="23" spans="1:6" x14ac:dyDescent="0.25">
      <c r="A23">
        <v>17</v>
      </c>
      <c r="B23">
        <v>53</v>
      </c>
      <c r="C23" s="1">
        <f t="shared" si="0"/>
        <v>0.14236111111111105</v>
      </c>
      <c r="D23">
        <v>49</v>
      </c>
      <c r="F23">
        <v>201</v>
      </c>
    </row>
    <row r="24" spans="1:6" x14ac:dyDescent="0.25">
      <c r="A24">
        <v>18</v>
      </c>
      <c r="B24">
        <v>0</v>
      </c>
      <c r="C24" s="1">
        <f t="shared" si="0"/>
        <v>0.14722222222222214</v>
      </c>
      <c r="D24">
        <v>46</v>
      </c>
      <c r="F24">
        <v>185</v>
      </c>
    </row>
    <row r="25" spans="1:6" x14ac:dyDescent="0.25">
      <c r="A25">
        <v>18</v>
      </c>
      <c r="B25">
        <v>16</v>
      </c>
      <c r="C25" s="1">
        <f t="shared" si="0"/>
        <v>0.15833333333333321</v>
      </c>
      <c r="D25">
        <v>43</v>
      </c>
      <c r="F25">
        <v>184</v>
      </c>
    </row>
    <row r="26" spans="1:6" x14ac:dyDescent="0.25">
      <c r="A26">
        <v>18</v>
      </c>
      <c r="B26">
        <v>28</v>
      </c>
      <c r="C26" s="1">
        <f t="shared" si="0"/>
        <v>0.16666666666666663</v>
      </c>
      <c r="D26">
        <v>40</v>
      </c>
      <c r="F26">
        <v>184</v>
      </c>
    </row>
    <row r="27" spans="1:6" x14ac:dyDescent="0.25">
      <c r="A27">
        <v>18</v>
      </c>
      <c r="B27">
        <v>39</v>
      </c>
      <c r="C27" s="1">
        <f t="shared" si="0"/>
        <v>0.17430555555555549</v>
      </c>
      <c r="D27">
        <v>37</v>
      </c>
      <c r="F27">
        <v>213</v>
      </c>
    </row>
    <row r="28" spans="1:6" x14ac:dyDescent="0.25">
      <c r="A28">
        <v>18</v>
      </c>
      <c r="B28">
        <v>45</v>
      </c>
      <c r="C28" s="1">
        <f t="shared" si="0"/>
        <v>0.17847222222222214</v>
      </c>
      <c r="D28">
        <v>35</v>
      </c>
      <c r="F28">
        <v>209</v>
      </c>
    </row>
    <row r="29" spans="1:6" x14ac:dyDescent="0.25">
      <c r="A29">
        <v>18</v>
      </c>
      <c r="B29">
        <v>55</v>
      </c>
      <c r="C29" s="1">
        <f t="shared" si="0"/>
        <v>0.18541666666666656</v>
      </c>
      <c r="D29">
        <v>33</v>
      </c>
      <c r="F29">
        <v>244</v>
      </c>
    </row>
    <row r="30" spans="1:6" x14ac:dyDescent="0.25">
      <c r="A30">
        <v>19</v>
      </c>
      <c r="B30">
        <v>7</v>
      </c>
      <c r="C30" s="1">
        <f t="shared" si="0"/>
        <v>0.19374999999999987</v>
      </c>
      <c r="D30">
        <v>31</v>
      </c>
      <c r="F30">
        <v>154</v>
      </c>
    </row>
    <row r="31" spans="1:6" x14ac:dyDescent="0.25">
      <c r="A31">
        <v>19</v>
      </c>
      <c r="B31">
        <v>12</v>
      </c>
      <c r="C31" s="1">
        <f t="shared" si="0"/>
        <v>0.19722222222222208</v>
      </c>
      <c r="D31">
        <v>30</v>
      </c>
      <c r="F31">
        <v>8</v>
      </c>
    </row>
    <row r="32" spans="1:6" x14ac:dyDescent="0.25">
      <c r="A32">
        <v>19</v>
      </c>
      <c r="B32">
        <v>39</v>
      </c>
      <c r="C32" s="1">
        <f t="shared" si="0"/>
        <v>0.21597222222222212</v>
      </c>
      <c r="D32">
        <v>29</v>
      </c>
      <c r="F32">
        <v>5</v>
      </c>
    </row>
    <row r="33" spans="1:9" x14ac:dyDescent="0.25">
      <c r="A33">
        <v>20</v>
      </c>
      <c r="B33">
        <v>22</v>
      </c>
      <c r="C33" s="1">
        <f t="shared" si="0"/>
        <v>0.24583333333333324</v>
      </c>
      <c r="D33">
        <v>28</v>
      </c>
      <c r="F33">
        <v>208</v>
      </c>
    </row>
    <row r="34" spans="1:9" x14ac:dyDescent="0.25">
      <c r="A34">
        <v>20</v>
      </c>
      <c r="B34">
        <v>29</v>
      </c>
      <c r="C34" s="1">
        <f t="shared" si="0"/>
        <v>0.25069444444444444</v>
      </c>
      <c r="D34">
        <v>27</v>
      </c>
      <c r="F34">
        <v>6</v>
      </c>
    </row>
    <row r="35" spans="1:9" x14ac:dyDescent="0.25">
      <c r="A35">
        <v>21</v>
      </c>
      <c r="B35">
        <v>6</v>
      </c>
      <c r="C35" s="1">
        <f t="shared" si="0"/>
        <v>0.2763888888888888</v>
      </c>
      <c r="D35">
        <v>26</v>
      </c>
      <c r="F35">
        <v>161</v>
      </c>
      <c r="I35" s="2">
        <f>5/(C36-C31)/24</f>
        <v>2.3809523809523805</v>
      </c>
    </row>
    <row r="36" spans="1:9" x14ac:dyDescent="0.25">
      <c r="A36">
        <v>21</v>
      </c>
      <c r="B36">
        <v>18</v>
      </c>
      <c r="C36" s="1">
        <f t="shared" si="0"/>
        <v>0.2847222222222221</v>
      </c>
      <c r="D36">
        <v>25</v>
      </c>
      <c r="F36">
        <v>126</v>
      </c>
    </row>
    <row r="37" spans="1:9" x14ac:dyDescent="0.25">
      <c r="A37">
        <v>21</v>
      </c>
      <c r="B37">
        <v>22</v>
      </c>
      <c r="C37" s="1">
        <f t="shared" si="0"/>
        <v>0.28749999999999987</v>
      </c>
      <c r="D37">
        <v>24</v>
      </c>
      <c r="F37">
        <v>360</v>
      </c>
    </row>
    <row r="38" spans="1:9" x14ac:dyDescent="0.25">
      <c r="A38">
        <v>21</v>
      </c>
      <c r="B38">
        <v>25</v>
      </c>
      <c r="C38" s="1">
        <f t="shared" si="0"/>
        <v>0.2895833333333333</v>
      </c>
      <c r="D38">
        <v>23</v>
      </c>
      <c r="F38">
        <v>16</v>
      </c>
    </row>
    <row r="39" spans="1:9" x14ac:dyDescent="0.25">
      <c r="A39">
        <v>21</v>
      </c>
      <c r="B39">
        <v>31</v>
      </c>
      <c r="C39" s="1">
        <f t="shared" si="0"/>
        <v>0.29374999999999996</v>
      </c>
      <c r="D39">
        <v>22</v>
      </c>
      <c r="F39">
        <v>126</v>
      </c>
    </row>
    <row r="40" spans="1:9" x14ac:dyDescent="0.25">
      <c r="A40">
        <v>21</v>
      </c>
      <c r="B40">
        <v>44</v>
      </c>
      <c r="C40" s="1">
        <f t="shared" si="0"/>
        <v>0.3027777777777777</v>
      </c>
      <c r="D40">
        <v>20</v>
      </c>
      <c r="F40">
        <v>212</v>
      </c>
    </row>
    <row r="41" spans="1:9" x14ac:dyDescent="0.25">
      <c r="A41">
        <v>21</v>
      </c>
      <c r="B41">
        <v>57</v>
      </c>
      <c r="C41" s="1">
        <f t="shared" si="0"/>
        <v>0.31180555555555545</v>
      </c>
      <c r="D41">
        <v>18</v>
      </c>
      <c r="F41">
        <v>110</v>
      </c>
    </row>
    <row r="42" spans="1:9" x14ac:dyDescent="0.25">
      <c r="A42">
        <v>22</v>
      </c>
      <c r="B42">
        <v>10</v>
      </c>
      <c r="C42" s="1">
        <f t="shared" si="0"/>
        <v>0.32083333333333319</v>
      </c>
      <c r="D42">
        <v>16</v>
      </c>
      <c r="F42">
        <v>113</v>
      </c>
    </row>
    <row r="43" spans="1:9" x14ac:dyDescent="0.25">
      <c r="A43">
        <v>22</v>
      </c>
      <c r="B43">
        <v>22</v>
      </c>
      <c r="C43" s="1">
        <f t="shared" si="0"/>
        <v>0.3291666666666665</v>
      </c>
      <c r="D43">
        <v>14</v>
      </c>
      <c r="F43">
        <v>111</v>
      </c>
    </row>
    <row r="44" spans="1:9" x14ac:dyDescent="0.25">
      <c r="A44">
        <v>22</v>
      </c>
      <c r="B44">
        <v>34</v>
      </c>
      <c r="C44" s="1">
        <f t="shared" si="0"/>
        <v>0.33749999999999991</v>
      </c>
      <c r="D44">
        <v>12</v>
      </c>
      <c r="F44">
        <v>115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10" zoomScale="70" zoomScaleNormal="70" workbookViewId="0">
      <selection activeCell="J28" sqref="J28"/>
    </sheetView>
  </sheetViews>
  <sheetFormatPr defaultRowHeight="16.5" x14ac:dyDescent="0.25"/>
  <sheetData>
    <row r="1" spans="1:19" x14ac:dyDescent="0.25">
      <c r="A1" t="s">
        <v>0</v>
      </c>
      <c r="B1" t="s">
        <v>1</v>
      </c>
      <c r="C1" s="1"/>
      <c r="D1" t="s">
        <v>2</v>
      </c>
      <c r="E1" t="s">
        <v>3</v>
      </c>
      <c r="J1">
        <f>H2/24+I2/24/60</f>
        <v>0.14027777777777778</v>
      </c>
      <c r="R1">
        <f>P2/24+Q2/24/60</f>
        <v>0.57499999999999996</v>
      </c>
    </row>
    <row r="2" spans="1:19" x14ac:dyDescent="0.25">
      <c r="A2">
        <v>3</v>
      </c>
      <c r="B2">
        <v>22</v>
      </c>
      <c r="C2" s="1">
        <f>A2/24+B2/24/60</f>
        <v>0.14027777777777778</v>
      </c>
      <c r="D2">
        <v>93</v>
      </c>
      <c r="E2">
        <v>6</v>
      </c>
      <c r="H2">
        <v>3</v>
      </c>
      <c r="I2">
        <v>22</v>
      </c>
      <c r="J2" s="1">
        <f>H2/24+I2/24/60-$J$1</f>
        <v>0</v>
      </c>
      <c r="K2">
        <v>93</v>
      </c>
      <c r="P2">
        <v>13</v>
      </c>
      <c r="Q2">
        <v>48</v>
      </c>
      <c r="R2" s="1">
        <f>P2/24+Q2/24/60-$R$1</f>
        <v>0</v>
      </c>
      <c r="S2">
        <v>79</v>
      </c>
    </row>
    <row r="3" spans="1:19" x14ac:dyDescent="0.25">
      <c r="A3">
        <v>4</v>
      </c>
      <c r="B3">
        <v>19</v>
      </c>
      <c r="C3" s="1">
        <f t="shared" ref="C3:C53" si="0">A3/24+B3/24/60</f>
        <v>0.17986111111111111</v>
      </c>
      <c r="D3">
        <v>92</v>
      </c>
      <c r="E3">
        <v>4</v>
      </c>
      <c r="H3">
        <v>4</v>
      </c>
      <c r="I3">
        <v>19</v>
      </c>
      <c r="J3" s="1">
        <f t="shared" ref="J3:J16" si="1">H3/24+I3/24/60-$J$1</f>
        <v>3.9583333333333331E-2</v>
      </c>
      <c r="K3">
        <v>92</v>
      </c>
      <c r="P3">
        <v>13</v>
      </c>
      <c r="Q3">
        <v>50</v>
      </c>
      <c r="R3" s="1">
        <f t="shared" ref="R3:R38" si="2">P3/24+Q3/24/60-$R$1</f>
        <v>1.388888888888884E-3</v>
      </c>
      <c r="S3">
        <v>78</v>
      </c>
    </row>
    <row r="4" spans="1:19" x14ac:dyDescent="0.25">
      <c r="A4">
        <v>5</v>
      </c>
      <c r="B4">
        <v>16</v>
      </c>
      <c r="C4" s="1">
        <f t="shared" si="0"/>
        <v>0.21944444444444444</v>
      </c>
      <c r="D4">
        <v>91</v>
      </c>
      <c r="E4">
        <v>17</v>
      </c>
      <c r="H4">
        <v>5</v>
      </c>
      <c r="I4">
        <v>16</v>
      </c>
      <c r="J4" s="1">
        <f t="shared" si="1"/>
        <v>7.9166666666666663E-2</v>
      </c>
      <c r="K4">
        <v>91</v>
      </c>
      <c r="P4">
        <v>13</v>
      </c>
      <c r="Q4">
        <v>51</v>
      </c>
      <c r="R4" s="1">
        <f t="shared" si="2"/>
        <v>2.0833333333333259E-3</v>
      </c>
      <c r="S4">
        <v>77</v>
      </c>
    </row>
    <row r="5" spans="1:19" x14ac:dyDescent="0.25">
      <c r="A5">
        <v>6</v>
      </c>
      <c r="B5">
        <v>54</v>
      </c>
      <c r="C5" s="1">
        <f t="shared" si="0"/>
        <v>0.28749999999999998</v>
      </c>
      <c r="D5">
        <v>90</v>
      </c>
      <c r="E5">
        <v>6</v>
      </c>
      <c r="H5">
        <v>6</v>
      </c>
      <c r="I5">
        <v>54</v>
      </c>
      <c r="J5" s="1">
        <f t="shared" si="1"/>
        <v>0.1472222222222222</v>
      </c>
      <c r="K5">
        <v>90</v>
      </c>
      <c r="P5">
        <v>13</v>
      </c>
      <c r="Q5">
        <v>54</v>
      </c>
      <c r="R5" s="1">
        <f t="shared" si="2"/>
        <v>4.1666666666666519E-3</v>
      </c>
      <c r="S5">
        <v>76</v>
      </c>
    </row>
    <row r="6" spans="1:19" x14ac:dyDescent="0.25">
      <c r="A6">
        <v>7</v>
      </c>
      <c r="B6">
        <v>36</v>
      </c>
      <c r="C6" s="1">
        <f t="shared" si="0"/>
        <v>0.31666666666666671</v>
      </c>
      <c r="D6">
        <v>89</v>
      </c>
      <c r="E6">
        <v>5</v>
      </c>
      <c r="H6">
        <v>7</v>
      </c>
      <c r="I6">
        <v>36</v>
      </c>
      <c r="J6" s="1">
        <f t="shared" si="1"/>
        <v>0.17638888888888893</v>
      </c>
      <c r="K6">
        <v>89</v>
      </c>
      <c r="P6">
        <v>13</v>
      </c>
      <c r="Q6">
        <v>55</v>
      </c>
      <c r="R6" s="1">
        <f t="shared" si="2"/>
        <v>4.8611111111110938E-3</v>
      </c>
      <c r="S6">
        <v>75</v>
      </c>
    </row>
    <row r="7" spans="1:19" x14ac:dyDescent="0.25">
      <c r="A7">
        <v>8</v>
      </c>
      <c r="B7">
        <v>54</v>
      </c>
      <c r="C7" s="1">
        <f t="shared" si="0"/>
        <v>0.37083333333333329</v>
      </c>
      <c r="D7">
        <v>88</v>
      </c>
      <c r="E7">
        <v>6</v>
      </c>
      <c r="H7">
        <v>8</v>
      </c>
      <c r="I7">
        <v>54</v>
      </c>
      <c r="J7" s="1">
        <f t="shared" si="1"/>
        <v>0.23055555555555551</v>
      </c>
      <c r="K7">
        <v>88</v>
      </c>
      <c r="P7">
        <v>13</v>
      </c>
      <c r="Q7">
        <v>57</v>
      </c>
      <c r="R7" s="1">
        <f t="shared" si="2"/>
        <v>6.2499999999999778E-3</v>
      </c>
      <c r="S7">
        <v>74</v>
      </c>
    </row>
    <row r="8" spans="1:19" x14ac:dyDescent="0.25">
      <c r="A8">
        <v>10</v>
      </c>
      <c r="B8">
        <v>4</v>
      </c>
      <c r="C8" s="1">
        <f t="shared" si="0"/>
        <v>0.41944444444444445</v>
      </c>
      <c r="D8">
        <v>87</v>
      </c>
      <c r="E8">
        <v>4</v>
      </c>
      <c r="H8">
        <v>10</v>
      </c>
      <c r="I8">
        <v>4</v>
      </c>
      <c r="J8" s="1">
        <f t="shared" si="1"/>
        <v>0.27916666666666667</v>
      </c>
      <c r="K8">
        <v>87</v>
      </c>
      <c r="P8">
        <v>14</v>
      </c>
      <c r="Q8">
        <v>0</v>
      </c>
      <c r="R8" s="1">
        <f t="shared" si="2"/>
        <v>8.3333333333334147E-3</v>
      </c>
      <c r="S8">
        <v>73</v>
      </c>
    </row>
    <row r="9" spans="1:19" x14ac:dyDescent="0.25">
      <c r="A9">
        <v>10</v>
      </c>
      <c r="B9">
        <v>46</v>
      </c>
      <c r="C9" s="1">
        <f t="shared" si="0"/>
        <v>0.44861111111111113</v>
      </c>
      <c r="D9">
        <v>86</v>
      </c>
      <c r="E9">
        <v>4</v>
      </c>
      <c r="H9">
        <v>10</v>
      </c>
      <c r="I9">
        <v>46</v>
      </c>
      <c r="J9" s="1">
        <f t="shared" si="1"/>
        <v>0.30833333333333335</v>
      </c>
      <c r="K9">
        <v>86</v>
      </c>
      <c r="P9">
        <v>14</v>
      </c>
      <c r="Q9">
        <v>2</v>
      </c>
      <c r="R9" s="1">
        <f t="shared" si="2"/>
        <v>9.7222222222222987E-3</v>
      </c>
      <c r="S9">
        <v>72</v>
      </c>
    </row>
    <row r="10" spans="1:19" x14ac:dyDescent="0.25">
      <c r="A10">
        <v>12</v>
      </c>
      <c r="B10">
        <v>4</v>
      </c>
      <c r="C10" s="1">
        <f t="shared" si="0"/>
        <v>0.50277777777777777</v>
      </c>
      <c r="D10">
        <v>85</v>
      </c>
      <c r="E10">
        <v>7</v>
      </c>
      <c r="H10">
        <v>12</v>
      </c>
      <c r="I10">
        <v>4</v>
      </c>
      <c r="J10" s="1">
        <f t="shared" si="1"/>
        <v>0.36249999999999999</v>
      </c>
      <c r="K10">
        <v>85</v>
      </c>
      <c r="P10">
        <v>14</v>
      </c>
      <c r="Q10">
        <v>3</v>
      </c>
      <c r="R10" s="1">
        <f t="shared" si="2"/>
        <v>1.0416666666666741E-2</v>
      </c>
      <c r="S10">
        <v>71</v>
      </c>
    </row>
    <row r="11" spans="1:19" x14ac:dyDescent="0.25">
      <c r="A11">
        <v>12</v>
      </c>
      <c r="B11">
        <v>58</v>
      </c>
      <c r="C11" s="1">
        <f t="shared" si="0"/>
        <v>0.54027777777777775</v>
      </c>
      <c r="D11">
        <v>84</v>
      </c>
      <c r="E11">
        <v>4</v>
      </c>
      <c r="H11">
        <v>12</v>
      </c>
      <c r="I11">
        <v>58</v>
      </c>
      <c r="J11" s="1">
        <f t="shared" si="1"/>
        <v>0.39999999999999997</v>
      </c>
      <c r="K11">
        <v>84</v>
      </c>
      <c r="P11">
        <v>14</v>
      </c>
      <c r="Q11">
        <v>7</v>
      </c>
      <c r="R11" s="1">
        <f t="shared" si="2"/>
        <v>1.3194444444444509E-2</v>
      </c>
      <c r="S11">
        <v>70</v>
      </c>
    </row>
    <row r="12" spans="1:19" x14ac:dyDescent="0.25">
      <c r="A12">
        <v>13</v>
      </c>
      <c r="B12">
        <v>26</v>
      </c>
      <c r="C12" s="1">
        <f t="shared" si="0"/>
        <v>0.55972222222222223</v>
      </c>
      <c r="D12">
        <v>84</v>
      </c>
      <c r="E12">
        <v>333</v>
      </c>
      <c r="H12">
        <v>13</v>
      </c>
      <c r="I12">
        <v>26</v>
      </c>
      <c r="J12" s="1">
        <f t="shared" si="1"/>
        <v>0.41944444444444445</v>
      </c>
      <c r="K12">
        <v>84</v>
      </c>
      <c r="P12">
        <v>14</v>
      </c>
      <c r="Q12">
        <v>8</v>
      </c>
      <c r="R12" s="1">
        <f t="shared" si="2"/>
        <v>1.3888888888888951E-2</v>
      </c>
      <c r="S12">
        <v>69</v>
      </c>
    </row>
    <row r="13" spans="1:19" x14ac:dyDescent="0.25">
      <c r="A13">
        <v>13</v>
      </c>
      <c r="B13">
        <v>28</v>
      </c>
      <c r="C13" s="1">
        <f t="shared" si="0"/>
        <v>0.56111111111111112</v>
      </c>
      <c r="D13">
        <v>83</v>
      </c>
      <c r="E13">
        <v>166</v>
      </c>
      <c r="H13">
        <v>13</v>
      </c>
      <c r="I13">
        <v>28</v>
      </c>
      <c r="J13" s="1">
        <f t="shared" si="1"/>
        <v>0.42083333333333334</v>
      </c>
      <c r="K13">
        <v>83</v>
      </c>
      <c r="P13">
        <v>14</v>
      </c>
      <c r="Q13">
        <v>10</v>
      </c>
      <c r="R13" s="1">
        <f t="shared" si="2"/>
        <v>1.5277777777777835E-2</v>
      </c>
      <c r="S13">
        <v>68</v>
      </c>
    </row>
    <row r="14" spans="1:19" x14ac:dyDescent="0.25">
      <c r="A14">
        <v>13</v>
      </c>
      <c r="B14">
        <v>36</v>
      </c>
      <c r="C14" s="1">
        <f t="shared" si="0"/>
        <v>0.56666666666666665</v>
      </c>
      <c r="D14">
        <v>82</v>
      </c>
      <c r="E14">
        <v>110</v>
      </c>
      <c r="H14">
        <v>13</v>
      </c>
      <c r="I14">
        <v>36</v>
      </c>
      <c r="J14" s="1">
        <f t="shared" si="1"/>
        <v>0.42638888888888887</v>
      </c>
      <c r="K14">
        <v>82</v>
      </c>
      <c r="P14">
        <v>14</v>
      </c>
      <c r="Q14">
        <v>12</v>
      </c>
      <c r="R14" s="1">
        <f t="shared" si="2"/>
        <v>1.6666666666666718E-2</v>
      </c>
      <c r="S14">
        <v>67</v>
      </c>
    </row>
    <row r="15" spans="1:19" x14ac:dyDescent="0.25">
      <c r="A15">
        <v>13</v>
      </c>
      <c r="B15">
        <v>39</v>
      </c>
      <c r="C15" s="1">
        <f t="shared" si="0"/>
        <v>0.56874999999999998</v>
      </c>
      <c r="D15">
        <v>81</v>
      </c>
      <c r="E15">
        <v>341</v>
      </c>
      <c r="H15">
        <v>13</v>
      </c>
      <c r="I15">
        <v>39</v>
      </c>
      <c r="J15" s="1">
        <f t="shared" si="1"/>
        <v>0.4284722222222222</v>
      </c>
      <c r="K15">
        <v>81</v>
      </c>
      <c r="P15">
        <v>14</v>
      </c>
      <c r="Q15">
        <v>14</v>
      </c>
      <c r="R15" s="1">
        <f t="shared" si="2"/>
        <v>1.8055555555555602E-2</v>
      </c>
      <c r="S15">
        <v>66</v>
      </c>
    </row>
    <row r="16" spans="1:19" x14ac:dyDescent="0.25">
      <c r="A16">
        <v>13</v>
      </c>
      <c r="B16">
        <v>43</v>
      </c>
      <c r="C16" s="1">
        <f t="shared" si="0"/>
        <v>0.57152777777777775</v>
      </c>
      <c r="D16">
        <v>80</v>
      </c>
      <c r="E16">
        <v>117</v>
      </c>
      <c r="H16">
        <v>13</v>
      </c>
      <c r="I16">
        <v>43</v>
      </c>
      <c r="J16" s="1">
        <f t="shared" si="1"/>
        <v>0.43124999999999997</v>
      </c>
      <c r="K16">
        <v>80</v>
      </c>
      <c r="P16">
        <v>14</v>
      </c>
      <c r="Q16">
        <v>17</v>
      </c>
      <c r="R16" s="1">
        <f t="shared" si="2"/>
        <v>2.0138888888888928E-2</v>
      </c>
      <c r="S16">
        <v>65</v>
      </c>
    </row>
    <row r="17" spans="1:19" x14ac:dyDescent="0.25">
      <c r="A17">
        <v>13</v>
      </c>
      <c r="B17">
        <v>48</v>
      </c>
      <c r="C17" s="1">
        <f t="shared" si="0"/>
        <v>0.57499999999999996</v>
      </c>
      <c r="D17">
        <v>79</v>
      </c>
      <c r="E17">
        <v>381</v>
      </c>
      <c r="F17" t="s">
        <v>4</v>
      </c>
      <c r="P17">
        <v>14</v>
      </c>
      <c r="Q17">
        <v>18</v>
      </c>
      <c r="R17" s="1">
        <f t="shared" si="2"/>
        <v>2.083333333333337E-2</v>
      </c>
      <c r="S17">
        <v>64</v>
      </c>
    </row>
    <row r="18" spans="1:19" x14ac:dyDescent="0.25">
      <c r="A18">
        <v>13</v>
      </c>
      <c r="B18">
        <v>50</v>
      </c>
      <c r="C18" s="1">
        <f t="shared" si="0"/>
        <v>0.57638888888888884</v>
      </c>
      <c r="D18">
        <v>78</v>
      </c>
      <c r="E18">
        <v>470</v>
      </c>
      <c r="P18">
        <v>14</v>
      </c>
      <c r="Q18">
        <v>21</v>
      </c>
      <c r="R18" s="1">
        <f t="shared" si="2"/>
        <v>2.2916666666666696E-2</v>
      </c>
      <c r="S18">
        <v>63</v>
      </c>
    </row>
    <row r="19" spans="1:19" x14ac:dyDescent="0.25">
      <c r="A19">
        <v>13</v>
      </c>
      <c r="B19">
        <v>51</v>
      </c>
      <c r="C19" s="1">
        <f t="shared" si="0"/>
        <v>0.57708333333333328</v>
      </c>
      <c r="D19">
        <v>77</v>
      </c>
      <c r="E19">
        <v>527</v>
      </c>
      <c r="P19">
        <v>14</v>
      </c>
      <c r="Q19">
        <v>23</v>
      </c>
      <c r="R19" s="1">
        <f t="shared" si="2"/>
        <v>2.4305555555555691E-2</v>
      </c>
      <c r="S19">
        <v>62</v>
      </c>
    </row>
    <row r="20" spans="1:19" x14ac:dyDescent="0.25">
      <c r="A20">
        <v>13</v>
      </c>
      <c r="B20">
        <v>54</v>
      </c>
      <c r="C20" s="1">
        <f t="shared" si="0"/>
        <v>0.57916666666666661</v>
      </c>
      <c r="D20">
        <v>76</v>
      </c>
      <c r="E20">
        <v>416</v>
      </c>
      <c r="P20">
        <v>14</v>
      </c>
      <c r="Q20">
        <v>26</v>
      </c>
      <c r="R20" s="1">
        <f t="shared" si="2"/>
        <v>2.6388888888889017E-2</v>
      </c>
      <c r="S20">
        <v>61</v>
      </c>
    </row>
    <row r="21" spans="1:19" x14ac:dyDescent="0.25">
      <c r="A21">
        <v>13</v>
      </c>
      <c r="B21">
        <v>55</v>
      </c>
      <c r="C21" s="1">
        <f t="shared" si="0"/>
        <v>0.57986111111111105</v>
      </c>
      <c r="D21">
        <v>75</v>
      </c>
      <c r="E21">
        <v>420</v>
      </c>
      <c r="P21">
        <v>14</v>
      </c>
      <c r="Q21">
        <v>28</v>
      </c>
      <c r="R21" s="1">
        <f t="shared" si="2"/>
        <v>2.7777777777777901E-2</v>
      </c>
      <c r="S21">
        <v>60</v>
      </c>
    </row>
    <row r="22" spans="1:19" x14ac:dyDescent="0.25">
      <c r="A22">
        <v>13</v>
      </c>
      <c r="B22">
        <v>57</v>
      </c>
      <c r="C22" s="1">
        <f t="shared" si="0"/>
        <v>0.58124999999999993</v>
      </c>
      <c r="D22">
        <v>74</v>
      </c>
      <c r="E22">
        <v>351</v>
      </c>
      <c r="H22" s="2">
        <f>(D2-D10)/(C10-C2)/24</f>
        <v>0.91954022988505757</v>
      </c>
      <c r="P22">
        <v>14</v>
      </c>
      <c r="Q22">
        <v>30</v>
      </c>
      <c r="R22" s="1">
        <f t="shared" si="2"/>
        <v>2.9166666666666785E-2</v>
      </c>
      <c r="S22">
        <v>59</v>
      </c>
    </row>
    <row r="23" spans="1:19" x14ac:dyDescent="0.25">
      <c r="A23">
        <v>14</v>
      </c>
      <c r="B23">
        <v>0</v>
      </c>
      <c r="C23" s="1">
        <f t="shared" si="0"/>
        <v>0.58333333333333337</v>
      </c>
      <c r="D23">
        <v>73</v>
      </c>
      <c r="E23">
        <v>347</v>
      </c>
      <c r="P23">
        <v>14</v>
      </c>
      <c r="Q23">
        <v>32</v>
      </c>
      <c r="R23" s="1">
        <f t="shared" si="2"/>
        <v>3.0555555555555669E-2</v>
      </c>
      <c r="S23">
        <v>58</v>
      </c>
    </row>
    <row r="24" spans="1:19" x14ac:dyDescent="0.25">
      <c r="A24">
        <v>14</v>
      </c>
      <c r="B24">
        <v>2</v>
      </c>
      <c r="C24" s="1">
        <f t="shared" si="0"/>
        <v>0.58472222222222225</v>
      </c>
      <c r="D24">
        <v>72</v>
      </c>
      <c r="E24">
        <v>514</v>
      </c>
      <c r="P24">
        <v>14</v>
      </c>
      <c r="Q24">
        <v>35</v>
      </c>
      <c r="R24" s="1">
        <f t="shared" si="2"/>
        <v>3.2638888888888995E-2</v>
      </c>
      <c r="S24">
        <v>57</v>
      </c>
    </row>
    <row r="25" spans="1:19" x14ac:dyDescent="0.25">
      <c r="A25">
        <v>14</v>
      </c>
      <c r="B25">
        <v>3</v>
      </c>
      <c r="C25" s="1">
        <f t="shared" si="0"/>
        <v>0.5854166666666667</v>
      </c>
      <c r="D25">
        <v>71</v>
      </c>
      <c r="E25">
        <v>421</v>
      </c>
      <c r="P25">
        <v>14</v>
      </c>
      <c r="Q25">
        <v>37</v>
      </c>
      <c r="R25" s="1">
        <f t="shared" si="2"/>
        <v>3.4027777777777879E-2</v>
      </c>
      <c r="S25">
        <v>56</v>
      </c>
    </row>
    <row r="26" spans="1:19" x14ac:dyDescent="0.25">
      <c r="A26">
        <v>14</v>
      </c>
      <c r="B26">
        <v>7</v>
      </c>
      <c r="C26" s="1">
        <f t="shared" si="0"/>
        <v>0.58819444444444446</v>
      </c>
      <c r="D26">
        <v>70</v>
      </c>
      <c r="E26">
        <v>479</v>
      </c>
      <c r="P26">
        <v>14</v>
      </c>
      <c r="Q26">
        <v>38</v>
      </c>
      <c r="R26" s="1">
        <f t="shared" si="2"/>
        <v>3.4722222222222321E-2</v>
      </c>
      <c r="S26">
        <v>55</v>
      </c>
    </row>
    <row r="27" spans="1:19" x14ac:dyDescent="0.25">
      <c r="A27">
        <v>14</v>
      </c>
      <c r="B27">
        <v>8</v>
      </c>
      <c r="C27" s="1">
        <f t="shared" si="0"/>
        <v>0.58888888888888891</v>
      </c>
      <c r="D27">
        <v>69</v>
      </c>
      <c r="E27">
        <v>420</v>
      </c>
      <c r="P27">
        <v>14</v>
      </c>
      <c r="Q27">
        <v>41</v>
      </c>
      <c r="R27" s="1">
        <f t="shared" si="2"/>
        <v>3.6805555555555647E-2</v>
      </c>
      <c r="S27">
        <v>54</v>
      </c>
    </row>
    <row r="28" spans="1:19" x14ac:dyDescent="0.25">
      <c r="A28">
        <v>14</v>
      </c>
      <c r="B28">
        <v>10</v>
      </c>
      <c r="C28" s="1">
        <f t="shared" si="0"/>
        <v>0.59027777777777779</v>
      </c>
      <c r="D28">
        <v>68</v>
      </c>
      <c r="E28">
        <v>357</v>
      </c>
      <c r="J28" s="2">
        <f>(D18-D50)/(C50-C18)/24</f>
        <v>29.538461538461501</v>
      </c>
      <c r="P28">
        <v>14</v>
      </c>
      <c r="Q28">
        <v>43</v>
      </c>
      <c r="R28" s="1">
        <f t="shared" si="2"/>
        <v>3.8194444444444531E-2</v>
      </c>
      <c r="S28">
        <v>53</v>
      </c>
    </row>
    <row r="29" spans="1:19" x14ac:dyDescent="0.25">
      <c r="A29">
        <v>14</v>
      </c>
      <c r="B29">
        <v>12</v>
      </c>
      <c r="C29" s="1">
        <f t="shared" si="0"/>
        <v>0.59166666666666667</v>
      </c>
      <c r="D29">
        <v>67</v>
      </c>
      <c r="E29">
        <v>355</v>
      </c>
      <c r="P29">
        <v>14</v>
      </c>
      <c r="Q29">
        <v>45</v>
      </c>
      <c r="R29" s="1">
        <f t="shared" si="2"/>
        <v>3.9583333333333415E-2</v>
      </c>
      <c r="S29">
        <v>52</v>
      </c>
    </row>
    <row r="30" spans="1:19" x14ac:dyDescent="0.25">
      <c r="A30">
        <v>14</v>
      </c>
      <c r="B30">
        <v>14</v>
      </c>
      <c r="C30" s="1">
        <f t="shared" si="0"/>
        <v>0.59305555555555556</v>
      </c>
      <c r="D30">
        <v>66</v>
      </c>
      <c r="E30">
        <v>424</v>
      </c>
      <c r="P30">
        <v>14</v>
      </c>
      <c r="Q30">
        <v>47</v>
      </c>
      <c r="R30" s="1">
        <f t="shared" si="2"/>
        <v>4.0972222222222299E-2</v>
      </c>
      <c r="S30">
        <v>51</v>
      </c>
    </row>
    <row r="31" spans="1:19" x14ac:dyDescent="0.25">
      <c r="A31">
        <v>14</v>
      </c>
      <c r="B31">
        <v>17</v>
      </c>
      <c r="C31" s="1">
        <f t="shared" si="0"/>
        <v>0.59513888888888888</v>
      </c>
      <c r="D31">
        <v>65</v>
      </c>
      <c r="E31">
        <v>360</v>
      </c>
      <c r="P31">
        <v>14</v>
      </c>
      <c r="Q31">
        <v>48</v>
      </c>
      <c r="R31" s="1">
        <f t="shared" si="2"/>
        <v>4.1666666666666741E-2</v>
      </c>
      <c r="S31">
        <v>50</v>
      </c>
    </row>
    <row r="32" spans="1:19" x14ac:dyDescent="0.25">
      <c r="A32">
        <v>14</v>
      </c>
      <c r="B32">
        <v>18</v>
      </c>
      <c r="C32" s="1">
        <f t="shared" si="0"/>
        <v>0.59583333333333333</v>
      </c>
      <c r="D32">
        <v>64</v>
      </c>
      <c r="E32">
        <v>355</v>
      </c>
      <c r="P32">
        <v>14</v>
      </c>
      <c r="Q32">
        <v>51</v>
      </c>
      <c r="R32" s="1">
        <f t="shared" si="2"/>
        <v>4.3750000000000067E-2</v>
      </c>
      <c r="S32">
        <v>49</v>
      </c>
    </row>
    <row r="33" spans="1:19" x14ac:dyDescent="0.25">
      <c r="A33">
        <v>14</v>
      </c>
      <c r="B33">
        <v>21</v>
      </c>
      <c r="C33" s="1">
        <f t="shared" si="0"/>
        <v>0.59791666666666665</v>
      </c>
      <c r="D33">
        <v>63</v>
      </c>
      <c r="E33">
        <v>354</v>
      </c>
      <c r="P33">
        <v>14</v>
      </c>
      <c r="Q33">
        <v>52</v>
      </c>
      <c r="R33" s="1">
        <f t="shared" si="2"/>
        <v>4.4444444444444509E-2</v>
      </c>
      <c r="S33">
        <v>48</v>
      </c>
    </row>
    <row r="34" spans="1:19" x14ac:dyDescent="0.25">
      <c r="A34">
        <v>14</v>
      </c>
      <c r="B34">
        <v>23</v>
      </c>
      <c r="C34" s="1">
        <f t="shared" si="0"/>
        <v>0.59930555555555565</v>
      </c>
      <c r="D34">
        <v>62</v>
      </c>
      <c r="E34">
        <v>432</v>
      </c>
      <c r="P34">
        <v>14</v>
      </c>
      <c r="Q34">
        <v>54</v>
      </c>
      <c r="R34" s="1">
        <f t="shared" si="2"/>
        <v>4.5833333333333393E-2</v>
      </c>
      <c r="S34">
        <v>47</v>
      </c>
    </row>
    <row r="35" spans="1:19" x14ac:dyDescent="0.25">
      <c r="A35">
        <v>14</v>
      </c>
      <c r="B35">
        <v>26</v>
      </c>
      <c r="C35" s="1">
        <f t="shared" si="0"/>
        <v>0.60138888888888897</v>
      </c>
      <c r="D35">
        <v>61</v>
      </c>
      <c r="E35">
        <v>356</v>
      </c>
      <c r="P35">
        <v>14</v>
      </c>
      <c r="Q35">
        <v>55</v>
      </c>
      <c r="R35" s="1">
        <f t="shared" si="2"/>
        <v>4.6527777777777835E-2</v>
      </c>
      <c r="S35">
        <v>46</v>
      </c>
    </row>
    <row r="36" spans="1:19" x14ac:dyDescent="0.25">
      <c r="A36">
        <v>14</v>
      </c>
      <c r="B36">
        <v>28</v>
      </c>
      <c r="C36" s="1">
        <f t="shared" si="0"/>
        <v>0.60277777777777786</v>
      </c>
      <c r="D36">
        <v>60</v>
      </c>
      <c r="E36">
        <v>353</v>
      </c>
      <c r="P36">
        <v>14</v>
      </c>
      <c r="Q36">
        <v>57</v>
      </c>
      <c r="R36" s="1">
        <f t="shared" si="2"/>
        <v>4.7916666666666718E-2</v>
      </c>
      <c r="S36">
        <v>45</v>
      </c>
    </row>
    <row r="37" spans="1:19" x14ac:dyDescent="0.25">
      <c r="A37">
        <v>14</v>
      </c>
      <c r="B37">
        <v>30</v>
      </c>
      <c r="C37" s="1">
        <f t="shared" si="0"/>
        <v>0.60416666666666674</v>
      </c>
      <c r="D37">
        <v>59</v>
      </c>
      <c r="E37">
        <v>355</v>
      </c>
      <c r="P37">
        <v>15</v>
      </c>
      <c r="Q37">
        <v>0</v>
      </c>
      <c r="R37" s="1">
        <f t="shared" si="2"/>
        <v>5.0000000000000044E-2</v>
      </c>
      <c r="S37">
        <v>44</v>
      </c>
    </row>
    <row r="38" spans="1:19" x14ac:dyDescent="0.25">
      <c r="A38">
        <v>14</v>
      </c>
      <c r="B38">
        <v>32</v>
      </c>
      <c r="C38" s="1">
        <f t="shared" si="0"/>
        <v>0.60555555555555562</v>
      </c>
      <c r="D38">
        <v>58</v>
      </c>
      <c r="E38">
        <v>357</v>
      </c>
      <c r="P38">
        <v>15</v>
      </c>
      <c r="Q38">
        <v>2</v>
      </c>
      <c r="R38" s="1">
        <f t="shared" si="2"/>
        <v>5.1388888888888928E-2</v>
      </c>
      <c r="S38">
        <v>43</v>
      </c>
    </row>
    <row r="39" spans="1:19" x14ac:dyDescent="0.25">
      <c r="A39">
        <v>14</v>
      </c>
      <c r="B39">
        <v>35</v>
      </c>
      <c r="C39" s="1">
        <f t="shared" si="0"/>
        <v>0.60763888888888895</v>
      </c>
      <c r="D39">
        <v>57</v>
      </c>
      <c r="E39">
        <v>356</v>
      </c>
    </row>
    <row r="40" spans="1:19" x14ac:dyDescent="0.25">
      <c r="A40">
        <v>14</v>
      </c>
      <c r="B40">
        <v>37</v>
      </c>
      <c r="C40" s="1">
        <f t="shared" si="0"/>
        <v>0.60902777777777783</v>
      </c>
      <c r="D40">
        <v>56</v>
      </c>
      <c r="E40">
        <v>359</v>
      </c>
    </row>
    <row r="41" spans="1:19" x14ac:dyDescent="0.25">
      <c r="A41">
        <v>14</v>
      </c>
      <c r="B41">
        <v>38</v>
      </c>
      <c r="C41" s="1">
        <f t="shared" si="0"/>
        <v>0.60972222222222228</v>
      </c>
      <c r="D41">
        <v>55</v>
      </c>
      <c r="E41">
        <v>361</v>
      </c>
    </row>
    <row r="42" spans="1:19" x14ac:dyDescent="0.25">
      <c r="A42">
        <v>14</v>
      </c>
      <c r="B42">
        <v>41</v>
      </c>
      <c r="C42" s="1">
        <f t="shared" si="0"/>
        <v>0.6118055555555556</v>
      </c>
      <c r="D42">
        <v>54</v>
      </c>
      <c r="E42">
        <v>361</v>
      </c>
    </row>
    <row r="43" spans="1:19" x14ac:dyDescent="0.25">
      <c r="A43">
        <v>14</v>
      </c>
      <c r="B43">
        <v>43</v>
      </c>
      <c r="C43" s="1">
        <f t="shared" si="0"/>
        <v>0.61319444444444449</v>
      </c>
      <c r="D43">
        <v>53</v>
      </c>
      <c r="E43">
        <v>855</v>
      </c>
    </row>
    <row r="44" spans="1:19" x14ac:dyDescent="0.25">
      <c r="A44">
        <v>14</v>
      </c>
      <c r="B44">
        <v>45</v>
      </c>
      <c r="C44" s="1">
        <f t="shared" si="0"/>
        <v>0.61458333333333337</v>
      </c>
      <c r="D44">
        <v>52</v>
      </c>
      <c r="E44">
        <v>416</v>
      </c>
    </row>
    <row r="45" spans="1:19" x14ac:dyDescent="0.25">
      <c r="A45">
        <v>14</v>
      </c>
      <c r="B45">
        <v>47</v>
      </c>
      <c r="C45" s="1">
        <f t="shared" si="0"/>
        <v>0.61597222222222225</v>
      </c>
      <c r="D45">
        <v>51</v>
      </c>
      <c r="E45">
        <v>459</v>
      </c>
    </row>
    <row r="46" spans="1:19" x14ac:dyDescent="0.25">
      <c r="A46">
        <v>14</v>
      </c>
      <c r="B46">
        <v>48</v>
      </c>
      <c r="C46" s="1">
        <f t="shared" si="0"/>
        <v>0.6166666666666667</v>
      </c>
      <c r="D46">
        <v>50</v>
      </c>
      <c r="E46">
        <v>483</v>
      </c>
    </row>
    <row r="47" spans="1:19" x14ac:dyDescent="0.25">
      <c r="A47">
        <v>14</v>
      </c>
      <c r="B47">
        <v>51</v>
      </c>
      <c r="C47" s="1">
        <f t="shared" si="0"/>
        <v>0.61875000000000002</v>
      </c>
      <c r="D47">
        <v>49</v>
      </c>
      <c r="E47">
        <v>446</v>
      </c>
    </row>
    <row r="48" spans="1:19" x14ac:dyDescent="0.25">
      <c r="A48">
        <v>14</v>
      </c>
      <c r="B48">
        <v>52</v>
      </c>
      <c r="C48" s="1">
        <f t="shared" si="0"/>
        <v>0.61944444444444446</v>
      </c>
      <c r="D48">
        <v>48</v>
      </c>
      <c r="E48">
        <v>537</v>
      </c>
    </row>
    <row r="49" spans="1:5" x14ac:dyDescent="0.25">
      <c r="A49">
        <v>14</v>
      </c>
      <c r="B49">
        <v>54</v>
      </c>
      <c r="C49" s="1">
        <f t="shared" si="0"/>
        <v>0.62083333333333335</v>
      </c>
      <c r="D49">
        <v>47</v>
      </c>
      <c r="E49">
        <v>496</v>
      </c>
    </row>
    <row r="50" spans="1:5" x14ac:dyDescent="0.25">
      <c r="A50">
        <v>14</v>
      </c>
      <c r="B50">
        <v>55</v>
      </c>
      <c r="C50" s="1">
        <f t="shared" si="0"/>
        <v>0.62152777777777779</v>
      </c>
      <c r="D50">
        <v>46</v>
      </c>
      <c r="E50">
        <v>511</v>
      </c>
    </row>
    <row r="51" spans="1:5" x14ac:dyDescent="0.25">
      <c r="A51">
        <v>14</v>
      </c>
      <c r="B51">
        <v>57</v>
      </c>
      <c r="C51" s="1">
        <f t="shared" si="0"/>
        <v>0.62291666666666667</v>
      </c>
      <c r="D51">
        <v>45</v>
      </c>
      <c r="E51">
        <v>415</v>
      </c>
    </row>
    <row r="52" spans="1:5" x14ac:dyDescent="0.25">
      <c r="A52">
        <v>15</v>
      </c>
      <c r="B52">
        <v>0</v>
      </c>
      <c r="C52" s="1">
        <f t="shared" si="0"/>
        <v>0.625</v>
      </c>
      <c r="D52">
        <v>44</v>
      </c>
      <c r="E52">
        <v>348</v>
      </c>
    </row>
    <row r="53" spans="1:5" x14ac:dyDescent="0.25">
      <c r="A53">
        <v>15</v>
      </c>
      <c r="B53">
        <v>2</v>
      </c>
      <c r="C53" s="1">
        <f t="shared" si="0"/>
        <v>0.62638888888888888</v>
      </c>
      <c r="D53">
        <v>43</v>
      </c>
      <c r="E53">
        <v>249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 Ka Ming</dc:creator>
  <cp:lastModifiedBy>Pong Ka Ming</cp:lastModifiedBy>
  <dcterms:created xsi:type="dcterms:W3CDTF">2011-05-12T15:54:37Z</dcterms:created>
  <dcterms:modified xsi:type="dcterms:W3CDTF">2011-05-17T18:46:41Z</dcterms:modified>
</cp:coreProperties>
</file>