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y_lovwly\test\trips\"/>
    </mc:Choice>
  </mc:AlternateContent>
  <xr:revisionPtr revIDLastSave="0" documentId="13_ncr:1_{87E0F9E0-8E22-48C8-88A7-16398212DA87}" xr6:coauthVersionLast="47" xr6:coauthVersionMax="47" xr10:uidLastSave="{00000000-0000-0000-0000-000000000000}"/>
  <bookViews>
    <workbookView xWindow="2895" yWindow="150" windowWidth="25500" windowHeight="15345" xr2:uid="{B4DD1103-9CC4-4D40-83CE-CC03A5B21616}"/>
  </bookViews>
  <sheets>
    <sheet name="房费" sheetId="1" r:id="rId1"/>
    <sheet name="账号" sheetId="2" r:id="rId2"/>
    <sheet name="其他门票" sheetId="3" r:id="rId3"/>
    <sheet name="Ya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G23" i="1"/>
  <c r="F23" i="1"/>
  <c r="G21" i="1"/>
  <c r="F21" i="1"/>
  <c r="C4" i="1"/>
  <c r="E12" i="1"/>
  <c r="G16" i="1"/>
  <c r="F15" i="1"/>
  <c r="F16" i="1" s="1"/>
  <c r="E8" i="1"/>
  <c r="D8" i="1"/>
  <c r="C7" i="1"/>
  <c r="C8" i="1" s="1"/>
</calcChain>
</file>

<file path=xl/sharedStrings.xml><?xml version="1.0" encoding="utf-8"?>
<sst xmlns="http://schemas.openxmlformats.org/spreadsheetml/2006/main" count="40" uniqueCount="23">
  <si>
    <t>M Ren</t>
  </si>
  <si>
    <t>NL64ABNA0124420435</t>
  </si>
  <si>
    <t>克拉科夫</t>
  </si>
  <si>
    <t>房费</t>
  </si>
  <si>
    <t>总价</t>
  </si>
  <si>
    <t>单人</t>
  </si>
  <si>
    <t>地址</t>
  </si>
  <si>
    <t>Zacisze 14, 31-156 Kraków, Poland     +48 12 307 71 23</t>
  </si>
  <si>
    <t>威尼斯</t>
  </si>
  <si>
    <t>Via Mestrina, 118, Venice, Veneto 30172, Italy</t>
  </si>
  <si>
    <t>多洛米蒂</t>
  </si>
  <si>
    <t>（胡老师付）</t>
  </si>
  <si>
    <t>（Minrui付）</t>
  </si>
  <si>
    <t>荷兰</t>
  </si>
  <si>
    <t>Camping de Rimboe info@campingderimboe.com
Telefoon: +31 (0)318482371</t>
  </si>
  <si>
    <t>aosiwei</t>
  </si>
  <si>
    <t>130plz</t>
  </si>
  <si>
    <t>mine</t>
  </si>
  <si>
    <t xml:space="preserve">单人 </t>
  </si>
  <si>
    <t>（已修改，不再有效）</t>
  </si>
  <si>
    <t>已经收钱</t>
  </si>
  <si>
    <t>差价</t>
  </si>
  <si>
    <t>建敏需转给个人差价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</si>
</sst>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17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2" borderId="1" xfId="0" applyFill="1" applyBorder="1"/>
    <xf numFmtId="0" fontId="0" fillId="2" borderId="2" xfId="0" applyFill="1" applyBorder="1"/>
    <xf numFmtId="17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17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 applyAlignment="1">
      <alignment horizontal="center" wrapText="1"/>
    </xf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0" fillId="0" borderId="5" xfId="0" applyFill="1" applyBorder="1"/>
    <xf numFmtId="0" fontId="0" fillId="0" borderId="7" xfId="0" applyFill="1" applyBorder="1" applyAlignment="1">
      <alignment wrapText="1"/>
    </xf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7E85-D6B6-400D-ACBE-5DCC7495CB9E}">
  <dimension ref="A1:L24"/>
  <sheetViews>
    <sheetView tabSelected="1" workbookViewId="0">
      <selection activeCell="G24" sqref="G24"/>
    </sheetView>
  </sheetViews>
  <sheetFormatPr defaultRowHeight="15" x14ac:dyDescent="0.25"/>
  <sheetData>
    <row r="1" spans="1:12" ht="15.75" thickBot="1" x14ac:dyDescent="0.3">
      <c r="A1" t="s">
        <v>3</v>
      </c>
    </row>
    <row r="2" spans="1:12" x14ac:dyDescent="0.25">
      <c r="A2" s="1"/>
      <c r="B2" s="2"/>
      <c r="C2" s="3">
        <v>43191</v>
      </c>
      <c r="D2" s="2"/>
      <c r="E2" s="2"/>
      <c r="F2" s="2" t="s">
        <v>6</v>
      </c>
      <c r="G2" s="2"/>
      <c r="H2" s="4"/>
    </row>
    <row r="3" spans="1:12" x14ac:dyDescent="0.25">
      <c r="A3" s="5" t="s">
        <v>4</v>
      </c>
      <c r="B3">
        <v>25.95</v>
      </c>
      <c r="C3">
        <v>25.95</v>
      </c>
      <c r="F3" s="10" t="s">
        <v>14</v>
      </c>
      <c r="G3" s="10"/>
      <c r="H3" s="11"/>
    </row>
    <row r="4" spans="1:12" ht="15" customHeight="1" thickBot="1" x14ac:dyDescent="0.3">
      <c r="A4" s="6" t="s">
        <v>5</v>
      </c>
      <c r="B4" s="7" t="s">
        <v>13</v>
      </c>
      <c r="C4" s="7">
        <f>C3/2</f>
        <v>12.975</v>
      </c>
      <c r="D4" s="7" t="s">
        <v>12</v>
      </c>
      <c r="E4" s="7"/>
      <c r="F4" s="12"/>
      <c r="G4" s="12"/>
      <c r="H4" s="13"/>
    </row>
    <row r="5" spans="1:12" ht="15.75" thickBot="1" x14ac:dyDescent="0.3"/>
    <row r="6" spans="1:12" x14ac:dyDescent="0.25">
      <c r="A6" s="1"/>
      <c r="B6" s="2"/>
      <c r="C6" s="3">
        <v>11079</v>
      </c>
      <c r="D6" s="3">
        <v>11444</v>
      </c>
      <c r="E6" s="3">
        <v>37043</v>
      </c>
      <c r="F6" s="2"/>
      <c r="G6" s="2" t="s">
        <v>6</v>
      </c>
      <c r="H6" s="2"/>
      <c r="I6" s="4"/>
    </row>
    <row r="7" spans="1:12" x14ac:dyDescent="0.25">
      <c r="A7" s="5" t="s">
        <v>4</v>
      </c>
      <c r="B7">
        <v>287.97000000000003</v>
      </c>
      <c r="C7">
        <f>B7/3</f>
        <v>95.990000000000009</v>
      </c>
      <c r="D7">
        <v>95.990000000000009</v>
      </c>
      <c r="E7">
        <v>95.990000000000009</v>
      </c>
      <c r="G7" s="10" t="s">
        <v>7</v>
      </c>
      <c r="H7" s="10"/>
      <c r="I7" s="11"/>
    </row>
    <row r="8" spans="1:12" ht="15.75" thickBot="1" x14ac:dyDescent="0.3">
      <c r="A8" s="6" t="s">
        <v>5</v>
      </c>
      <c r="B8" s="7" t="s">
        <v>2</v>
      </c>
      <c r="C8" s="7">
        <f>C7/6</f>
        <v>15.998333333333335</v>
      </c>
      <c r="D8" s="7">
        <f>D7/6</f>
        <v>15.998333333333335</v>
      </c>
      <c r="E8" s="7">
        <f>E7/5</f>
        <v>19.198</v>
      </c>
      <c r="F8" s="7" t="s">
        <v>12</v>
      </c>
      <c r="G8" s="12"/>
      <c r="H8" s="12"/>
      <c r="I8" s="13"/>
    </row>
    <row r="9" spans="1:12" ht="15.75" thickBot="1" x14ac:dyDescent="0.3"/>
    <row r="10" spans="1:12" x14ac:dyDescent="0.25">
      <c r="A10" s="1"/>
      <c r="B10" s="2"/>
      <c r="C10" s="2"/>
      <c r="D10" s="2"/>
      <c r="E10" s="3">
        <v>42583</v>
      </c>
      <c r="F10" s="2"/>
      <c r="G10" s="4"/>
    </row>
    <row r="11" spans="1:12" x14ac:dyDescent="0.25">
      <c r="A11" s="5" t="s">
        <v>4</v>
      </c>
      <c r="D11">
        <v>756</v>
      </c>
      <c r="E11">
        <v>756</v>
      </c>
      <c r="G11" s="8"/>
    </row>
    <row r="12" spans="1:12" ht="15.75" thickBot="1" x14ac:dyDescent="0.3">
      <c r="A12" s="6" t="s">
        <v>5</v>
      </c>
      <c r="B12" s="7"/>
      <c r="C12" s="7"/>
      <c r="D12" s="7" t="s">
        <v>10</v>
      </c>
      <c r="E12" s="7">
        <f>E11/6</f>
        <v>126</v>
      </c>
      <c r="F12" s="7" t="s">
        <v>11</v>
      </c>
      <c r="G12" s="9"/>
    </row>
    <row r="13" spans="1:12" ht="15.75" thickBot="1" x14ac:dyDescent="0.3"/>
    <row r="14" spans="1:12" x14ac:dyDescent="0.25">
      <c r="A14" s="14"/>
      <c r="B14" s="15"/>
      <c r="C14" s="15"/>
      <c r="D14" s="15"/>
      <c r="E14" s="15"/>
      <c r="F14" s="16">
        <v>45139</v>
      </c>
      <c r="G14" s="16">
        <v>45505</v>
      </c>
      <c r="H14" s="15"/>
      <c r="I14" s="15" t="s">
        <v>6</v>
      </c>
      <c r="J14" s="15"/>
      <c r="K14" s="17"/>
    </row>
    <row r="15" spans="1:12" x14ac:dyDescent="0.25">
      <c r="A15" s="18" t="s">
        <v>4</v>
      </c>
      <c r="B15" s="19"/>
      <c r="C15" s="19"/>
      <c r="D15" s="19"/>
      <c r="E15" s="19">
        <v>380.87</v>
      </c>
      <c r="F15" s="19">
        <f>E15/2</f>
        <v>190.435</v>
      </c>
      <c r="G15" s="19">
        <v>190.435</v>
      </c>
      <c r="H15" s="19"/>
      <c r="I15" s="20" t="s">
        <v>9</v>
      </c>
      <c r="J15" s="20"/>
      <c r="K15" s="21"/>
      <c r="L15" t="s">
        <v>19</v>
      </c>
    </row>
    <row r="16" spans="1:12" ht="15.75" thickBot="1" x14ac:dyDescent="0.3">
      <c r="A16" s="22" t="s">
        <v>18</v>
      </c>
      <c r="B16" s="23"/>
      <c r="C16" s="23"/>
      <c r="D16" s="23"/>
      <c r="E16" s="23" t="s">
        <v>8</v>
      </c>
      <c r="F16" s="23">
        <f>F15/6</f>
        <v>31.739166666666666</v>
      </c>
      <c r="G16" s="23">
        <f>G15/5</f>
        <v>38.087000000000003</v>
      </c>
      <c r="H16" s="23" t="s">
        <v>12</v>
      </c>
      <c r="I16" s="24"/>
      <c r="J16" s="24"/>
      <c r="K16" s="25"/>
    </row>
    <row r="18" spans="1:11" ht="15.75" thickBot="1" x14ac:dyDescent="0.3"/>
    <row r="19" spans="1:11" x14ac:dyDescent="0.25">
      <c r="A19" s="26"/>
      <c r="B19" s="27"/>
      <c r="C19" s="27"/>
      <c r="D19" s="27"/>
      <c r="E19" s="27"/>
      <c r="F19" s="28">
        <v>45139</v>
      </c>
      <c r="G19" s="28">
        <v>45505</v>
      </c>
      <c r="H19" s="27"/>
      <c r="I19" s="27" t="s">
        <v>6</v>
      </c>
      <c r="J19" s="27"/>
      <c r="K19" s="29"/>
    </row>
    <row r="20" spans="1:11" x14ac:dyDescent="0.25">
      <c r="A20" s="30" t="s">
        <v>4</v>
      </c>
      <c r="B20" s="34"/>
      <c r="C20" s="34"/>
      <c r="D20" s="34"/>
      <c r="E20" s="34"/>
      <c r="F20" s="34">
        <v>175.46</v>
      </c>
      <c r="G20" s="34">
        <v>119.82</v>
      </c>
      <c r="H20" s="34"/>
      <c r="I20" s="35" t="s">
        <v>9</v>
      </c>
      <c r="J20" s="35"/>
      <c r="K20" s="31"/>
    </row>
    <row r="21" spans="1:11" x14ac:dyDescent="0.25">
      <c r="A21" s="30" t="s">
        <v>18</v>
      </c>
      <c r="B21" s="34"/>
      <c r="C21" s="34"/>
      <c r="D21" s="34"/>
      <c r="E21" s="34" t="s">
        <v>8</v>
      </c>
      <c r="F21" s="34">
        <f>F20/6</f>
        <v>29.243333333333336</v>
      </c>
      <c r="G21" s="34">
        <f>G20/4</f>
        <v>29.954999999999998</v>
      </c>
      <c r="H21" s="34" t="s">
        <v>12</v>
      </c>
      <c r="I21" s="35"/>
      <c r="J21" s="35"/>
      <c r="K21" s="31"/>
    </row>
    <row r="22" spans="1:11" x14ac:dyDescent="0.25">
      <c r="A22" s="30" t="s">
        <v>18</v>
      </c>
      <c r="B22" s="34"/>
      <c r="C22" s="34"/>
      <c r="D22" s="34"/>
      <c r="E22" s="34"/>
      <c r="F22" s="34">
        <v>35.1</v>
      </c>
      <c r="G22" s="34">
        <v>39.94</v>
      </c>
      <c r="H22" s="34"/>
      <c r="I22" s="34"/>
      <c r="J22" s="34"/>
      <c r="K22" s="36"/>
    </row>
    <row r="23" spans="1:11" x14ac:dyDescent="0.25">
      <c r="A23" s="30" t="s">
        <v>4</v>
      </c>
      <c r="B23" s="34"/>
      <c r="C23" s="34"/>
      <c r="D23" s="34"/>
      <c r="E23" s="34" t="s">
        <v>20</v>
      </c>
      <c r="F23" s="34">
        <f>F22*5</f>
        <v>175.5</v>
      </c>
      <c r="G23" s="34">
        <f>G22*3</f>
        <v>119.82</v>
      </c>
      <c r="H23" s="34"/>
      <c r="I23" s="34"/>
      <c r="J23" s="34"/>
      <c r="K23" s="36"/>
    </row>
    <row r="24" spans="1:11" ht="45.75" thickBot="1" x14ac:dyDescent="0.3">
      <c r="A24" s="32" t="s">
        <v>21</v>
      </c>
      <c r="B24" s="33"/>
      <c r="C24" s="33"/>
      <c r="D24" s="33"/>
      <c r="E24" s="37" t="s">
        <v>22</v>
      </c>
      <c r="F24" s="33">
        <f>F22-F21</f>
        <v>5.8566666666666656</v>
      </c>
      <c r="G24" s="33">
        <f>G22-G21</f>
        <v>9.9849999999999994</v>
      </c>
      <c r="H24" s="33"/>
      <c r="I24" s="33"/>
      <c r="J24" s="33"/>
      <c r="K24" s="38"/>
    </row>
  </sheetData>
  <mergeCells count="4">
    <mergeCell ref="G7:I8"/>
    <mergeCell ref="I15:K16"/>
    <mergeCell ref="F3:H4"/>
    <mergeCell ref="I20:K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183A-AFC6-4D54-B7EC-F3E3A59C7A56}">
  <dimension ref="B2:C2"/>
  <sheetViews>
    <sheetView workbookViewId="0">
      <selection activeCell="D10" sqref="D10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B7CC-AFC3-4E80-B7C3-F1F05763315C}">
  <dimension ref="A1"/>
  <sheetViews>
    <sheetView workbookViewId="0">
      <selection activeCell="E27" sqref="E2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ABC6-1F05-4970-B03D-F5BDC8CE7623}">
  <dimension ref="C2:D3"/>
  <sheetViews>
    <sheetView workbookViewId="0">
      <selection activeCell="D2" sqref="D2"/>
    </sheetView>
  </sheetViews>
  <sheetFormatPr defaultRowHeight="15" x14ac:dyDescent="0.25"/>
  <sheetData>
    <row r="2" spans="3:4" x14ac:dyDescent="0.25">
      <c r="C2" t="s">
        <v>15</v>
      </c>
      <c r="D2" t="s">
        <v>16</v>
      </c>
    </row>
    <row r="3" spans="3:4" x14ac:dyDescent="0.25">
      <c r="C3" t="s">
        <v>17</v>
      </c>
      <c r="D3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房费</vt:lpstr>
      <vt:lpstr>账号</vt:lpstr>
      <vt:lpstr>其他门票</vt:lpstr>
      <vt:lpstr>Yang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minrui ren</dc:creator>
  <cp:lastModifiedBy>minrui ren</cp:lastModifiedBy>
  <dcterms:created xsi:type="dcterms:W3CDTF">2025-03-28T14:03:50Z</dcterms:created>
  <dcterms:modified xsi:type="dcterms:W3CDTF">2025-08-12T19:15:53Z</dcterms:modified>
</cp:coreProperties>
</file>