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80" windowWidth="34200" windowHeight="21360" tabRatio="600" firstSheet="0" activeTab="5" autoFilterDateGrouping="1"/>
  </bookViews>
  <sheets>
    <sheet xmlns:r="http://schemas.openxmlformats.org/officeDocument/2006/relationships" name="Orders" sheetId="1" state="visible" r:id="rId1"/>
    <sheet xmlns:r="http://schemas.openxmlformats.org/officeDocument/2006/relationships" name="Invoices" sheetId="2" state="visible" r:id="rId2"/>
    <sheet xmlns:r="http://schemas.openxmlformats.org/officeDocument/2006/relationships" name="Clients" sheetId="3" state="visible" r:id="rId3"/>
    <sheet xmlns:r="http://schemas.openxmlformats.org/officeDocument/2006/relationships" name="Vendors" sheetId="4" state="visible" r:id="rId4"/>
    <sheet xmlns:r="http://schemas.openxmlformats.org/officeDocument/2006/relationships" name="Lookups" sheetId="5" state="visible" r:id="rId5"/>
    <sheet xmlns:r="http://schemas.openxmlformats.org/officeDocument/2006/relationships" name="Summary" sheetId="6" state="visible" r:id="rId6"/>
  </sheets>
  <definedNames>
    <definedName name="ClientNameList">Clients!$A$2:$A$1000</definedName>
    <definedName name="InvoiceTypeList">Lookups!$C$2:$C$1000</definedName>
    <definedName name="StatusList">Lookups!$A$2:$A$1000</definedName>
    <definedName name="VendorNameList">Vendors!$A$2:$A$1000</definedName>
    <definedName name="VendorTypeList">Lookups!$B$2:$B$1000</definedName>
    <definedName name="YesNoList">Lookups!$D$2:$D$1000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yyyy\-mm\-dd"/>
    <numFmt numFmtId="165" formatCode="&quot;$&quot;#,##0.00_-"/>
    <numFmt numFmtId="166" formatCode="yyyy\-mm\-dd\ h:mm:ss"/>
    <numFmt numFmtId="167" formatCode="yyyy-mm-dd h:mm:ss"/>
    <numFmt numFmtId="168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4"/>
    </font>
  </fonts>
  <fills count="3">
    <fill>
      <patternFill/>
    </fill>
    <fill>
      <patternFill patternType="gray125"/>
    </fill>
    <fill>
      <patternFill patternType="solid">
        <fgColor rgb="FFF3F4F6"/>
        <bgColor rgb="FFF3F4F6"/>
      </patternFill>
    </fill>
  </fills>
  <borders count="2">
    <border>
      <left/>
      <right/>
      <top/>
      <bottom/>
      <diagonal/>
    </border>
    <border>
      <left style="thin">
        <color rgb="FF9CA3AF"/>
      </left>
      <right style="thin">
        <color rgb="FF9CA3AF"/>
      </right>
      <top style="thin">
        <color rgb="FF9CA3AF"/>
      </top>
      <bottom style="thin">
        <color rgb="FF9CA3AF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166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168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9"/>
  <sheetViews>
    <sheetView topLeftCell="C1" workbookViewId="0">
      <pane ySplit="1" topLeftCell="A5" activePane="bottomLeft" state="frozen"/>
      <selection pane="bottomLeft" activeCell="G8" sqref="G8"/>
    </sheetView>
  </sheetViews>
  <sheetFormatPr baseColWidth="10" defaultColWidth="8.83203125" defaultRowHeight="15"/>
  <cols>
    <col width="12" customWidth="1" style="8" min="1" max="2"/>
    <col width="26" customWidth="1" style="8" min="3" max="3"/>
    <col width="34" customWidth="1" style="8" min="4" max="4"/>
    <col width="18" customWidth="1" style="8" min="5" max="5"/>
    <col width="16" customWidth="1" style="8" min="6" max="6"/>
    <col width="26" customWidth="1" style="8" min="7" max="7"/>
    <col width="16" customWidth="1" style="8" min="8" max="8"/>
    <col width="12" customWidth="1" style="8" min="9" max="9"/>
    <col width="18" customWidth="1" style="8" min="10" max="10"/>
    <col width="10" customWidth="1" style="8" min="11" max="11"/>
    <col width="18" customWidth="1" style="8" min="12" max="12"/>
    <col width="14" customWidth="1" style="8" min="13" max="13"/>
    <col width="16" customWidth="1" style="8" min="14" max="14"/>
    <col width="12" customWidth="1" style="8" min="15" max="15"/>
    <col width="16" customWidth="1" style="8" min="16" max="16"/>
    <col width="18" customWidth="1" style="8" min="17" max="17"/>
    <col width="30" customWidth="1" style="8" min="18" max="18"/>
    <col width="16" customWidth="1" style="8" min="19" max="19"/>
    <col width="26" customWidth="1" style="8" min="20" max="20"/>
  </cols>
  <sheetData>
    <row r="1" ht="32" customHeight="1" s="8">
      <c r="A1" s="1" t="inlineStr">
        <is>
          <t>Record ID</t>
        </is>
      </c>
      <c r="B1" s="1" t="inlineStr">
        <is>
          <t>RFQ Date</t>
        </is>
      </c>
      <c r="C1" s="1" t="inlineStr">
        <is>
          <t>Client Name</t>
        </is>
      </c>
      <c r="D1" s="1" t="inlineStr">
        <is>
          <t>Project / Description</t>
        </is>
      </c>
      <c r="E1" s="1" t="inlineStr">
        <is>
          <t>Location</t>
        </is>
      </c>
      <c r="F1" s="1" t="inlineStr">
        <is>
          <t>Vendor Type</t>
        </is>
      </c>
      <c r="G1" s="1" t="inlineStr">
        <is>
          <t>Third-Party Vendor Name</t>
        </is>
      </c>
      <c r="H1" s="1" t="inlineStr">
        <is>
          <t>Quotation No</t>
        </is>
      </c>
      <c r="I1" s="1" t="inlineStr">
        <is>
          <t>Quotation Date</t>
        </is>
      </c>
      <c r="J1" s="1" t="inlineStr">
        <is>
          <t>Quoted Amount (Vendor)</t>
        </is>
      </c>
      <c r="K1" s="1" t="inlineStr">
        <is>
          <t>Margin %</t>
        </is>
      </c>
      <c r="L1" s="1" t="inlineStr">
        <is>
          <t>Final Quote Amount</t>
        </is>
      </c>
      <c r="M1" s="1" t="inlineStr">
        <is>
          <t>Selected as Vendor?</t>
        </is>
      </c>
      <c r="N1" s="1" t="inlineStr">
        <is>
          <t>PO Number</t>
        </is>
      </c>
      <c r="O1" s="1" t="inlineStr">
        <is>
          <t>PO Date</t>
        </is>
      </c>
      <c r="P1" s="1" t="inlineStr">
        <is>
          <t>PO Value</t>
        </is>
      </c>
      <c r="Q1" s="1" t="inlineStr">
        <is>
          <t>Third-Party Offer Made?</t>
        </is>
      </c>
      <c r="R1" s="1" t="inlineStr">
        <is>
          <t>Third-Party Offer Details</t>
        </is>
      </c>
      <c r="S1" s="1" t="inlineStr">
        <is>
          <t>Status</t>
        </is>
      </c>
      <c r="T1" s="1" t="inlineStr">
        <is>
          <t>Notes</t>
        </is>
      </c>
    </row>
    <row r="2">
      <c r="B2" s="2" t="n"/>
      <c r="I2" s="2" t="n"/>
      <c r="J2" s="3" t="n"/>
      <c r="K2" s="4" t="n"/>
      <c r="L2" s="3">
        <f>J2*(1+K2)</f>
        <v/>
      </c>
      <c r="O2" s="2" t="n"/>
      <c r="P2" s="3" t="n"/>
    </row>
    <row r="3">
      <c r="B3" s="2" t="n"/>
      <c r="I3" s="2" t="n"/>
      <c r="J3" s="3" t="n"/>
      <c r="K3" s="4" t="n"/>
      <c r="L3" s="3">
        <f>IFERROR(J3*(1+K3),"")</f>
        <v/>
      </c>
      <c r="O3" s="2" t="n"/>
      <c r="P3" s="3" t="n"/>
    </row>
    <row r="4">
      <c r="B4" s="2" t="n"/>
      <c r="I4" s="2" t="n"/>
      <c r="J4" s="3" t="n"/>
      <c r="K4" s="4" t="n"/>
      <c r="L4" s="3">
        <f>IFERROR(J4*(1+K4),"")</f>
        <v/>
      </c>
      <c r="O4" s="2" t="n"/>
      <c r="P4" s="3" t="n"/>
    </row>
    <row r="5">
      <c r="B5" s="2" t="n"/>
      <c r="I5" s="2" t="n"/>
      <c r="J5" s="3" t="n"/>
      <c r="K5" s="4" t="n"/>
      <c r="L5" s="3">
        <f>IFERROR(J5*(1+K5),"")</f>
        <v/>
      </c>
      <c r="O5" s="2" t="n"/>
      <c r="P5" s="3" t="n"/>
    </row>
    <row r="6">
      <c r="B6" s="2" t="n"/>
      <c r="I6" s="2" t="n"/>
      <c r="J6" s="3" t="n"/>
      <c r="K6" s="4" t="n"/>
      <c r="L6" s="3">
        <f>IFERROR(J6*(1+K6),"")</f>
        <v/>
      </c>
      <c r="O6" s="2" t="n"/>
      <c r="P6" s="3" t="n"/>
    </row>
    <row r="7">
      <c r="B7" s="2" t="n"/>
      <c r="I7" s="2" t="n"/>
      <c r="J7" s="3" t="n"/>
      <c r="K7" s="4" t="n"/>
      <c r="L7" s="3">
        <f>IFERROR(J7*(1+K7),"")</f>
        <v/>
      </c>
      <c r="O7" s="2" t="n"/>
      <c r="P7" s="3" t="n"/>
    </row>
    <row r="8">
      <c r="B8" s="2" t="n"/>
      <c r="I8" s="2" t="n"/>
      <c r="J8" s="3" t="n"/>
      <c r="K8" s="4" t="n"/>
      <c r="L8" s="3">
        <f>IFERROR(J8*(1+K8),"")</f>
        <v/>
      </c>
      <c r="O8" s="2" t="n"/>
      <c r="P8" s="3" t="n"/>
    </row>
    <row r="9">
      <c r="B9" s="2" t="n"/>
      <c r="I9" s="2" t="n"/>
      <c r="J9" s="3" t="n"/>
      <c r="K9" s="4" t="n"/>
      <c r="L9" s="3">
        <f>IFERROR(J9*(1+K9),"")</f>
        <v/>
      </c>
      <c r="O9" s="2" t="n"/>
      <c r="P9" s="3" t="n"/>
    </row>
    <row r="10">
      <c r="B10" s="2" t="n"/>
      <c r="I10" s="2" t="n"/>
      <c r="J10" s="3" t="n"/>
      <c r="K10" s="4" t="n"/>
      <c r="L10" s="3">
        <f>IFERROR(J10*(1+K10),"")</f>
        <v/>
      </c>
      <c r="O10" s="2" t="n"/>
      <c r="P10" s="3" t="n"/>
    </row>
    <row r="11">
      <c r="B11" s="2" t="n"/>
      <c r="I11" s="2" t="n"/>
      <c r="J11" s="3" t="n"/>
      <c r="K11" s="4" t="n"/>
      <c r="L11" s="3">
        <f>IFERROR(J11*(1+K11),"")</f>
        <v/>
      </c>
      <c r="O11" s="2" t="n"/>
      <c r="P11" s="3" t="n"/>
    </row>
    <row r="12">
      <c r="B12" s="2" t="n"/>
      <c r="I12" s="2" t="n"/>
      <c r="J12" s="3" t="n"/>
      <c r="K12" s="4" t="n"/>
      <c r="L12" s="3">
        <f>IFERROR(J12*(1+K12),"")</f>
        <v/>
      </c>
      <c r="O12" s="2" t="n"/>
      <c r="P12" s="3" t="n"/>
    </row>
    <row r="13">
      <c r="B13" s="2" t="n"/>
      <c r="I13" s="2" t="n"/>
      <c r="J13" s="3" t="n"/>
      <c r="K13" s="4" t="n"/>
      <c r="L13" s="3">
        <f>IFERROR(J13*(1+K13),"")</f>
        <v/>
      </c>
      <c r="O13" s="2" t="n"/>
      <c r="P13" s="3" t="n"/>
    </row>
    <row r="14">
      <c r="B14" s="2" t="n"/>
      <c r="I14" s="2" t="n"/>
      <c r="J14" s="3" t="n"/>
      <c r="K14" s="4" t="n"/>
      <c r="L14" s="3">
        <f>IFERROR(J14*(1+K14),"")</f>
        <v/>
      </c>
      <c r="O14" s="2" t="n"/>
      <c r="P14" s="3" t="n"/>
    </row>
    <row r="15">
      <c r="B15" s="2" t="n"/>
      <c r="I15" s="2" t="n"/>
      <c r="J15" s="3" t="n"/>
      <c r="K15" s="4" t="n"/>
      <c r="L15" s="3">
        <f>IFERROR(J15*(1+K15),"")</f>
        <v/>
      </c>
      <c r="O15" s="2" t="n"/>
      <c r="P15" s="3" t="n"/>
    </row>
    <row r="16">
      <c r="B16" s="2" t="n"/>
      <c r="I16" s="2" t="n"/>
      <c r="J16" s="3" t="n"/>
      <c r="K16" s="4" t="n"/>
      <c r="L16" s="3">
        <f>IFERROR(J16*(1+K16),"")</f>
        <v/>
      </c>
      <c r="O16" s="2" t="n"/>
      <c r="P16" s="3" t="n"/>
    </row>
    <row r="17">
      <c r="B17" s="2" t="n"/>
      <c r="I17" s="2" t="n"/>
      <c r="J17" s="3" t="n"/>
      <c r="K17" s="4" t="n"/>
      <c r="L17" s="3">
        <f>IFERROR(J17*(1+K17),"")</f>
        <v/>
      </c>
      <c r="O17" s="2" t="n"/>
      <c r="P17" s="3" t="n"/>
    </row>
    <row r="18">
      <c r="B18" s="2" t="n"/>
      <c r="I18" s="2" t="n"/>
      <c r="J18" s="3" t="n"/>
      <c r="K18" s="4" t="n"/>
      <c r="L18" s="3">
        <f>IFERROR(J18*(1+K18),"")</f>
        <v/>
      </c>
      <c r="O18" s="2" t="n"/>
      <c r="P18" s="3" t="n"/>
    </row>
    <row r="19">
      <c r="B19" s="2" t="n"/>
      <c r="I19" s="2" t="n"/>
      <c r="J19" s="3" t="n"/>
      <c r="K19" s="4" t="n"/>
      <c r="L19" s="3">
        <f>IFERROR(J19*(1+K19),"")</f>
        <v/>
      </c>
      <c r="O19" s="2" t="n"/>
      <c r="P19" s="3" t="n"/>
    </row>
    <row r="20">
      <c r="B20" s="2" t="n"/>
      <c r="I20" s="2" t="n"/>
      <c r="J20" s="3" t="n"/>
      <c r="K20" s="4" t="n"/>
      <c r="L20" s="3">
        <f>IFERROR(J20*(1+K20),"")</f>
        <v/>
      </c>
      <c r="O20" s="2" t="n"/>
      <c r="P20" s="3" t="n"/>
    </row>
    <row r="21">
      <c r="B21" s="2" t="n"/>
      <c r="I21" s="2" t="n"/>
      <c r="J21" s="3" t="n"/>
      <c r="K21" s="4" t="n"/>
      <c r="L21" s="3">
        <f>IFERROR(J21*(1+K21),"")</f>
        <v/>
      </c>
      <c r="O21" s="2" t="n"/>
      <c r="P21" s="3" t="n"/>
    </row>
    <row r="22">
      <c r="B22" s="2" t="n"/>
      <c r="I22" s="2" t="n"/>
      <c r="J22" s="3" t="n"/>
      <c r="K22" s="4" t="n"/>
      <c r="L22" s="3">
        <f>IFERROR(J22*(1+K22),"")</f>
        <v/>
      </c>
      <c r="O22" s="2" t="n"/>
      <c r="P22" s="3" t="n"/>
    </row>
    <row r="23">
      <c r="B23" s="2" t="n"/>
      <c r="I23" s="2" t="n"/>
      <c r="J23" s="3" t="n"/>
      <c r="K23" s="4" t="n"/>
      <c r="L23" s="3">
        <f>IFERROR(J23*(1+K23),"")</f>
        <v/>
      </c>
      <c r="O23" s="2" t="n"/>
      <c r="P23" s="3" t="n"/>
    </row>
    <row r="24">
      <c r="B24" s="2" t="n"/>
      <c r="I24" s="2" t="n"/>
      <c r="J24" s="3" t="n"/>
      <c r="K24" s="4" t="n"/>
      <c r="L24" s="3">
        <f>IFERROR(J24*(1+K24),"")</f>
        <v/>
      </c>
      <c r="O24" s="2" t="n"/>
      <c r="P24" s="3" t="n"/>
    </row>
    <row r="25">
      <c r="B25" s="2" t="n"/>
      <c r="I25" s="2" t="n"/>
      <c r="J25" s="3" t="n"/>
      <c r="K25" s="4" t="n"/>
      <c r="L25" s="3">
        <f>IFERROR(J25*(1+K25),"")</f>
        <v/>
      </c>
      <c r="O25" s="2" t="n"/>
      <c r="P25" s="3" t="n"/>
    </row>
    <row r="26">
      <c r="B26" s="2" t="n"/>
      <c r="I26" s="2" t="n"/>
      <c r="J26" s="3" t="n"/>
      <c r="K26" s="4" t="n"/>
      <c r="L26" s="3">
        <f>IFERROR(J26*(1+K26),"")</f>
        <v/>
      </c>
      <c r="O26" s="2" t="n"/>
      <c r="P26" s="3" t="n"/>
    </row>
    <row r="27">
      <c r="B27" s="2" t="n"/>
      <c r="I27" s="2" t="n"/>
      <c r="J27" s="3" t="n"/>
      <c r="K27" s="4" t="n"/>
      <c r="L27" s="3">
        <f>IFERROR(J27*(1+K27),"")</f>
        <v/>
      </c>
      <c r="O27" s="2" t="n"/>
      <c r="P27" s="3" t="n"/>
    </row>
    <row r="28">
      <c r="B28" s="2" t="n"/>
      <c r="I28" s="2" t="n"/>
      <c r="J28" s="3" t="n"/>
      <c r="K28" s="4" t="n"/>
      <c r="L28" s="3">
        <f>IFERROR(J28*(1+K28),"")</f>
        <v/>
      </c>
      <c r="O28" s="2" t="n"/>
      <c r="P28" s="3" t="n"/>
    </row>
    <row r="29">
      <c r="B29" s="2" t="n"/>
      <c r="I29" s="2" t="n"/>
      <c r="J29" s="3" t="n"/>
      <c r="K29" s="4" t="n"/>
      <c r="L29" s="3">
        <f>IFERROR(J29*(1+K29),"")</f>
        <v/>
      </c>
      <c r="O29" s="2" t="n"/>
      <c r="P29" s="3" t="n"/>
    </row>
    <row r="30">
      <c r="B30" s="2" t="n"/>
      <c r="I30" s="2" t="n"/>
      <c r="J30" s="3" t="n"/>
      <c r="K30" s="4" t="n"/>
      <c r="L30" s="3">
        <f>IFERROR(J30*(1+K30),"")</f>
        <v/>
      </c>
      <c r="O30" s="2" t="n"/>
      <c r="P30" s="3" t="n"/>
    </row>
    <row r="31">
      <c r="B31" s="2" t="n"/>
      <c r="I31" s="2" t="n"/>
      <c r="J31" s="3" t="n"/>
      <c r="K31" s="4" t="n"/>
      <c r="L31" s="3">
        <f>IFERROR(J31*(1+K31),"")</f>
        <v/>
      </c>
      <c r="O31" s="2" t="n"/>
      <c r="P31" s="3" t="n"/>
    </row>
    <row r="32">
      <c r="B32" s="2" t="n"/>
      <c r="I32" s="2" t="n"/>
      <c r="J32" s="3" t="n"/>
      <c r="K32" s="4" t="n"/>
      <c r="L32" s="3">
        <f>IFERROR(J32*(1+K32),"")</f>
        <v/>
      </c>
      <c r="O32" s="2" t="n"/>
      <c r="P32" s="3" t="n"/>
    </row>
    <row r="33">
      <c r="B33" s="2" t="n"/>
      <c r="I33" s="2" t="n"/>
      <c r="J33" s="3" t="n"/>
      <c r="K33" s="4" t="n"/>
      <c r="L33" s="3">
        <f>IFERROR(J33*(1+K33),"")</f>
        <v/>
      </c>
      <c r="O33" s="2" t="n"/>
      <c r="P33" s="3" t="n"/>
    </row>
    <row r="34">
      <c r="B34" s="2" t="n"/>
      <c r="I34" s="2" t="n"/>
      <c r="J34" s="3" t="n"/>
      <c r="K34" s="4" t="n"/>
      <c r="L34" s="3">
        <f>IFERROR(J34*(1+K34),"")</f>
        <v/>
      </c>
      <c r="O34" s="2" t="n"/>
      <c r="P34" s="3" t="n"/>
    </row>
    <row r="35">
      <c r="B35" s="2" t="n"/>
      <c r="I35" s="2" t="n"/>
      <c r="J35" s="3" t="n"/>
      <c r="K35" s="4" t="n"/>
      <c r="L35" s="3">
        <f>IFERROR(J35*(1+K35),"")</f>
        <v/>
      </c>
      <c r="O35" s="2" t="n"/>
      <c r="P35" s="3" t="n"/>
    </row>
    <row r="36">
      <c r="B36" s="2" t="n"/>
      <c r="I36" s="2" t="n"/>
      <c r="J36" s="3" t="n"/>
      <c r="K36" s="4" t="n"/>
      <c r="L36" s="3">
        <f>IFERROR(J36*(1+K36),"")</f>
        <v/>
      </c>
      <c r="O36" s="2" t="n"/>
      <c r="P36" s="3" t="n"/>
    </row>
    <row r="37">
      <c r="B37" s="2" t="n"/>
      <c r="I37" s="2" t="n"/>
      <c r="J37" s="3" t="n"/>
      <c r="K37" s="4" t="n"/>
      <c r="L37" s="3">
        <f>IFERROR(J37*(1+K37),"")</f>
        <v/>
      </c>
      <c r="O37" s="2" t="n"/>
      <c r="P37" s="3" t="n"/>
    </row>
    <row r="38">
      <c r="B38" s="2" t="n"/>
      <c r="I38" s="2" t="n"/>
      <c r="J38" s="3" t="n"/>
      <c r="K38" s="4" t="n"/>
      <c r="L38" s="3">
        <f>IFERROR(J38*(1+K38),"")</f>
        <v/>
      </c>
      <c r="O38" s="2" t="n"/>
      <c r="P38" s="3" t="n"/>
    </row>
    <row r="39">
      <c r="B39" s="2" t="n"/>
      <c r="I39" s="2" t="n"/>
      <c r="J39" s="3" t="n"/>
      <c r="K39" s="4" t="n"/>
      <c r="L39" s="3">
        <f>IFERROR(J39*(1+K39),"")</f>
        <v/>
      </c>
      <c r="O39" s="2" t="n"/>
      <c r="P39" s="3" t="n"/>
    </row>
    <row r="40">
      <c r="B40" s="2" t="n"/>
      <c r="I40" s="2" t="n"/>
      <c r="J40" s="3" t="n"/>
      <c r="K40" s="4" t="n"/>
      <c r="L40" s="3">
        <f>IFERROR(J40*(1+K40),"")</f>
        <v/>
      </c>
      <c r="O40" s="2" t="n"/>
      <c r="P40" s="3" t="n"/>
    </row>
    <row r="41">
      <c r="B41" s="2" t="n"/>
      <c r="I41" s="2" t="n"/>
      <c r="J41" s="3" t="n"/>
      <c r="K41" s="4" t="n"/>
      <c r="L41" s="3">
        <f>IFERROR(J41*(1+K41),"")</f>
        <v/>
      </c>
      <c r="O41" s="2" t="n"/>
      <c r="P41" s="3" t="n"/>
    </row>
    <row r="42">
      <c r="B42" s="2" t="n"/>
      <c r="I42" s="2" t="n"/>
      <c r="J42" s="3" t="n"/>
      <c r="K42" s="4" t="n"/>
      <c r="L42" s="3">
        <f>IFERROR(J42*(1+K42),"")</f>
        <v/>
      </c>
      <c r="O42" s="2" t="n"/>
      <c r="P42" s="3" t="n"/>
    </row>
    <row r="43">
      <c r="B43" s="2" t="n"/>
      <c r="I43" s="2" t="n"/>
      <c r="J43" s="3" t="n"/>
      <c r="K43" s="4" t="n"/>
      <c r="L43" s="3">
        <f>IFERROR(J43*(1+K43),"")</f>
        <v/>
      </c>
      <c r="O43" s="2" t="n"/>
      <c r="P43" s="3" t="n"/>
    </row>
    <row r="44">
      <c r="B44" s="2" t="n"/>
      <c r="I44" s="2" t="n"/>
      <c r="J44" s="3" t="n"/>
      <c r="K44" s="4" t="n"/>
      <c r="L44" s="3">
        <f>IFERROR(J44*(1+K44),"")</f>
        <v/>
      </c>
      <c r="O44" s="2" t="n"/>
      <c r="P44" s="3" t="n"/>
    </row>
    <row r="45">
      <c r="B45" s="2" t="n"/>
      <c r="I45" s="2" t="n"/>
      <c r="J45" s="3" t="n"/>
      <c r="K45" s="4" t="n"/>
      <c r="L45" s="3">
        <f>IFERROR(J45*(1+K45),"")</f>
        <v/>
      </c>
      <c r="O45" s="2" t="n"/>
      <c r="P45" s="3" t="n"/>
    </row>
    <row r="46">
      <c r="B46" s="2" t="n"/>
      <c r="I46" s="2" t="n"/>
      <c r="J46" s="3" t="n"/>
      <c r="K46" s="4" t="n"/>
      <c r="L46" s="3">
        <f>IFERROR(J46*(1+K46),"")</f>
        <v/>
      </c>
      <c r="O46" s="2" t="n"/>
      <c r="P46" s="3" t="n"/>
    </row>
    <row r="47">
      <c r="B47" s="2" t="n"/>
      <c r="I47" s="2" t="n"/>
      <c r="J47" s="3" t="n"/>
      <c r="K47" s="4" t="n"/>
      <c r="L47" s="3">
        <f>IFERROR(J47*(1+K47),"")</f>
        <v/>
      </c>
      <c r="O47" s="2" t="n"/>
      <c r="P47" s="3" t="n"/>
    </row>
    <row r="48">
      <c r="B48" s="2" t="n"/>
      <c r="I48" s="2" t="n"/>
      <c r="J48" s="3" t="n"/>
      <c r="K48" s="4" t="n"/>
      <c r="L48" s="3">
        <f>IFERROR(J48*(1+K48),"")</f>
        <v/>
      </c>
      <c r="O48" s="2" t="n"/>
      <c r="P48" s="3" t="n"/>
    </row>
    <row r="49">
      <c r="B49" s="2" t="n"/>
      <c r="I49" s="2" t="n"/>
      <c r="J49" s="3" t="n"/>
      <c r="K49" s="4" t="n"/>
      <c r="L49" s="3">
        <f>IFERROR(J49*(1+K49),"")</f>
        <v/>
      </c>
      <c r="O49" s="2" t="n"/>
      <c r="P49" s="3" t="n"/>
    </row>
    <row r="50">
      <c r="B50" s="2" t="n"/>
      <c r="I50" s="2" t="n"/>
      <c r="J50" s="3" t="n"/>
      <c r="K50" s="4" t="n"/>
      <c r="L50" s="3">
        <f>IFERROR(J50*(1+K50),"")</f>
        <v/>
      </c>
      <c r="O50" s="2" t="n"/>
      <c r="P50" s="3" t="n"/>
    </row>
    <row r="51">
      <c r="B51" s="2" t="n"/>
      <c r="I51" s="2" t="n"/>
      <c r="J51" s="3" t="n"/>
      <c r="K51" s="4" t="n"/>
      <c r="L51" s="3">
        <f>IFERROR(J51*(1+K51),"")</f>
        <v/>
      </c>
      <c r="O51" s="2" t="n"/>
      <c r="P51" s="3" t="n"/>
    </row>
    <row r="52">
      <c r="B52" s="2" t="n"/>
      <c r="I52" s="2" t="n"/>
      <c r="J52" s="3" t="n"/>
      <c r="K52" s="4" t="n"/>
      <c r="L52" s="3">
        <f>IFERROR(J52*(1+K52),"")</f>
        <v/>
      </c>
      <c r="O52" s="2" t="n"/>
      <c r="P52" s="3" t="n"/>
    </row>
    <row r="53">
      <c r="B53" s="2" t="n"/>
      <c r="I53" s="2" t="n"/>
      <c r="J53" s="3" t="n"/>
      <c r="K53" s="4" t="n"/>
      <c r="L53" s="3">
        <f>IFERROR(J53*(1+K53),"")</f>
        <v/>
      </c>
      <c r="O53" s="2" t="n"/>
      <c r="P53" s="3" t="n"/>
    </row>
    <row r="54">
      <c r="B54" s="2" t="n"/>
      <c r="I54" s="2" t="n"/>
      <c r="J54" s="3" t="n"/>
      <c r="K54" s="4" t="n"/>
      <c r="L54" s="3">
        <f>IFERROR(J54*(1+K54),"")</f>
        <v/>
      </c>
      <c r="O54" s="2" t="n"/>
      <c r="P54" s="3" t="n"/>
    </row>
    <row r="55">
      <c r="B55" s="2" t="n"/>
      <c r="I55" s="2" t="n"/>
      <c r="J55" s="3" t="n"/>
      <c r="K55" s="4" t="n"/>
      <c r="L55" s="3">
        <f>IFERROR(J55*(1+K55),"")</f>
        <v/>
      </c>
      <c r="O55" s="2" t="n"/>
      <c r="P55" s="3" t="n"/>
    </row>
    <row r="56">
      <c r="B56" s="2" t="n"/>
      <c r="I56" s="2" t="n"/>
      <c r="J56" s="3" t="n"/>
      <c r="K56" s="4" t="n"/>
      <c r="L56" s="3">
        <f>IFERROR(J56*(1+K56),"")</f>
        <v/>
      </c>
      <c r="O56" s="2" t="n"/>
      <c r="P56" s="3" t="n"/>
    </row>
    <row r="57">
      <c r="B57" s="2" t="n"/>
      <c r="I57" s="2" t="n"/>
      <c r="J57" s="3" t="n"/>
      <c r="K57" s="4" t="n"/>
      <c r="L57" s="3">
        <f>IFERROR(J57*(1+K57),"")</f>
        <v/>
      </c>
      <c r="O57" s="2" t="n"/>
      <c r="P57" s="3" t="n"/>
    </row>
    <row r="58">
      <c r="B58" s="2" t="n"/>
      <c r="I58" s="2" t="n"/>
      <c r="J58" s="3" t="n"/>
      <c r="K58" s="4" t="n"/>
      <c r="L58" s="3">
        <f>IFERROR(J58*(1+K58),"")</f>
        <v/>
      </c>
      <c r="O58" s="2" t="n"/>
      <c r="P58" s="3" t="n"/>
    </row>
    <row r="59">
      <c r="B59" s="2" t="n"/>
      <c r="I59" s="2" t="n"/>
      <c r="J59" s="3" t="n"/>
      <c r="K59" s="4" t="n"/>
      <c r="L59" s="3">
        <f>IFERROR(J59*(1+K59),"")</f>
        <v/>
      </c>
      <c r="O59" s="2" t="n"/>
      <c r="P59" s="3" t="n"/>
    </row>
    <row r="60">
      <c r="B60" s="2" t="n"/>
      <c r="I60" s="2" t="n"/>
      <c r="J60" s="3" t="n"/>
      <c r="K60" s="4" t="n"/>
      <c r="L60" s="3">
        <f>IFERROR(J60*(1+K60),"")</f>
        <v/>
      </c>
      <c r="O60" s="2" t="n"/>
      <c r="P60" s="3" t="n"/>
    </row>
    <row r="61">
      <c r="B61" s="2" t="n"/>
      <c r="I61" s="2" t="n"/>
      <c r="J61" s="3" t="n"/>
      <c r="K61" s="4" t="n"/>
      <c r="L61" s="3">
        <f>IFERROR(J61*(1+K61),"")</f>
        <v/>
      </c>
      <c r="O61" s="2" t="n"/>
      <c r="P61" s="3" t="n"/>
    </row>
    <row r="62">
      <c r="B62" s="2" t="n"/>
      <c r="I62" s="2" t="n"/>
      <c r="J62" s="3" t="n"/>
      <c r="K62" s="4" t="n"/>
      <c r="L62" s="3">
        <f>IFERROR(J62*(1+K62),"")</f>
        <v/>
      </c>
      <c r="O62" s="2" t="n"/>
      <c r="P62" s="3" t="n"/>
    </row>
    <row r="63">
      <c r="B63" s="2" t="n"/>
      <c r="I63" s="2" t="n"/>
      <c r="J63" s="3" t="n"/>
      <c r="K63" s="4" t="n"/>
      <c r="L63" s="3">
        <f>IFERROR(J63*(1+K63),"")</f>
        <v/>
      </c>
      <c r="O63" s="2" t="n"/>
      <c r="P63" s="3" t="n"/>
    </row>
    <row r="64">
      <c r="B64" s="2" t="n"/>
      <c r="I64" s="2" t="n"/>
      <c r="J64" s="3" t="n"/>
      <c r="K64" s="4" t="n"/>
      <c r="L64" s="3">
        <f>IFERROR(J64*(1+K64),"")</f>
        <v/>
      </c>
      <c r="O64" s="2" t="n"/>
      <c r="P64" s="3" t="n"/>
    </row>
    <row r="65">
      <c r="B65" s="2" t="n"/>
      <c r="I65" s="2" t="n"/>
      <c r="J65" s="3" t="n"/>
      <c r="K65" s="4" t="n"/>
      <c r="L65" s="3">
        <f>IFERROR(J65*(1+K65),"")</f>
        <v/>
      </c>
      <c r="O65" s="2" t="n"/>
      <c r="P65" s="3" t="n"/>
    </row>
    <row r="66">
      <c r="B66" s="2" t="n"/>
      <c r="I66" s="2" t="n"/>
      <c r="J66" s="3" t="n"/>
      <c r="K66" s="4" t="n"/>
      <c r="L66" s="3">
        <f>IFERROR(J66*(1+K66),"")</f>
        <v/>
      </c>
      <c r="O66" s="2" t="n"/>
      <c r="P66" s="3" t="n"/>
    </row>
    <row r="67">
      <c r="B67" s="2" t="n"/>
      <c r="I67" s="2" t="n"/>
      <c r="J67" s="3" t="n"/>
      <c r="K67" s="4" t="n"/>
      <c r="L67" s="3">
        <f>IFERROR(J67*(1+K67),"")</f>
        <v/>
      </c>
      <c r="O67" s="2" t="n"/>
      <c r="P67" s="3" t="n"/>
    </row>
    <row r="68">
      <c r="B68" s="2" t="n"/>
      <c r="I68" s="2" t="n"/>
      <c r="J68" s="3" t="n"/>
      <c r="K68" s="4" t="n"/>
      <c r="L68" s="3">
        <f>IFERROR(J68*(1+K68),"")</f>
        <v/>
      </c>
      <c r="O68" s="2" t="n"/>
      <c r="P68" s="3" t="n"/>
    </row>
    <row r="69">
      <c r="B69" s="2" t="n"/>
      <c r="I69" s="2" t="n"/>
      <c r="J69" s="3" t="n"/>
      <c r="K69" s="4" t="n"/>
      <c r="L69" s="3">
        <f>IFERROR(J69*(1+K69),"")</f>
        <v/>
      </c>
      <c r="O69" s="2" t="n"/>
      <c r="P69" s="3" t="n"/>
    </row>
    <row r="70">
      <c r="B70" s="2" t="n"/>
      <c r="I70" s="2" t="n"/>
      <c r="J70" s="3" t="n"/>
      <c r="K70" s="4" t="n"/>
      <c r="L70" s="3">
        <f>IFERROR(J70*(1+K70),"")</f>
        <v/>
      </c>
      <c r="O70" s="2" t="n"/>
      <c r="P70" s="3" t="n"/>
    </row>
    <row r="71">
      <c r="B71" s="2" t="n"/>
      <c r="I71" s="2" t="n"/>
      <c r="J71" s="3" t="n"/>
      <c r="K71" s="4" t="n"/>
      <c r="L71" s="3">
        <f>IFERROR(J71*(1+K71),"")</f>
        <v/>
      </c>
      <c r="O71" s="2" t="n"/>
      <c r="P71" s="3" t="n"/>
    </row>
    <row r="72">
      <c r="B72" s="2" t="n"/>
      <c r="I72" s="2" t="n"/>
      <c r="J72" s="3" t="n"/>
      <c r="K72" s="4" t="n"/>
      <c r="L72" s="3">
        <f>IFERROR(J72*(1+K72),"")</f>
        <v/>
      </c>
      <c r="O72" s="2" t="n"/>
      <c r="P72" s="3" t="n"/>
    </row>
    <row r="73">
      <c r="B73" s="2" t="n"/>
      <c r="I73" s="2" t="n"/>
      <c r="J73" s="3" t="n"/>
      <c r="K73" s="4" t="n"/>
      <c r="L73" s="3">
        <f>IFERROR(J73*(1+K73),"")</f>
        <v/>
      </c>
      <c r="O73" s="2" t="n"/>
      <c r="P73" s="3" t="n"/>
    </row>
    <row r="74">
      <c r="B74" s="2" t="n"/>
      <c r="I74" s="2" t="n"/>
      <c r="J74" s="3" t="n"/>
      <c r="K74" s="4" t="n"/>
      <c r="L74" s="3">
        <f>IFERROR(J74*(1+K74),"")</f>
        <v/>
      </c>
      <c r="O74" s="2" t="n"/>
      <c r="P74" s="3" t="n"/>
    </row>
    <row r="75">
      <c r="B75" s="2" t="n"/>
      <c r="I75" s="2" t="n"/>
      <c r="J75" s="3" t="n"/>
      <c r="K75" s="4" t="n"/>
      <c r="L75" s="3">
        <f>IFERROR(J75*(1+K75),"")</f>
        <v/>
      </c>
      <c r="O75" s="2" t="n"/>
      <c r="P75" s="3" t="n"/>
    </row>
    <row r="76">
      <c r="B76" s="2" t="n"/>
      <c r="I76" s="2" t="n"/>
      <c r="J76" s="3" t="n"/>
      <c r="K76" s="4" t="n"/>
      <c r="L76" s="3">
        <f>IFERROR(J76*(1+K76),"")</f>
        <v/>
      </c>
      <c r="O76" s="2" t="n"/>
      <c r="P76" s="3" t="n"/>
    </row>
    <row r="77">
      <c r="B77" s="2" t="n"/>
      <c r="I77" s="2" t="n"/>
      <c r="J77" s="3" t="n"/>
      <c r="K77" s="4" t="n"/>
      <c r="L77" s="3">
        <f>IFERROR(J77*(1+K77),"")</f>
        <v/>
      </c>
      <c r="O77" s="2" t="n"/>
      <c r="P77" s="3" t="n"/>
    </row>
    <row r="78">
      <c r="B78" s="2" t="n"/>
      <c r="I78" s="2" t="n"/>
      <c r="J78" s="3" t="n"/>
      <c r="K78" s="4" t="n"/>
      <c r="L78" s="3">
        <f>IFERROR(J78*(1+K78),"")</f>
        <v/>
      </c>
      <c r="O78" s="2" t="n"/>
      <c r="P78" s="3" t="n"/>
    </row>
    <row r="79">
      <c r="B79" s="2" t="n"/>
      <c r="I79" s="2" t="n"/>
      <c r="J79" s="3" t="n"/>
      <c r="K79" s="4" t="n"/>
      <c r="L79" s="3">
        <f>IFERROR(J79*(1+K79),"")</f>
        <v/>
      </c>
      <c r="O79" s="2" t="n"/>
      <c r="P79" s="3" t="n"/>
    </row>
    <row r="80">
      <c r="B80" s="2" t="n"/>
      <c r="I80" s="2" t="n"/>
      <c r="J80" s="3" t="n"/>
      <c r="K80" s="4" t="n"/>
      <c r="L80" s="3">
        <f>IFERROR(J80*(1+K80),"")</f>
        <v/>
      </c>
      <c r="O80" s="2" t="n"/>
      <c r="P80" s="3" t="n"/>
    </row>
    <row r="81">
      <c r="B81" s="2" t="n"/>
      <c r="I81" s="2" t="n"/>
      <c r="J81" s="3" t="n"/>
      <c r="K81" s="4" t="n"/>
      <c r="L81" s="3">
        <f>IFERROR(J81*(1+K81),"")</f>
        <v/>
      </c>
      <c r="O81" s="2" t="n"/>
      <c r="P81" s="3" t="n"/>
    </row>
    <row r="82">
      <c r="B82" s="2" t="n"/>
      <c r="I82" s="2" t="n"/>
      <c r="J82" s="3" t="n"/>
      <c r="K82" s="4" t="n"/>
      <c r="L82" s="3">
        <f>IFERROR(J82*(1+K82),"")</f>
        <v/>
      </c>
      <c r="O82" s="2" t="n"/>
      <c r="P82" s="3" t="n"/>
    </row>
    <row r="83">
      <c r="B83" s="2" t="n"/>
      <c r="I83" s="2" t="n"/>
      <c r="J83" s="3" t="n"/>
      <c r="K83" s="4" t="n"/>
      <c r="L83" s="3">
        <f>IFERROR(J83*(1+K83),"")</f>
        <v/>
      </c>
      <c r="O83" s="2" t="n"/>
      <c r="P83" s="3" t="n"/>
    </row>
    <row r="84">
      <c r="B84" s="2" t="n"/>
      <c r="I84" s="2" t="n"/>
      <c r="J84" s="3" t="n"/>
      <c r="K84" s="4" t="n"/>
      <c r="L84" s="3">
        <f>IFERROR(J84*(1+K84),"")</f>
        <v/>
      </c>
      <c r="O84" s="2" t="n"/>
      <c r="P84" s="3" t="n"/>
    </row>
    <row r="85">
      <c r="B85" s="2" t="n"/>
      <c r="I85" s="2" t="n"/>
      <c r="J85" s="3" t="n"/>
      <c r="K85" s="4" t="n"/>
      <c r="L85" s="3">
        <f>IFERROR(J85*(1+K85),"")</f>
        <v/>
      </c>
      <c r="O85" s="2" t="n"/>
      <c r="P85" s="3" t="n"/>
    </row>
    <row r="86">
      <c r="B86" s="2" t="n"/>
      <c r="I86" s="2" t="n"/>
      <c r="J86" s="3" t="n"/>
      <c r="K86" s="4" t="n"/>
      <c r="L86" s="3">
        <f>IFERROR(J86*(1+K86),"")</f>
        <v/>
      </c>
      <c r="O86" s="2" t="n"/>
      <c r="P86" s="3" t="n"/>
    </row>
    <row r="87">
      <c r="B87" s="2" t="n"/>
      <c r="I87" s="2" t="n"/>
      <c r="J87" s="3" t="n"/>
      <c r="K87" s="4" t="n"/>
      <c r="L87" s="3">
        <f>IFERROR(J87*(1+K87),"")</f>
        <v/>
      </c>
      <c r="O87" s="2" t="n"/>
      <c r="P87" s="3" t="n"/>
    </row>
    <row r="88">
      <c r="B88" s="2" t="n"/>
      <c r="I88" s="2" t="n"/>
      <c r="J88" s="3" t="n"/>
      <c r="K88" s="4" t="n"/>
      <c r="L88" s="3">
        <f>IFERROR(J88*(1+K88),"")</f>
        <v/>
      </c>
      <c r="O88" s="2" t="n"/>
      <c r="P88" s="3" t="n"/>
    </row>
    <row r="89">
      <c r="B89" s="2" t="n"/>
      <c r="I89" s="2" t="n"/>
      <c r="J89" s="3" t="n"/>
      <c r="K89" s="4" t="n"/>
      <c r="L89" s="3">
        <f>IFERROR(J89*(1+K89),"")</f>
        <v/>
      </c>
      <c r="O89" s="2" t="n"/>
      <c r="P89" s="3" t="n"/>
    </row>
    <row r="90">
      <c r="B90" s="2" t="n"/>
      <c r="I90" s="2" t="n"/>
      <c r="J90" s="3" t="n"/>
      <c r="K90" s="4" t="n"/>
      <c r="L90" s="3">
        <f>IFERROR(J90*(1+K90),"")</f>
        <v/>
      </c>
      <c r="O90" s="2" t="n"/>
      <c r="P90" s="3" t="n"/>
    </row>
    <row r="91">
      <c r="B91" s="2" t="n"/>
      <c r="I91" s="2" t="n"/>
      <c r="J91" s="3" t="n"/>
      <c r="K91" s="4" t="n"/>
      <c r="L91" s="3">
        <f>IFERROR(J91*(1+K91),"")</f>
        <v/>
      </c>
      <c r="O91" s="2" t="n"/>
      <c r="P91" s="3" t="n"/>
    </row>
    <row r="92">
      <c r="B92" s="2" t="n"/>
      <c r="I92" s="2" t="n"/>
      <c r="J92" s="3" t="n"/>
      <c r="K92" s="4" t="n"/>
      <c r="L92" s="3">
        <f>IFERROR(J92*(1+K92),"")</f>
        <v/>
      </c>
      <c r="O92" s="2" t="n"/>
      <c r="P92" s="3" t="n"/>
    </row>
    <row r="93">
      <c r="B93" s="2" t="n"/>
      <c r="I93" s="2" t="n"/>
      <c r="J93" s="3" t="n"/>
      <c r="K93" s="4" t="n"/>
      <c r="L93" s="3">
        <f>IFERROR(J93*(1+K93),"")</f>
        <v/>
      </c>
      <c r="O93" s="2" t="n"/>
      <c r="P93" s="3" t="n"/>
    </row>
    <row r="94">
      <c r="B94" s="2" t="n"/>
      <c r="I94" s="2" t="n"/>
      <c r="J94" s="3" t="n"/>
      <c r="K94" s="4" t="n"/>
      <c r="L94" s="3">
        <f>IFERROR(J94*(1+K94),"")</f>
        <v/>
      </c>
      <c r="O94" s="2" t="n"/>
      <c r="P94" s="3" t="n"/>
    </row>
    <row r="95">
      <c r="B95" s="2" t="n"/>
      <c r="I95" s="2" t="n"/>
      <c r="J95" s="3" t="n"/>
      <c r="K95" s="4" t="n"/>
      <c r="L95" s="3">
        <f>IFERROR(J95*(1+K95),"")</f>
        <v/>
      </c>
      <c r="O95" s="2" t="n"/>
      <c r="P95" s="3" t="n"/>
    </row>
    <row r="96">
      <c r="B96" s="2" t="n"/>
      <c r="I96" s="2" t="n"/>
      <c r="J96" s="3" t="n"/>
      <c r="K96" s="4" t="n"/>
      <c r="L96" s="3">
        <f>IFERROR(J96*(1+K96),"")</f>
        <v/>
      </c>
      <c r="O96" s="2" t="n"/>
      <c r="P96" s="3" t="n"/>
    </row>
    <row r="97">
      <c r="B97" s="2" t="n"/>
      <c r="I97" s="2" t="n"/>
      <c r="J97" s="3" t="n"/>
      <c r="K97" s="4" t="n"/>
      <c r="L97" s="3">
        <f>IFERROR(J97*(1+K97),"")</f>
        <v/>
      </c>
      <c r="O97" s="2" t="n"/>
      <c r="P97" s="3" t="n"/>
    </row>
    <row r="98">
      <c r="B98" s="2" t="n"/>
      <c r="I98" s="2" t="n"/>
      <c r="J98" s="3" t="n"/>
      <c r="K98" s="4" t="n"/>
      <c r="L98" s="3">
        <f>IFERROR(J98*(1+K98),"")</f>
        <v/>
      </c>
      <c r="O98" s="2" t="n"/>
      <c r="P98" s="3" t="n"/>
    </row>
    <row r="99">
      <c r="B99" s="2" t="n"/>
      <c r="I99" s="2" t="n"/>
      <c r="J99" s="3" t="n"/>
      <c r="K99" s="4" t="n"/>
      <c r="L99" s="3">
        <f>IFERROR(J99*(1+K99),"")</f>
        <v/>
      </c>
      <c r="O99" s="2" t="n"/>
      <c r="P99" s="3" t="n"/>
    </row>
    <row r="100">
      <c r="B100" s="2" t="n"/>
      <c r="I100" s="2" t="n"/>
      <c r="J100" s="3" t="n"/>
      <c r="K100" s="4" t="n"/>
      <c r="L100" s="3">
        <f>IFERROR(J100*(1+K100),"")</f>
        <v/>
      </c>
      <c r="O100" s="2" t="n"/>
      <c r="P100" s="3" t="n"/>
    </row>
    <row r="101">
      <c r="B101" s="2" t="n"/>
      <c r="I101" s="2" t="n"/>
      <c r="J101" s="3" t="n"/>
      <c r="K101" s="4" t="n"/>
      <c r="L101" s="3">
        <f>IFERROR(J101*(1+K101),"")</f>
        <v/>
      </c>
      <c r="O101" s="2" t="n"/>
      <c r="P101" s="3" t="n"/>
    </row>
    <row r="102">
      <c r="B102" s="2" t="n"/>
      <c r="I102" s="2" t="n"/>
      <c r="J102" s="3" t="n"/>
      <c r="K102" s="4" t="n"/>
      <c r="L102" s="3">
        <f>IFERROR(J102*(1+K102),"")</f>
        <v/>
      </c>
      <c r="O102" s="2" t="n"/>
      <c r="P102" s="3" t="n"/>
    </row>
    <row r="103">
      <c r="B103" s="2" t="n"/>
      <c r="I103" s="2" t="n"/>
      <c r="J103" s="3" t="n"/>
      <c r="K103" s="4" t="n"/>
      <c r="L103" s="3">
        <f>IFERROR(J103*(1+K103),"")</f>
        <v/>
      </c>
      <c r="O103" s="2" t="n"/>
      <c r="P103" s="3" t="n"/>
    </row>
    <row r="104">
      <c r="B104" s="2" t="n"/>
      <c r="I104" s="2" t="n"/>
      <c r="J104" s="3" t="n"/>
      <c r="K104" s="4" t="n"/>
      <c r="L104" s="3">
        <f>IFERROR(J104*(1+K104),"")</f>
        <v/>
      </c>
      <c r="O104" s="2" t="n"/>
      <c r="P104" s="3" t="n"/>
    </row>
    <row r="105">
      <c r="B105" s="2" t="n"/>
      <c r="I105" s="2" t="n"/>
      <c r="J105" s="3" t="n"/>
      <c r="K105" s="4" t="n"/>
      <c r="L105" s="3">
        <f>IFERROR(J105*(1+K105),"")</f>
        <v/>
      </c>
      <c r="O105" s="2" t="n"/>
      <c r="P105" s="3" t="n"/>
    </row>
    <row r="106">
      <c r="B106" s="2" t="n"/>
      <c r="I106" s="2" t="n"/>
      <c r="J106" s="3" t="n"/>
      <c r="K106" s="4" t="n"/>
      <c r="L106" s="3">
        <f>IFERROR(J106*(1+K106),"")</f>
        <v/>
      </c>
      <c r="O106" s="2" t="n"/>
      <c r="P106" s="3" t="n"/>
    </row>
    <row r="107">
      <c r="B107" s="2" t="n"/>
      <c r="I107" s="2" t="n"/>
      <c r="J107" s="3" t="n"/>
      <c r="K107" s="4" t="n"/>
      <c r="L107" s="3">
        <f>IFERROR(J107*(1+K107),"")</f>
        <v/>
      </c>
      <c r="O107" s="2" t="n"/>
      <c r="P107" s="3" t="n"/>
    </row>
    <row r="108">
      <c r="B108" s="2" t="n"/>
      <c r="I108" s="2" t="n"/>
      <c r="J108" s="3" t="n"/>
      <c r="K108" s="4" t="n"/>
      <c r="L108" s="3">
        <f>IFERROR(J108*(1+K108),"")</f>
        <v/>
      </c>
      <c r="O108" s="2" t="n"/>
      <c r="P108" s="3" t="n"/>
    </row>
    <row r="109">
      <c r="B109" s="2" t="n"/>
      <c r="I109" s="2" t="n"/>
      <c r="J109" s="3" t="n"/>
      <c r="K109" s="4" t="n"/>
      <c r="L109" s="3">
        <f>IFERROR(J109*(1+K109),"")</f>
        <v/>
      </c>
      <c r="O109" s="2" t="n"/>
      <c r="P109" s="3" t="n"/>
    </row>
    <row r="110">
      <c r="B110" s="2" t="n"/>
      <c r="I110" s="2" t="n"/>
      <c r="J110" s="3" t="n"/>
      <c r="K110" s="4" t="n"/>
      <c r="L110" s="3">
        <f>IFERROR(J110*(1+K110),"")</f>
        <v/>
      </c>
      <c r="O110" s="2" t="n"/>
      <c r="P110" s="3" t="n"/>
    </row>
    <row r="111">
      <c r="B111" s="2" t="n"/>
      <c r="I111" s="2" t="n"/>
      <c r="J111" s="3" t="n"/>
      <c r="K111" s="4" t="n"/>
      <c r="L111" s="3">
        <f>IFERROR(J111*(1+K111),"")</f>
        <v/>
      </c>
      <c r="O111" s="2" t="n"/>
      <c r="P111" s="3" t="n"/>
    </row>
    <row r="112">
      <c r="B112" s="2" t="n"/>
      <c r="I112" s="2" t="n"/>
      <c r="J112" s="3" t="n"/>
      <c r="K112" s="4" t="n"/>
      <c r="L112" s="3">
        <f>IFERROR(J112*(1+K112),"")</f>
        <v/>
      </c>
      <c r="O112" s="2" t="n"/>
      <c r="P112" s="3" t="n"/>
    </row>
    <row r="113">
      <c r="B113" s="2" t="n"/>
      <c r="I113" s="2" t="n"/>
      <c r="J113" s="3" t="n"/>
      <c r="K113" s="4" t="n"/>
      <c r="L113" s="3">
        <f>IFERROR(J113*(1+K113),"")</f>
        <v/>
      </c>
      <c r="O113" s="2" t="n"/>
      <c r="P113" s="3" t="n"/>
    </row>
    <row r="114">
      <c r="B114" s="2" t="n"/>
      <c r="I114" s="2" t="n"/>
      <c r="J114" s="3" t="n"/>
      <c r="K114" s="4" t="n"/>
      <c r="L114" s="3">
        <f>IFERROR(J114*(1+K114),"")</f>
        <v/>
      </c>
      <c r="O114" s="2" t="n"/>
      <c r="P114" s="3" t="n"/>
    </row>
    <row r="115">
      <c r="B115" s="2" t="n"/>
      <c r="I115" s="2" t="n"/>
      <c r="J115" s="3" t="n"/>
      <c r="K115" s="4" t="n"/>
      <c r="L115" s="3">
        <f>IFERROR(J115*(1+K115),"")</f>
        <v/>
      </c>
      <c r="O115" s="2" t="n"/>
      <c r="P115" s="3" t="n"/>
    </row>
    <row r="116">
      <c r="B116" s="2" t="n"/>
      <c r="I116" s="2" t="n"/>
      <c r="J116" s="3" t="n"/>
      <c r="K116" s="4" t="n"/>
      <c r="L116" s="3">
        <f>IFERROR(J116*(1+K116),"")</f>
        <v/>
      </c>
      <c r="O116" s="2" t="n"/>
      <c r="P116" s="3" t="n"/>
    </row>
    <row r="117">
      <c r="B117" s="2" t="n"/>
      <c r="I117" s="2" t="n"/>
      <c r="J117" s="3" t="n"/>
      <c r="K117" s="4" t="n"/>
      <c r="L117" s="3">
        <f>IFERROR(J117*(1+K117),"")</f>
        <v/>
      </c>
      <c r="O117" s="2" t="n"/>
      <c r="P117" s="3" t="n"/>
    </row>
    <row r="118">
      <c r="B118" s="2" t="n"/>
      <c r="I118" s="2" t="n"/>
      <c r="J118" s="3" t="n"/>
      <c r="K118" s="4" t="n"/>
      <c r="L118" s="3">
        <f>IFERROR(J118*(1+K118),"")</f>
        <v/>
      </c>
      <c r="O118" s="2" t="n"/>
      <c r="P118" s="3" t="n"/>
    </row>
    <row r="119">
      <c r="B119" s="2" t="n"/>
      <c r="I119" s="2" t="n"/>
      <c r="J119" s="3" t="n"/>
      <c r="K119" s="4" t="n"/>
      <c r="L119" s="3">
        <f>IFERROR(J119*(1+K119),"")</f>
        <v/>
      </c>
      <c r="O119" s="2" t="n"/>
      <c r="P119" s="3" t="n"/>
    </row>
    <row r="120">
      <c r="B120" s="2" t="n"/>
      <c r="I120" s="2" t="n"/>
      <c r="J120" s="3" t="n"/>
      <c r="K120" s="4" t="n"/>
      <c r="L120" s="3">
        <f>IFERROR(J120*(1+K120),"")</f>
        <v/>
      </c>
      <c r="O120" s="2" t="n"/>
      <c r="P120" s="3" t="n"/>
    </row>
    <row r="121">
      <c r="B121" s="2" t="n"/>
      <c r="I121" s="2" t="n"/>
      <c r="J121" s="3" t="n"/>
      <c r="K121" s="4" t="n"/>
      <c r="L121" s="3">
        <f>IFERROR(J121*(1+K121),"")</f>
        <v/>
      </c>
      <c r="O121" s="2" t="n"/>
      <c r="P121" s="3" t="n"/>
    </row>
    <row r="122">
      <c r="B122" s="2" t="n"/>
      <c r="I122" s="2" t="n"/>
      <c r="J122" s="3" t="n"/>
      <c r="K122" s="4" t="n"/>
      <c r="L122" s="3">
        <f>IFERROR(J122*(1+K122),"")</f>
        <v/>
      </c>
      <c r="O122" s="2" t="n"/>
      <c r="P122" s="3" t="n"/>
    </row>
    <row r="123">
      <c r="B123" s="2" t="n"/>
      <c r="I123" s="2" t="n"/>
      <c r="J123" s="3" t="n"/>
      <c r="K123" s="4" t="n"/>
      <c r="L123" s="3">
        <f>IFERROR(J123*(1+K123),"")</f>
        <v/>
      </c>
      <c r="O123" s="2" t="n"/>
      <c r="P123" s="3" t="n"/>
    </row>
    <row r="124">
      <c r="B124" s="2" t="n"/>
      <c r="I124" s="2" t="n"/>
      <c r="J124" s="3" t="n"/>
      <c r="K124" s="4" t="n"/>
      <c r="L124" s="3">
        <f>IFERROR(J124*(1+K124),"")</f>
        <v/>
      </c>
      <c r="O124" s="2" t="n"/>
      <c r="P124" s="3" t="n"/>
    </row>
    <row r="125">
      <c r="B125" s="2" t="n"/>
      <c r="I125" s="2" t="n"/>
      <c r="J125" s="3" t="n"/>
      <c r="K125" s="4" t="n"/>
      <c r="L125" s="3">
        <f>IFERROR(J125*(1+K125),"")</f>
        <v/>
      </c>
      <c r="O125" s="2" t="n"/>
      <c r="P125" s="3" t="n"/>
    </row>
    <row r="126">
      <c r="B126" s="2" t="n"/>
      <c r="I126" s="2" t="n"/>
      <c r="J126" s="3" t="n"/>
      <c r="K126" s="4" t="n"/>
      <c r="L126" s="3">
        <f>IFERROR(J126*(1+K126),"")</f>
        <v/>
      </c>
      <c r="O126" s="2" t="n"/>
      <c r="P126" s="3" t="n"/>
    </row>
    <row r="127">
      <c r="B127" s="2" t="n"/>
      <c r="I127" s="2" t="n"/>
      <c r="J127" s="3" t="n"/>
      <c r="K127" s="4" t="n"/>
      <c r="L127" s="3">
        <f>IFERROR(J127*(1+K127),"")</f>
        <v/>
      </c>
      <c r="O127" s="2" t="n"/>
      <c r="P127" s="3" t="n"/>
    </row>
    <row r="128">
      <c r="B128" s="2" t="n"/>
      <c r="I128" s="2" t="n"/>
      <c r="J128" s="3" t="n"/>
      <c r="K128" s="4" t="n"/>
      <c r="L128" s="3">
        <f>IFERROR(J128*(1+K128),"")</f>
        <v/>
      </c>
      <c r="O128" s="2" t="n"/>
      <c r="P128" s="3" t="n"/>
    </row>
    <row r="129">
      <c r="B129" s="2" t="n"/>
      <c r="I129" s="2" t="n"/>
      <c r="J129" s="3" t="n"/>
      <c r="K129" s="4" t="n"/>
      <c r="L129" s="3">
        <f>IFERROR(J129*(1+K129),"")</f>
        <v/>
      </c>
      <c r="O129" s="2" t="n"/>
      <c r="P129" s="3" t="n"/>
    </row>
    <row r="130">
      <c r="B130" s="2" t="n"/>
      <c r="I130" s="2" t="n"/>
      <c r="J130" s="3" t="n"/>
      <c r="K130" s="4" t="n"/>
      <c r="L130" s="3">
        <f>IFERROR(J130*(1+K130),"")</f>
        <v/>
      </c>
      <c r="O130" s="2" t="n"/>
      <c r="P130" s="3" t="n"/>
    </row>
    <row r="131">
      <c r="B131" s="2" t="n"/>
      <c r="I131" s="2" t="n"/>
      <c r="J131" s="3" t="n"/>
      <c r="K131" s="4" t="n"/>
      <c r="L131" s="3">
        <f>IFERROR(J131*(1+K131),"")</f>
        <v/>
      </c>
      <c r="O131" s="2" t="n"/>
      <c r="P131" s="3" t="n"/>
    </row>
    <row r="132">
      <c r="B132" s="2" t="n"/>
      <c r="I132" s="2" t="n"/>
      <c r="J132" s="3" t="n"/>
      <c r="K132" s="4" t="n"/>
      <c r="L132" s="3">
        <f>IFERROR(J132*(1+K132),"")</f>
        <v/>
      </c>
      <c r="O132" s="2" t="n"/>
      <c r="P132" s="3" t="n"/>
    </row>
    <row r="133">
      <c r="B133" s="2" t="n"/>
      <c r="I133" s="2" t="n"/>
      <c r="J133" s="3" t="n"/>
      <c r="K133" s="4" t="n"/>
      <c r="L133" s="3">
        <f>IFERROR(J133*(1+K133),"")</f>
        <v/>
      </c>
      <c r="O133" s="2" t="n"/>
      <c r="P133" s="3" t="n"/>
    </row>
    <row r="134">
      <c r="B134" s="2" t="n"/>
      <c r="I134" s="2" t="n"/>
      <c r="J134" s="3" t="n"/>
      <c r="K134" s="4" t="n"/>
      <c r="L134" s="3">
        <f>IFERROR(J134*(1+K134),"")</f>
        <v/>
      </c>
      <c r="O134" s="2" t="n"/>
      <c r="P134" s="3" t="n"/>
    </row>
    <row r="135">
      <c r="B135" s="2" t="n"/>
      <c r="I135" s="2" t="n"/>
      <c r="J135" s="3" t="n"/>
      <c r="K135" s="4" t="n"/>
      <c r="L135" s="3">
        <f>IFERROR(J135*(1+K135),"")</f>
        <v/>
      </c>
      <c r="O135" s="2" t="n"/>
      <c r="P135" s="3" t="n"/>
    </row>
    <row r="136">
      <c r="B136" s="2" t="n"/>
      <c r="I136" s="2" t="n"/>
      <c r="J136" s="3" t="n"/>
      <c r="K136" s="4" t="n"/>
      <c r="L136" s="3">
        <f>IFERROR(J136*(1+K136),"")</f>
        <v/>
      </c>
      <c r="O136" s="2" t="n"/>
      <c r="P136" s="3" t="n"/>
    </row>
    <row r="137">
      <c r="B137" s="2" t="n"/>
      <c r="I137" s="2" t="n"/>
      <c r="J137" s="3" t="n"/>
      <c r="K137" s="4" t="n"/>
      <c r="L137" s="3">
        <f>IFERROR(J137*(1+K137),"")</f>
        <v/>
      </c>
      <c r="O137" s="2" t="n"/>
      <c r="P137" s="3" t="n"/>
    </row>
    <row r="138">
      <c r="B138" s="2" t="n"/>
      <c r="I138" s="2" t="n"/>
      <c r="J138" s="3" t="n"/>
      <c r="K138" s="4" t="n"/>
      <c r="L138" s="3">
        <f>IFERROR(J138*(1+K138),"")</f>
        <v/>
      </c>
      <c r="O138" s="2" t="n"/>
      <c r="P138" s="3" t="n"/>
    </row>
    <row r="139">
      <c r="B139" s="2" t="n"/>
      <c r="I139" s="2" t="n"/>
      <c r="J139" s="3" t="n"/>
      <c r="K139" s="4" t="n"/>
      <c r="L139" s="3">
        <f>IFERROR(J139*(1+K139),"")</f>
        <v/>
      </c>
      <c r="O139" s="2" t="n"/>
      <c r="P139" s="3" t="n"/>
    </row>
    <row r="140">
      <c r="B140" s="2" t="n"/>
      <c r="I140" s="2" t="n"/>
      <c r="J140" s="3" t="n"/>
      <c r="K140" s="4" t="n"/>
      <c r="L140" s="3">
        <f>IFERROR(J140*(1+K140),"")</f>
        <v/>
      </c>
      <c r="O140" s="2" t="n"/>
      <c r="P140" s="3" t="n"/>
    </row>
    <row r="141">
      <c r="B141" s="2" t="n"/>
      <c r="I141" s="2" t="n"/>
      <c r="J141" s="3" t="n"/>
      <c r="K141" s="4" t="n"/>
      <c r="L141" s="3">
        <f>IFERROR(J141*(1+K141),"")</f>
        <v/>
      </c>
      <c r="O141" s="2" t="n"/>
      <c r="P141" s="3" t="n"/>
    </row>
    <row r="142">
      <c r="B142" s="2" t="n"/>
      <c r="I142" s="2" t="n"/>
      <c r="J142" s="3" t="n"/>
      <c r="K142" s="4" t="n"/>
      <c r="L142" s="3">
        <f>IFERROR(J142*(1+K142),"")</f>
        <v/>
      </c>
      <c r="O142" s="2" t="n"/>
      <c r="P142" s="3" t="n"/>
    </row>
    <row r="143">
      <c r="B143" s="2" t="n"/>
      <c r="I143" s="2" t="n"/>
      <c r="J143" s="3" t="n"/>
      <c r="K143" s="4" t="n"/>
      <c r="L143" s="3">
        <f>IFERROR(J143*(1+K143),"")</f>
        <v/>
      </c>
      <c r="O143" s="2" t="n"/>
      <c r="P143" s="3" t="n"/>
    </row>
    <row r="144">
      <c r="B144" s="2" t="n"/>
      <c r="I144" s="2" t="n"/>
      <c r="J144" s="3" t="n"/>
      <c r="K144" s="4" t="n"/>
      <c r="L144" s="3">
        <f>IFERROR(J144*(1+K144),"")</f>
        <v/>
      </c>
      <c r="O144" s="2" t="n"/>
      <c r="P144" s="3" t="n"/>
    </row>
    <row r="145">
      <c r="B145" s="2" t="n"/>
      <c r="I145" s="2" t="n"/>
      <c r="J145" s="3" t="n"/>
      <c r="K145" s="4" t="n"/>
      <c r="L145" s="3">
        <f>IFERROR(J145*(1+K145),"")</f>
        <v/>
      </c>
      <c r="O145" s="2" t="n"/>
      <c r="P145" s="3" t="n"/>
    </row>
    <row r="146">
      <c r="B146" s="2" t="n"/>
      <c r="I146" s="2" t="n"/>
      <c r="J146" s="3" t="n"/>
      <c r="K146" s="4" t="n"/>
      <c r="L146" s="3">
        <f>IFERROR(J146*(1+K146),"")</f>
        <v/>
      </c>
      <c r="O146" s="2" t="n"/>
      <c r="P146" s="3" t="n"/>
    </row>
    <row r="147">
      <c r="B147" s="2" t="n"/>
      <c r="I147" s="2" t="n"/>
      <c r="J147" s="3" t="n"/>
      <c r="K147" s="4" t="n"/>
      <c r="L147" s="3">
        <f>IFERROR(J147*(1+K147),"")</f>
        <v/>
      </c>
      <c r="O147" s="2" t="n"/>
      <c r="P147" s="3" t="n"/>
    </row>
    <row r="148">
      <c r="B148" s="2" t="n"/>
      <c r="I148" s="2" t="n"/>
      <c r="J148" s="3" t="n"/>
      <c r="K148" s="4" t="n"/>
      <c r="L148" s="3">
        <f>IFERROR(J148*(1+K148),"")</f>
        <v/>
      </c>
      <c r="O148" s="2" t="n"/>
      <c r="P148" s="3" t="n"/>
    </row>
    <row r="149">
      <c r="B149" s="2" t="n"/>
      <c r="I149" s="2" t="n"/>
      <c r="J149" s="3" t="n"/>
      <c r="K149" s="4" t="n"/>
      <c r="L149" s="3">
        <f>IFERROR(J149*(1+K149),"")</f>
        <v/>
      </c>
      <c r="O149" s="2" t="n"/>
      <c r="P149" s="3" t="n"/>
    </row>
    <row r="150">
      <c r="B150" s="2" t="n"/>
      <c r="I150" s="2" t="n"/>
      <c r="J150" s="3" t="n"/>
      <c r="K150" s="4" t="n"/>
      <c r="L150" s="3">
        <f>IFERROR(J150*(1+K150),"")</f>
        <v/>
      </c>
      <c r="O150" s="2" t="n"/>
      <c r="P150" s="3" t="n"/>
    </row>
    <row r="151">
      <c r="B151" s="2" t="n"/>
      <c r="I151" s="2" t="n"/>
      <c r="J151" s="3" t="n"/>
      <c r="K151" s="4" t="n"/>
      <c r="L151" s="3">
        <f>IFERROR(J151*(1+K151),"")</f>
        <v/>
      </c>
      <c r="O151" s="2" t="n"/>
      <c r="P151" s="3" t="n"/>
    </row>
    <row r="152">
      <c r="B152" s="2" t="n"/>
      <c r="I152" s="2" t="n"/>
      <c r="J152" s="3" t="n"/>
      <c r="K152" s="4" t="n"/>
      <c r="L152" s="3">
        <f>IFERROR(J152*(1+K152),"")</f>
        <v/>
      </c>
      <c r="O152" s="2" t="n"/>
      <c r="P152" s="3" t="n"/>
    </row>
    <row r="153">
      <c r="B153" s="2" t="n"/>
      <c r="I153" s="2" t="n"/>
      <c r="J153" s="3" t="n"/>
      <c r="K153" s="4" t="n"/>
      <c r="L153" s="3">
        <f>IFERROR(J153*(1+K153),"")</f>
        <v/>
      </c>
      <c r="O153" s="2" t="n"/>
      <c r="P153" s="3" t="n"/>
    </row>
    <row r="154">
      <c r="B154" s="2" t="n"/>
      <c r="I154" s="2" t="n"/>
      <c r="J154" s="3" t="n"/>
      <c r="K154" s="4" t="n"/>
      <c r="L154" s="3">
        <f>IFERROR(J154*(1+K154),"")</f>
        <v/>
      </c>
      <c r="O154" s="2" t="n"/>
      <c r="P154" s="3" t="n"/>
    </row>
    <row r="155">
      <c r="B155" s="2" t="n"/>
      <c r="I155" s="2" t="n"/>
      <c r="J155" s="3" t="n"/>
      <c r="K155" s="4" t="n"/>
      <c r="L155" s="3">
        <f>IFERROR(J155*(1+K155),"")</f>
        <v/>
      </c>
      <c r="O155" s="2" t="n"/>
      <c r="P155" s="3" t="n"/>
    </row>
    <row r="156">
      <c r="B156" s="2" t="n"/>
      <c r="I156" s="2" t="n"/>
      <c r="J156" s="3" t="n"/>
      <c r="K156" s="4" t="n"/>
      <c r="L156" s="3">
        <f>IFERROR(J156*(1+K156),"")</f>
        <v/>
      </c>
      <c r="O156" s="2" t="n"/>
      <c r="P156" s="3" t="n"/>
    </row>
    <row r="157">
      <c r="B157" s="2" t="n"/>
      <c r="I157" s="2" t="n"/>
      <c r="J157" s="3" t="n"/>
      <c r="K157" s="4" t="n"/>
      <c r="L157" s="3">
        <f>IFERROR(J157*(1+K157),"")</f>
        <v/>
      </c>
      <c r="O157" s="2" t="n"/>
      <c r="P157" s="3" t="n"/>
    </row>
    <row r="158">
      <c r="B158" s="2" t="n"/>
      <c r="I158" s="2" t="n"/>
      <c r="J158" s="3" t="n"/>
      <c r="K158" s="4" t="n"/>
      <c r="L158" s="3">
        <f>IFERROR(J158*(1+K158),"")</f>
        <v/>
      </c>
      <c r="O158" s="2" t="n"/>
      <c r="P158" s="3" t="n"/>
    </row>
    <row r="159">
      <c r="B159" s="2" t="n"/>
      <c r="I159" s="2" t="n"/>
      <c r="J159" s="3" t="n"/>
      <c r="K159" s="4" t="n"/>
      <c r="L159" s="3">
        <f>IFERROR(J159*(1+K159),"")</f>
        <v/>
      </c>
      <c r="O159" s="2" t="n"/>
      <c r="P159" s="3" t="n"/>
    </row>
    <row r="160">
      <c r="B160" s="2" t="n"/>
      <c r="I160" s="2" t="n"/>
      <c r="J160" s="3" t="n"/>
      <c r="K160" s="4" t="n"/>
      <c r="L160" s="3">
        <f>IFERROR(J160*(1+K160),"")</f>
        <v/>
      </c>
      <c r="O160" s="2" t="n"/>
      <c r="P160" s="3" t="n"/>
    </row>
    <row r="161">
      <c r="B161" s="2" t="n"/>
      <c r="I161" s="2" t="n"/>
      <c r="J161" s="3" t="n"/>
      <c r="K161" s="4" t="n"/>
      <c r="L161" s="3">
        <f>IFERROR(J161*(1+K161),"")</f>
        <v/>
      </c>
      <c r="O161" s="2" t="n"/>
      <c r="P161" s="3" t="n"/>
    </row>
    <row r="162">
      <c r="B162" s="2" t="n"/>
      <c r="I162" s="2" t="n"/>
      <c r="J162" s="3" t="n"/>
      <c r="K162" s="4" t="n"/>
      <c r="L162" s="3">
        <f>IFERROR(J162*(1+K162),"")</f>
        <v/>
      </c>
      <c r="O162" s="2" t="n"/>
      <c r="P162" s="3" t="n"/>
    </row>
    <row r="163">
      <c r="B163" s="2" t="n"/>
      <c r="I163" s="2" t="n"/>
      <c r="J163" s="3" t="n"/>
      <c r="K163" s="4" t="n"/>
      <c r="L163" s="3">
        <f>IFERROR(J163*(1+K163),"")</f>
        <v/>
      </c>
      <c r="O163" s="2" t="n"/>
      <c r="P163" s="3" t="n"/>
    </row>
    <row r="164">
      <c r="B164" s="2" t="n"/>
      <c r="I164" s="2" t="n"/>
      <c r="J164" s="3" t="n"/>
      <c r="K164" s="4" t="n"/>
      <c r="L164" s="3">
        <f>IFERROR(J164*(1+K164),"")</f>
        <v/>
      </c>
      <c r="O164" s="2" t="n"/>
      <c r="P164" s="3" t="n"/>
    </row>
    <row r="165">
      <c r="B165" s="2" t="n"/>
      <c r="I165" s="2" t="n"/>
      <c r="J165" s="3" t="n"/>
      <c r="K165" s="4" t="n"/>
      <c r="L165" s="3">
        <f>IFERROR(J165*(1+K165),"")</f>
        <v/>
      </c>
      <c r="O165" s="2" t="n"/>
      <c r="P165" s="3" t="n"/>
    </row>
    <row r="166">
      <c r="B166" s="2" t="n"/>
      <c r="I166" s="2" t="n"/>
      <c r="J166" s="3" t="n"/>
      <c r="K166" s="4" t="n"/>
      <c r="L166" s="3">
        <f>IFERROR(J166*(1+K166),"")</f>
        <v/>
      </c>
      <c r="O166" s="2" t="n"/>
      <c r="P166" s="3" t="n"/>
    </row>
    <row r="167">
      <c r="B167" s="2" t="n"/>
      <c r="I167" s="2" t="n"/>
      <c r="J167" s="3" t="n"/>
      <c r="K167" s="4" t="n"/>
      <c r="L167" s="3">
        <f>IFERROR(J167*(1+K167),"")</f>
        <v/>
      </c>
      <c r="O167" s="2" t="n"/>
      <c r="P167" s="3" t="n"/>
    </row>
    <row r="168">
      <c r="B168" s="2" t="n"/>
      <c r="I168" s="2" t="n"/>
      <c r="J168" s="3" t="n"/>
      <c r="K168" s="4" t="n"/>
      <c r="L168" s="3">
        <f>IFERROR(J168*(1+K168),"")</f>
        <v/>
      </c>
      <c r="O168" s="2" t="n"/>
      <c r="P168" s="3" t="n"/>
    </row>
    <row r="169">
      <c r="B169" s="2" t="n"/>
      <c r="I169" s="2" t="n"/>
      <c r="J169" s="3" t="n"/>
      <c r="K169" s="4" t="n"/>
      <c r="L169" s="3">
        <f>IFERROR(J169*(1+K169),"")</f>
        <v/>
      </c>
      <c r="O169" s="2" t="n"/>
      <c r="P169" s="3" t="n"/>
    </row>
    <row r="170">
      <c r="B170" s="2" t="n"/>
      <c r="I170" s="2" t="n"/>
      <c r="J170" s="3" t="n"/>
      <c r="K170" s="4" t="n"/>
      <c r="L170" s="3">
        <f>IFERROR(J170*(1+K170),"")</f>
        <v/>
      </c>
      <c r="O170" s="2" t="n"/>
      <c r="P170" s="3" t="n"/>
    </row>
    <row r="171">
      <c r="B171" s="2" t="n"/>
      <c r="I171" s="2" t="n"/>
      <c r="J171" s="3" t="n"/>
      <c r="K171" s="4" t="n"/>
      <c r="L171" s="3">
        <f>IFERROR(J171*(1+K171),"")</f>
        <v/>
      </c>
      <c r="O171" s="2" t="n"/>
      <c r="P171" s="3" t="n"/>
    </row>
    <row r="172">
      <c r="B172" s="2" t="n"/>
      <c r="I172" s="2" t="n"/>
      <c r="J172" s="3" t="n"/>
      <c r="K172" s="4" t="n"/>
      <c r="L172" s="3">
        <f>IFERROR(J172*(1+K172),"")</f>
        <v/>
      </c>
      <c r="O172" s="2" t="n"/>
      <c r="P172" s="3" t="n"/>
    </row>
    <row r="173">
      <c r="B173" s="2" t="n"/>
      <c r="I173" s="2" t="n"/>
      <c r="J173" s="3" t="n"/>
      <c r="K173" s="4" t="n"/>
      <c r="L173" s="3">
        <f>IFERROR(J173*(1+K173),"")</f>
        <v/>
      </c>
      <c r="O173" s="2" t="n"/>
      <c r="P173" s="3" t="n"/>
    </row>
    <row r="174">
      <c r="B174" s="2" t="n"/>
      <c r="I174" s="2" t="n"/>
      <c r="J174" s="3" t="n"/>
      <c r="K174" s="4" t="n"/>
      <c r="L174" s="3">
        <f>IFERROR(J174*(1+K174),"")</f>
        <v/>
      </c>
      <c r="O174" s="2" t="n"/>
      <c r="P174" s="3" t="n"/>
    </row>
    <row r="175">
      <c r="B175" s="2" t="n"/>
      <c r="I175" s="2" t="n"/>
      <c r="J175" s="3" t="n"/>
      <c r="K175" s="4" t="n"/>
      <c r="L175" s="3">
        <f>IFERROR(J175*(1+K175),"")</f>
        <v/>
      </c>
      <c r="O175" s="2" t="n"/>
      <c r="P175" s="3" t="n"/>
    </row>
    <row r="176">
      <c r="B176" s="2" t="n"/>
      <c r="I176" s="2" t="n"/>
      <c r="J176" s="3" t="n"/>
      <c r="K176" s="4" t="n"/>
      <c r="L176" s="3">
        <f>IFERROR(J176*(1+K176),"")</f>
        <v/>
      </c>
      <c r="O176" s="2" t="n"/>
      <c r="P176" s="3" t="n"/>
    </row>
    <row r="177">
      <c r="B177" s="2" t="n"/>
      <c r="I177" s="2" t="n"/>
      <c r="J177" s="3" t="n"/>
      <c r="K177" s="4" t="n"/>
      <c r="L177" s="3">
        <f>IFERROR(J177*(1+K177),"")</f>
        <v/>
      </c>
      <c r="O177" s="2" t="n"/>
      <c r="P177" s="3" t="n"/>
    </row>
    <row r="178">
      <c r="B178" s="2" t="n"/>
      <c r="I178" s="2" t="n"/>
      <c r="J178" s="3" t="n"/>
      <c r="K178" s="4" t="n"/>
      <c r="L178" s="3">
        <f>IFERROR(J178*(1+K178),"")</f>
        <v/>
      </c>
      <c r="O178" s="2" t="n"/>
      <c r="P178" s="3" t="n"/>
    </row>
    <row r="179">
      <c r="B179" s="2" t="n"/>
      <c r="I179" s="2" t="n"/>
      <c r="J179" s="3" t="n"/>
      <c r="K179" s="4" t="n"/>
      <c r="L179" s="3">
        <f>IFERROR(J179*(1+K179),"")</f>
        <v/>
      </c>
      <c r="O179" s="2" t="n"/>
      <c r="P179" s="3" t="n"/>
    </row>
    <row r="180">
      <c r="B180" s="2" t="n"/>
      <c r="I180" s="2" t="n"/>
      <c r="J180" s="3" t="n"/>
      <c r="K180" s="4" t="n"/>
      <c r="L180" s="3">
        <f>IFERROR(J180*(1+K180),"")</f>
        <v/>
      </c>
      <c r="O180" s="2" t="n"/>
      <c r="P180" s="3" t="n"/>
    </row>
    <row r="181">
      <c r="B181" s="2" t="n"/>
      <c r="I181" s="2" t="n"/>
      <c r="J181" s="3" t="n"/>
      <c r="K181" s="4" t="n"/>
      <c r="L181" s="3">
        <f>IFERROR(J181*(1+K181),"")</f>
        <v/>
      </c>
      <c r="O181" s="2" t="n"/>
      <c r="P181" s="3" t="n"/>
    </row>
    <row r="182">
      <c r="B182" s="2" t="n"/>
      <c r="I182" s="2" t="n"/>
      <c r="J182" s="3" t="n"/>
      <c r="K182" s="4" t="n"/>
      <c r="L182" s="3">
        <f>IFERROR(J182*(1+K182),"")</f>
        <v/>
      </c>
      <c r="O182" s="2" t="n"/>
      <c r="P182" s="3" t="n"/>
    </row>
    <row r="183">
      <c r="B183" s="2" t="n"/>
      <c r="I183" s="2" t="n"/>
      <c r="J183" s="3" t="n"/>
      <c r="K183" s="4" t="n"/>
      <c r="L183" s="3">
        <f>IFERROR(J183*(1+K183),"")</f>
        <v/>
      </c>
      <c r="O183" s="2" t="n"/>
      <c r="P183" s="3" t="n"/>
    </row>
    <row r="184">
      <c r="B184" s="2" t="n"/>
      <c r="I184" s="2" t="n"/>
      <c r="J184" s="3" t="n"/>
      <c r="K184" s="4" t="n"/>
      <c r="L184" s="3">
        <f>IFERROR(J184*(1+K184),"")</f>
        <v/>
      </c>
      <c r="O184" s="2" t="n"/>
      <c r="P184" s="3" t="n"/>
    </row>
    <row r="185">
      <c r="B185" s="2" t="n"/>
      <c r="I185" s="2" t="n"/>
      <c r="J185" s="3" t="n"/>
      <c r="K185" s="4" t="n"/>
      <c r="L185" s="3">
        <f>IFERROR(J185*(1+K185),"")</f>
        <v/>
      </c>
      <c r="O185" s="2" t="n"/>
      <c r="P185" s="3" t="n"/>
    </row>
    <row r="186">
      <c r="B186" s="2" t="n"/>
      <c r="I186" s="2" t="n"/>
      <c r="J186" s="3" t="n"/>
      <c r="K186" s="4" t="n"/>
      <c r="L186" s="3">
        <f>IFERROR(J186*(1+K186),"")</f>
        <v/>
      </c>
      <c r="O186" s="2" t="n"/>
      <c r="P186" s="3" t="n"/>
    </row>
    <row r="187">
      <c r="B187" s="2" t="n"/>
      <c r="I187" s="2" t="n"/>
      <c r="J187" s="3" t="n"/>
      <c r="K187" s="4" t="n"/>
      <c r="L187" s="3">
        <f>IFERROR(J187*(1+K187),"")</f>
        <v/>
      </c>
      <c r="O187" s="2" t="n"/>
      <c r="P187" s="3" t="n"/>
    </row>
    <row r="188">
      <c r="B188" s="2" t="n"/>
      <c r="I188" s="2" t="n"/>
      <c r="J188" s="3" t="n"/>
      <c r="K188" s="4" t="n"/>
      <c r="L188" s="3">
        <f>IFERROR(J188*(1+K188),"")</f>
        <v/>
      </c>
      <c r="O188" s="2" t="n"/>
      <c r="P188" s="3" t="n"/>
    </row>
    <row r="189">
      <c r="B189" s="2" t="n"/>
      <c r="I189" s="2" t="n"/>
      <c r="J189" s="3" t="n"/>
      <c r="K189" s="4" t="n"/>
      <c r="L189" s="3">
        <f>IFERROR(J189*(1+K189),"")</f>
        <v/>
      </c>
      <c r="O189" s="2" t="n"/>
      <c r="P189" s="3" t="n"/>
    </row>
    <row r="190">
      <c r="B190" s="2" t="n"/>
      <c r="I190" s="2" t="n"/>
      <c r="J190" s="3" t="n"/>
      <c r="K190" s="4" t="n"/>
      <c r="L190" s="3">
        <f>IFERROR(J190*(1+K190),"")</f>
        <v/>
      </c>
      <c r="O190" s="2" t="n"/>
      <c r="P190" s="3" t="n"/>
    </row>
    <row r="191">
      <c r="B191" s="2" t="n"/>
      <c r="I191" s="2" t="n"/>
      <c r="J191" s="3" t="n"/>
      <c r="K191" s="4" t="n"/>
      <c r="L191" s="3">
        <f>IFERROR(J191*(1+K191),"")</f>
        <v/>
      </c>
      <c r="O191" s="2" t="n"/>
      <c r="P191" s="3" t="n"/>
    </row>
    <row r="192">
      <c r="B192" s="2" t="n"/>
      <c r="I192" s="2" t="n"/>
      <c r="J192" s="3" t="n"/>
      <c r="K192" s="4" t="n"/>
      <c r="L192" s="3">
        <f>IFERROR(J192*(1+K192),"")</f>
        <v/>
      </c>
      <c r="O192" s="2" t="n"/>
      <c r="P192" s="3" t="n"/>
    </row>
    <row r="193">
      <c r="B193" s="2" t="n"/>
      <c r="I193" s="2" t="n"/>
      <c r="J193" s="3" t="n"/>
      <c r="K193" s="4" t="n"/>
      <c r="L193" s="3">
        <f>IFERROR(J193*(1+K193),"")</f>
        <v/>
      </c>
      <c r="O193" s="2" t="n"/>
      <c r="P193" s="3" t="n"/>
    </row>
    <row r="194">
      <c r="B194" s="2" t="n"/>
      <c r="I194" s="2" t="n"/>
      <c r="J194" s="3" t="n"/>
      <c r="K194" s="4" t="n"/>
      <c r="L194" s="3">
        <f>IFERROR(J194*(1+K194),"")</f>
        <v/>
      </c>
      <c r="O194" s="2" t="n"/>
      <c r="P194" s="3" t="n"/>
    </row>
    <row r="195">
      <c r="B195" s="2" t="n"/>
      <c r="I195" s="2" t="n"/>
      <c r="J195" s="3" t="n"/>
      <c r="K195" s="4" t="n"/>
      <c r="L195" s="3">
        <f>IFERROR(J195*(1+K195),"")</f>
        <v/>
      </c>
      <c r="O195" s="2" t="n"/>
      <c r="P195" s="3" t="n"/>
    </row>
    <row r="196">
      <c r="B196" s="2" t="n"/>
      <c r="I196" s="2" t="n"/>
      <c r="J196" s="3" t="n"/>
      <c r="K196" s="4" t="n"/>
      <c r="L196" s="3">
        <f>IFERROR(J196*(1+K196),"")</f>
        <v/>
      </c>
      <c r="O196" s="2" t="n"/>
      <c r="P196" s="3" t="n"/>
    </row>
    <row r="197">
      <c r="B197" s="2" t="n"/>
      <c r="I197" s="2" t="n"/>
      <c r="J197" s="3" t="n"/>
      <c r="K197" s="4" t="n"/>
      <c r="L197" s="3">
        <f>IFERROR(J197*(1+K197),"")</f>
        <v/>
      </c>
      <c r="O197" s="2" t="n"/>
      <c r="P197" s="3" t="n"/>
    </row>
    <row r="198">
      <c r="B198" s="2" t="n"/>
      <c r="I198" s="2" t="n"/>
      <c r="J198" s="3" t="n"/>
      <c r="K198" s="4" t="n"/>
      <c r="L198" s="3">
        <f>IFERROR(J198*(1+K198),"")</f>
        <v/>
      </c>
      <c r="O198" s="2" t="n"/>
      <c r="P198" s="3" t="n"/>
    </row>
    <row r="199">
      <c r="B199" s="2" t="n"/>
      <c r="I199" s="2" t="n"/>
      <c r="J199" s="3" t="n"/>
      <c r="K199" s="4" t="n"/>
      <c r="L199" s="3">
        <f>IFERROR(J199*(1+K199),"")</f>
        <v/>
      </c>
      <c r="O199" s="2" t="n"/>
      <c r="P199" s="3" t="n"/>
    </row>
    <row r="200">
      <c r="B200" s="2" t="n"/>
      <c r="I200" s="2" t="n"/>
      <c r="J200" s="3" t="n"/>
      <c r="K200" s="4" t="n"/>
      <c r="L200" s="3">
        <f>IFERROR(J200*(1+K200),"")</f>
        <v/>
      </c>
      <c r="O200" s="2" t="n"/>
      <c r="P200" s="3" t="n"/>
    </row>
    <row r="201">
      <c r="B201" s="2" t="n"/>
      <c r="I201" s="2" t="n"/>
      <c r="J201" s="3" t="n"/>
      <c r="K201" s="4" t="n"/>
      <c r="L201" s="3">
        <f>IFERROR(J201*(1+K201),"")</f>
        <v/>
      </c>
      <c r="O201" s="2" t="n"/>
      <c r="P201" s="3" t="n"/>
    </row>
    <row r="202">
      <c r="B202" s="2" t="n"/>
      <c r="I202" s="2" t="n"/>
      <c r="J202" s="3" t="n"/>
      <c r="K202" s="4" t="n"/>
      <c r="L202" s="3">
        <f>IFERROR(J202*(1+K202),"")</f>
        <v/>
      </c>
      <c r="O202" s="2" t="n"/>
      <c r="P202" s="3" t="n"/>
    </row>
    <row r="203">
      <c r="B203" s="2" t="n"/>
      <c r="I203" s="2" t="n"/>
      <c r="J203" s="3" t="n"/>
      <c r="K203" s="4" t="n"/>
      <c r="L203" s="3">
        <f>IFERROR(J203*(1+K203),"")</f>
        <v/>
      </c>
      <c r="O203" s="2" t="n"/>
      <c r="P203" s="3" t="n"/>
    </row>
    <row r="204">
      <c r="B204" s="2" t="n"/>
      <c r="I204" s="2" t="n"/>
      <c r="J204" s="3" t="n"/>
      <c r="K204" s="4" t="n"/>
      <c r="L204" s="3">
        <f>IFERROR(J204*(1+K204),"")</f>
        <v/>
      </c>
      <c r="O204" s="2" t="n"/>
      <c r="P204" s="3" t="n"/>
    </row>
    <row r="205">
      <c r="B205" s="2" t="n"/>
      <c r="I205" s="2" t="n"/>
      <c r="J205" s="3" t="n"/>
      <c r="K205" s="4" t="n"/>
      <c r="L205" s="3">
        <f>IFERROR(J205*(1+K205),"")</f>
        <v/>
      </c>
      <c r="O205" s="2" t="n"/>
      <c r="P205" s="3" t="n"/>
    </row>
    <row r="206">
      <c r="B206" s="2" t="n"/>
      <c r="I206" s="2" t="n"/>
      <c r="J206" s="3" t="n"/>
      <c r="K206" s="4" t="n"/>
      <c r="L206" s="3">
        <f>IFERROR(J206*(1+K206),"")</f>
        <v/>
      </c>
      <c r="O206" s="2" t="n"/>
      <c r="P206" s="3" t="n"/>
    </row>
    <row r="207">
      <c r="B207" s="2" t="n"/>
      <c r="I207" s="2" t="n"/>
      <c r="J207" s="3" t="n"/>
      <c r="K207" s="4" t="n"/>
      <c r="L207" s="3">
        <f>IFERROR(J207*(1+K207),"")</f>
        <v/>
      </c>
      <c r="O207" s="2" t="n"/>
      <c r="P207" s="3" t="n"/>
    </row>
    <row r="208">
      <c r="B208" s="2" t="n"/>
      <c r="I208" s="2" t="n"/>
      <c r="J208" s="3" t="n"/>
      <c r="K208" s="4" t="n"/>
      <c r="L208" s="3">
        <f>IFERROR(J208*(1+K208),"")</f>
        <v/>
      </c>
      <c r="O208" s="2" t="n"/>
      <c r="P208" s="3" t="n"/>
    </row>
    <row r="209">
      <c r="B209" s="2" t="n"/>
      <c r="I209" s="2" t="n"/>
      <c r="J209" s="3" t="n"/>
      <c r="K209" s="4" t="n"/>
      <c r="L209" s="3">
        <f>IFERROR(J209*(1+K209),"")</f>
        <v/>
      </c>
      <c r="O209" s="2" t="n"/>
      <c r="P209" s="3" t="n"/>
    </row>
    <row r="210">
      <c r="B210" s="2" t="n"/>
      <c r="I210" s="2" t="n"/>
      <c r="J210" s="3" t="n"/>
      <c r="K210" s="4" t="n"/>
      <c r="L210" s="3">
        <f>IFERROR(J210*(1+K210),"")</f>
        <v/>
      </c>
      <c r="O210" s="2" t="n"/>
      <c r="P210" s="3" t="n"/>
    </row>
    <row r="211">
      <c r="B211" s="2" t="n"/>
      <c r="I211" s="2" t="n"/>
      <c r="J211" s="3" t="n"/>
      <c r="K211" s="4" t="n"/>
      <c r="L211" s="3">
        <f>IFERROR(J211*(1+K211),"")</f>
        <v/>
      </c>
      <c r="O211" s="2" t="n"/>
      <c r="P211" s="3" t="n"/>
    </row>
    <row r="212">
      <c r="B212" s="2" t="n"/>
      <c r="I212" s="2" t="n"/>
      <c r="J212" s="3" t="n"/>
      <c r="K212" s="4" t="n"/>
      <c r="L212" s="3">
        <f>IFERROR(J212*(1+K212),"")</f>
        <v/>
      </c>
      <c r="O212" s="2" t="n"/>
      <c r="P212" s="3" t="n"/>
    </row>
    <row r="213">
      <c r="B213" s="2" t="n"/>
      <c r="I213" s="2" t="n"/>
      <c r="J213" s="3" t="n"/>
      <c r="K213" s="4" t="n"/>
      <c r="L213" s="3">
        <f>IFERROR(J213*(1+K213),"")</f>
        <v/>
      </c>
      <c r="O213" s="2" t="n"/>
      <c r="P213" s="3" t="n"/>
    </row>
    <row r="214">
      <c r="B214" s="2" t="n"/>
      <c r="I214" s="2" t="n"/>
      <c r="J214" s="3" t="n"/>
      <c r="K214" s="4" t="n"/>
      <c r="L214" s="3">
        <f>IFERROR(J214*(1+K214),"")</f>
        <v/>
      </c>
      <c r="O214" s="2" t="n"/>
      <c r="P214" s="3" t="n"/>
    </row>
    <row r="215">
      <c r="B215" s="2" t="n"/>
      <c r="I215" s="2" t="n"/>
      <c r="J215" s="3" t="n"/>
      <c r="K215" s="4" t="n"/>
      <c r="L215" s="3">
        <f>IFERROR(J215*(1+K215),"")</f>
        <v/>
      </c>
      <c r="O215" s="2" t="n"/>
      <c r="P215" s="3" t="n"/>
    </row>
    <row r="216">
      <c r="B216" s="2" t="n"/>
      <c r="I216" s="2" t="n"/>
      <c r="J216" s="3" t="n"/>
      <c r="K216" s="4" t="n"/>
      <c r="L216" s="3">
        <f>IFERROR(J216*(1+K216),"")</f>
        <v/>
      </c>
      <c r="O216" s="2" t="n"/>
      <c r="P216" s="3" t="n"/>
    </row>
    <row r="217">
      <c r="B217" s="2" t="n"/>
      <c r="I217" s="2" t="n"/>
      <c r="J217" s="3" t="n"/>
      <c r="K217" s="4" t="n"/>
      <c r="L217" s="3">
        <f>IFERROR(J217*(1+K217),"")</f>
        <v/>
      </c>
      <c r="O217" s="2" t="n"/>
      <c r="P217" s="3" t="n"/>
    </row>
    <row r="218">
      <c r="B218" s="2" t="n"/>
      <c r="I218" s="2" t="n"/>
      <c r="J218" s="3" t="n"/>
      <c r="K218" s="4" t="n"/>
      <c r="L218" s="3">
        <f>IFERROR(J218*(1+K218),"")</f>
        <v/>
      </c>
      <c r="O218" s="2" t="n"/>
      <c r="P218" s="3" t="n"/>
    </row>
    <row r="219">
      <c r="B219" s="2" t="n"/>
      <c r="I219" s="2" t="n"/>
      <c r="J219" s="3" t="n"/>
      <c r="K219" s="4" t="n"/>
      <c r="L219" s="3">
        <f>IFERROR(J219*(1+K219),"")</f>
        <v/>
      </c>
      <c r="O219" s="2" t="n"/>
      <c r="P219" s="3" t="n"/>
    </row>
    <row r="220">
      <c r="B220" s="2" t="n"/>
      <c r="I220" s="2" t="n"/>
      <c r="J220" s="3" t="n"/>
      <c r="K220" s="4" t="n"/>
      <c r="L220" s="3">
        <f>IFERROR(J220*(1+K220),"")</f>
        <v/>
      </c>
      <c r="O220" s="2" t="n"/>
      <c r="P220" s="3" t="n"/>
    </row>
    <row r="221">
      <c r="B221" s="2" t="n"/>
      <c r="I221" s="2" t="n"/>
      <c r="J221" s="3" t="n"/>
      <c r="K221" s="4" t="n"/>
      <c r="L221" s="3">
        <f>IFERROR(J221*(1+K221),"")</f>
        <v/>
      </c>
      <c r="O221" s="2" t="n"/>
      <c r="P221" s="3" t="n"/>
    </row>
    <row r="222">
      <c r="B222" s="2" t="n"/>
      <c r="I222" s="2" t="n"/>
      <c r="J222" s="3" t="n"/>
      <c r="K222" s="4" t="n"/>
      <c r="L222" s="3">
        <f>IFERROR(J222*(1+K222),"")</f>
        <v/>
      </c>
      <c r="O222" s="2" t="n"/>
      <c r="P222" s="3" t="n"/>
    </row>
    <row r="223">
      <c r="B223" s="2" t="n"/>
      <c r="I223" s="2" t="n"/>
      <c r="J223" s="3" t="n"/>
      <c r="K223" s="4" t="n"/>
      <c r="L223" s="3">
        <f>IFERROR(J223*(1+K223),"")</f>
        <v/>
      </c>
      <c r="O223" s="2" t="n"/>
      <c r="P223" s="3" t="n"/>
    </row>
    <row r="224">
      <c r="B224" s="2" t="n"/>
      <c r="I224" s="2" t="n"/>
      <c r="J224" s="3" t="n"/>
      <c r="K224" s="4" t="n"/>
      <c r="L224" s="3">
        <f>IFERROR(J224*(1+K224),"")</f>
        <v/>
      </c>
      <c r="O224" s="2" t="n"/>
      <c r="P224" s="3" t="n"/>
    </row>
    <row r="225">
      <c r="B225" s="2" t="n"/>
      <c r="I225" s="2" t="n"/>
      <c r="J225" s="3" t="n"/>
      <c r="K225" s="4" t="n"/>
      <c r="L225" s="3">
        <f>IFERROR(J225*(1+K225),"")</f>
        <v/>
      </c>
      <c r="O225" s="2" t="n"/>
      <c r="P225" s="3" t="n"/>
    </row>
    <row r="226">
      <c r="B226" s="2" t="n"/>
      <c r="I226" s="2" t="n"/>
      <c r="J226" s="3" t="n"/>
      <c r="K226" s="4" t="n"/>
      <c r="L226" s="3">
        <f>IFERROR(J226*(1+K226),"")</f>
        <v/>
      </c>
      <c r="O226" s="2" t="n"/>
      <c r="P226" s="3" t="n"/>
    </row>
    <row r="227">
      <c r="B227" s="2" t="n"/>
      <c r="I227" s="2" t="n"/>
      <c r="J227" s="3" t="n"/>
      <c r="K227" s="4" t="n"/>
      <c r="L227" s="3">
        <f>IFERROR(J227*(1+K227),"")</f>
        <v/>
      </c>
      <c r="O227" s="2" t="n"/>
      <c r="P227" s="3" t="n"/>
    </row>
    <row r="228">
      <c r="B228" s="2" t="n"/>
      <c r="I228" s="2" t="n"/>
      <c r="J228" s="3" t="n"/>
      <c r="K228" s="4" t="n"/>
      <c r="L228" s="3">
        <f>IFERROR(J228*(1+K228),"")</f>
        <v/>
      </c>
      <c r="O228" s="2" t="n"/>
      <c r="P228" s="3" t="n"/>
    </row>
    <row r="229">
      <c r="B229" s="2" t="n"/>
      <c r="I229" s="2" t="n"/>
      <c r="J229" s="3" t="n"/>
      <c r="K229" s="4" t="n"/>
      <c r="L229" s="3">
        <f>IFERROR(J229*(1+K229),"")</f>
        <v/>
      </c>
      <c r="O229" s="2" t="n"/>
      <c r="P229" s="3" t="n"/>
    </row>
    <row r="230">
      <c r="B230" s="2" t="n"/>
      <c r="I230" s="2" t="n"/>
      <c r="J230" s="3" t="n"/>
      <c r="K230" s="4" t="n"/>
      <c r="L230" s="3">
        <f>IFERROR(J230*(1+K230),"")</f>
        <v/>
      </c>
      <c r="O230" s="2" t="n"/>
      <c r="P230" s="3" t="n"/>
    </row>
    <row r="231">
      <c r="B231" s="2" t="n"/>
      <c r="I231" s="2" t="n"/>
      <c r="J231" s="3" t="n"/>
      <c r="K231" s="4" t="n"/>
      <c r="L231" s="3">
        <f>IFERROR(J231*(1+K231),"")</f>
        <v/>
      </c>
      <c r="O231" s="2" t="n"/>
      <c r="P231" s="3" t="n"/>
    </row>
    <row r="232">
      <c r="B232" s="2" t="n"/>
      <c r="I232" s="2" t="n"/>
      <c r="J232" s="3" t="n"/>
      <c r="K232" s="4" t="n"/>
      <c r="L232" s="3">
        <f>IFERROR(J232*(1+K232),"")</f>
        <v/>
      </c>
      <c r="O232" s="2" t="n"/>
      <c r="P232" s="3" t="n"/>
    </row>
    <row r="233">
      <c r="B233" s="2" t="n"/>
      <c r="I233" s="2" t="n"/>
      <c r="J233" s="3" t="n"/>
      <c r="K233" s="4" t="n"/>
      <c r="L233" s="3">
        <f>IFERROR(J233*(1+K233),"")</f>
        <v/>
      </c>
      <c r="O233" s="2" t="n"/>
      <c r="P233" s="3" t="n"/>
    </row>
    <row r="234">
      <c r="B234" s="2" t="n"/>
      <c r="I234" s="2" t="n"/>
      <c r="J234" s="3" t="n"/>
      <c r="K234" s="4" t="n"/>
      <c r="L234" s="3">
        <f>IFERROR(J234*(1+K234),"")</f>
        <v/>
      </c>
      <c r="O234" s="2" t="n"/>
      <c r="P234" s="3" t="n"/>
    </row>
    <row r="235">
      <c r="B235" s="2" t="n"/>
      <c r="I235" s="2" t="n"/>
      <c r="J235" s="3" t="n"/>
      <c r="K235" s="4" t="n"/>
      <c r="L235" s="3">
        <f>IFERROR(J235*(1+K235),"")</f>
        <v/>
      </c>
      <c r="O235" s="2" t="n"/>
      <c r="P235" s="3" t="n"/>
    </row>
    <row r="236">
      <c r="B236" s="2" t="n"/>
      <c r="I236" s="2" t="n"/>
      <c r="J236" s="3" t="n"/>
      <c r="K236" s="4" t="n"/>
      <c r="L236" s="3">
        <f>IFERROR(J236*(1+K236),"")</f>
        <v/>
      </c>
      <c r="O236" s="2" t="n"/>
      <c r="P236" s="3" t="n"/>
    </row>
    <row r="237">
      <c r="B237" s="2" t="n"/>
      <c r="I237" s="2" t="n"/>
      <c r="J237" s="3" t="n"/>
      <c r="K237" s="4" t="n"/>
      <c r="L237" s="3">
        <f>IFERROR(J237*(1+K237),"")</f>
        <v/>
      </c>
      <c r="O237" s="2" t="n"/>
      <c r="P237" s="3" t="n"/>
    </row>
    <row r="238">
      <c r="B238" s="2" t="n"/>
      <c r="I238" s="2" t="n"/>
      <c r="J238" s="3" t="n"/>
      <c r="K238" s="4" t="n"/>
      <c r="L238" s="3">
        <f>IFERROR(J238*(1+K238),"")</f>
        <v/>
      </c>
      <c r="O238" s="2" t="n"/>
      <c r="P238" s="3" t="n"/>
    </row>
    <row r="239">
      <c r="B239" s="2" t="n"/>
      <c r="I239" s="2" t="n"/>
      <c r="J239" s="3" t="n"/>
      <c r="K239" s="4" t="n"/>
      <c r="L239" s="3">
        <f>IFERROR(J239*(1+K239),"")</f>
        <v/>
      </c>
      <c r="O239" s="2" t="n"/>
      <c r="P239" s="3" t="n"/>
    </row>
    <row r="240">
      <c r="B240" s="2" t="n"/>
      <c r="I240" s="2" t="n"/>
      <c r="J240" s="3" t="n"/>
      <c r="K240" s="4" t="n"/>
      <c r="L240" s="3">
        <f>IFERROR(J240*(1+K240),"")</f>
        <v/>
      </c>
      <c r="O240" s="2" t="n"/>
      <c r="P240" s="3" t="n"/>
    </row>
    <row r="241">
      <c r="B241" s="2" t="n"/>
      <c r="I241" s="2" t="n"/>
      <c r="J241" s="3" t="n"/>
      <c r="K241" s="4" t="n"/>
      <c r="L241" s="3">
        <f>IFERROR(J241*(1+K241),"")</f>
        <v/>
      </c>
      <c r="O241" s="2" t="n"/>
      <c r="P241" s="3" t="n"/>
    </row>
    <row r="242">
      <c r="B242" s="2" t="n"/>
      <c r="I242" s="2" t="n"/>
      <c r="J242" s="3" t="n"/>
      <c r="K242" s="4" t="n"/>
      <c r="L242" s="3">
        <f>IFERROR(J242*(1+K242),"")</f>
        <v/>
      </c>
      <c r="O242" s="2" t="n"/>
      <c r="P242" s="3" t="n"/>
    </row>
    <row r="243">
      <c r="B243" s="2" t="n"/>
      <c r="I243" s="2" t="n"/>
      <c r="J243" s="3" t="n"/>
      <c r="K243" s="4" t="n"/>
      <c r="L243" s="3">
        <f>IFERROR(J243*(1+K243),"")</f>
        <v/>
      </c>
      <c r="O243" s="2" t="n"/>
      <c r="P243" s="3" t="n"/>
    </row>
    <row r="244">
      <c r="B244" s="2" t="n"/>
      <c r="I244" s="2" t="n"/>
      <c r="J244" s="3" t="n"/>
      <c r="K244" s="4" t="n"/>
      <c r="L244" s="3">
        <f>IFERROR(J244*(1+K244),"")</f>
        <v/>
      </c>
      <c r="O244" s="2" t="n"/>
      <c r="P244" s="3" t="n"/>
    </row>
    <row r="245">
      <c r="B245" s="2" t="n"/>
      <c r="I245" s="2" t="n"/>
      <c r="J245" s="3" t="n"/>
      <c r="K245" s="4" t="n"/>
      <c r="L245" s="3">
        <f>IFERROR(J245*(1+K245),"")</f>
        <v/>
      </c>
      <c r="O245" s="2" t="n"/>
      <c r="P245" s="3" t="n"/>
    </row>
    <row r="246">
      <c r="B246" s="2" t="n"/>
      <c r="I246" s="2" t="n"/>
      <c r="J246" s="3" t="n"/>
      <c r="K246" s="4" t="n"/>
      <c r="L246" s="3">
        <f>IFERROR(J246*(1+K246),"")</f>
        <v/>
      </c>
      <c r="O246" s="2" t="n"/>
      <c r="P246" s="3" t="n"/>
    </row>
    <row r="247">
      <c r="B247" s="2" t="n"/>
      <c r="I247" s="2" t="n"/>
      <c r="J247" s="3" t="n"/>
      <c r="K247" s="4" t="n"/>
      <c r="L247" s="3">
        <f>IFERROR(J247*(1+K247),"")</f>
        <v/>
      </c>
      <c r="O247" s="2" t="n"/>
      <c r="P247" s="3" t="n"/>
    </row>
    <row r="248">
      <c r="B248" s="2" t="n"/>
      <c r="I248" s="2" t="n"/>
      <c r="J248" s="3" t="n"/>
      <c r="K248" s="4" t="n"/>
      <c r="L248" s="3">
        <f>IFERROR(J248*(1+K248),"")</f>
        <v/>
      </c>
      <c r="O248" s="2" t="n"/>
      <c r="P248" s="3" t="n"/>
    </row>
    <row r="249">
      <c r="B249" s="2" t="n"/>
      <c r="I249" s="2" t="n"/>
      <c r="J249" s="3" t="n"/>
      <c r="K249" s="4" t="n"/>
      <c r="L249" s="3">
        <f>IFERROR(J249*(1+K249),"")</f>
        <v/>
      </c>
      <c r="O249" s="2" t="n"/>
      <c r="P249" s="3" t="n"/>
    </row>
    <row r="250">
      <c r="B250" s="2" t="n"/>
      <c r="I250" s="2" t="n"/>
      <c r="J250" s="3" t="n"/>
      <c r="K250" s="4" t="n"/>
      <c r="L250" s="3">
        <f>IFERROR(J250*(1+K250),"")</f>
        <v/>
      </c>
      <c r="O250" s="2" t="n"/>
      <c r="P250" s="3" t="n"/>
    </row>
    <row r="251">
      <c r="B251" s="2" t="n"/>
      <c r="I251" s="2" t="n"/>
      <c r="J251" s="3" t="n"/>
      <c r="K251" s="4" t="n"/>
      <c r="L251" s="3">
        <f>IFERROR(J251*(1+K251),"")</f>
        <v/>
      </c>
      <c r="O251" s="2" t="n"/>
      <c r="P251" s="3" t="n"/>
    </row>
    <row r="252">
      <c r="B252" s="2" t="n"/>
      <c r="I252" s="2" t="n"/>
      <c r="J252" s="3" t="n"/>
      <c r="K252" s="4" t="n"/>
      <c r="L252" s="3">
        <f>IFERROR(J252*(1+K252),"")</f>
        <v/>
      </c>
      <c r="O252" s="2" t="n"/>
      <c r="P252" s="3" t="n"/>
    </row>
    <row r="253">
      <c r="B253" s="2" t="n"/>
      <c r="I253" s="2" t="n"/>
      <c r="J253" s="3" t="n"/>
      <c r="K253" s="4" t="n"/>
      <c r="L253" s="3">
        <f>IFERROR(J253*(1+K253),"")</f>
        <v/>
      </c>
      <c r="O253" s="2" t="n"/>
      <c r="P253" s="3" t="n"/>
    </row>
    <row r="254">
      <c r="B254" s="2" t="n"/>
      <c r="I254" s="2" t="n"/>
      <c r="J254" s="3" t="n"/>
      <c r="K254" s="4" t="n"/>
      <c r="L254" s="3">
        <f>IFERROR(J254*(1+K254),"")</f>
        <v/>
      </c>
      <c r="O254" s="2" t="n"/>
      <c r="P254" s="3" t="n"/>
    </row>
    <row r="255">
      <c r="B255" s="2" t="n"/>
      <c r="I255" s="2" t="n"/>
      <c r="J255" s="3" t="n"/>
      <c r="K255" s="4" t="n"/>
      <c r="L255" s="3">
        <f>IFERROR(J255*(1+K255),"")</f>
        <v/>
      </c>
      <c r="O255" s="2" t="n"/>
      <c r="P255" s="3" t="n"/>
    </row>
    <row r="256">
      <c r="B256" s="2" t="n"/>
      <c r="I256" s="2" t="n"/>
      <c r="J256" s="3" t="n"/>
      <c r="K256" s="4" t="n"/>
      <c r="L256" s="3">
        <f>IFERROR(J256*(1+K256),"")</f>
        <v/>
      </c>
      <c r="O256" s="2" t="n"/>
      <c r="P256" s="3" t="n"/>
    </row>
    <row r="257">
      <c r="B257" s="2" t="n"/>
      <c r="I257" s="2" t="n"/>
      <c r="J257" s="3" t="n"/>
      <c r="K257" s="4" t="n"/>
      <c r="L257" s="3">
        <f>IFERROR(J257*(1+K257),"")</f>
        <v/>
      </c>
      <c r="O257" s="2" t="n"/>
      <c r="P257" s="3" t="n"/>
    </row>
    <row r="258">
      <c r="B258" s="2" t="n"/>
      <c r="I258" s="2" t="n"/>
      <c r="J258" s="3" t="n"/>
      <c r="K258" s="4" t="n"/>
      <c r="L258" s="3">
        <f>IFERROR(J258*(1+K258),"")</f>
        <v/>
      </c>
      <c r="O258" s="2" t="n"/>
      <c r="P258" s="3" t="n"/>
    </row>
    <row r="259">
      <c r="B259" s="2" t="n"/>
      <c r="I259" s="2" t="n"/>
      <c r="J259" s="3" t="n"/>
      <c r="K259" s="4" t="n"/>
      <c r="L259" s="3">
        <f>IFERROR(J259*(1+K259),"")</f>
        <v/>
      </c>
      <c r="O259" s="2" t="n"/>
      <c r="P259" s="3" t="n"/>
    </row>
    <row r="260">
      <c r="B260" s="2" t="n"/>
      <c r="I260" s="2" t="n"/>
      <c r="J260" s="3" t="n"/>
      <c r="K260" s="4" t="n"/>
      <c r="L260" s="3">
        <f>IFERROR(J260*(1+K260),"")</f>
        <v/>
      </c>
      <c r="O260" s="2" t="n"/>
      <c r="P260" s="3" t="n"/>
    </row>
    <row r="261">
      <c r="B261" s="2" t="n"/>
      <c r="I261" s="2" t="n"/>
      <c r="J261" s="3" t="n"/>
      <c r="K261" s="4" t="n"/>
      <c r="L261" s="3">
        <f>IFERROR(J261*(1+K261),"")</f>
        <v/>
      </c>
      <c r="O261" s="2" t="n"/>
      <c r="P261" s="3" t="n"/>
    </row>
    <row r="262">
      <c r="B262" s="2" t="n"/>
      <c r="I262" s="2" t="n"/>
      <c r="J262" s="3" t="n"/>
      <c r="K262" s="4" t="n"/>
      <c r="L262" s="3">
        <f>IFERROR(J262*(1+K262),"")</f>
        <v/>
      </c>
      <c r="O262" s="2" t="n"/>
      <c r="P262" s="3" t="n"/>
    </row>
    <row r="263">
      <c r="B263" s="2" t="n"/>
      <c r="I263" s="2" t="n"/>
      <c r="J263" s="3" t="n"/>
      <c r="K263" s="4" t="n"/>
      <c r="L263" s="3">
        <f>IFERROR(J263*(1+K263),"")</f>
        <v/>
      </c>
      <c r="O263" s="2" t="n"/>
      <c r="P263" s="3" t="n"/>
    </row>
    <row r="264">
      <c r="B264" s="2" t="n"/>
      <c r="I264" s="2" t="n"/>
      <c r="J264" s="3" t="n"/>
      <c r="K264" s="4" t="n"/>
      <c r="L264" s="3">
        <f>IFERROR(J264*(1+K264),"")</f>
        <v/>
      </c>
      <c r="O264" s="2" t="n"/>
      <c r="P264" s="3" t="n"/>
    </row>
    <row r="265">
      <c r="B265" s="2" t="n"/>
      <c r="I265" s="2" t="n"/>
      <c r="J265" s="3" t="n"/>
      <c r="K265" s="4" t="n"/>
      <c r="L265" s="3">
        <f>IFERROR(J265*(1+K265),"")</f>
        <v/>
      </c>
      <c r="O265" s="2" t="n"/>
      <c r="P265" s="3" t="n"/>
    </row>
    <row r="266">
      <c r="B266" s="2" t="n"/>
      <c r="I266" s="2" t="n"/>
      <c r="J266" s="3" t="n"/>
      <c r="K266" s="4" t="n"/>
      <c r="L266" s="3">
        <f>IFERROR(J266*(1+K266),"")</f>
        <v/>
      </c>
      <c r="O266" s="2" t="n"/>
      <c r="P266" s="3" t="n"/>
    </row>
    <row r="267">
      <c r="B267" s="2" t="n"/>
      <c r="I267" s="2" t="n"/>
      <c r="J267" s="3" t="n"/>
      <c r="K267" s="4" t="n"/>
      <c r="L267" s="3">
        <f>IFERROR(J267*(1+K267),"")</f>
        <v/>
      </c>
      <c r="O267" s="2" t="n"/>
      <c r="P267" s="3" t="n"/>
    </row>
    <row r="268">
      <c r="B268" s="2" t="n"/>
      <c r="I268" s="2" t="n"/>
      <c r="J268" s="3" t="n"/>
      <c r="K268" s="4" t="n"/>
      <c r="L268" s="3">
        <f>IFERROR(J268*(1+K268),"")</f>
        <v/>
      </c>
      <c r="O268" s="2" t="n"/>
      <c r="P268" s="3" t="n"/>
    </row>
    <row r="269">
      <c r="B269" s="2" t="n"/>
      <c r="I269" s="2" t="n"/>
      <c r="J269" s="3" t="n"/>
      <c r="K269" s="4" t="n"/>
      <c r="L269" s="3">
        <f>IFERROR(J269*(1+K269),"")</f>
        <v/>
      </c>
      <c r="O269" s="2" t="n"/>
      <c r="P269" s="3" t="n"/>
    </row>
    <row r="270">
      <c r="B270" s="2" t="n"/>
      <c r="I270" s="2" t="n"/>
      <c r="J270" s="3" t="n"/>
      <c r="K270" s="4" t="n"/>
      <c r="L270" s="3">
        <f>IFERROR(J270*(1+K270),"")</f>
        <v/>
      </c>
      <c r="O270" s="2" t="n"/>
      <c r="P270" s="3" t="n"/>
    </row>
    <row r="271">
      <c r="B271" s="2" t="n"/>
      <c r="I271" s="2" t="n"/>
      <c r="J271" s="3" t="n"/>
      <c r="K271" s="4" t="n"/>
      <c r="L271" s="3">
        <f>IFERROR(J271*(1+K271),"")</f>
        <v/>
      </c>
      <c r="O271" s="2" t="n"/>
      <c r="P271" s="3" t="n"/>
    </row>
    <row r="272">
      <c r="B272" s="2" t="n"/>
      <c r="I272" s="2" t="n"/>
      <c r="J272" s="3" t="n"/>
      <c r="K272" s="4" t="n"/>
      <c r="L272" s="3">
        <f>IFERROR(J272*(1+K272),"")</f>
        <v/>
      </c>
      <c r="O272" s="2" t="n"/>
      <c r="P272" s="3" t="n"/>
    </row>
    <row r="273">
      <c r="B273" s="2" t="n"/>
      <c r="I273" s="2" t="n"/>
      <c r="J273" s="3" t="n"/>
      <c r="K273" s="4" t="n"/>
      <c r="L273" s="3">
        <f>IFERROR(J273*(1+K273),"")</f>
        <v/>
      </c>
      <c r="O273" s="2" t="n"/>
      <c r="P273" s="3" t="n"/>
    </row>
    <row r="274">
      <c r="B274" s="2" t="n"/>
      <c r="I274" s="2" t="n"/>
      <c r="J274" s="3" t="n"/>
      <c r="K274" s="4" t="n"/>
      <c r="L274" s="3">
        <f>IFERROR(J274*(1+K274),"")</f>
        <v/>
      </c>
      <c r="O274" s="2" t="n"/>
      <c r="P274" s="3" t="n"/>
    </row>
    <row r="275">
      <c r="B275" s="2" t="n"/>
      <c r="I275" s="2" t="n"/>
      <c r="J275" s="3" t="n"/>
      <c r="K275" s="4" t="n"/>
      <c r="L275" s="3">
        <f>IFERROR(J275*(1+K275),"")</f>
        <v/>
      </c>
      <c r="O275" s="2" t="n"/>
      <c r="P275" s="3" t="n"/>
    </row>
    <row r="276">
      <c r="B276" s="2" t="n"/>
      <c r="I276" s="2" t="n"/>
      <c r="J276" s="3" t="n"/>
      <c r="K276" s="4" t="n"/>
      <c r="L276" s="3">
        <f>IFERROR(J276*(1+K276),"")</f>
        <v/>
      </c>
      <c r="O276" s="2" t="n"/>
      <c r="P276" s="3" t="n"/>
    </row>
    <row r="277">
      <c r="B277" s="2" t="n"/>
      <c r="I277" s="2" t="n"/>
      <c r="J277" s="3" t="n"/>
      <c r="K277" s="4" t="n"/>
      <c r="L277" s="3">
        <f>IFERROR(J277*(1+K277),"")</f>
        <v/>
      </c>
      <c r="O277" s="2" t="n"/>
      <c r="P277" s="3" t="n"/>
    </row>
    <row r="278">
      <c r="B278" s="2" t="n"/>
      <c r="I278" s="2" t="n"/>
      <c r="J278" s="3" t="n"/>
      <c r="K278" s="4" t="n"/>
      <c r="L278" s="3">
        <f>IFERROR(J278*(1+K278),"")</f>
        <v/>
      </c>
      <c r="O278" s="2" t="n"/>
      <c r="P278" s="3" t="n"/>
    </row>
    <row r="279">
      <c r="B279" s="2" t="n"/>
      <c r="I279" s="2" t="n"/>
      <c r="J279" s="3" t="n"/>
      <c r="K279" s="4" t="n"/>
      <c r="L279" s="3">
        <f>IFERROR(J279*(1+K279),"")</f>
        <v/>
      </c>
      <c r="O279" s="2" t="n"/>
      <c r="P279" s="3" t="n"/>
    </row>
    <row r="280">
      <c r="B280" s="2" t="n"/>
      <c r="I280" s="2" t="n"/>
      <c r="J280" s="3" t="n"/>
      <c r="K280" s="4" t="n"/>
      <c r="L280" s="3">
        <f>IFERROR(J280*(1+K280),"")</f>
        <v/>
      </c>
      <c r="O280" s="2" t="n"/>
      <c r="P280" s="3" t="n"/>
    </row>
    <row r="281">
      <c r="B281" s="2" t="n"/>
      <c r="I281" s="2" t="n"/>
      <c r="J281" s="3" t="n"/>
      <c r="K281" s="4" t="n"/>
      <c r="L281" s="3">
        <f>IFERROR(J281*(1+K281),"")</f>
        <v/>
      </c>
      <c r="O281" s="2" t="n"/>
      <c r="P281" s="3" t="n"/>
    </row>
    <row r="282">
      <c r="B282" s="2" t="n"/>
      <c r="I282" s="2" t="n"/>
      <c r="J282" s="3" t="n"/>
      <c r="K282" s="4" t="n"/>
      <c r="L282" s="3">
        <f>IFERROR(J282*(1+K282),"")</f>
        <v/>
      </c>
      <c r="O282" s="2" t="n"/>
      <c r="P282" s="3" t="n"/>
    </row>
    <row r="283">
      <c r="B283" s="2" t="n"/>
      <c r="I283" s="2" t="n"/>
      <c r="J283" s="3" t="n"/>
      <c r="K283" s="4" t="n"/>
      <c r="L283" s="3">
        <f>IFERROR(J283*(1+K283),"")</f>
        <v/>
      </c>
      <c r="O283" s="2" t="n"/>
      <c r="P283" s="3" t="n"/>
    </row>
    <row r="284">
      <c r="B284" s="2" t="n"/>
      <c r="I284" s="2" t="n"/>
      <c r="J284" s="3" t="n"/>
      <c r="K284" s="4" t="n"/>
      <c r="L284" s="3">
        <f>IFERROR(J284*(1+K284),"")</f>
        <v/>
      </c>
      <c r="O284" s="2" t="n"/>
      <c r="P284" s="3" t="n"/>
    </row>
    <row r="285">
      <c r="B285" s="2" t="n"/>
      <c r="I285" s="2" t="n"/>
      <c r="J285" s="3" t="n"/>
      <c r="K285" s="4" t="n"/>
      <c r="L285" s="3">
        <f>IFERROR(J285*(1+K285),"")</f>
        <v/>
      </c>
      <c r="O285" s="2" t="n"/>
      <c r="P285" s="3" t="n"/>
    </row>
    <row r="286">
      <c r="B286" s="2" t="n"/>
      <c r="I286" s="2" t="n"/>
      <c r="J286" s="3" t="n"/>
      <c r="K286" s="4" t="n"/>
      <c r="L286" s="3">
        <f>IFERROR(J286*(1+K286),"")</f>
        <v/>
      </c>
      <c r="O286" s="2" t="n"/>
      <c r="P286" s="3" t="n"/>
    </row>
    <row r="287">
      <c r="B287" s="2" t="n"/>
      <c r="I287" s="2" t="n"/>
      <c r="J287" s="3" t="n"/>
      <c r="K287" s="4" t="n"/>
      <c r="L287" s="3">
        <f>IFERROR(J287*(1+K287),"")</f>
        <v/>
      </c>
      <c r="O287" s="2" t="n"/>
      <c r="P287" s="3" t="n"/>
    </row>
    <row r="288">
      <c r="B288" s="2" t="n"/>
      <c r="I288" s="2" t="n"/>
      <c r="J288" s="3" t="n"/>
      <c r="K288" s="4" t="n"/>
      <c r="L288" s="3">
        <f>IFERROR(J288*(1+K288),"")</f>
        <v/>
      </c>
      <c r="O288" s="2" t="n"/>
      <c r="P288" s="3" t="n"/>
    </row>
    <row r="289">
      <c r="B289" s="2" t="n"/>
      <c r="I289" s="2" t="n"/>
      <c r="J289" s="3" t="n"/>
      <c r="K289" s="4" t="n"/>
      <c r="L289" s="3">
        <f>IFERROR(J289*(1+K289),"")</f>
        <v/>
      </c>
      <c r="O289" s="2" t="n"/>
      <c r="P289" s="3" t="n"/>
    </row>
    <row r="290">
      <c r="B290" s="2" t="n"/>
      <c r="I290" s="2" t="n"/>
      <c r="J290" s="3" t="n"/>
      <c r="K290" s="4" t="n"/>
      <c r="L290" s="3">
        <f>IFERROR(J290*(1+K290),"")</f>
        <v/>
      </c>
      <c r="O290" s="2" t="n"/>
      <c r="P290" s="3" t="n"/>
    </row>
    <row r="291">
      <c r="B291" s="2" t="n"/>
      <c r="I291" s="2" t="n"/>
      <c r="J291" s="3" t="n"/>
      <c r="K291" s="4" t="n"/>
      <c r="L291" s="3">
        <f>IFERROR(J291*(1+K291),"")</f>
        <v/>
      </c>
      <c r="O291" s="2" t="n"/>
      <c r="P291" s="3" t="n"/>
    </row>
    <row r="292">
      <c r="B292" s="2" t="n"/>
      <c r="I292" s="2" t="n"/>
      <c r="J292" s="3" t="n"/>
      <c r="K292" s="4" t="n"/>
      <c r="L292" s="3">
        <f>IFERROR(J292*(1+K292),"")</f>
        <v/>
      </c>
      <c r="O292" s="2" t="n"/>
      <c r="P292" s="3" t="n"/>
    </row>
    <row r="293">
      <c r="B293" s="2" t="n"/>
      <c r="I293" s="2" t="n"/>
      <c r="J293" s="3" t="n"/>
      <c r="K293" s="4" t="n"/>
      <c r="L293" s="3">
        <f>IFERROR(J293*(1+K293),"")</f>
        <v/>
      </c>
      <c r="O293" s="2" t="n"/>
      <c r="P293" s="3" t="n"/>
    </row>
    <row r="294">
      <c r="B294" s="2" t="n"/>
      <c r="I294" s="2" t="n"/>
      <c r="J294" s="3" t="n"/>
      <c r="K294" s="4" t="n"/>
      <c r="L294" s="3">
        <f>IFERROR(J294*(1+K294),"")</f>
        <v/>
      </c>
      <c r="O294" s="2" t="n"/>
      <c r="P294" s="3" t="n"/>
    </row>
    <row r="295">
      <c r="B295" s="2" t="n"/>
      <c r="I295" s="2" t="n"/>
      <c r="J295" s="3" t="n"/>
      <c r="K295" s="4" t="n"/>
      <c r="L295" s="3">
        <f>IFERROR(J295*(1+K295),"")</f>
        <v/>
      </c>
      <c r="O295" s="2" t="n"/>
      <c r="P295" s="3" t="n"/>
    </row>
    <row r="296">
      <c r="B296" s="2" t="n"/>
      <c r="I296" s="2" t="n"/>
      <c r="J296" s="3" t="n"/>
      <c r="K296" s="4" t="n"/>
      <c r="L296" s="3">
        <f>IFERROR(J296*(1+K296),"")</f>
        <v/>
      </c>
      <c r="O296" s="2" t="n"/>
      <c r="P296" s="3" t="n"/>
    </row>
    <row r="297">
      <c r="B297" s="2" t="n"/>
      <c r="I297" s="2" t="n"/>
      <c r="J297" s="3" t="n"/>
      <c r="K297" s="4" t="n"/>
      <c r="L297" s="3">
        <f>IFERROR(J297*(1+K297),"")</f>
        <v/>
      </c>
      <c r="O297" s="2" t="n"/>
      <c r="P297" s="3" t="n"/>
    </row>
    <row r="298">
      <c r="B298" s="2" t="n"/>
      <c r="I298" s="2" t="n"/>
      <c r="J298" s="3" t="n"/>
      <c r="K298" s="4" t="n"/>
      <c r="L298" s="3">
        <f>IFERROR(J298*(1+K298),"")</f>
        <v/>
      </c>
      <c r="O298" s="2" t="n"/>
      <c r="P298" s="3" t="n"/>
    </row>
    <row r="299">
      <c r="B299" s="2" t="n"/>
      <c r="I299" s="2" t="n"/>
      <c r="J299" s="3" t="n"/>
      <c r="K299" s="4" t="n"/>
      <c r="L299" s="3">
        <f>IFERROR(J299*(1+K299),"")</f>
        <v/>
      </c>
      <c r="O299" s="2" t="n"/>
      <c r="P299" s="3" t="n"/>
    </row>
    <row r="300">
      <c r="B300" s="2" t="n"/>
      <c r="I300" s="2" t="n"/>
      <c r="J300" s="3" t="n"/>
      <c r="K300" s="4" t="n"/>
      <c r="L300" s="3">
        <f>IFERROR(J300*(1+K300),"")</f>
        <v/>
      </c>
      <c r="O300" s="2" t="n"/>
      <c r="P300" s="3" t="n"/>
    </row>
    <row r="301">
      <c r="B301" s="2" t="n"/>
      <c r="I301" s="2" t="n"/>
      <c r="J301" s="3" t="n"/>
      <c r="K301" s="4" t="n"/>
      <c r="L301" s="3">
        <f>IFERROR(J301*(1+K301),"")</f>
        <v/>
      </c>
      <c r="O301" s="2" t="n"/>
      <c r="P301" s="3" t="n"/>
    </row>
    <row r="302">
      <c r="B302" s="2" t="n"/>
      <c r="I302" s="2" t="n"/>
      <c r="J302" s="3" t="n"/>
      <c r="K302" s="4" t="n"/>
      <c r="L302" s="3">
        <f>IFERROR(J302*(1+K302),"")</f>
        <v/>
      </c>
      <c r="O302" s="2" t="n"/>
      <c r="P302" s="3" t="n"/>
    </row>
    <row r="303">
      <c r="B303" s="2" t="n"/>
      <c r="I303" s="2" t="n"/>
      <c r="J303" s="3" t="n"/>
      <c r="K303" s="4" t="n"/>
      <c r="L303" s="3">
        <f>IFERROR(J303*(1+K303),"")</f>
        <v/>
      </c>
      <c r="O303" s="2" t="n"/>
      <c r="P303" s="3" t="n"/>
    </row>
    <row r="304">
      <c r="B304" s="2" t="n"/>
      <c r="I304" s="2" t="n"/>
      <c r="J304" s="3" t="n"/>
      <c r="K304" s="4" t="n"/>
      <c r="L304" s="3">
        <f>IFERROR(J304*(1+K304),"")</f>
        <v/>
      </c>
      <c r="O304" s="2" t="n"/>
      <c r="P304" s="3" t="n"/>
    </row>
    <row r="305">
      <c r="B305" s="2" t="n"/>
      <c r="I305" s="2" t="n"/>
      <c r="J305" s="3" t="n"/>
      <c r="K305" s="4" t="n"/>
      <c r="L305" s="3">
        <f>IFERROR(J305*(1+K305),"")</f>
        <v/>
      </c>
      <c r="O305" s="2" t="n"/>
      <c r="P305" s="3" t="n"/>
    </row>
    <row r="306">
      <c r="B306" s="2" t="n"/>
      <c r="I306" s="2" t="n"/>
      <c r="J306" s="3" t="n"/>
      <c r="K306" s="4" t="n"/>
      <c r="L306" s="3">
        <f>IFERROR(J306*(1+K306),"")</f>
        <v/>
      </c>
      <c r="O306" s="2" t="n"/>
      <c r="P306" s="3" t="n"/>
    </row>
    <row r="307">
      <c r="B307" s="2" t="n"/>
      <c r="I307" s="2" t="n"/>
      <c r="J307" s="3" t="n"/>
      <c r="K307" s="4" t="n"/>
      <c r="L307" s="3">
        <f>IFERROR(J307*(1+K307),"")</f>
        <v/>
      </c>
      <c r="O307" s="2" t="n"/>
      <c r="P307" s="3" t="n"/>
    </row>
    <row r="308">
      <c r="B308" s="2" t="n"/>
      <c r="I308" s="2" t="n"/>
      <c r="J308" s="3" t="n"/>
      <c r="K308" s="4" t="n"/>
      <c r="L308" s="3">
        <f>IFERROR(J308*(1+K308),"")</f>
        <v/>
      </c>
      <c r="O308" s="2" t="n"/>
      <c r="P308" s="3" t="n"/>
    </row>
    <row r="309">
      <c r="B309" s="2" t="n"/>
      <c r="I309" s="2" t="n"/>
      <c r="J309" s="3" t="n"/>
      <c r="K309" s="4" t="n"/>
      <c r="L309" s="3">
        <f>IFERROR(J309*(1+K309),"")</f>
        <v/>
      </c>
      <c r="O309" s="2" t="n"/>
      <c r="P309" s="3" t="n"/>
    </row>
    <row r="310">
      <c r="B310" s="2" t="n"/>
      <c r="I310" s="2" t="n"/>
      <c r="J310" s="3" t="n"/>
      <c r="K310" s="4" t="n"/>
      <c r="L310" s="3">
        <f>IFERROR(J310*(1+K310),"")</f>
        <v/>
      </c>
      <c r="O310" s="2" t="n"/>
      <c r="P310" s="3" t="n"/>
    </row>
    <row r="311">
      <c r="B311" s="2" t="n"/>
      <c r="I311" s="2" t="n"/>
      <c r="J311" s="3" t="n"/>
      <c r="K311" s="4" t="n"/>
      <c r="L311" s="3">
        <f>IFERROR(J311*(1+K311),"")</f>
        <v/>
      </c>
      <c r="O311" s="2" t="n"/>
      <c r="P311" s="3" t="n"/>
    </row>
    <row r="312">
      <c r="B312" s="2" t="n"/>
      <c r="I312" s="2" t="n"/>
      <c r="J312" s="3" t="n"/>
      <c r="K312" s="4" t="n"/>
      <c r="L312" s="3">
        <f>IFERROR(J312*(1+K312),"")</f>
        <v/>
      </c>
      <c r="O312" s="2" t="n"/>
      <c r="P312" s="3" t="n"/>
    </row>
    <row r="313">
      <c r="B313" s="2" t="n"/>
      <c r="I313" s="2" t="n"/>
      <c r="J313" s="3" t="n"/>
      <c r="K313" s="4" t="n"/>
      <c r="L313" s="3">
        <f>IFERROR(J313*(1+K313),"")</f>
        <v/>
      </c>
      <c r="O313" s="2" t="n"/>
      <c r="P313" s="3" t="n"/>
    </row>
    <row r="314">
      <c r="B314" s="2" t="n"/>
      <c r="I314" s="2" t="n"/>
      <c r="J314" s="3" t="n"/>
      <c r="K314" s="4" t="n"/>
      <c r="L314" s="3">
        <f>IFERROR(J314*(1+K314),"")</f>
        <v/>
      </c>
      <c r="O314" s="2" t="n"/>
      <c r="P314" s="3" t="n"/>
    </row>
    <row r="315">
      <c r="B315" s="2" t="n"/>
      <c r="I315" s="2" t="n"/>
      <c r="J315" s="3" t="n"/>
      <c r="K315" s="4" t="n"/>
      <c r="L315" s="3">
        <f>IFERROR(J315*(1+K315),"")</f>
        <v/>
      </c>
      <c r="O315" s="2" t="n"/>
      <c r="P315" s="3" t="n"/>
    </row>
    <row r="316">
      <c r="B316" s="2" t="n"/>
      <c r="I316" s="2" t="n"/>
      <c r="J316" s="3" t="n"/>
      <c r="K316" s="4" t="n"/>
      <c r="L316" s="3">
        <f>IFERROR(J316*(1+K316),"")</f>
        <v/>
      </c>
      <c r="O316" s="2" t="n"/>
      <c r="P316" s="3" t="n"/>
    </row>
    <row r="317">
      <c r="B317" s="2" t="n"/>
      <c r="I317" s="2" t="n"/>
      <c r="J317" s="3" t="n"/>
      <c r="K317" s="4" t="n"/>
      <c r="L317" s="3">
        <f>IFERROR(J317*(1+K317),"")</f>
        <v/>
      </c>
      <c r="O317" s="2" t="n"/>
      <c r="P317" s="3" t="n"/>
    </row>
    <row r="318">
      <c r="B318" s="2" t="n"/>
      <c r="I318" s="2" t="n"/>
      <c r="J318" s="3" t="n"/>
      <c r="K318" s="4" t="n"/>
      <c r="L318" s="3">
        <f>IFERROR(J318*(1+K318),"")</f>
        <v/>
      </c>
      <c r="O318" s="2" t="n"/>
      <c r="P318" s="3" t="n"/>
    </row>
    <row r="319">
      <c r="B319" s="2" t="n"/>
      <c r="I319" s="2" t="n"/>
      <c r="J319" s="3" t="n"/>
      <c r="K319" s="4" t="n"/>
      <c r="L319" s="3">
        <f>IFERROR(J319*(1+K319),"")</f>
        <v/>
      </c>
      <c r="O319" s="2" t="n"/>
      <c r="P319" s="3" t="n"/>
    </row>
    <row r="320">
      <c r="B320" s="2" t="n"/>
      <c r="I320" s="2" t="n"/>
      <c r="J320" s="3" t="n"/>
      <c r="K320" s="4" t="n"/>
      <c r="L320" s="3">
        <f>IFERROR(J320*(1+K320),"")</f>
        <v/>
      </c>
      <c r="O320" s="2" t="n"/>
      <c r="P320" s="3" t="n"/>
    </row>
    <row r="321">
      <c r="B321" s="2" t="n"/>
      <c r="I321" s="2" t="n"/>
      <c r="J321" s="3" t="n"/>
      <c r="K321" s="4" t="n"/>
      <c r="L321" s="3">
        <f>IFERROR(J321*(1+K321),"")</f>
        <v/>
      </c>
      <c r="O321" s="2" t="n"/>
      <c r="P321" s="3" t="n"/>
    </row>
    <row r="322">
      <c r="B322" s="2" t="n"/>
      <c r="I322" s="2" t="n"/>
      <c r="J322" s="3" t="n"/>
      <c r="K322" s="4" t="n"/>
      <c r="L322" s="3">
        <f>IFERROR(J322*(1+K322),"")</f>
        <v/>
      </c>
      <c r="O322" s="2" t="n"/>
      <c r="P322" s="3" t="n"/>
    </row>
    <row r="323">
      <c r="B323" s="2" t="n"/>
      <c r="I323" s="2" t="n"/>
      <c r="J323" s="3" t="n"/>
      <c r="K323" s="4" t="n"/>
      <c r="L323" s="3">
        <f>IFERROR(J323*(1+K323),"")</f>
        <v/>
      </c>
      <c r="O323" s="2" t="n"/>
      <c r="P323" s="3" t="n"/>
    </row>
    <row r="324">
      <c r="B324" s="2" t="n"/>
      <c r="I324" s="2" t="n"/>
      <c r="J324" s="3" t="n"/>
      <c r="K324" s="4" t="n"/>
      <c r="L324" s="3">
        <f>IFERROR(J324*(1+K324),"")</f>
        <v/>
      </c>
      <c r="O324" s="2" t="n"/>
      <c r="P324" s="3" t="n"/>
    </row>
    <row r="325">
      <c r="B325" s="2" t="n"/>
      <c r="I325" s="2" t="n"/>
      <c r="J325" s="3" t="n"/>
      <c r="K325" s="4" t="n"/>
      <c r="L325" s="3">
        <f>IFERROR(J325*(1+K325),"")</f>
        <v/>
      </c>
      <c r="O325" s="2" t="n"/>
      <c r="P325" s="3" t="n"/>
    </row>
    <row r="326">
      <c r="B326" s="2" t="n"/>
      <c r="I326" s="2" t="n"/>
      <c r="J326" s="3" t="n"/>
      <c r="K326" s="4" t="n"/>
      <c r="L326" s="3">
        <f>IFERROR(J326*(1+K326),"")</f>
        <v/>
      </c>
      <c r="O326" s="2" t="n"/>
      <c r="P326" s="3" t="n"/>
    </row>
    <row r="327">
      <c r="B327" s="2" t="n"/>
      <c r="I327" s="2" t="n"/>
      <c r="J327" s="3" t="n"/>
      <c r="K327" s="4" t="n"/>
      <c r="L327" s="3">
        <f>IFERROR(J327*(1+K327),"")</f>
        <v/>
      </c>
      <c r="O327" s="2" t="n"/>
      <c r="P327" s="3" t="n"/>
    </row>
    <row r="328">
      <c r="B328" s="2" t="n"/>
      <c r="I328" s="2" t="n"/>
      <c r="J328" s="3" t="n"/>
      <c r="K328" s="4" t="n"/>
      <c r="L328" s="3">
        <f>IFERROR(J328*(1+K328),"")</f>
        <v/>
      </c>
      <c r="O328" s="2" t="n"/>
      <c r="P328" s="3" t="n"/>
    </row>
    <row r="329">
      <c r="B329" s="2" t="n"/>
      <c r="I329" s="2" t="n"/>
      <c r="J329" s="3" t="n"/>
      <c r="K329" s="4" t="n"/>
      <c r="L329" s="3">
        <f>IFERROR(J329*(1+K329),"")</f>
        <v/>
      </c>
      <c r="O329" s="2" t="n"/>
      <c r="P329" s="3" t="n"/>
    </row>
    <row r="330">
      <c r="B330" s="2" t="n"/>
      <c r="I330" s="2" t="n"/>
      <c r="J330" s="3" t="n"/>
      <c r="K330" s="4" t="n"/>
      <c r="L330" s="3">
        <f>IFERROR(J330*(1+K330),"")</f>
        <v/>
      </c>
      <c r="O330" s="2" t="n"/>
      <c r="P330" s="3" t="n"/>
    </row>
    <row r="331">
      <c r="B331" s="2" t="n"/>
      <c r="I331" s="2" t="n"/>
      <c r="J331" s="3" t="n"/>
      <c r="K331" s="4" t="n"/>
      <c r="L331" s="3">
        <f>IFERROR(J331*(1+K331),"")</f>
        <v/>
      </c>
      <c r="O331" s="2" t="n"/>
      <c r="P331" s="3" t="n"/>
    </row>
    <row r="332">
      <c r="B332" s="2" t="n"/>
      <c r="I332" s="2" t="n"/>
      <c r="J332" s="3" t="n"/>
      <c r="K332" s="4" t="n"/>
      <c r="L332" s="3">
        <f>IFERROR(J332*(1+K332),"")</f>
        <v/>
      </c>
      <c r="O332" s="2" t="n"/>
      <c r="P332" s="3" t="n"/>
    </row>
    <row r="333">
      <c r="B333" s="2" t="n"/>
      <c r="I333" s="2" t="n"/>
      <c r="J333" s="3" t="n"/>
      <c r="K333" s="4" t="n"/>
      <c r="L333" s="3">
        <f>IFERROR(J333*(1+K333),"")</f>
        <v/>
      </c>
      <c r="O333" s="2" t="n"/>
      <c r="P333" s="3" t="n"/>
    </row>
    <row r="334">
      <c r="B334" s="2" t="n"/>
      <c r="I334" s="2" t="n"/>
      <c r="J334" s="3" t="n"/>
      <c r="K334" s="4" t="n"/>
      <c r="L334" s="3">
        <f>IFERROR(J334*(1+K334),"")</f>
        <v/>
      </c>
      <c r="O334" s="2" t="n"/>
      <c r="P334" s="3" t="n"/>
    </row>
    <row r="335">
      <c r="B335" s="2" t="n"/>
      <c r="I335" s="2" t="n"/>
      <c r="J335" s="3" t="n"/>
      <c r="K335" s="4" t="n"/>
      <c r="L335" s="3">
        <f>IFERROR(J335*(1+K335),"")</f>
        <v/>
      </c>
      <c r="O335" s="2" t="n"/>
      <c r="P335" s="3" t="n"/>
    </row>
    <row r="336">
      <c r="B336" s="2" t="n"/>
      <c r="I336" s="2" t="n"/>
      <c r="J336" s="3" t="n"/>
      <c r="K336" s="4" t="n"/>
      <c r="L336" s="3">
        <f>IFERROR(J336*(1+K336),"")</f>
        <v/>
      </c>
      <c r="O336" s="2" t="n"/>
      <c r="P336" s="3" t="n"/>
    </row>
    <row r="337">
      <c r="B337" s="2" t="n"/>
      <c r="I337" s="2" t="n"/>
      <c r="J337" s="3" t="n"/>
      <c r="K337" s="4" t="n"/>
      <c r="L337" s="3">
        <f>IFERROR(J337*(1+K337),"")</f>
        <v/>
      </c>
      <c r="O337" s="2" t="n"/>
      <c r="P337" s="3" t="n"/>
    </row>
    <row r="338">
      <c r="B338" s="2" t="n"/>
      <c r="I338" s="2" t="n"/>
      <c r="J338" s="3" t="n"/>
      <c r="K338" s="4" t="n"/>
      <c r="L338" s="3">
        <f>IFERROR(J338*(1+K338),"")</f>
        <v/>
      </c>
      <c r="O338" s="2" t="n"/>
      <c r="P338" s="3" t="n"/>
    </row>
    <row r="339">
      <c r="B339" s="2" t="n"/>
      <c r="I339" s="2" t="n"/>
      <c r="J339" s="3" t="n"/>
      <c r="K339" s="4" t="n"/>
      <c r="L339" s="3">
        <f>IFERROR(J339*(1+K339),"")</f>
        <v/>
      </c>
      <c r="O339" s="2" t="n"/>
      <c r="P339" s="3" t="n"/>
    </row>
    <row r="340">
      <c r="B340" s="2" t="n"/>
      <c r="I340" s="2" t="n"/>
      <c r="J340" s="3" t="n"/>
      <c r="K340" s="4" t="n"/>
      <c r="L340" s="3">
        <f>IFERROR(J340*(1+K340),"")</f>
        <v/>
      </c>
      <c r="O340" s="2" t="n"/>
      <c r="P340" s="3" t="n"/>
    </row>
    <row r="341">
      <c r="B341" s="2" t="n"/>
      <c r="I341" s="2" t="n"/>
      <c r="J341" s="3" t="n"/>
      <c r="K341" s="4" t="n"/>
      <c r="L341" s="3">
        <f>IFERROR(J341*(1+K341),"")</f>
        <v/>
      </c>
      <c r="O341" s="2" t="n"/>
      <c r="P341" s="3" t="n"/>
    </row>
    <row r="342">
      <c r="B342" s="2" t="n"/>
      <c r="I342" s="2" t="n"/>
      <c r="J342" s="3" t="n"/>
      <c r="K342" s="4" t="n"/>
      <c r="L342" s="3">
        <f>IFERROR(J342*(1+K342),"")</f>
        <v/>
      </c>
      <c r="O342" s="2" t="n"/>
      <c r="P342" s="3" t="n"/>
    </row>
    <row r="343">
      <c r="B343" s="2" t="n"/>
      <c r="I343" s="2" t="n"/>
      <c r="J343" s="3" t="n"/>
      <c r="K343" s="4" t="n"/>
      <c r="L343" s="3">
        <f>IFERROR(J343*(1+K343),"")</f>
        <v/>
      </c>
      <c r="O343" s="2" t="n"/>
      <c r="P343" s="3" t="n"/>
    </row>
    <row r="344">
      <c r="B344" s="2" t="n"/>
      <c r="I344" s="2" t="n"/>
      <c r="J344" s="3" t="n"/>
      <c r="K344" s="4" t="n"/>
      <c r="L344" s="3">
        <f>IFERROR(J344*(1+K344),"")</f>
        <v/>
      </c>
      <c r="O344" s="2" t="n"/>
      <c r="P344" s="3" t="n"/>
    </row>
    <row r="345">
      <c r="B345" s="2" t="n"/>
      <c r="I345" s="2" t="n"/>
      <c r="J345" s="3" t="n"/>
      <c r="K345" s="4" t="n"/>
      <c r="L345" s="3">
        <f>IFERROR(J345*(1+K345),"")</f>
        <v/>
      </c>
      <c r="O345" s="2" t="n"/>
      <c r="P345" s="3" t="n"/>
    </row>
    <row r="346">
      <c r="B346" s="2" t="n"/>
      <c r="I346" s="2" t="n"/>
      <c r="J346" s="3" t="n"/>
      <c r="K346" s="4" t="n"/>
      <c r="L346" s="3">
        <f>IFERROR(J346*(1+K346),"")</f>
        <v/>
      </c>
      <c r="O346" s="2" t="n"/>
      <c r="P346" s="3" t="n"/>
    </row>
    <row r="347">
      <c r="B347" s="2" t="n"/>
      <c r="I347" s="2" t="n"/>
      <c r="J347" s="3" t="n"/>
      <c r="K347" s="4" t="n"/>
      <c r="L347" s="3">
        <f>IFERROR(J347*(1+K347),"")</f>
        <v/>
      </c>
      <c r="O347" s="2" t="n"/>
      <c r="P347" s="3" t="n"/>
    </row>
    <row r="348">
      <c r="B348" s="2" t="n"/>
      <c r="I348" s="2" t="n"/>
      <c r="J348" s="3" t="n"/>
      <c r="K348" s="4" t="n"/>
      <c r="L348" s="3">
        <f>IFERROR(J348*(1+K348),"")</f>
        <v/>
      </c>
      <c r="O348" s="2" t="n"/>
      <c r="P348" s="3" t="n"/>
    </row>
    <row r="349">
      <c r="B349" s="2" t="n"/>
      <c r="I349" s="2" t="n"/>
      <c r="J349" s="3" t="n"/>
      <c r="K349" s="4" t="n"/>
      <c r="L349" s="3">
        <f>IFERROR(J349*(1+K349),"")</f>
        <v/>
      </c>
      <c r="O349" s="2" t="n"/>
      <c r="P349" s="3" t="n"/>
    </row>
    <row r="350">
      <c r="B350" s="2" t="n"/>
      <c r="I350" s="2" t="n"/>
      <c r="J350" s="3" t="n"/>
      <c r="K350" s="4" t="n"/>
      <c r="L350" s="3">
        <f>IFERROR(J350*(1+K350),"")</f>
        <v/>
      </c>
      <c r="O350" s="2" t="n"/>
      <c r="P350" s="3" t="n"/>
    </row>
    <row r="351">
      <c r="B351" s="2" t="n"/>
      <c r="I351" s="2" t="n"/>
      <c r="J351" s="3" t="n"/>
      <c r="K351" s="4" t="n"/>
      <c r="L351" s="3">
        <f>IFERROR(J351*(1+K351),"")</f>
        <v/>
      </c>
      <c r="O351" s="2" t="n"/>
      <c r="P351" s="3" t="n"/>
    </row>
    <row r="352">
      <c r="B352" s="2" t="n"/>
      <c r="I352" s="2" t="n"/>
      <c r="J352" s="3" t="n"/>
      <c r="K352" s="4" t="n"/>
      <c r="L352" s="3">
        <f>IFERROR(J352*(1+K352),"")</f>
        <v/>
      </c>
      <c r="O352" s="2" t="n"/>
      <c r="P352" s="3" t="n"/>
    </row>
    <row r="353">
      <c r="B353" s="2" t="n"/>
      <c r="I353" s="2" t="n"/>
      <c r="J353" s="3" t="n"/>
      <c r="K353" s="4" t="n"/>
      <c r="L353" s="3">
        <f>IFERROR(J353*(1+K353),"")</f>
        <v/>
      </c>
      <c r="O353" s="2" t="n"/>
      <c r="P353" s="3" t="n"/>
    </row>
    <row r="354">
      <c r="B354" s="2" t="n"/>
      <c r="I354" s="2" t="n"/>
      <c r="J354" s="3" t="n"/>
      <c r="K354" s="4" t="n"/>
      <c r="L354" s="3">
        <f>IFERROR(J354*(1+K354),"")</f>
        <v/>
      </c>
      <c r="O354" s="2" t="n"/>
      <c r="P354" s="3" t="n"/>
    </row>
    <row r="355">
      <c r="B355" s="2" t="n"/>
      <c r="I355" s="2" t="n"/>
      <c r="J355" s="3" t="n"/>
      <c r="K355" s="4" t="n"/>
      <c r="L355" s="3">
        <f>IFERROR(J355*(1+K355),"")</f>
        <v/>
      </c>
      <c r="O355" s="2" t="n"/>
      <c r="P355" s="3" t="n"/>
    </row>
    <row r="356">
      <c r="B356" s="2" t="n"/>
      <c r="I356" s="2" t="n"/>
      <c r="J356" s="3" t="n"/>
      <c r="K356" s="4" t="n"/>
      <c r="L356" s="3">
        <f>IFERROR(J356*(1+K356),"")</f>
        <v/>
      </c>
      <c r="O356" s="2" t="n"/>
      <c r="P356" s="3" t="n"/>
    </row>
    <row r="357">
      <c r="B357" s="2" t="n"/>
      <c r="I357" s="2" t="n"/>
      <c r="J357" s="3" t="n"/>
      <c r="K357" s="4" t="n"/>
      <c r="L357" s="3">
        <f>IFERROR(J357*(1+K357),"")</f>
        <v/>
      </c>
      <c r="O357" s="2" t="n"/>
      <c r="P357" s="3" t="n"/>
    </row>
    <row r="358">
      <c r="B358" s="2" t="n"/>
      <c r="I358" s="2" t="n"/>
      <c r="J358" s="3" t="n"/>
      <c r="K358" s="4" t="n"/>
      <c r="L358" s="3">
        <f>IFERROR(J358*(1+K358),"")</f>
        <v/>
      </c>
      <c r="O358" s="2" t="n"/>
      <c r="P358" s="3" t="n"/>
    </row>
    <row r="359">
      <c r="B359" s="2" t="n"/>
      <c r="I359" s="2" t="n"/>
      <c r="J359" s="3" t="n"/>
      <c r="K359" s="4" t="n"/>
      <c r="L359" s="3">
        <f>IFERROR(J359*(1+K359),"")</f>
        <v/>
      </c>
      <c r="O359" s="2" t="n"/>
      <c r="P359" s="3" t="n"/>
    </row>
    <row r="360">
      <c r="B360" s="2" t="n"/>
      <c r="I360" s="2" t="n"/>
      <c r="J360" s="3" t="n"/>
      <c r="K360" s="4" t="n"/>
      <c r="L360" s="3">
        <f>IFERROR(J360*(1+K360),"")</f>
        <v/>
      </c>
      <c r="O360" s="2" t="n"/>
      <c r="P360" s="3" t="n"/>
    </row>
    <row r="361">
      <c r="B361" s="2" t="n"/>
      <c r="I361" s="2" t="n"/>
      <c r="J361" s="3" t="n"/>
      <c r="K361" s="4" t="n"/>
      <c r="L361" s="3">
        <f>IFERROR(J361*(1+K361),"")</f>
        <v/>
      </c>
      <c r="O361" s="2" t="n"/>
      <c r="P361" s="3" t="n"/>
    </row>
    <row r="362">
      <c r="B362" s="2" t="n"/>
      <c r="I362" s="2" t="n"/>
      <c r="J362" s="3" t="n"/>
      <c r="K362" s="4" t="n"/>
      <c r="L362" s="3">
        <f>IFERROR(J362*(1+K362),"")</f>
        <v/>
      </c>
      <c r="O362" s="2" t="n"/>
      <c r="P362" s="3" t="n"/>
    </row>
    <row r="363">
      <c r="B363" s="2" t="n"/>
      <c r="I363" s="2" t="n"/>
      <c r="J363" s="3" t="n"/>
      <c r="K363" s="4" t="n"/>
      <c r="L363" s="3">
        <f>IFERROR(J363*(1+K363),"")</f>
        <v/>
      </c>
      <c r="O363" s="2" t="n"/>
      <c r="P363" s="3" t="n"/>
    </row>
    <row r="364">
      <c r="B364" s="2" t="n"/>
      <c r="I364" s="2" t="n"/>
      <c r="J364" s="3" t="n"/>
      <c r="K364" s="4" t="n"/>
      <c r="L364" s="3">
        <f>IFERROR(J364*(1+K364),"")</f>
        <v/>
      </c>
      <c r="O364" s="2" t="n"/>
      <c r="P364" s="3" t="n"/>
    </row>
    <row r="365">
      <c r="B365" s="2" t="n"/>
      <c r="I365" s="2" t="n"/>
      <c r="J365" s="3" t="n"/>
      <c r="K365" s="4" t="n"/>
      <c r="L365" s="3">
        <f>IFERROR(J365*(1+K365),"")</f>
        <v/>
      </c>
      <c r="O365" s="2" t="n"/>
      <c r="P365" s="3" t="n"/>
    </row>
    <row r="366">
      <c r="B366" s="2" t="n"/>
      <c r="I366" s="2" t="n"/>
      <c r="J366" s="3" t="n"/>
      <c r="K366" s="4" t="n"/>
      <c r="L366" s="3">
        <f>IFERROR(J366*(1+K366),"")</f>
        <v/>
      </c>
      <c r="O366" s="2" t="n"/>
      <c r="P366" s="3" t="n"/>
    </row>
    <row r="367">
      <c r="B367" s="2" t="n"/>
      <c r="I367" s="2" t="n"/>
      <c r="J367" s="3" t="n"/>
      <c r="K367" s="4" t="n"/>
      <c r="L367" s="3">
        <f>IFERROR(J367*(1+K367),"")</f>
        <v/>
      </c>
      <c r="O367" s="2" t="n"/>
      <c r="P367" s="3" t="n"/>
    </row>
    <row r="368">
      <c r="B368" s="2" t="n"/>
      <c r="I368" s="2" t="n"/>
      <c r="J368" s="3" t="n"/>
      <c r="K368" s="4" t="n"/>
      <c r="L368" s="3">
        <f>IFERROR(J368*(1+K368),"")</f>
        <v/>
      </c>
      <c r="O368" s="2" t="n"/>
      <c r="P368" s="3" t="n"/>
    </row>
    <row r="369">
      <c r="B369" s="2" t="n"/>
      <c r="I369" s="2" t="n"/>
      <c r="J369" s="3" t="n"/>
      <c r="K369" s="4" t="n"/>
      <c r="L369" s="3">
        <f>IFERROR(J369*(1+K369),"")</f>
        <v/>
      </c>
      <c r="O369" s="2" t="n"/>
      <c r="P369" s="3" t="n"/>
    </row>
    <row r="370">
      <c r="B370" s="2" t="n"/>
      <c r="I370" s="2" t="n"/>
      <c r="J370" s="3" t="n"/>
      <c r="K370" s="4" t="n"/>
      <c r="L370" s="3">
        <f>IFERROR(J370*(1+K370),"")</f>
        <v/>
      </c>
      <c r="O370" s="2" t="n"/>
      <c r="P370" s="3" t="n"/>
    </row>
    <row r="371">
      <c r="B371" s="2" t="n"/>
      <c r="I371" s="2" t="n"/>
      <c r="J371" s="3" t="n"/>
      <c r="K371" s="4" t="n"/>
      <c r="L371" s="3">
        <f>IFERROR(J371*(1+K371),"")</f>
        <v/>
      </c>
      <c r="O371" s="2" t="n"/>
      <c r="P371" s="3" t="n"/>
    </row>
    <row r="372">
      <c r="B372" s="2" t="n"/>
      <c r="I372" s="2" t="n"/>
      <c r="J372" s="3" t="n"/>
      <c r="K372" s="4" t="n"/>
      <c r="L372" s="3">
        <f>IFERROR(J372*(1+K372),"")</f>
        <v/>
      </c>
      <c r="O372" s="2" t="n"/>
      <c r="P372" s="3" t="n"/>
    </row>
    <row r="373">
      <c r="B373" s="2" t="n"/>
      <c r="I373" s="2" t="n"/>
      <c r="J373" s="3" t="n"/>
      <c r="K373" s="4" t="n"/>
      <c r="L373" s="3">
        <f>IFERROR(J373*(1+K373),"")</f>
        <v/>
      </c>
      <c r="O373" s="2" t="n"/>
      <c r="P373" s="3" t="n"/>
    </row>
    <row r="374">
      <c r="B374" s="2" t="n"/>
      <c r="I374" s="2" t="n"/>
      <c r="J374" s="3" t="n"/>
      <c r="K374" s="4" t="n"/>
      <c r="L374" s="3">
        <f>IFERROR(J374*(1+K374),"")</f>
        <v/>
      </c>
      <c r="O374" s="2" t="n"/>
      <c r="P374" s="3" t="n"/>
    </row>
    <row r="375">
      <c r="B375" s="2" t="n"/>
      <c r="I375" s="2" t="n"/>
      <c r="J375" s="3" t="n"/>
      <c r="K375" s="4" t="n"/>
      <c r="L375" s="3">
        <f>IFERROR(J375*(1+K375),"")</f>
        <v/>
      </c>
      <c r="O375" s="2" t="n"/>
      <c r="P375" s="3" t="n"/>
    </row>
    <row r="376">
      <c r="B376" s="2" t="n"/>
      <c r="I376" s="2" t="n"/>
      <c r="J376" s="3" t="n"/>
      <c r="K376" s="4" t="n"/>
      <c r="L376" s="3">
        <f>IFERROR(J376*(1+K376),"")</f>
        <v/>
      </c>
      <c r="O376" s="2" t="n"/>
      <c r="P376" s="3" t="n"/>
    </row>
    <row r="377">
      <c r="B377" s="2" t="n"/>
      <c r="I377" s="2" t="n"/>
      <c r="J377" s="3" t="n"/>
      <c r="K377" s="4" t="n"/>
      <c r="L377" s="3">
        <f>IFERROR(J377*(1+K377),"")</f>
        <v/>
      </c>
      <c r="O377" s="2" t="n"/>
      <c r="P377" s="3" t="n"/>
    </row>
    <row r="378">
      <c r="B378" s="2" t="n"/>
      <c r="I378" s="2" t="n"/>
      <c r="J378" s="3" t="n"/>
      <c r="K378" s="4" t="n"/>
      <c r="L378" s="3">
        <f>IFERROR(J378*(1+K378),"")</f>
        <v/>
      </c>
      <c r="O378" s="2" t="n"/>
      <c r="P378" s="3" t="n"/>
    </row>
    <row r="379">
      <c r="B379" s="2" t="n"/>
      <c r="I379" s="2" t="n"/>
      <c r="J379" s="3" t="n"/>
      <c r="K379" s="4" t="n"/>
      <c r="L379" s="3">
        <f>IFERROR(J379*(1+K379),"")</f>
        <v/>
      </c>
      <c r="O379" s="2" t="n"/>
      <c r="P379" s="3" t="n"/>
    </row>
    <row r="380">
      <c r="B380" s="2" t="n"/>
      <c r="I380" s="2" t="n"/>
      <c r="J380" s="3" t="n"/>
      <c r="K380" s="4" t="n"/>
      <c r="L380" s="3">
        <f>IFERROR(J380*(1+K380),"")</f>
        <v/>
      </c>
      <c r="O380" s="2" t="n"/>
      <c r="P380" s="3" t="n"/>
    </row>
    <row r="381">
      <c r="B381" s="2" t="n"/>
      <c r="I381" s="2" t="n"/>
      <c r="J381" s="3" t="n"/>
      <c r="K381" s="4" t="n"/>
      <c r="L381" s="3">
        <f>IFERROR(J381*(1+K381),"")</f>
        <v/>
      </c>
      <c r="O381" s="2" t="n"/>
      <c r="P381" s="3" t="n"/>
    </row>
    <row r="382">
      <c r="B382" s="2" t="n"/>
      <c r="I382" s="2" t="n"/>
      <c r="J382" s="3" t="n"/>
      <c r="K382" s="4" t="n"/>
      <c r="L382" s="3">
        <f>IFERROR(J382*(1+K382),"")</f>
        <v/>
      </c>
      <c r="O382" s="2" t="n"/>
      <c r="P382" s="3" t="n"/>
    </row>
    <row r="383">
      <c r="B383" s="2" t="n"/>
      <c r="I383" s="2" t="n"/>
      <c r="J383" s="3" t="n"/>
      <c r="K383" s="4" t="n"/>
      <c r="L383" s="3">
        <f>IFERROR(J383*(1+K383),"")</f>
        <v/>
      </c>
      <c r="O383" s="2" t="n"/>
      <c r="P383" s="3" t="n"/>
    </row>
    <row r="384">
      <c r="B384" s="2" t="n"/>
      <c r="I384" s="2" t="n"/>
      <c r="J384" s="3" t="n"/>
      <c r="K384" s="4" t="n"/>
      <c r="L384" s="3">
        <f>IFERROR(J384*(1+K384),"")</f>
        <v/>
      </c>
      <c r="O384" s="2" t="n"/>
      <c r="P384" s="3" t="n"/>
    </row>
    <row r="385">
      <c r="B385" s="2" t="n"/>
      <c r="I385" s="2" t="n"/>
      <c r="J385" s="3" t="n"/>
      <c r="K385" s="4" t="n"/>
      <c r="L385" s="3">
        <f>IFERROR(J385*(1+K385),"")</f>
        <v/>
      </c>
      <c r="O385" s="2" t="n"/>
      <c r="P385" s="3" t="n"/>
    </row>
    <row r="386">
      <c r="B386" s="2" t="n"/>
      <c r="I386" s="2" t="n"/>
      <c r="J386" s="3" t="n"/>
      <c r="K386" s="4" t="n"/>
      <c r="L386" s="3">
        <f>IFERROR(J386*(1+K386),"")</f>
        <v/>
      </c>
      <c r="O386" s="2" t="n"/>
      <c r="P386" s="3" t="n"/>
    </row>
    <row r="387">
      <c r="B387" s="2" t="n"/>
      <c r="I387" s="2" t="n"/>
      <c r="J387" s="3" t="n"/>
      <c r="K387" s="4" t="n"/>
      <c r="L387" s="3">
        <f>IFERROR(J387*(1+K387),"")</f>
        <v/>
      </c>
      <c r="O387" s="2" t="n"/>
      <c r="P387" s="3" t="n"/>
    </row>
    <row r="388">
      <c r="B388" s="2" t="n"/>
      <c r="I388" s="2" t="n"/>
      <c r="J388" s="3" t="n"/>
      <c r="K388" s="4" t="n"/>
      <c r="L388" s="3">
        <f>IFERROR(J388*(1+K388),"")</f>
        <v/>
      </c>
      <c r="O388" s="2" t="n"/>
      <c r="P388" s="3" t="n"/>
    </row>
    <row r="389">
      <c r="B389" s="2" t="n"/>
      <c r="I389" s="2" t="n"/>
      <c r="J389" s="3" t="n"/>
      <c r="K389" s="4" t="n"/>
      <c r="L389" s="3">
        <f>IFERROR(J389*(1+K389),"")</f>
        <v/>
      </c>
      <c r="O389" s="2" t="n"/>
      <c r="P389" s="3" t="n"/>
    </row>
    <row r="390">
      <c r="B390" s="2" t="n"/>
      <c r="I390" s="2" t="n"/>
      <c r="J390" s="3" t="n"/>
      <c r="K390" s="4" t="n"/>
      <c r="L390" s="3">
        <f>IFERROR(J390*(1+K390),"")</f>
        <v/>
      </c>
      <c r="O390" s="2" t="n"/>
      <c r="P390" s="3" t="n"/>
    </row>
    <row r="391">
      <c r="B391" s="2" t="n"/>
      <c r="I391" s="2" t="n"/>
      <c r="J391" s="3" t="n"/>
      <c r="K391" s="4" t="n"/>
      <c r="L391" s="3">
        <f>IFERROR(J391*(1+K391),"")</f>
        <v/>
      </c>
      <c r="O391" s="2" t="n"/>
      <c r="P391" s="3" t="n"/>
    </row>
    <row r="392">
      <c r="B392" s="2" t="n"/>
      <c r="I392" s="2" t="n"/>
      <c r="J392" s="3" t="n"/>
      <c r="K392" s="4" t="n"/>
      <c r="L392" s="3">
        <f>IFERROR(J392*(1+K392),"")</f>
        <v/>
      </c>
      <c r="O392" s="2" t="n"/>
      <c r="P392" s="3" t="n"/>
    </row>
    <row r="393">
      <c r="B393" s="2" t="n"/>
      <c r="I393" s="2" t="n"/>
      <c r="J393" s="3" t="n"/>
      <c r="K393" s="4" t="n"/>
      <c r="L393" s="3">
        <f>IFERROR(J393*(1+K393),"")</f>
        <v/>
      </c>
      <c r="O393" s="2" t="n"/>
      <c r="P393" s="3" t="n"/>
    </row>
    <row r="394">
      <c r="B394" s="2" t="n"/>
      <c r="I394" s="2" t="n"/>
      <c r="J394" s="3" t="n"/>
      <c r="K394" s="4" t="n"/>
      <c r="L394" s="3">
        <f>IFERROR(J394*(1+K394),"")</f>
        <v/>
      </c>
      <c r="O394" s="2" t="n"/>
      <c r="P394" s="3" t="n"/>
    </row>
    <row r="395">
      <c r="B395" s="2" t="n"/>
      <c r="I395" s="2" t="n"/>
      <c r="J395" s="3" t="n"/>
      <c r="K395" s="4" t="n"/>
      <c r="L395" s="3">
        <f>IFERROR(J395*(1+K395),"")</f>
        <v/>
      </c>
      <c r="O395" s="2" t="n"/>
      <c r="P395" s="3" t="n"/>
    </row>
    <row r="396">
      <c r="B396" s="2" t="n"/>
      <c r="I396" s="2" t="n"/>
      <c r="J396" s="3" t="n"/>
      <c r="K396" s="4" t="n"/>
      <c r="L396" s="3">
        <f>IFERROR(J396*(1+K396),"")</f>
        <v/>
      </c>
      <c r="O396" s="2" t="n"/>
      <c r="P396" s="3" t="n"/>
    </row>
    <row r="397">
      <c r="B397" s="2" t="n"/>
      <c r="I397" s="2" t="n"/>
      <c r="J397" s="3" t="n"/>
      <c r="K397" s="4" t="n"/>
      <c r="L397" s="3">
        <f>IFERROR(J397*(1+K397),"")</f>
        <v/>
      </c>
      <c r="O397" s="2" t="n"/>
      <c r="P397" s="3" t="n"/>
    </row>
    <row r="398">
      <c r="B398" s="2" t="n"/>
      <c r="I398" s="2" t="n"/>
      <c r="J398" s="3" t="n"/>
      <c r="K398" s="4" t="n"/>
      <c r="L398" s="3">
        <f>IFERROR(J398*(1+K398),"")</f>
        <v/>
      </c>
      <c r="O398" s="2" t="n"/>
      <c r="P398" s="3" t="n"/>
    </row>
    <row r="399">
      <c r="B399" s="2" t="n"/>
      <c r="I399" s="2" t="n"/>
      <c r="J399" s="3" t="n"/>
      <c r="K399" s="4" t="n"/>
      <c r="L399" s="3">
        <f>IFERROR(J399*(1+K399),"")</f>
        <v/>
      </c>
      <c r="O399" s="2" t="n"/>
      <c r="P399" s="3" t="n"/>
    </row>
    <row r="400">
      <c r="B400" s="2" t="n"/>
      <c r="I400" s="2" t="n"/>
      <c r="J400" s="3" t="n"/>
      <c r="K400" s="4" t="n"/>
      <c r="L400" s="3">
        <f>IFERROR(J400*(1+K400),"")</f>
        <v/>
      </c>
      <c r="O400" s="2" t="n"/>
      <c r="P400" s="3" t="n"/>
    </row>
    <row r="401">
      <c r="B401" s="2" t="n"/>
      <c r="I401" s="2" t="n"/>
      <c r="J401" s="3" t="n"/>
      <c r="K401" s="4" t="n"/>
      <c r="L401" s="3">
        <f>IFERROR(J401*(1+K401),"")</f>
        <v/>
      </c>
      <c r="O401" s="2" t="n"/>
      <c r="P401" s="3" t="n"/>
    </row>
    <row r="402">
      <c r="B402" s="2" t="n"/>
      <c r="I402" s="2" t="n"/>
      <c r="J402" s="3" t="n"/>
      <c r="K402" s="4" t="n"/>
      <c r="L402" s="3">
        <f>IFERROR(J402*(1+K402),"")</f>
        <v/>
      </c>
      <c r="O402" s="2" t="n"/>
      <c r="P402" s="3" t="n"/>
    </row>
    <row r="403">
      <c r="B403" s="2" t="n"/>
      <c r="I403" s="2" t="n"/>
      <c r="J403" s="3" t="n"/>
      <c r="K403" s="4" t="n"/>
      <c r="L403" s="3">
        <f>IFERROR(J403*(1+K403),"")</f>
        <v/>
      </c>
      <c r="O403" s="2" t="n"/>
      <c r="P403" s="3" t="n"/>
    </row>
    <row r="404">
      <c r="B404" s="2" t="n"/>
      <c r="I404" s="2" t="n"/>
      <c r="J404" s="3" t="n"/>
      <c r="K404" s="4" t="n"/>
      <c r="L404" s="3">
        <f>IFERROR(J404*(1+K404),"")</f>
        <v/>
      </c>
      <c r="O404" s="2" t="n"/>
      <c r="P404" s="3" t="n"/>
    </row>
    <row r="405">
      <c r="B405" s="2" t="n"/>
      <c r="I405" s="2" t="n"/>
      <c r="J405" s="3" t="n"/>
      <c r="K405" s="4" t="n"/>
      <c r="L405" s="3">
        <f>IFERROR(J405*(1+K405),"")</f>
        <v/>
      </c>
      <c r="O405" s="2" t="n"/>
      <c r="P405" s="3" t="n"/>
    </row>
    <row r="406">
      <c r="B406" s="2" t="n"/>
      <c r="I406" s="2" t="n"/>
      <c r="J406" s="3" t="n"/>
      <c r="K406" s="4" t="n"/>
      <c r="L406" s="3">
        <f>IFERROR(J406*(1+K406),"")</f>
        <v/>
      </c>
      <c r="O406" s="2" t="n"/>
      <c r="P406" s="3" t="n"/>
    </row>
    <row r="407">
      <c r="B407" s="2" t="n"/>
      <c r="I407" s="2" t="n"/>
      <c r="J407" s="3" t="n"/>
      <c r="K407" s="4" t="n"/>
      <c r="L407" s="3">
        <f>IFERROR(J407*(1+K407),"")</f>
        <v/>
      </c>
      <c r="O407" s="2" t="n"/>
      <c r="P407" s="3" t="n"/>
    </row>
    <row r="408">
      <c r="B408" s="2" t="n"/>
      <c r="I408" s="2" t="n"/>
      <c r="J408" s="3" t="n"/>
      <c r="K408" s="4" t="n"/>
      <c r="L408" s="3">
        <f>IFERROR(J408*(1+K408),"")</f>
        <v/>
      </c>
      <c r="O408" s="2" t="n"/>
      <c r="P408" s="3" t="n"/>
    </row>
    <row r="409">
      <c r="B409" s="2" t="n"/>
      <c r="I409" s="2" t="n"/>
      <c r="J409" s="3" t="n"/>
      <c r="K409" s="4" t="n"/>
      <c r="L409" s="3">
        <f>IFERROR(J409*(1+K409),"")</f>
        <v/>
      </c>
      <c r="O409" s="2" t="n"/>
      <c r="P409" s="3" t="n"/>
    </row>
    <row r="410">
      <c r="B410" s="2" t="n"/>
      <c r="I410" s="2" t="n"/>
      <c r="J410" s="3" t="n"/>
      <c r="K410" s="4" t="n"/>
      <c r="L410" s="3">
        <f>IFERROR(J410*(1+K410),"")</f>
        <v/>
      </c>
      <c r="O410" s="2" t="n"/>
      <c r="P410" s="3" t="n"/>
    </row>
    <row r="411">
      <c r="B411" s="2" t="n"/>
      <c r="I411" s="2" t="n"/>
      <c r="J411" s="3" t="n"/>
      <c r="K411" s="4" t="n"/>
      <c r="L411" s="3">
        <f>IFERROR(J411*(1+K411),"")</f>
        <v/>
      </c>
      <c r="O411" s="2" t="n"/>
      <c r="P411" s="3" t="n"/>
    </row>
    <row r="412">
      <c r="B412" s="2" t="n"/>
      <c r="I412" s="2" t="n"/>
      <c r="J412" s="3" t="n"/>
      <c r="K412" s="4" t="n"/>
      <c r="L412" s="3">
        <f>IFERROR(J412*(1+K412),"")</f>
        <v/>
      </c>
      <c r="O412" s="2" t="n"/>
      <c r="P412" s="3" t="n"/>
    </row>
    <row r="413">
      <c r="B413" s="2" t="n"/>
      <c r="I413" s="2" t="n"/>
      <c r="J413" s="3" t="n"/>
      <c r="K413" s="4" t="n"/>
      <c r="L413" s="3">
        <f>IFERROR(J413*(1+K413),"")</f>
        <v/>
      </c>
      <c r="O413" s="2" t="n"/>
      <c r="P413" s="3" t="n"/>
    </row>
    <row r="414">
      <c r="B414" s="2" t="n"/>
      <c r="I414" s="2" t="n"/>
      <c r="J414" s="3" t="n"/>
      <c r="K414" s="4" t="n"/>
      <c r="L414" s="3">
        <f>IFERROR(J414*(1+K414),"")</f>
        <v/>
      </c>
      <c r="O414" s="2" t="n"/>
      <c r="P414" s="3" t="n"/>
    </row>
    <row r="415">
      <c r="B415" s="2" t="n"/>
      <c r="I415" s="2" t="n"/>
      <c r="J415" s="3" t="n"/>
      <c r="K415" s="4" t="n"/>
      <c r="L415" s="3">
        <f>IFERROR(J415*(1+K415),"")</f>
        <v/>
      </c>
      <c r="O415" s="2" t="n"/>
      <c r="P415" s="3" t="n"/>
    </row>
    <row r="416">
      <c r="B416" s="2" t="n"/>
      <c r="I416" s="2" t="n"/>
      <c r="J416" s="3" t="n"/>
      <c r="K416" s="4" t="n"/>
      <c r="L416" s="3">
        <f>IFERROR(J416*(1+K416),"")</f>
        <v/>
      </c>
      <c r="O416" s="2" t="n"/>
      <c r="P416" s="3" t="n"/>
    </row>
    <row r="417">
      <c r="B417" s="2" t="n"/>
      <c r="I417" s="2" t="n"/>
      <c r="J417" s="3" t="n"/>
      <c r="K417" s="4" t="n"/>
      <c r="L417" s="3">
        <f>IFERROR(J417*(1+K417),"")</f>
        <v/>
      </c>
      <c r="O417" s="2" t="n"/>
      <c r="P417" s="3" t="n"/>
    </row>
    <row r="418">
      <c r="B418" s="2" t="n"/>
      <c r="I418" s="2" t="n"/>
      <c r="J418" s="3" t="n"/>
      <c r="K418" s="4" t="n"/>
      <c r="L418" s="3">
        <f>IFERROR(J418*(1+K418),"")</f>
        <v/>
      </c>
      <c r="O418" s="2" t="n"/>
      <c r="P418" s="3" t="n"/>
    </row>
    <row r="419">
      <c r="B419" s="2" t="n"/>
      <c r="I419" s="2" t="n"/>
      <c r="J419" s="3" t="n"/>
      <c r="K419" s="4" t="n"/>
      <c r="L419" s="3">
        <f>IFERROR(J419*(1+K419),"")</f>
        <v/>
      </c>
      <c r="O419" s="2" t="n"/>
      <c r="P419" s="3" t="n"/>
    </row>
    <row r="420">
      <c r="B420" s="2" t="n"/>
      <c r="I420" s="2" t="n"/>
      <c r="J420" s="3" t="n"/>
      <c r="K420" s="4" t="n"/>
      <c r="L420" s="3">
        <f>IFERROR(J420*(1+K420),"")</f>
        <v/>
      </c>
      <c r="O420" s="2" t="n"/>
      <c r="P420" s="3" t="n"/>
    </row>
    <row r="421">
      <c r="B421" s="2" t="n"/>
      <c r="I421" s="2" t="n"/>
      <c r="J421" s="3" t="n"/>
      <c r="K421" s="4" t="n"/>
      <c r="L421" s="3">
        <f>IFERROR(J421*(1+K421),"")</f>
        <v/>
      </c>
      <c r="O421" s="2" t="n"/>
      <c r="P421" s="3" t="n"/>
    </row>
    <row r="422">
      <c r="B422" s="2" t="n"/>
      <c r="I422" s="2" t="n"/>
      <c r="J422" s="3" t="n"/>
      <c r="K422" s="4" t="n"/>
      <c r="L422" s="3">
        <f>IFERROR(J422*(1+K422),"")</f>
        <v/>
      </c>
      <c r="O422" s="2" t="n"/>
      <c r="P422" s="3" t="n"/>
    </row>
    <row r="423">
      <c r="B423" s="2" t="n"/>
      <c r="I423" s="2" t="n"/>
      <c r="J423" s="3" t="n"/>
      <c r="K423" s="4" t="n"/>
      <c r="L423" s="3">
        <f>IFERROR(J423*(1+K423),"")</f>
        <v/>
      </c>
      <c r="O423" s="2" t="n"/>
      <c r="P423" s="3" t="n"/>
    </row>
    <row r="424">
      <c r="B424" s="2" t="n"/>
      <c r="I424" s="2" t="n"/>
      <c r="J424" s="3" t="n"/>
      <c r="K424" s="4" t="n"/>
      <c r="L424" s="3">
        <f>IFERROR(J424*(1+K424),"")</f>
        <v/>
      </c>
      <c r="O424" s="2" t="n"/>
      <c r="P424" s="3" t="n"/>
    </row>
    <row r="425">
      <c r="B425" s="2" t="n"/>
      <c r="I425" s="2" t="n"/>
      <c r="J425" s="3" t="n"/>
      <c r="K425" s="4" t="n"/>
      <c r="L425" s="3">
        <f>IFERROR(J425*(1+K425),"")</f>
        <v/>
      </c>
      <c r="O425" s="2" t="n"/>
      <c r="P425" s="3" t="n"/>
    </row>
    <row r="426">
      <c r="B426" s="2" t="n"/>
      <c r="I426" s="2" t="n"/>
      <c r="J426" s="3" t="n"/>
      <c r="K426" s="4" t="n"/>
      <c r="L426" s="3">
        <f>IFERROR(J426*(1+K426),"")</f>
        <v/>
      </c>
      <c r="O426" s="2" t="n"/>
      <c r="P426" s="3" t="n"/>
    </row>
    <row r="427">
      <c r="B427" s="2" t="n"/>
      <c r="I427" s="2" t="n"/>
      <c r="J427" s="3" t="n"/>
      <c r="K427" s="4" t="n"/>
      <c r="L427" s="3">
        <f>IFERROR(J427*(1+K427),"")</f>
        <v/>
      </c>
      <c r="O427" s="2" t="n"/>
      <c r="P427" s="3" t="n"/>
    </row>
    <row r="428">
      <c r="B428" s="2" t="n"/>
      <c r="I428" s="2" t="n"/>
      <c r="J428" s="3" t="n"/>
      <c r="K428" s="4" t="n"/>
      <c r="L428" s="3">
        <f>IFERROR(J428*(1+K428),"")</f>
        <v/>
      </c>
      <c r="O428" s="2" t="n"/>
      <c r="P428" s="3" t="n"/>
    </row>
    <row r="429">
      <c r="B429" s="2" t="n"/>
      <c r="I429" s="2" t="n"/>
      <c r="J429" s="3" t="n"/>
      <c r="K429" s="4" t="n"/>
      <c r="L429" s="3">
        <f>IFERROR(J429*(1+K429),"")</f>
        <v/>
      </c>
      <c r="O429" s="2" t="n"/>
      <c r="P429" s="3" t="n"/>
    </row>
    <row r="430">
      <c r="B430" s="2" t="n"/>
      <c r="I430" s="2" t="n"/>
      <c r="J430" s="3" t="n"/>
      <c r="K430" s="4" t="n"/>
      <c r="L430" s="3">
        <f>IFERROR(J430*(1+K430),"")</f>
        <v/>
      </c>
      <c r="O430" s="2" t="n"/>
      <c r="P430" s="3" t="n"/>
    </row>
    <row r="431">
      <c r="B431" s="2" t="n"/>
      <c r="I431" s="2" t="n"/>
      <c r="J431" s="3" t="n"/>
      <c r="K431" s="4" t="n"/>
      <c r="L431" s="3">
        <f>IFERROR(J431*(1+K431),"")</f>
        <v/>
      </c>
      <c r="O431" s="2" t="n"/>
      <c r="P431" s="3" t="n"/>
    </row>
    <row r="432">
      <c r="B432" s="2" t="n"/>
      <c r="I432" s="2" t="n"/>
      <c r="J432" s="3" t="n"/>
      <c r="K432" s="4" t="n"/>
      <c r="L432" s="3">
        <f>IFERROR(J432*(1+K432),"")</f>
        <v/>
      </c>
      <c r="O432" s="2" t="n"/>
      <c r="P432" s="3" t="n"/>
    </row>
    <row r="433">
      <c r="B433" s="2" t="n"/>
      <c r="I433" s="2" t="n"/>
      <c r="J433" s="3" t="n"/>
      <c r="K433" s="4" t="n"/>
      <c r="L433" s="3">
        <f>IFERROR(J433*(1+K433),"")</f>
        <v/>
      </c>
      <c r="O433" s="2" t="n"/>
      <c r="P433" s="3" t="n"/>
    </row>
    <row r="434">
      <c r="B434" s="2" t="n"/>
      <c r="I434" s="2" t="n"/>
      <c r="J434" s="3" t="n"/>
      <c r="K434" s="4" t="n"/>
      <c r="L434" s="3">
        <f>IFERROR(J434*(1+K434),"")</f>
        <v/>
      </c>
      <c r="O434" s="2" t="n"/>
      <c r="P434" s="3" t="n"/>
    </row>
    <row r="435">
      <c r="B435" s="2" t="n"/>
      <c r="I435" s="2" t="n"/>
      <c r="J435" s="3" t="n"/>
      <c r="K435" s="4" t="n"/>
      <c r="L435" s="3">
        <f>IFERROR(J435*(1+K435),"")</f>
        <v/>
      </c>
      <c r="O435" s="2" t="n"/>
      <c r="P435" s="3" t="n"/>
    </row>
    <row r="436">
      <c r="B436" s="2" t="n"/>
      <c r="I436" s="2" t="n"/>
      <c r="J436" s="3" t="n"/>
      <c r="K436" s="4" t="n"/>
      <c r="L436" s="3">
        <f>IFERROR(J436*(1+K436),"")</f>
        <v/>
      </c>
      <c r="O436" s="2" t="n"/>
      <c r="P436" s="3" t="n"/>
    </row>
    <row r="437">
      <c r="B437" s="2" t="n"/>
      <c r="I437" s="2" t="n"/>
      <c r="J437" s="3" t="n"/>
      <c r="K437" s="4" t="n"/>
      <c r="L437" s="3">
        <f>IFERROR(J437*(1+K437),"")</f>
        <v/>
      </c>
      <c r="O437" s="2" t="n"/>
      <c r="P437" s="3" t="n"/>
    </row>
    <row r="438">
      <c r="B438" s="2" t="n"/>
      <c r="I438" s="2" t="n"/>
      <c r="J438" s="3" t="n"/>
      <c r="K438" s="4" t="n"/>
      <c r="L438" s="3">
        <f>IFERROR(J438*(1+K438),"")</f>
        <v/>
      </c>
      <c r="O438" s="2" t="n"/>
      <c r="P438" s="3" t="n"/>
    </row>
    <row r="439">
      <c r="B439" s="2" t="n"/>
      <c r="I439" s="2" t="n"/>
      <c r="J439" s="3" t="n"/>
      <c r="K439" s="4" t="n"/>
      <c r="L439" s="3">
        <f>IFERROR(J439*(1+K439),"")</f>
        <v/>
      </c>
      <c r="O439" s="2" t="n"/>
      <c r="P439" s="3" t="n"/>
    </row>
    <row r="440">
      <c r="B440" s="2" t="n"/>
      <c r="I440" s="2" t="n"/>
      <c r="J440" s="3" t="n"/>
      <c r="K440" s="4" t="n"/>
      <c r="L440" s="3">
        <f>IFERROR(J440*(1+K440),"")</f>
        <v/>
      </c>
      <c r="O440" s="2" t="n"/>
      <c r="P440" s="3" t="n"/>
    </row>
    <row r="441">
      <c r="B441" s="2" t="n"/>
      <c r="I441" s="2" t="n"/>
      <c r="J441" s="3" t="n"/>
      <c r="K441" s="4" t="n"/>
      <c r="L441" s="3">
        <f>IFERROR(J441*(1+K441),"")</f>
        <v/>
      </c>
      <c r="O441" s="2" t="n"/>
      <c r="P441" s="3" t="n"/>
    </row>
    <row r="442">
      <c r="B442" s="2" t="n"/>
      <c r="I442" s="2" t="n"/>
      <c r="J442" s="3" t="n"/>
      <c r="K442" s="4" t="n"/>
      <c r="L442" s="3">
        <f>IFERROR(J442*(1+K442),"")</f>
        <v/>
      </c>
      <c r="O442" s="2" t="n"/>
      <c r="P442" s="3" t="n"/>
    </row>
    <row r="443">
      <c r="B443" s="2" t="n"/>
      <c r="I443" s="2" t="n"/>
      <c r="J443" s="3" t="n"/>
      <c r="K443" s="4" t="n"/>
      <c r="L443" s="3">
        <f>IFERROR(J443*(1+K443),"")</f>
        <v/>
      </c>
      <c r="O443" s="2" t="n"/>
      <c r="P443" s="3" t="n"/>
    </row>
    <row r="444">
      <c r="B444" s="2" t="n"/>
      <c r="I444" s="2" t="n"/>
      <c r="J444" s="3" t="n"/>
      <c r="K444" s="4" t="n"/>
      <c r="L444" s="3">
        <f>IFERROR(J444*(1+K444),"")</f>
        <v/>
      </c>
      <c r="O444" s="2" t="n"/>
      <c r="P444" s="3" t="n"/>
    </row>
    <row r="445">
      <c r="B445" s="2" t="n"/>
      <c r="I445" s="2" t="n"/>
      <c r="J445" s="3" t="n"/>
      <c r="K445" s="4" t="n"/>
      <c r="L445" s="3">
        <f>IFERROR(J445*(1+K445),"")</f>
        <v/>
      </c>
      <c r="O445" s="2" t="n"/>
      <c r="P445" s="3" t="n"/>
    </row>
    <row r="446">
      <c r="B446" s="2" t="n"/>
      <c r="I446" s="2" t="n"/>
      <c r="J446" s="3" t="n"/>
      <c r="K446" s="4" t="n"/>
      <c r="L446" s="3">
        <f>IFERROR(J446*(1+K446),"")</f>
        <v/>
      </c>
      <c r="O446" s="2" t="n"/>
      <c r="P446" s="3" t="n"/>
    </row>
    <row r="447">
      <c r="B447" s="2" t="n"/>
      <c r="I447" s="2" t="n"/>
      <c r="J447" s="3" t="n"/>
      <c r="K447" s="4" t="n"/>
      <c r="L447" s="3">
        <f>IFERROR(J447*(1+K447),"")</f>
        <v/>
      </c>
      <c r="O447" s="2" t="n"/>
      <c r="P447" s="3" t="n"/>
    </row>
    <row r="448">
      <c r="B448" s="2" t="n"/>
      <c r="I448" s="2" t="n"/>
      <c r="J448" s="3" t="n"/>
      <c r="K448" s="4" t="n"/>
      <c r="L448" s="3">
        <f>IFERROR(J448*(1+K448),"")</f>
        <v/>
      </c>
      <c r="O448" s="2" t="n"/>
      <c r="P448" s="3" t="n"/>
    </row>
    <row r="449">
      <c r="B449" s="2" t="n"/>
      <c r="I449" s="2" t="n"/>
      <c r="J449" s="3" t="n"/>
      <c r="K449" s="4" t="n"/>
      <c r="L449" s="3">
        <f>IFERROR(J449*(1+K449),"")</f>
        <v/>
      </c>
      <c r="O449" s="2" t="n"/>
      <c r="P449" s="3" t="n"/>
    </row>
    <row r="450">
      <c r="B450" s="2" t="n"/>
      <c r="I450" s="2" t="n"/>
      <c r="J450" s="3" t="n"/>
      <c r="K450" s="4" t="n"/>
      <c r="L450" s="3">
        <f>IFERROR(J450*(1+K450),"")</f>
        <v/>
      </c>
      <c r="O450" s="2" t="n"/>
      <c r="P450" s="3" t="n"/>
    </row>
    <row r="451">
      <c r="B451" s="2" t="n"/>
      <c r="I451" s="2" t="n"/>
      <c r="J451" s="3" t="n"/>
      <c r="K451" s="4" t="n"/>
      <c r="L451" s="3">
        <f>IFERROR(J451*(1+K451),"")</f>
        <v/>
      </c>
      <c r="O451" s="2" t="n"/>
      <c r="P451" s="3" t="n"/>
    </row>
    <row r="452">
      <c r="B452" s="2" t="n"/>
      <c r="I452" s="2" t="n"/>
      <c r="J452" s="3" t="n"/>
      <c r="K452" s="4" t="n"/>
      <c r="L452" s="3">
        <f>IFERROR(J452*(1+K452),"")</f>
        <v/>
      </c>
      <c r="O452" s="2" t="n"/>
      <c r="P452" s="3" t="n"/>
    </row>
    <row r="453">
      <c r="B453" s="2" t="n"/>
      <c r="I453" s="2" t="n"/>
      <c r="J453" s="3" t="n"/>
      <c r="K453" s="4" t="n"/>
      <c r="L453" s="3">
        <f>IFERROR(J453*(1+K453),"")</f>
        <v/>
      </c>
      <c r="O453" s="2" t="n"/>
      <c r="P453" s="3" t="n"/>
    </row>
    <row r="454">
      <c r="B454" s="2" t="n"/>
      <c r="I454" s="2" t="n"/>
      <c r="J454" s="3" t="n"/>
      <c r="K454" s="4" t="n"/>
      <c r="L454" s="3">
        <f>IFERROR(J454*(1+K454),"")</f>
        <v/>
      </c>
      <c r="O454" s="2" t="n"/>
      <c r="P454" s="3" t="n"/>
    </row>
    <row r="455">
      <c r="B455" s="2" t="n"/>
      <c r="I455" s="2" t="n"/>
      <c r="J455" s="3" t="n"/>
      <c r="K455" s="4" t="n"/>
      <c r="L455" s="3">
        <f>IFERROR(J455*(1+K455),"")</f>
        <v/>
      </c>
      <c r="O455" s="2" t="n"/>
      <c r="P455" s="3" t="n"/>
    </row>
    <row r="456">
      <c r="B456" s="2" t="n"/>
      <c r="I456" s="2" t="n"/>
      <c r="J456" s="3" t="n"/>
      <c r="K456" s="4" t="n"/>
      <c r="L456" s="3">
        <f>IFERROR(J456*(1+K456),"")</f>
        <v/>
      </c>
      <c r="O456" s="2" t="n"/>
      <c r="P456" s="3" t="n"/>
    </row>
    <row r="457">
      <c r="B457" s="2" t="n"/>
      <c r="I457" s="2" t="n"/>
      <c r="J457" s="3" t="n"/>
      <c r="K457" s="4" t="n"/>
      <c r="L457" s="3">
        <f>IFERROR(J457*(1+K457),"")</f>
        <v/>
      </c>
      <c r="O457" s="2" t="n"/>
      <c r="P457" s="3" t="n"/>
    </row>
    <row r="458">
      <c r="B458" s="2" t="n"/>
      <c r="I458" s="2" t="n"/>
      <c r="J458" s="3" t="n"/>
      <c r="K458" s="4" t="n"/>
      <c r="L458" s="3">
        <f>IFERROR(J458*(1+K458),"")</f>
        <v/>
      </c>
      <c r="O458" s="2" t="n"/>
      <c r="P458" s="3" t="n"/>
    </row>
    <row r="459">
      <c r="B459" s="2" t="n"/>
      <c r="I459" s="2" t="n"/>
      <c r="J459" s="3" t="n"/>
      <c r="K459" s="4" t="n"/>
      <c r="L459" s="3">
        <f>IFERROR(J459*(1+K459),"")</f>
        <v/>
      </c>
      <c r="O459" s="2" t="n"/>
      <c r="P459" s="3" t="n"/>
    </row>
    <row r="460">
      <c r="B460" s="2" t="n"/>
      <c r="I460" s="2" t="n"/>
      <c r="J460" s="3" t="n"/>
      <c r="K460" s="4" t="n"/>
      <c r="L460" s="3">
        <f>IFERROR(J460*(1+K460),"")</f>
        <v/>
      </c>
      <c r="O460" s="2" t="n"/>
      <c r="P460" s="3" t="n"/>
    </row>
    <row r="461">
      <c r="B461" s="2" t="n"/>
      <c r="I461" s="2" t="n"/>
      <c r="J461" s="3" t="n"/>
      <c r="K461" s="4" t="n"/>
      <c r="L461" s="3">
        <f>IFERROR(J461*(1+K461),"")</f>
        <v/>
      </c>
      <c r="O461" s="2" t="n"/>
      <c r="P461" s="3" t="n"/>
    </row>
    <row r="462">
      <c r="B462" s="2" t="n"/>
      <c r="I462" s="2" t="n"/>
      <c r="J462" s="3" t="n"/>
      <c r="K462" s="4" t="n"/>
      <c r="L462" s="3">
        <f>IFERROR(J462*(1+K462),"")</f>
        <v/>
      </c>
      <c r="O462" s="2" t="n"/>
      <c r="P462" s="3" t="n"/>
    </row>
    <row r="463">
      <c r="B463" s="2" t="n"/>
      <c r="I463" s="2" t="n"/>
      <c r="J463" s="3" t="n"/>
      <c r="K463" s="4" t="n"/>
      <c r="L463" s="3">
        <f>IFERROR(J463*(1+K463),"")</f>
        <v/>
      </c>
      <c r="O463" s="2" t="n"/>
      <c r="P463" s="3" t="n"/>
    </row>
    <row r="464">
      <c r="B464" s="2" t="n"/>
      <c r="I464" s="2" t="n"/>
      <c r="J464" s="3" t="n"/>
      <c r="K464" s="4" t="n"/>
      <c r="L464" s="3">
        <f>IFERROR(J464*(1+K464),"")</f>
        <v/>
      </c>
      <c r="O464" s="2" t="n"/>
      <c r="P464" s="3" t="n"/>
    </row>
    <row r="465">
      <c r="B465" s="2" t="n"/>
      <c r="I465" s="2" t="n"/>
      <c r="J465" s="3" t="n"/>
      <c r="K465" s="4" t="n"/>
      <c r="L465" s="3">
        <f>IFERROR(J465*(1+K465),"")</f>
        <v/>
      </c>
      <c r="O465" s="2" t="n"/>
      <c r="P465" s="3" t="n"/>
    </row>
    <row r="466">
      <c r="B466" s="2" t="n"/>
      <c r="I466" s="2" t="n"/>
      <c r="J466" s="3" t="n"/>
      <c r="K466" s="4" t="n"/>
      <c r="L466" s="3">
        <f>IFERROR(J466*(1+K466),"")</f>
        <v/>
      </c>
      <c r="O466" s="2" t="n"/>
      <c r="P466" s="3" t="n"/>
    </row>
    <row r="467">
      <c r="B467" s="2" t="n"/>
      <c r="I467" s="2" t="n"/>
      <c r="J467" s="3" t="n"/>
      <c r="K467" s="4" t="n"/>
      <c r="L467" s="3">
        <f>IFERROR(J467*(1+K467),"")</f>
        <v/>
      </c>
      <c r="O467" s="2" t="n"/>
      <c r="P467" s="3" t="n"/>
    </row>
    <row r="468">
      <c r="B468" s="2" t="n"/>
      <c r="I468" s="2" t="n"/>
      <c r="J468" s="3" t="n"/>
      <c r="K468" s="4" t="n"/>
      <c r="L468" s="3">
        <f>IFERROR(J468*(1+K468),"")</f>
        <v/>
      </c>
      <c r="O468" s="2" t="n"/>
      <c r="P468" s="3" t="n"/>
    </row>
    <row r="469">
      <c r="B469" s="2" t="n"/>
      <c r="I469" s="2" t="n"/>
      <c r="J469" s="3" t="n"/>
      <c r="K469" s="4" t="n"/>
      <c r="L469" s="3">
        <f>IFERROR(J469*(1+K469),"")</f>
        <v/>
      </c>
      <c r="O469" s="2" t="n"/>
      <c r="P469" s="3" t="n"/>
    </row>
    <row r="470">
      <c r="B470" s="2" t="n"/>
      <c r="I470" s="2" t="n"/>
      <c r="J470" s="3" t="n"/>
      <c r="K470" s="4" t="n"/>
      <c r="L470" s="3">
        <f>IFERROR(J470*(1+K470),"")</f>
        <v/>
      </c>
      <c r="O470" s="2" t="n"/>
      <c r="P470" s="3" t="n"/>
    </row>
    <row r="471">
      <c r="B471" s="2" t="n"/>
      <c r="I471" s="2" t="n"/>
      <c r="J471" s="3" t="n"/>
      <c r="K471" s="4" t="n"/>
      <c r="L471" s="3">
        <f>IFERROR(J471*(1+K471),"")</f>
        <v/>
      </c>
      <c r="O471" s="2" t="n"/>
      <c r="P471" s="3" t="n"/>
    </row>
    <row r="472">
      <c r="B472" s="2" t="n"/>
      <c r="I472" s="2" t="n"/>
      <c r="J472" s="3" t="n"/>
      <c r="K472" s="4" t="n"/>
      <c r="L472" s="3">
        <f>IFERROR(J472*(1+K472),"")</f>
        <v/>
      </c>
      <c r="O472" s="2" t="n"/>
      <c r="P472" s="3" t="n"/>
    </row>
    <row r="473">
      <c r="B473" s="2" t="n"/>
      <c r="I473" s="2" t="n"/>
      <c r="J473" s="3" t="n"/>
      <c r="K473" s="4" t="n"/>
      <c r="L473" s="3">
        <f>IFERROR(J473*(1+K473),"")</f>
        <v/>
      </c>
      <c r="O473" s="2" t="n"/>
      <c r="P473" s="3" t="n"/>
    </row>
    <row r="474">
      <c r="B474" s="2" t="n"/>
      <c r="I474" s="2" t="n"/>
      <c r="J474" s="3" t="n"/>
      <c r="K474" s="4" t="n"/>
      <c r="L474" s="3">
        <f>IFERROR(J474*(1+K474),"")</f>
        <v/>
      </c>
      <c r="O474" s="2" t="n"/>
      <c r="P474" s="3" t="n"/>
    </row>
    <row r="475">
      <c r="B475" s="2" t="n"/>
      <c r="I475" s="2" t="n"/>
      <c r="J475" s="3" t="n"/>
      <c r="K475" s="4" t="n"/>
      <c r="L475" s="3">
        <f>IFERROR(J475*(1+K475),"")</f>
        <v/>
      </c>
      <c r="O475" s="2" t="n"/>
      <c r="P475" s="3" t="n"/>
    </row>
    <row r="476">
      <c r="B476" s="2" t="n"/>
      <c r="I476" s="2" t="n"/>
      <c r="J476" s="3" t="n"/>
      <c r="K476" s="4" t="n"/>
      <c r="L476" s="3">
        <f>IFERROR(J476*(1+K476),"")</f>
        <v/>
      </c>
      <c r="O476" s="2" t="n"/>
      <c r="P476" s="3" t="n"/>
    </row>
    <row r="477">
      <c r="B477" s="2" t="n"/>
      <c r="I477" s="2" t="n"/>
      <c r="J477" s="3" t="n"/>
      <c r="K477" s="4" t="n"/>
      <c r="L477" s="3">
        <f>IFERROR(J477*(1+K477),"")</f>
        <v/>
      </c>
      <c r="O477" s="2" t="n"/>
      <c r="P477" s="3" t="n"/>
    </row>
    <row r="478">
      <c r="B478" s="2" t="n"/>
      <c r="I478" s="2" t="n"/>
      <c r="J478" s="3" t="n"/>
      <c r="K478" s="4" t="n"/>
      <c r="L478" s="3">
        <f>IFERROR(J478*(1+K478),"")</f>
        <v/>
      </c>
      <c r="O478" s="2" t="n"/>
      <c r="P478" s="3" t="n"/>
    </row>
    <row r="479">
      <c r="B479" s="2" t="n"/>
      <c r="I479" s="2" t="n"/>
      <c r="J479" s="3" t="n"/>
      <c r="K479" s="4" t="n"/>
      <c r="L479" s="3">
        <f>IFERROR(J479*(1+K479),"")</f>
        <v/>
      </c>
      <c r="O479" s="2" t="n"/>
      <c r="P479" s="3" t="n"/>
    </row>
    <row r="480">
      <c r="B480" s="2" t="n"/>
      <c r="I480" s="2" t="n"/>
      <c r="J480" s="3" t="n"/>
      <c r="K480" s="4" t="n"/>
      <c r="L480" s="3">
        <f>IFERROR(J480*(1+K480),"")</f>
        <v/>
      </c>
      <c r="O480" s="2" t="n"/>
      <c r="P480" s="3" t="n"/>
    </row>
    <row r="481">
      <c r="B481" s="2" t="n"/>
      <c r="I481" s="2" t="n"/>
      <c r="J481" s="3" t="n"/>
      <c r="K481" s="4" t="n"/>
      <c r="L481" s="3">
        <f>IFERROR(J481*(1+K481),"")</f>
        <v/>
      </c>
      <c r="O481" s="2" t="n"/>
      <c r="P481" s="3" t="n"/>
    </row>
    <row r="482">
      <c r="B482" s="2" t="n"/>
      <c r="I482" s="2" t="n"/>
      <c r="J482" s="3" t="n"/>
      <c r="K482" s="4" t="n"/>
      <c r="L482" s="3">
        <f>IFERROR(J482*(1+K482),"")</f>
        <v/>
      </c>
      <c r="O482" s="2" t="n"/>
      <c r="P482" s="3" t="n"/>
    </row>
    <row r="483">
      <c r="B483" s="2" t="n"/>
      <c r="I483" s="2" t="n"/>
      <c r="J483" s="3" t="n"/>
      <c r="K483" s="4" t="n"/>
      <c r="L483" s="3">
        <f>IFERROR(J483*(1+K483),"")</f>
        <v/>
      </c>
      <c r="O483" s="2" t="n"/>
      <c r="P483" s="3" t="n"/>
    </row>
    <row r="484">
      <c r="B484" s="2" t="n"/>
      <c r="I484" s="2" t="n"/>
      <c r="J484" s="3" t="n"/>
      <c r="K484" s="4" t="n"/>
      <c r="L484" s="3">
        <f>IFERROR(J484*(1+K484),"")</f>
        <v/>
      </c>
      <c r="O484" s="2" t="n"/>
      <c r="P484" s="3" t="n"/>
    </row>
    <row r="485">
      <c r="B485" s="2" t="n"/>
      <c r="I485" s="2" t="n"/>
      <c r="J485" s="3" t="n"/>
      <c r="K485" s="4" t="n"/>
      <c r="L485" s="3">
        <f>IFERROR(J485*(1+K485),"")</f>
        <v/>
      </c>
      <c r="O485" s="2" t="n"/>
      <c r="P485" s="3" t="n"/>
    </row>
    <row r="486">
      <c r="B486" s="2" t="n"/>
      <c r="I486" s="2" t="n"/>
      <c r="J486" s="3" t="n"/>
      <c r="K486" s="4" t="n"/>
      <c r="L486" s="3">
        <f>IFERROR(J486*(1+K486),"")</f>
        <v/>
      </c>
      <c r="O486" s="2" t="n"/>
      <c r="P486" s="3" t="n"/>
    </row>
    <row r="487">
      <c r="B487" s="2" t="n"/>
      <c r="I487" s="2" t="n"/>
      <c r="J487" s="3" t="n"/>
      <c r="K487" s="4" t="n"/>
      <c r="L487" s="3">
        <f>IFERROR(J487*(1+K487),"")</f>
        <v/>
      </c>
      <c r="O487" s="2" t="n"/>
      <c r="P487" s="3" t="n"/>
    </row>
    <row r="488">
      <c r="B488" s="2" t="n"/>
      <c r="I488" s="2" t="n"/>
      <c r="J488" s="3" t="n"/>
      <c r="K488" s="4" t="n"/>
      <c r="L488" s="3">
        <f>IFERROR(J488*(1+K488),"")</f>
        <v/>
      </c>
      <c r="O488" s="2" t="n"/>
      <c r="P488" s="3" t="n"/>
    </row>
    <row r="489">
      <c r="B489" s="2" t="n"/>
      <c r="I489" s="2" t="n"/>
      <c r="J489" s="3" t="n"/>
      <c r="K489" s="4" t="n"/>
      <c r="L489" s="3">
        <f>IFERROR(J489*(1+K489),"")</f>
        <v/>
      </c>
      <c r="O489" s="2" t="n"/>
      <c r="P489" s="3" t="n"/>
    </row>
    <row r="490">
      <c r="B490" s="2" t="n"/>
      <c r="I490" s="2" t="n"/>
      <c r="J490" s="3" t="n"/>
      <c r="K490" s="4" t="n"/>
      <c r="L490" s="3">
        <f>IFERROR(J490*(1+K490),"")</f>
        <v/>
      </c>
      <c r="O490" s="2" t="n"/>
      <c r="P490" s="3" t="n"/>
    </row>
    <row r="491">
      <c r="B491" s="2" t="n"/>
      <c r="I491" s="2" t="n"/>
      <c r="J491" s="3" t="n"/>
      <c r="K491" s="4" t="n"/>
      <c r="L491" s="3">
        <f>IFERROR(J491*(1+K491),"")</f>
        <v/>
      </c>
      <c r="O491" s="2" t="n"/>
      <c r="P491" s="3" t="n"/>
    </row>
    <row r="492">
      <c r="B492" s="2" t="n"/>
      <c r="I492" s="2" t="n"/>
      <c r="J492" s="3" t="n"/>
      <c r="K492" s="4" t="n"/>
      <c r="L492" s="3">
        <f>IFERROR(J492*(1+K492),"")</f>
        <v/>
      </c>
      <c r="O492" s="2" t="n"/>
      <c r="P492" s="3" t="n"/>
    </row>
    <row r="493">
      <c r="B493" s="2" t="n"/>
      <c r="I493" s="2" t="n"/>
      <c r="J493" s="3" t="n"/>
      <c r="K493" s="4" t="n"/>
      <c r="L493" s="3">
        <f>IFERROR(J493*(1+K493),"")</f>
        <v/>
      </c>
      <c r="O493" s="2" t="n"/>
      <c r="P493" s="3" t="n"/>
    </row>
    <row r="494">
      <c r="B494" s="2" t="n"/>
      <c r="I494" s="2" t="n"/>
      <c r="J494" s="3" t="n"/>
      <c r="K494" s="4" t="n"/>
      <c r="L494" s="3">
        <f>IFERROR(J494*(1+K494),"")</f>
        <v/>
      </c>
      <c r="O494" s="2" t="n"/>
      <c r="P494" s="3" t="n"/>
    </row>
    <row r="495">
      <c r="B495" s="2" t="n"/>
      <c r="I495" s="2" t="n"/>
      <c r="J495" s="3" t="n"/>
      <c r="K495" s="4" t="n"/>
      <c r="L495" s="3">
        <f>IFERROR(J495*(1+K495),"")</f>
        <v/>
      </c>
      <c r="O495" s="2" t="n"/>
      <c r="P495" s="3" t="n"/>
    </row>
    <row r="496">
      <c r="B496" s="2" t="n"/>
      <c r="I496" s="2" t="n"/>
      <c r="J496" s="3" t="n"/>
      <c r="K496" s="4" t="n"/>
      <c r="L496" s="3">
        <f>IFERROR(J496*(1+K496),"")</f>
        <v/>
      </c>
      <c r="O496" s="2" t="n"/>
      <c r="P496" s="3" t="n"/>
    </row>
    <row r="497">
      <c r="B497" s="2" t="n"/>
      <c r="I497" s="2" t="n"/>
      <c r="J497" s="3" t="n"/>
      <c r="K497" s="4" t="n"/>
      <c r="L497" s="3">
        <f>IFERROR(J497*(1+K497),"")</f>
        <v/>
      </c>
      <c r="O497" s="2" t="n"/>
      <c r="P497" s="3" t="n"/>
    </row>
    <row r="498">
      <c r="B498" s="2" t="n"/>
      <c r="I498" s="2" t="n"/>
      <c r="J498" s="3" t="n"/>
      <c r="K498" s="4" t="n"/>
      <c r="L498" s="3">
        <f>IFERROR(J498*(1+K498),"")</f>
        <v/>
      </c>
      <c r="O498" s="2" t="n"/>
      <c r="P498" s="3" t="n"/>
    </row>
    <row r="499">
      <c r="B499" s="2" t="n"/>
      <c r="I499" s="2" t="n"/>
      <c r="J499" s="3" t="n"/>
      <c r="K499" s="4" t="n"/>
      <c r="L499" s="3">
        <f>IFERROR(J499*(1+K499),"")</f>
        <v/>
      </c>
      <c r="O499" s="2" t="n"/>
      <c r="P499" s="3" t="n"/>
    </row>
    <row r="500">
      <c r="B500" s="2" t="n"/>
      <c r="I500" s="2" t="n"/>
      <c r="J500" s="3" t="n"/>
      <c r="K500" s="4" t="n"/>
      <c r="L500" s="3">
        <f>IFERROR(J500*(1+K500),"")</f>
        <v/>
      </c>
      <c r="O500" s="2" t="n"/>
      <c r="P500" s="3" t="n"/>
    </row>
    <row r="501">
      <c r="B501" s="2" t="n"/>
      <c r="I501" s="2" t="n"/>
      <c r="J501" s="3" t="n"/>
      <c r="K501" s="4" t="n"/>
      <c r="L501" s="3">
        <f>IFERROR(J501*(1+K501),"")</f>
        <v/>
      </c>
      <c r="O501" s="2" t="n"/>
      <c r="P501" s="3" t="n"/>
    </row>
    <row r="502">
      <c r="B502" s="2" t="n"/>
      <c r="I502" s="2" t="n"/>
      <c r="J502" s="3" t="n"/>
      <c r="K502" s="4" t="n"/>
      <c r="L502" s="3">
        <f>IFERROR(J502*(1+K502),"")</f>
        <v/>
      </c>
      <c r="O502" s="2" t="n"/>
      <c r="P502" s="3" t="n"/>
    </row>
    <row r="503">
      <c r="B503" s="2" t="n"/>
      <c r="I503" s="2" t="n"/>
      <c r="J503" s="3" t="n"/>
      <c r="K503" s="4" t="n"/>
      <c r="L503" s="3">
        <f>IFERROR(J503*(1+K503),"")</f>
        <v/>
      </c>
      <c r="O503" s="2" t="n"/>
      <c r="P503" s="3" t="n"/>
    </row>
    <row r="504">
      <c r="B504" s="2" t="n"/>
      <c r="I504" s="2" t="n"/>
      <c r="J504" s="3" t="n"/>
      <c r="K504" s="4" t="n"/>
      <c r="L504" s="3">
        <f>IFERROR(J504*(1+K504),"")</f>
        <v/>
      </c>
      <c r="O504" s="2" t="n"/>
      <c r="P504" s="3" t="n"/>
    </row>
    <row r="505">
      <c r="B505" s="2" t="n"/>
      <c r="I505" s="2" t="n"/>
      <c r="J505" s="3" t="n"/>
      <c r="K505" s="4" t="n"/>
      <c r="L505" s="3">
        <f>IFERROR(J505*(1+K505),"")</f>
        <v/>
      </c>
      <c r="O505" s="2" t="n"/>
      <c r="P505" s="3" t="n"/>
    </row>
    <row r="506">
      <c r="B506" s="2" t="n"/>
      <c r="I506" s="2" t="n"/>
      <c r="J506" s="3" t="n"/>
      <c r="K506" s="4" t="n"/>
      <c r="L506" s="3">
        <f>IFERROR(J506*(1+K506),"")</f>
        <v/>
      </c>
      <c r="O506" s="2" t="n"/>
      <c r="P506" s="3" t="n"/>
    </row>
    <row r="507">
      <c r="B507" s="2" t="n"/>
      <c r="I507" s="2" t="n"/>
      <c r="J507" s="3" t="n"/>
      <c r="K507" s="4" t="n"/>
      <c r="L507" s="3">
        <f>IFERROR(J507*(1+K507),"")</f>
        <v/>
      </c>
      <c r="O507" s="2" t="n"/>
      <c r="P507" s="3" t="n"/>
    </row>
    <row r="508">
      <c r="B508" s="2" t="n"/>
      <c r="I508" s="2" t="n"/>
      <c r="J508" s="3" t="n"/>
      <c r="K508" s="4" t="n"/>
      <c r="L508" s="3">
        <f>IFERROR(J508*(1+K508),"")</f>
        <v/>
      </c>
      <c r="O508" s="2" t="n"/>
      <c r="P508" s="3" t="n"/>
    </row>
    <row r="509">
      <c r="B509" s="2" t="n"/>
      <c r="I509" s="2" t="n"/>
      <c r="J509" s="3" t="n"/>
      <c r="K509" s="4" t="n"/>
      <c r="L509" s="3">
        <f>IFERROR(J509*(1+K509),"")</f>
        <v/>
      </c>
      <c r="O509" s="2" t="n"/>
      <c r="P509" s="3" t="n"/>
    </row>
    <row r="510">
      <c r="B510" s="2" t="n"/>
      <c r="I510" s="2" t="n"/>
      <c r="J510" s="3" t="n"/>
      <c r="K510" s="4" t="n"/>
      <c r="L510" s="3">
        <f>IFERROR(J510*(1+K510),"")</f>
        <v/>
      </c>
      <c r="O510" s="2" t="n"/>
      <c r="P510" s="3" t="n"/>
    </row>
    <row r="511">
      <c r="B511" s="2" t="n"/>
      <c r="I511" s="2" t="n"/>
      <c r="J511" s="3" t="n"/>
      <c r="K511" s="4" t="n"/>
      <c r="L511" s="3">
        <f>IFERROR(J511*(1+K511),"")</f>
        <v/>
      </c>
      <c r="O511" s="2" t="n"/>
      <c r="P511" s="3" t="n"/>
    </row>
    <row r="512">
      <c r="B512" s="2" t="n"/>
      <c r="I512" s="2" t="n"/>
      <c r="J512" s="3" t="n"/>
      <c r="K512" s="4" t="n"/>
      <c r="L512" s="3">
        <f>IFERROR(J512*(1+K512),"")</f>
        <v/>
      </c>
      <c r="O512" s="2" t="n"/>
      <c r="P512" s="3" t="n"/>
    </row>
    <row r="513">
      <c r="B513" s="2" t="n"/>
      <c r="I513" s="2" t="n"/>
      <c r="J513" s="3" t="n"/>
      <c r="K513" s="4" t="n"/>
      <c r="L513" s="3">
        <f>IFERROR(J513*(1+K513),"")</f>
        <v/>
      </c>
      <c r="O513" s="2" t="n"/>
      <c r="P513" s="3" t="n"/>
    </row>
    <row r="514">
      <c r="B514" s="2" t="n"/>
      <c r="I514" s="2" t="n"/>
      <c r="J514" s="3" t="n"/>
      <c r="K514" s="4" t="n"/>
      <c r="L514" s="3">
        <f>IFERROR(J514*(1+K514),"")</f>
        <v/>
      </c>
      <c r="O514" s="2" t="n"/>
      <c r="P514" s="3" t="n"/>
    </row>
    <row r="515">
      <c r="B515" s="2" t="n"/>
      <c r="I515" s="2" t="n"/>
      <c r="J515" s="3" t="n"/>
      <c r="K515" s="4" t="n"/>
      <c r="L515" s="3">
        <f>IFERROR(J515*(1+K515),"")</f>
        <v/>
      </c>
      <c r="O515" s="2" t="n"/>
      <c r="P515" s="3" t="n"/>
    </row>
    <row r="516">
      <c r="B516" s="2" t="n"/>
      <c r="I516" s="2" t="n"/>
      <c r="J516" s="3" t="n"/>
      <c r="K516" s="4" t="n"/>
      <c r="L516" s="3">
        <f>IFERROR(J516*(1+K516),"")</f>
        <v/>
      </c>
      <c r="O516" s="2" t="n"/>
      <c r="P516" s="3" t="n"/>
    </row>
    <row r="517">
      <c r="B517" s="2" t="n"/>
      <c r="I517" s="2" t="n"/>
      <c r="J517" s="3" t="n"/>
      <c r="K517" s="4" t="n"/>
      <c r="L517" s="3">
        <f>IFERROR(J517*(1+K517),"")</f>
        <v/>
      </c>
      <c r="O517" s="2" t="n"/>
      <c r="P517" s="3" t="n"/>
    </row>
    <row r="518">
      <c r="B518" s="2" t="n"/>
      <c r="I518" s="2" t="n"/>
      <c r="J518" s="3" t="n"/>
      <c r="K518" s="4" t="n"/>
      <c r="L518" s="3">
        <f>IFERROR(J518*(1+K518),"")</f>
        <v/>
      </c>
      <c r="O518" s="2" t="n"/>
      <c r="P518" s="3" t="n"/>
    </row>
    <row r="519">
      <c r="B519" s="2" t="n"/>
      <c r="I519" s="2" t="n"/>
      <c r="J519" s="3" t="n"/>
      <c r="K519" s="4" t="n"/>
      <c r="L519" s="3">
        <f>IFERROR(J519*(1+K519),"")</f>
        <v/>
      </c>
      <c r="O519" s="2" t="n"/>
      <c r="P519" s="3" t="n"/>
    </row>
    <row r="520">
      <c r="B520" s="2" t="n"/>
      <c r="I520" s="2" t="n"/>
      <c r="J520" s="3" t="n"/>
      <c r="K520" s="4" t="n"/>
      <c r="L520" s="3">
        <f>IFERROR(J520*(1+K520),"")</f>
        <v/>
      </c>
      <c r="O520" s="2" t="n"/>
      <c r="P520" s="3" t="n"/>
    </row>
    <row r="521">
      <c r="B521" s="2" t="n"/>
      <c r="I521" s="2" t="n"/>
      <c r="J521" s="3" t="n"/>
      <c r="K521" s="4" t="n"/>
      <c r="L521" s="3">
        <f>IFERROR(J521*(1+K521),"")</f>
        <v/>
      </c>
      <c r="O521" s="2" t="n"/>
      <c r="P521" s="3" t="n"/>
    </row>
    <row r="522">
      <c r="B522" s="2" t="n"/>
      <c r="I522" s="2" t="n"/>
      <c r="J522" s="3" t="n"/>
      <c r="K522" s="4" t="n"/>
      <c r="L522" s="3">
        <f>IFERROR(J522*(1+K522),"")</f>
        <v/>
      </c>
      <c r="O522" s="2" t="n"/>
      <c r="P522" s="3" t="n"/>
    </row>
    <row r="523">
      <c r="B523" s="2" t="n"/>
      <c r="I523" s="2" t="n"/>
      <c r="J523" s="3" t="n"/>
      <c r="K523" s="4" t="n"/>
      <c r="L523" s="3">
        <f>IFERROR(J523*(1+K523),"")</f>
        <v/>
      </c>
      <c r="O523" s="2" t="n"/>
      <c r="P523" s="3" t="n"/>
    </row>
    <row r="524">
      <c r="B524" s="2" t="n"/>
      <c r="I524" s="2" t="n"/>
      <c r="J524" s="3" t="n"/>
      <c r="K524" s="4" t="n"/>
      <c r="L524" s="3">
        <f>IFERROR(J524*(1+K524),"")</f>
        <v/>
      </c>
      <c r="O524" s="2" t="n"/>
      <c r="P524" s="3" t="n"/>
    </row>
    <row r="525">
      <c r="B525" s="2" t="n"/>
      <c r="I525" s="2" t="n"/>
      <c r="J525" s="3" t="n"/>
      <c r="K525" s="4" t="n"/>
      <c r="L525" s="3">
        <f>IFERROR(J525*(1+K525),"")</f>
        <v/>
      </c>
      <c r="O525" s="2" t="n"/>
      <c r="P525" s="3" t="n"/>
    </row>
    <row r="526">
      <c r="B526" s="2" t="n"/>
      <c r="I526" s="2" t="n"/>
      <c r="J526" s="3" t="n"/>
      <c r="K526" s="4" t="n"/>
      <c r="L526" s="3">
        <f>IFERROR(J526*(1+K526),"")</f>
        <v/>
      </c>
      <c r="O526" s="2" t="n"/>
      <c r="P526" s="3" t="n"/>
    </row>
    <row r="527">
      <c r="B527" s="2" t="n"/>
      <c r="I527" s="2" t="n"/>
      <c r="J527" s="3" t="n"/>
      <c r="K527" s="4" t="n"/>
      <c r="L527" s="3">
        <f>IFERROR(J527*(1+K527),"")</f>
        <v/>
      </c>
      <c r="O527" s="2" t="n"/>
      <c r="P527" s="3" t="n"/>
    </row>
    <row r="528">
      <c r="B528" s="2" t="n"/>
      <c r="I528" s="2" t="n"/>
      <c r="J528" s="3" t="n"/>
      <c r="K528" s="4" t="n"/>
      <c r="L528" s="3">
        <f>IFERROR(J528*(1+K528),"")</f>
        <v/>
      </c>
      <c r="O528" s="2" t="n"/>
      <c r="P528" s="3" t="n"/>
    </row>
    <row r="529">
      <c r="B529" s="2" t="n"/>
      <c r="I529" s="2" t="n"/>
      <c r="J529" s="3" t="n"/>
      <c r="K529" s="4" t="n"/>
      <c r="L529" s="3">
        <f>IFERROR(J529*(1+K529),"")</f>
        <v/>
      </c>
      <c r="O529" s="2" t="n"/>
      <c r="P529" s="3" t="n"/>
    </row>
    <row r="530">
      <c r="B530" s="2" t="n"/>
      <c r="I530" s="2" t="n"/>
      <c r="J530" s="3" t="n"/>
      <c r="K530" s="4" t="n"/>
      <c r="L530" s="3">
        <f>IFERROR(J530*(1+K530),"")</f>
        <v/>
      </c>
      <c r="O530" s="2" t="n"/>
      <c r="P530" s="3" t="n"/>
    </row>
    <row r="531">
      <c r="B531" s="2" t="n"/>
      <c r="I531" s="2" t="n"/>
      <c r="J531" s="3" t="n"/>
      <c r="K531" s="4" t="n"/>
      <c r="L531" s="3">
        <f>IFERROR(J531*(1+K531),"")</f>
        <v/>
      </c>
      <c r="O531" s="2" t="n"/>
      <c r="P531" s="3" t="n"/>
    </row>
    <row r="532">
      <c r="B532" s="2" t="n"/>
      <c r="I532" s="2" t="n"/>
      <c r="J532" s="3" t="n"/>
      <c r="K532" s="4" t="n"/>
      <c r="L532" s="3">
        <f>IFERROR(J532*(1+K532),"")</f>
        <v/>
      </c>
      <c r="O532" s="2" t="n"/>
      <c r="P532" s="3" t="n"/>
    </row>
    <row r="533">
      <c r="B533" s="2" t="n"/>
      <c r="I533" s="2" t="n"/>
      <c r="J533" s="3" t="n"/>
      <c r="K533" s="4" t="n"/>
      <c r="L533" s="3">
        <f>IFERROR(J533*(1+K533),"")</f>
        <v/>
      </c>
      <c r="O533" s="2" t="n"/>
      <c r="P533" s="3" t="n"/>
    </row>
    <row r="534">
      <c r="B534" s="2" t="n"/>
      <c r="I534" s="2" t="n"/>
      <c r="J534" s="3" t="n"/>
      <c r="K534" s="4" t="n"/>
      <c r="L534" s="3">
        <f>IFERROR(J534*(1+K534),"")</f>
        <v/>
      </c>
      <c r="O534" s="2" t="n"/>
      <c r="P534" s="3" t="n"/>
    </row>
    <row r="535">
      <c r="B535" s="2" t="n"/>
      <c r="I535" s="2" t="n"/>
      <c r="J535" s="3" t="n"/>
      <c r="K535" s="4" t="n"/>
      <c r="L535" s="3">
        <f>IFERROR(J535*(1+K535),"")</f>
        <v/>
      </c>
      <c r="O535" s="2" t="n"/>
      <c r="P535" s="3" t="n"/>
    </row>
    <row r="536">
      <c r="B536" s="2" t="n"/>
      <c r="I536" s="2" t="n"/>
      <c r="J536" s="3" t="n"/>
      <c r="K536" s="4" t="n"/>
      <c r="L536" s="3">
        <f>IFERROR(J536*(1+K536),"")</f>
        <v/>
      </c>
      <c r="O536" s="2" t="n"/>
      <c r="P536" s="3" t="n"/>
    </row>
    <row r="537">
      <c r="B537" s="2" t="n"/>
      <c r="I537" s="2" t="n"/>
      <c r="J537" s="3" t="n"/>
      <c r="K537" s="4" t="n"/>
      <c r="L537" s="3">
        <f>IFERROR(J537*(1+K537),"")</f>
        <v/>
      </c>
      <c r="O537" s="2" t="n"/>
      <c r="P537" s="3" t="n"/>
    </row>
    <row r="538">
      <c r="B538" s="2" t="n"/>
      <c r="I538" s="2" t="n"/>
      <c r="J538" s="3" t="n"/>
      <c r="K538" s="4" t="n"/>
      <c r="L538" s="3">
        <f>IFERROR(J538*(1+K538),"")</f>
        <v/>
      </c>
      <c r="O538" s="2" t="n"/>
      <c r="P538" s="3" t="n"/>
    </row>
    <row r="539">
      <c r="B539" s="2" t="n"/>
      <c r="I539" s="2" t="n"/>
      <c r="J539" s="3" t="n"/>
      <c r="K539" s="4" t="n"/>
      <c r="L539" s="3">
        <f>IFERROR(J539*(1+K539),"")</f>
        <v/>
      </c>
      <c r="O539" s="2" t="n"/>
      <c r="P539" s="3" t="n"/>
    </row>
    <row r="540">
      <c r="B540" s="2" t="n"/>
      <c r="I540" s="2" t="n"/>
      <c r="J540" s="3" t="n"/>
      <c r="K540" s="4" t="n"/>
      <c r="L540" s="3">
        <f>IFERROR(J540*(1+K540),"")</f>
        <v/>
      </c>
      <c r="O540" s="2" t="n"/>
      <c r="P540" s="3" t="n"/>
    </row>
    <row r="541">
      <c r="B541" s="2" t="n"/>
      <c r="I541" s="2" t="n"/>
      <c r="J541" s="3" t="n"/>
      <c r="K541" s="4" t="n"/>
      <c r="L541" s="3">
        <f>IFERROR(J541*(1+K541),"")</f>
        <v/>
      </c>
      <c r="O541" s="2" t="n"/>
      <c r="P541" s="3" t="n"/>
    </row>
    <row r="542">
      <c r="B542" s="2" t="n"/>
      <c r="I542" s="2" t="n"/>
      <c r="J542" s="3" t="n"/>
      <c r="K542" s="4" t="n"/>
      <c r="L542" s="3">
        <f>IFERROR(J542*(1+K542),"")</f>
        <v/>
      </c>
      <c r="O542" s="2" t="n"/>
      <c r="P542" s="3" t="n"/>
    </row>
    <row r="543">
      <c r="B543" s="2" t="n"/>
      <c r="I543" s="2" t="n"/>
      <c r="J543" s="3" t="n"/>
      <c r="K543" s="4" t="n"/>
      <c r="L543" s="3">
        <f>IFERROR(J543*(1+K543),"")</f>
        <v/>
      </c>
      <c r="O543" s="2" t="n"/>
      <c r="P543" s="3" t="n"/>
    </row>
    <row r="544">
      <c r="B544" s="2" t="n"/>
      <c r="I544" s="2" t="n"/>
      <c r="J544" s="3" t="n"/>
      <c r="K544" s="4" t="n"/>
      <c r="L544" s="3">
        <f>IFERROR(J544*(1+K544),"")</f>
        <v/>
      </c>
      <c r="O544" s="2" t="n"/>
      <c r="P544" s="3" t="n"/>
    </row>
    <row r="545">
      <c r="B545" s="2" t="n"/>
      <c r="I545" s="2" t="n"/>
      <c r="J545" s="3" t="n"/>
      <c r="K545" s="4" t="n"/>
      <c r="L545" s="3">
        <f>IFERROR(J545*(1+K545),"")</f>
        <v/>
      </c>
      <c r="O545" s="2" t="n"/>
      <c r="P545" s="3" t="n"/>
    </row>
    <row r="546">
      <c r="B546" s="2" t="n"/>
      <c r="I546" s="2" t="n"/>
      <c r="J546" s="3" t="n"/>
      <c r="K546" s="4" t="n"/>
      <c r="L546" s="3">
        <f>IFERROR(J546*(1+K546),"")</f>
        <v/>
      </c>
      <c r="O546" s="2" t="n"/>
      <c r="P546" s="3" t="n"/>
    </row>
    <row r="547">
      <c r="B547" s="2" t="n"/>
      <c r="I547" s="2" t="n"/>
      <c r="J547" s="3" t="n"/>
      <c r="K547" s="4" t="n"/>
      <c r="L547" s="3">
        <f>IFERROR(J547*(1+K547),"")</f>
        <v/>
      </c>
      <c r="O547" s="2" t="n"/>
      <c r="P547" s="3" t="n"/>
    </row>
    <row r="548">
      <c r="B548" s="2" t="n"/>
      <c r="I548" s="2" t="n"/>
      <c r="J548" s="3" t="n"/>
      <c r="K548" s="4" t="n"/>
      <c r="L548" s="3">
        <f>IFERROR(J548*(1+K548),"")</f>
        <v/>
      </c>
      <c r="O548" s="2" t="n"/>
      <c r="P548" s="3" t="n"/>
    </row>
    <row r="549">
      <c r="B549" s="2" t="n"/>
      <c r="I549" s="2" t="n"/>
      <c r="J549" s="3" t="n"/>
      <c r="K549" s="4" t="n"/>
      <c r="L549" s="3">
        <f>IFERROR(J549*(1+K549),"")</f>
        <v/>
      </c>
      <c r="O549" s="2" t="n"/>
      <c r="P549" s="3" t="n"/>
    </row>
    <row r="550">
      <c r="B550" s="2" t="n"/>
      <c r="I550" s="2" t="n"/>
      <c r="J550" s="3" t="n"/>
      <c r="K550" s="4" t="n"/>
      <c r="L550" s="3">
        <f>IFERROR(J550*(1+K550),"")</f>
        <v/>
      </c>
      <c r="O550" s="2" t="n"/>
      <c r="P550" s="3" t="n"/>
    </row>
    <row r="551">
      <c r="B551" s="2" t="n"/>
      <c r="I551" s="2" t="n"/>
      <c r="J551" s="3" t="n"/>
      <c r="K551" s="4" t="n"/>
      <c r="L551" s="3">
        <f>IFERROR(J551*(1+K551),"")</f>
        <v/>
      </c>
      <c r="O551" s="2" t="n"/>
      <c r="P551" s="3" t="n"/>
    </row>
    <row r="552">
      <c r="B552" s="2" t="n"/>
      <c r="I552" s="2" t="n"/>
      <c r="J552" s="3" t="n"/>
      <c r="K552" s="4" t="n"/>
      <c r="L552" s="3">
        <f>IFERROR(J552*(1+K552),"")</f>
        <v/>
      </c>
      <c r="O552" s="2" t="n"/>
      <c r="P552" s="3" t="n"/>
    </row>
    <row r="553">
      <c r="B553" s="2" t="n"/>
      <c r="I553" s="2" t="n"/>
      <c r="J553" s="3" t="n"/>
      <c r="K553" s="4" t="n"/>
      <c r="L553" s="3">
        <f>IFERROR(J553*(1+K553),"")</f>
        <v/>
      </c>
      <c r="O553" s="2" t="n"/>
      <c r="P553" s="3" t="n"/>
    </row>
    <row r="554">
      <c r="B554" s="2" t="n"/>
      <c r="I554" s="2" t="n"/>
      <c r="J554" s="3" t="n"/>
      <c r="K554" s="4" t="n"/>
      <c r="L554" s="3">
        <f>IFERROR(J554*(1+K554),"")</f>
        <v/>
      </c>
      <c r="O554" s="2" t="n"/>
      <c r="P554" s="3" t="n"/>
    </row>
    <row r="555">
      <c r="B555" s="2" t="n"/>
      <c r="I555" s="2" t="n"/>
      <c r="J555" s="3" t="n"/>
      <c r="K555" s="4" t="n"/>
      <c r="L555" s="3">
        <f>IFERROR(J555*(1+K555),"")</f>
        <v/>
      </c>
      <c r="O555" s="2" t="n"/>
      <c r="P555" s="3" t="n"/>
    </row>
    <row r="556">
      <c r="B556" s="2" t="n"/>
      <c r="I556" s="2" t="n"/>
      <c r="J556" s="3" t="n"/>
      <c r="K556" s="4" t="n"/>
      <c r="L556" s="3">
        <f>IFERROR(J556*(1+K556),"")</f>
        <v/>
      </c>
      <c r="O556" s="2" t="n"/>
      <c r="P556" s="3" t="n"/>
    </row>
    <row r="557">
      <c r="B557" s="2" t="n"/>
      <c r="I557" s="2" t="n"/>
      <c r="J557" s="3" t="n"/>
      <c r="K557" s="4" t="n"/>
      <c r="L557" s="3">
        <f>IFERROR(J557*(1+K557),"")</f>
        <v/>
      </c>
      <c r="O557" s="2" t="n"/>
      <c r="P557" s="3" t="n"/>
    </row>
    <row r="558">
      <c r="B558" s="2" t="n"/>
      <c r="I558" s="2" t="n"/>
      <c r="J558" s="3" t="n"/>
      <c r="K558" s="4" t="n"/>
      <c r="L558" s="3">
        <f>IFERROR(J558*(1+K558),"")</f>
        <v/>
      </c>
      <c r="O558" s="2" t="n"/>
      <c r="P558" s="3" t="n"/>
    </row>
    <row r="559">
      <c r="B559" s="2" t="n"/>
      <c r="I559" s="2" t="n"/>
      <c r="J559" s="3" t="n"/>
      <c r="K559" s="4" t="n"/>
      <c r="L559" s="3">
        <f>IFERROR(J559*(1+K559),"")</f>
        <v/>
      </c>
      <c r="O559" s="2" t="n"/>
      <c r="P559" s="3" t="n"/>
    </row>
    <row r="560">
      <c r="B560" s="2" t="n"/>
      <c r="I560" s="2" t="n"/>
      <c r="J560" s="3" t="n"/>
      <c r="K560" s="4" t="n"/>
      <c r="L560" s="3">
        <f>IFERROR(J560*(1+K560),"")</f>
        <v/>
      </c>
      <c r="O560" s="2" t="n"/>
      <c r="P560" s="3" t="n"/>
    </row>
    <row r="561">
      <c r="B561" s="2" t="n"/>
      <c r="I561" s="2" t="n"/>
      <c r="J561" s="3" t="n"/>
      <c r="K561" s="4" t="n"/>
      <c r="L561" s="3">
        <f>IFERROR(J561*(1+K561),"")</f>
        <v/>
      </c>
      <c r="O561" s="2" t="n"/>
      <c r="P561" s="3" t="n"/>
    </row>
    <row r="562">
      <c r="B562" s="2" t="n"/>
      <c r="I562" s="2" t="n"/>
      <c r="J562" s="3" t="n"/>
      <c r="K562" s="4" t="n"/>
      <c r="L562" s="3">
        <f>IFERROR(J562*(1+K562),"")</f>
        <v/>
      </c>
      <c r="O562" s="2" t="n"/>
      <c r="P562" s="3" t="n"/>
    </row>
    <row r="563">
      <c r="B563" s="2" t="n"/>
      <c r="I563" s="2" t="n"/>
      <c r="J563" s="3" t="n"/>
      <c r="K563" s="4" t="n"/>
      <c r="L563" s="3">
        <f>IFERROR(J563*(1+K563),"")</f>
        <v/>
      </c>
      <c r="O563" s="2" t="n"/>
      <c r="P563" s="3" t="n"/>
    </row>
    <row r="564">
      <c r="B564" s="2" t="n"/>
      <c r="I564" s="2" t="n"/>
      <c r="J564" s="3" t="n"/>
      <c r="K564" s="4" t="n"/>
      <c r="L564" s="3">
        <f>IFERROR(J564*(1+K564),"")</f>
        <v/>
      </c>
      <c r="O564" s="2" t="n"/>
      <c r="P564" s="3" t="n"/>
    </row>
    <row r="565">
      <c r="B565" s="2" t="n"/>
      <c r="I565" s="2" t="n"/>
      <c r="J565" s="3" t="n"/>
      <c r="K565" s="4" t="n"/>
      <c r="L565" s="3">
        <f>IFERROR(J565*(1+K565),"")</f>
        <v/>
      </c>
      <c r="O565" s="2" t="n"/>
      <c r="P565" s="3" t="n"/>
    </row>
    <row r="566">
      <c r="B566" s="2" t="n"/>
      <c r="I566" s="2" t="n"/>
      <c r="J566" s="3" t="n"/>
      <c r="K566" s="4" t="n"/>
      <c r="L566" s="3">
        <f>IFERROR(J566*(1+K566),"")</f>
        <v/>
      </c>
      <c r="O566" s="2" t="n"/>
      <c r="P566" s="3" t="n"/>
    </row>
    <row r="567">
      <c r="B567" s="2" t="n"/>
      <c r="I567" s="2" t="n"/>
      <c r="J567" s="3" t="n"/>
      <c r="K567" s="4" t="n"/>
      <c r="L567" s="3">
        <f>IFERROR(J567*(1+K567),"")</f>
        <v/>
      </c>
      <c r="O567" s="2" t="n"/>
      <c r="P567" s="3" t="n"/>
    </row>
    <row r="568">
      <c r="B568" s="2" t="n"/>
      <c r="I568" s="2" t="n"/>
      <c r="J568" s="3" t="n"/>
      <c r="K568" s="4" t="n"/>
      <c r="L568" s="3">
        <f>IFERROR(J568*(1+K568),"")</f>
        <v/>
      </c>
      <c r="O568" s="2" t="n"/>
      <c r="P568" s="3" t="n"/>
    </row>
    <row r="569">
      <c r="B569" s="2" t="n"/>
      <c r="I569" s="2" t="n"/>
      <c r="J569" s="3" t="n"/>
      <c r="K569" s="4" t="n"/>
      <c r="L569" s="3">
        <f>IFERROR(J569*(1+K569),"")</f>
        <v/>
      </c>
      <c r="O569" s="2" t="n"/>
      <c r="P569" s="3" t="n"/>
    </row>
    <row r="570">
      <c r="B570" s="2" t="n"/>
      <c r="I570" s="2" t="n"/>
      <c r="J570" s="3" t="n"/>
      <c r="K570" s="4" t="n"/>
      <c r="L570" s="3">
        <f>IFERROR(J570*(1+K570),"")</f>
        <v/>
      </c>
      <c r="O570" s="2" t="n"/>
      <c r="P570" s="3" t="n"/>
    </row>
    <row r="571">
      <c r="B571" s="2" t="n"/>
      <c r="I571" s="2" t="n"/>
      <c r="J571" s="3" t="n"/>
      <c r="K571" s="4" t="n"/>
      <c r="L571" s="3">
        <f>IFERROR(J571*(1+K571),"")</f>
        <v/>
      </c>
      <c r="O571" s="2" t="n"/>
      <c r="P571" s="3" t="n"/>
    </row>
    <row r="572">
      <c r="B572" s="2" t="n"/>
      <c r="I572" s="2" t="n"/>
      <c r="J572" s="3" t="n"/>
      <c r="K572" s="4" t="n"/>
      <c r="L572" s="3">
        <f>IFERROR(J572*(1+K572),"")</f>
        <v/>
      </c>
      <c r="O572" s="2" t="n"/>
      <c r="P572" s="3" t="n"/>
    </row>
    <row r="573">
      <c r="B573" s="2" t="n"/>
      <c r="I573" s="2" t="n"/>
      <c r="J573" s="3" t="n"/>
      <c r="K573" s="4" t="n"/>
      <c r="L573" s="3">
        <f>IFERROR(J573*(1+K573),"")</f>
        <v/>
      </c>
      <c r="O573" s="2" t="n"/>
      <c r="P573" s="3" t="n"/>
    </row>
    <row r="574">
      <c r="B574" s="2" t="n"/>
      <c r="I574" s="2" t="n"/>
      <c r="J574" s="3" t="n"/>
      <c r="K574" s="4" t="n"/>
      <c r="L574" s="3">
        <f>IFERROR(J574*(1+K574),"")</f>
        <v/>
      </c>
      <c r="O574" s="2" t="n"/>
      <c r="P574" s="3" t="n"/>
    </row>
    <row r="575">
      <c r="B575" s="2" t="n"/>
      <c r="I575" s="2" t="n"/>
      <c r="J575" s="3" t="n"/>
      <c r="K575" s="4" t="n"/>
      <c r="L575" s="3">
        <f>IFERROR(J575*(1+K575),"")</f>
        <v/>
      </c>
      <c r="O575" s="2" t="n"/>
      <c r="P575" s="3" t="n"/>
    </row>
    <row r="576">
      <c r="B576" s="2" t="n"/>
      <c r="I576" s="2" t="n"/>
      <c r="J576" s="3" t="n"/>
      <c r="K576" s="4" t="n"/>
      <c r="L576" s="3">
        <f>IFERROR(J576*(1+K576),"")</f>
        <v/>
      </c>
      <c r="O576" s="2" t="n"/>
      <c r="P576" s="3" t="n"/>
    </row>
    <row r="577">
      <c r="B577" s="2" t="n"/>
      <c r="I577" s="2" t="n"/>
      <c r="J577" s="3" t="n"/>
      <c r="K577" s="4" t="n"/>
      <c r="L577" s="3">
        <f>IFERROR(J577*(1+K577),"")</f>
        <v/>
      </c>
      <c r="O577" s="2" t="n"/>
      <c r="P577" s="3" t="n"/>
    </row>
    <row r="578">
      <c r="B578" s="2" t="n"/>
      <c r="I578" s="2" t="n"/>
      <c r="J578" s="3" t="n"/>
      <c r="K578" s="4" t="n"/>
      <c r="L578" s="3">
        <f>IFERROR(J578*(1+K578),"")</f>
        <v/>
      </c>
      <c r="O578" s="2" t="n"/>
      <c r="P578" s="3" t="n"/>
    </row>
    <row r="579">
      <c r="B579" s="2" t="n"/>
      <c r="I579" s="2" t="n"/>
      <c r="J579" s="3" t="n"/>
      <c r="K579" s="4" t="n"/>
      <c r="L579" s="3">
        <f>IFERROR(J579*(1+K579),"")</f>
        <v/>
      </c>
      <c r="O579" s="2" t="n"/>
      <c r="P579" s="3" t="n"/>
    </row>
    <row r="580">
      <c r="B580" s="2" t="n"/>
      <c r="I580" s="2" t="n"/>
      <c r="J580" s="3" t="n"/>
      <c r="K580" s="4" t="n"/>
      <c r="L580" s="3">
        <f>IFERROR(J580*(1+K580),"")</f>
        <v/>
      </c>
      <c r="O580" s="2" t="n"/>
      <c r="P580" s="3" t="n"/>
    </row>
    <row r="581">
      <c r="B581" s="2" t="n"/>
      <c r="I581" s="2" t="n"/>
      <c r="J581" s="3" t="n"/>
      <c r="K581" s="4" t="n"/>
      <c r="L581" s="3">
        <f>IFERROR(J581*(1+K581),"")</f>
        <v/>
      </c>
      <c r="O581" s="2" t="n"/>
      <c r="P581" s="3" t="n"/>
    </row>
    <row r="582">
      <c r="B582" s="2" t="n"/>
      <c r="I582" s="2" t="n"/>
      <c r="J582" s="3" t="n"/>
      <c r="K582" s="4" t="n"/>
      <c r="L582" s="3">
        <f>IFERROR(J582*(1+K582),"")</f>
        <v/>
      </c>
      <c r="O582" s="2" t="n"/>
      <c r="P582" s="3" t="n"/>
    </row>
    <row r="583">
      <c r="B583" s="2" t="n"/>
      <c r="I583" s="2" t="n"/>
      <c r="J583" s="3" t="n"/>
      <c r="K583" s="4" t="n"/>
      <c r="L583" s="3">
        <f>IFERROR(J583*(1+K583),"")</f>
        <v/>
      </c>
      <c r="O583" s="2" t="n"/>
      <c r="P583" s="3" t="n"/>
    </row>
    <row r="584">
      <c r="B584" s="2" t="n"/>
      <c r="I584" s="2" t="n"/>
      <c r="J584" s="3" t="n"/>
      <c r="K584" s="4" t="n"/>
      <c r="L584" s="3">
        <f>IFERROR(J584*(1+K584),"")</f>
        <v/>
      </c>
      <c r="O584" s="2" t="n"/>
      <c r="P584" s="3" t="n"/>
    </row>
    <row r="585">
      <c r="B585" s="2" t="n"/>
      <c r="I585" s="2" t="n"/>
      <c r="J585" s="3" t="n"/>
      <c r="K585" s="4" t="n"/>
      <c r="L585" s="3">
        <f>IFERROR(J585*(1+K585),"")</f>
        <v/>
      </c>
      <c r="O585" s="2" t="n"/>
      <c r="P585" s="3" t="n"/>
    </row>
    <row r="586">
      <c r="B586" s="2" t="n"/>
      <c r="I586" s="2" t="n"/>
      <c r="J586" s="3" t="n"/>
      <c r="K586" s="4" t="n"/>
      <c r="L586" s="3">
        <f>IFERROR(J586*(1+K586),"")</f>
        <v/>
      </c>
      <c r="O586" s="2" t="n"/>
      <c r="P586" s="3" t="n"/>
    </row>
    <row r="587">
      <c r="B587" s="2" t="n"/>
      <c r="I587" s="2" t="n"/>
      <c r="J587" s="3" t="n"/>
      <c r="K587" s="4" t="n"/>
      <c r="L587" s="3">
        <f>IFERROR(J587*(1+K587),"")</f>
        <v/>
      </c>
      <c r="O587" s="2" t="n"/>
      <c r="P587" s="3" t="n"/>
    </row>
    <row r="588">
      <c r="B588" s="2" t="n"/>
      <c r="I588" s="2" t="n"/>
      <c r="J588" s="3" t="n"/>
      <c r="K588" s="4" t="n"/>
      <c r="L588" s="3">
        <f>IFERROR(J588*(1+K588),"")</f>
        <v/>
      </c>
      <c r="O588" s="2" t="n"/>
      <c r="P588" s="3" t="n"/>
    </row>
    <row r="589">
      <c r="B589" s="2" t="n"/>
      <c r="I589" s="2" t="n"/>
      <c r="J589" s="3" t="n"/>
      <c r="K589" s="4" t="n"/>
      <c r="L589" s="3">
        <f>IFERROR(J589*(1+K589),"")</f>
        <v/>
      </c>
      <c r="O589" s="2" t="n"/>
      <c r="P589" s="3" t="n"/>
    </row>
    <row r="590">
      <c r="B590" s="2" t="n"/>
      <c r="I590" s="2" t="n"/>
      <c r="J590" s="3" t="n"/>
      <c r="K590" s="4" t="n"/>
      <c r="L590" s="3">
        <f>IFERROR(J590*(1+K590),"")</f>
        <v/>
      </c>
      <c r="O590" s="2" t="n"/>
      <c r="P590" s="3" t="n"/>
    </row>
    <row r="591">
      <c r="B591" s="2" t="n"/>
      <c r="I591" s="2" t="n"/>
      <c r="J591" s="3" t="n"/>
      <c r="K591" s="4" t="n"/>
      <c r="L591" s="3">
        <f>IFERROR(J591*(1+K591),"")</f>
        <v/>
      </c>
      <c r="O591" s="2" t="n"/>
      <c r="P591" s="3" t="n"/>
    </row>
    <row r="592">
      <c r="B592" s="2" t="n"/>
      <c r="I592" s="2" t="n"/>
      <c r="J592" s="3" t="n"/>
      <c r="K592" s="4" t="n"/>
      <c r="L592" s="3">
        <f>IFERROR(J592*(1+K592),"")</f>
        <v/>
      </c>
      <c r="O592" s="2" t="n"/>
      <c r="P592" s="3" t="n"/>
    </row>
    <row r="593">
      <c r="B593" s="2" t="n"/>
      <c r="I593" s="2" t="n"/>
      <c r="J593" s="3" t="n"/>
      <c r="K593" s="4" t="n"/>
      <c r="L593" s="3">
        <f>IFERROR(J593*(1+K593),"")</f>
        <v/>
      </c>
      <c r="O593" s="2" t="n"/>
      <c r="P593" s="3" t="n"/>
    </row>
    <row r="594">
      <c r="B594" s="2" t="n"/>
      <c r="I594" s="2" t="n"/>
      <c r="J594" s="3" t="n"/>
      <c r="K594" s="4" t="n"/>
      <c r="L594" s="3">
        <f>IFERROR(J594*(1+K594),"")</f>
        <v/>
      </c>
      <c r="O594" s="2" t="n"/>
      <c r="P594" s="3" t="n"/>
    </row>
    <row r="595">
      <c r="B595" s="2" t="n"/>
      <c r="I595" s="2" t="n"/>
      <c r="J595" s="3" t="n"/>
      <c r="K595" s="4" t="n"/>
      <c r="L595" s="3">
        <f>IFERROR(J595*(1+K595),"")</f>
        <v/>
      </c>
      <c r="O595" s="2" t="n"/>
      <c r="P595" s="3" t="n"/>
    </row>
    <row r="596">
      <c r="B596" s="2" t="n"/>
      <c r="I596" s="2" t="n"/>
      <c r="J596" s="3" t="n"/>
      <c r="K596" s="4" t="n"/>
      <c r="L596" s="3">
        <f>IFERROR(J596*(1+K596),"")</f>
        <v/>
      </c>
      <c r="O596" s="2" t="n"/>
      <c r="P596" s="3" t="n"/>
    </row>
    <row r="597">
      <c r="B597" s="2" t="n"/>
      <c r="I597" s="2" t="n"/>
      <c r="J597" s="3" t="n"/>
      <c r="K597" s="4" t="n"/>
      <c r="L597" s="3">
        <f>IFERROR(J597*(1+K597),"")</f>
        <v/>
      </c>
      <c r="O597" s="2" t="n"/>
      <c r="P597" s="3" t="n"/>
    </row>
    <row r="598">
      <c r="B598" s="2" t="n"/>
      <c r="I598" s="2" t="n"/>
      <c r="J598" s="3" t="n"/>
      <c r="K598" s="4" t="n"/>
      <c r="L598" s="3">
        <f>IFERROR(J598*(1+K598),"")</f>
        <v/>
      </c>
      <c r="O598" s="2" t="n"/>
      <c r="P598" s="3" t="n"/>
    </row>
    <row r="599">
      <c r="B599" s="2" t="n"/>
      <c r="I599" s="2" t="n"/>
      <c r="J599" s="3" t="n"/>
      <c r="K599" s="4" t="n"/>
      <c r="L599" s="3">
        <f>IFERROR(J599*(1+K599),"")</f>
        <v/>
      </c>
      <c r="O599" s="2" t="n"/>
      <c r="P599" s="3" t="n"/>
    </row>
    <row r="600">
      <c r="B600" s="2" t="n"/>
      <c r="I600" s="2" t="n"/>
      <c r="J600" s="3" t="n"/>
      <c r="K600" s="4" t="n"/>
      <c r="L600" s="3">
        <f>IFERROR(J600*(1+K600),"")</f>
        <v/>
      </c>
      <c r="O600" s="2" t="n"/>
      <c r="P600" s="3" t="n"/>
    </row>
    <row r="601">
      <c r="B601" s="2" t="n"/>
      <c r="I601" s="2" t="n"/>
      <c r="J601" s="3" t="n"/>
      <c r="K601" s="4" t="n"/>
      <c r="L601" s="3">
        <f>IFERROR(J601*(1+K601),"")</f>
        <v/>
      </c>
      <c r="O601" s="2" t="n"/>
      <c r="P601" s="3" t="n"/>
    </row>
    <row r="602">
      <c r="B602" s="2" t="n"/>
      <c r="I602" s="2" t="n"/>
      <c r="J602" s="3" t="n"/>
      <c r="K602" s="4" t="n"/>
      <c r="L602" s="3">
        <f>IFERROR(J602*(1+K602),"")</f>
        <v/>
      </c>
      <c r="O602" s="2" t="n"/>
      <c r="P602" s="3" t="n"/>
    </row>
    <row r="603">
      <c r="B603" s="2" t="n"/>
      <c r="I603" s="2" t="n"/>
      <c r="J603" s="3" t="n"/>
      <c r="K603" s="4" t="n"/>
      <c r="L603" s="3">
        <f>IFERROR(J603*(1+K603),"")</f>
        <v/>
      </c>
      <c r="O603" s="2" t="n"/>
      <c r="P603" s="3" t="n"/>
    </row>
    <row r="604">
      <c r="B604" s="2" t="n"/>
      <c r="I604" s="2" t="n"/>
      <c r="J604" s="3" t="n"/>
      <c r="K604" s="4" t="n"/>
      <c r="L604" s="3">
        <f>IFERROR(J604*(1+K604),"")</f>
        <v/>
      </c>
      <c r="O604" s="2" t="n"/>
      <c r="P604" s="3" t="n"/>
    </row>
    <row r="605">
      <c r="B605" s="2" t="n"/>
      <c r="I605" s="2" t="n"/>
      <c r="J605" s="3" t="n"/>
      <c r="K605" s="4" t="n"/>
      <c r="L605" s="3">
        <f>IFERROR(J605*(1+K605),"")</f>
        <v/>
      </c>
      <c r="O605" s="2" t="n"/>
      <c r="P605" s="3" t="n"/>
    </row>
    <row r="606">
      <c r="B606" s="2" t="n"/>
      <c r="I606" s="2" t="n"/>
      <c r="J606" s="3" t="n"/>
      <c r="K606" s="4" t="n"/>
      <c r="L606" s="3">
        <f>IFERROR(J606*(1+K606),"")</f>
        <v/>
      </c>
      <c r="O606" s="2" t="n"/>
      <c r="P606" s="3" t="n"/>
    </row>
    <row r="607">
      <c r="B607" s="2" t="n"/>
      <c r="I607" s="2" t="n"/>
      <c r="J607" s="3" t="n"/>
      <c r="K607" s="4" t="n"/>
      <c r="L607" s="3">
        <f>IFERROR(J607*(1+K607),"")</f>
        <v/>
      </c>
      <c r="O607" s="2" t="n"/>
      <c r="P607" s="3" t="n"/>
    </row>
    <row r="608">
      <c r="B608" s="2" t="n"/>
      <c r="I608" s="2" t="n"/>
      <c r="J608" s="3" t="n"/>
      <c r="K608" s="4" t="n"/>
      <c r="L608" s="3">
        <f>IFERROR(J608*(1+K608),"")</f>
        <v/>
      </c>
      <c r="O608" s="2" t="n"/>
      <c r="P608" s="3" t="n"/>
    </row>
    <row r="609">
      <c r="B609" s="2" t="n"/>
      <c r="I609" s="2" t="n"/>
      <c r="J609" s="3" t="n"/>
      <c r="K609" s="4" t="n"/>
      <c r="L609" s="3">
        <f>IFERROR(J609*(1+K609),"")</f>
        <v/>
      </c>
      <c r="O609" s="2" t="n"/>
      <c r="P609" s="3" t="n"/>
    </row>
    <row r="610">
      <c r="B610" s="2" t="n"/>
      <c r="I610" s="2" t="n"/>
      <c r="J610" s="3" t="n"/>
      <c r="K610" s="4" t="n"/>
      <c r="L610" s="3">
        <f>IFERROR(J610*(1+K610),"")</f>
        <v/>
      </c>
      <c r="O610" s="2" t="n"/>
      <c r="P610" s="3" t="n"/>
    </row>
    <row r="611">
      <c r="B611" s="2" t="n"/>
      <c r="I611" s="2" t="n"/>
      <c r="J611" s="3" t="n"/>
      <c r="K611" s="4" t="n"/>
      <c r="L611" s="3">
        <f>IFERROR(J611*(1+K611),"")</f>
        <v/>
      </c>
      <c r="O611" s="2" t="n"/>
      <c r="P611" s="3" t="n"/>
    </row>
    <row r="612">
      <c r="B612" s="2" t="n"/>
      <c r="I612" s="2" t="n"/>
      <c r="J612" s="3" t="n"/>
      <c r="K612" s="4" t="n"/>
      <c r="L612" s="3">
        <f>IFERROR(J612*(1+K612),"")</f>
        <v/>
      </c>
      <c r="O612" s="2" t="n"/>
      <c r="P612" s="3" t="n"/>
    </row>
    <row r="613">
      <c r="B613" s="2" t="n"/>
      <c r="I613" s="2" t="n"/>
      <c r="J613" s="3" t="n"/>
      <c r="K613" s="4" t="n"/>
      <c r="L613" s="3">
        <f>IFERROR(J613*(1+K613),"")</f>
        <v/>
      </c>
      <c r="O613" s="2" t="n"/>
      <c r="P613" s="3" t="n"/>
    </row>
    <row r="614">
      <c r="B614" s="2" t="n"/>
      <c r="I614" s="2" t="n"/>
      <c r="J614" s="3" t="n"/>
      <c r="K614" s="4" t="n"/>
      <c r="L614" s="3">
        <f>IFERROR(J614*(1+K614),"")</f>
        <v/>
      </c>
      <c r="O614" s="2" t="n"/>
      <c r="P614" s="3" t="n"/>
    </row>
    <row r="615">
      <c r="B615" s="2" t="n"/>
      <c r="I615" s="2" t="n"/>
      <c r="J615" s="3" t="n"/>
      <c r="K615" s="4" t="n"/>
      <c r="L615" s="3">
        <f>IFERROR(J615*(1+K615),"")</f>
        <v/>
      </c>
      <c r="O615" s="2" t="n"/>
      <c r="P615" s="3" t="n"/>
    </row>
    <row r="616">
      <c r="B616" s="2" t="n"/>
      <c r="I616" s="2" t="n"/>
      <c r="J616" s="3" t="n"/>
      <c r="K616" s="4" t="n"/>
      <c r="L616" s="3">
        <f>IFERROR(J616*(1+K616),"")</f>
        <v/>
      </c>
      <c r="O616" s="2" t="n"/>
      <c r="P616" s="3" t="n"/>
    </row>
    <row r="617">
      <c r="B617" s="2" t="n"/>
      <c r="I617" s="2" t="n"/>
      <c r="J617" s="3" t="n"/>
      <c r="K617" s="4" t="n"/>
      <c r="L617" s="3">
        <f>IFERROR(J617*(1+K617),"")</f>
        <v/>
      </c>
      <c r="O617" s="2" t="n"/>
      <c r="P617" s="3" t="n"/>
    </row>
    <row r="618">
      <c r="B618" s="2" t="n"/>
      <c r="I618" s="2" t="n"/>
      <c r="J618" s="3" t="n"/>
      <c r="K618" s="4" t="n"/>
      <c r="L618" s="3">
        <f>IFERROR(J618*(1+K618),"")</f>
        <v/>
      </c>
      <c r="O618" s="2" t="n"/>
      <c r="P618" s="3" t="n"/>
    </row>
    <row r="619">
      <c r="B619" s="2" t="n"/>
      <c r="I619" s="2" t="n"/>
      <c r="J619" s="3" t="n"/>
      <c r="K619" s="4" t="n"/>
      <c r="L619" s="3">
        <f>IFERROR(J619*(1+K619),"")</f>
        <v/>
      </c>
      <c r="O619" s="2" t="n"/>
      <c r="P619" s="3" t="n"/>
    </row>
    <row r="620">
      <c r="B620" s="2" t="n"/>
      <c r="I620" s="2" t="n"/>
      <c r="J620" s="3" t="n"/>
      <c r="K620" s="4" t="n"/>
      <c r="L620" s="3">
        <f>IFERROR(J620*(1+K620),"")</f>
        <v/>
      </c>
      <c r="O620" s="2" t="n"/>
      <c r="P620" s="3" t="n"/>
    </row>
    <row r="621">
      <c r="B621" s="2" t="n"/>
      <c r="I621" s="2" t="n"/>
      <c r="J621" s="3" t="n"/>
      <c r="K621" s="4" t="n"/>
      <c r="L621" s="3">
        <f>IFERROR(J621*(1+K621),"")</f>
        <v/>
      </c>
      <c r="O621" s="2" t="n"/>
      <c r="P621" s="3" t="n"/>
    </row>
    <row r="622">
      <c r="B622" s="2" t="n"/>
      <c r="I622" s="2" t="n"/>
      <c r="J622" s="3" t="n"/>
      <c r="K622" s="4" t="n"/>
      <c r="L622" s="3">
        <f>IFERROR(J622*(1+K622),"")</f>
        <v/>
      </c>
      <c r="O622" s="2" t="n"/>
      <c r="P622" s="3" t="n"/>
    </row>
    <row r="623">
      <c r="B623" s="2" t="n"/>
      <c r="I623" s="2" t="n"/>
      <c r="J623" s="3" t="n"/>
      <c r="K623" s="4" t="n"/>
      <c r="L623" s="3">
        <f>IFERROR(J623*(1+K623),"")</f>
        <v/>
      </c>
      <c r="O623" s="2" t="n"/>
      <c r="P623" s="3" t="n"/>
    </row>
    <row r="624">
      <c r="B624" s="2" t="n"/>
      <c r="I624" s="2" t="n"/>
      <c r="J624" s="3" t="n"/>
      <c r="K624" s="4" t="n"/>
      <c r="L624" s="3">
        <f>IFERROR(J624*(1+K624),"")</f>
        <v/>
      </c>
      <c r="O624" s="2" t="n"/>
      <c r="P624" s="3" t="n"/>
    </row>
    <row r="625">
      <c r="B625" s="2" t="n"/>
      <c r="I625" s="2" t="n"/>
      <c r="J625" s="3" t="n"/>
      <c r="K625" s="4" t="n"/>
      <c r="L625" s="3">
        <f>IFERROR(J625*(1+K625),"")</f>
        <v/>
      </c>
      <c r="O625" s="2" t="n"/>
      <c r="P625" s="3" t="n"/>
    </row>
    <row r="626">
      <c r="B626" s="2" t="n"/>
      <c r="I626" s="2" t="n"/>
      <c r="J626" s="3" t="n"/>
      <c r="K626" s="4" t="n"/>
      <c r="L626" s="3">
        <f>IFERROR(J626*(1+K626),"")</f>
        <v/>
      </c>
      <c r="O626" s="2" t="n"/>
      <c r="P626" s="3" t="n"/>
    </row>
    <row r="627">
      <c r="B627" s="2" t="n"/>
      <c r="I627" s="2" t="n"/>
      <c r="J627" s="3" t="n"/>
      <c r="K627" s="4" t="n"/>
      <c r="L627" s="3">
        <f>IFERROR(J627*(1+K627),"")</f>
        <v/>
      </c>
      <c r="O627" s="2" t="n"/>
      <c r="P627" s="3" t="n"/>
    </row>
    <row r="628">
      <c r="B628" s="2" t="n"/>
      <c r="I628" s="2" t="n"/>
      <c r="J628" s="3" t="n"/>
      <c r="K628" s="4" t="n"/>
      <c r="L628" s="3">
        <f>IFERROR(J628*(1+K628),"")</f>
        <v/>
      </c>
      <c r="O628" s="2" t="n"/>
      <c r="P628" s="3" t="n"/>
    </row>
    <row r="629">
      <c r="B629" s="2" t="n"/>
      <c r="I629" s="2" t="n"/>
      <c r="J629" s="3" t="n"/>
      <c r="K629" s="4" t="n"/>
      <c r="L629" s="3">
        <f>IFERROR(J629*(1+K629),"")</f>
        <v/>
      </c>
      <c r="O629" s="2" t="n"/>
      <c r="P629" s="3" t="n"/>
    </row>
    <row r="630">
      <c r="B630" s="2" t="n"/>
      <c r="I630" s="2" t="n"/>
      <c r="J630" s="3" t="n"/>
      <c r="K630" s="4" t="n"/>
      <c r="L630" s="3">
        <f>IFERROR(J630*(1+K630),"")</f>
        <v/>
      </c>
      <c r="O630" s="2" t="n"/>
      <c r="P630" s="3" t="n"/>
    </row>
    <row r="631">
      <c r="B631" s="2" t="n"/>
      <c r="I631" s="2" t="n"/>
      <c r="J631" s="3" t="n"/>
      <c r="K631" s="4" t="n"/>
      <c r="L631" s="3">
        <f>IFERROR(J631*(1+K631),"")</f>
        <v/>
      </c>
      <c r="O631" s="2" t="n"/>
      <c r="P631" s="3" t="n"/>
    </row>
    <row r="632">
      <c r="B632" s="2" t="n"/>
      <c r="I632" s="2" t="n"/>
      <c r="J632" s="3" t="n"/>
      <c r="K632" s="4" t="n"/>
      <c r="L632" s="3">
        <f>IFERROR(J632*(1+K632),"")</f>
        <v/>
      </c>
      <c r="O632" s="2" t="n"/>
      <c r="P632" s="3" t="n"/>
    </row>
    <row r="633">
      <c r="B633" s="2" t="n"/>
      <c r="I633" s="2" t="n"/>
      <c r="J633" s="3" t="n"/>
      <c r="K633" s="4" t="n"/>
      <c r="L633" s="3">
        <f>IFERROR(J633*(1+K633),"")</f>
        <v/>
      </c>
      <c r="O633" s="2" t="n"/>
      <c r="P633" s="3" t="n"/>
    </row>
    <row r="634">
      <c r="B634" s="2" t="n"/>
      <c r="I634" s="2" t="n"/>
      <c r="J634" s="3" t="n"/>
      <c r="K634" s="4" t="n"/>
      <c r="L634" s="3">
        <f>IFERROR(J634*(1+K634),"")</f>
        <v/>
      </c>
      <c r="O634" s="2" t="n"/>
      <c r="P634" s="3" t="n"/>
    </row>
    <row r="635">
      <c r="B635" s="2" t="n"/>
      <c r="I635" s="2" t="n"/>
      <c r="J635" s="3" t="n"/>
      <c r="K635" s="4" t="n"/>
      <c r="L635" s="3">
        <f>IFERROR(J635*(1+K635),"")</f>
        <v/>
      </c>
      <c r="O635" s="2" t="n"/>
      <c r="P635" s="3" t="n"/>
    </row>
    <row r="636">
      <c r="B636" s="2" t="n"/>
      <c r="I636" s="2" t="n"/>
      <c r="J636" s="3" t="n"/>
      <c r="K636" s="4" t="n"/>
      <c r="L636" s="3">
        <f>IFERROR(J636*(1+K636),"")</f>
        <v/>
      </c>
      <c r="O636" s="2" t="n"/>
      <c r="P636" s="3" t="n"/>
    </row>
    <row r="637">
      <c r="B637" s="2" t="n"/>
      <c r="I637" s="2" t="n"/>
      <c r="J637" s="3" t="n"/>
      <c r="K637" s="4" t="n"/>
      <c r="L637" s="3">
        <f>IFERROR(J637*(1+K637),"")</f>
        <v/>
      </c>
      <c r="O637" s="2" t="n"/>
      <c r="P637" s="3" t="n"/>
    </row>
    <row r="638">
      <c r="B638" s="2" t="n"/>
      <c r="I638" s="2" t="n"/>
      <c r="J638" s="3" t="n"/>
      <c r="K638" s="4" t="n"/>
      <c r="L638" s="3">
        <f>IFERROR(J638*(1+K638),"")</f>
        <v/>
      </c>
      <c r="O638" s="2" t="n"/>
      <c r="P638" s="3" t="n"/>
    </row>
    <row r="639">
      <c r="B639" s="2" t="n"/>
      <c r="I639" s="2" t="n"/>
      <c r="J639" s="3" t="n"/>
      <c r="K639" s="4" t="n"/>
      <c r="L639" s="3">
        <f>IFERROR(J639*(1+K639),"")</f>
        <v/>
      </c>
      <c r="O639" s="2" t="n"/>
      <c r="P639" s="3" t="n"/>
    </row>
    <row r="640">
      <c r="B640" s="2" t="n"/>
      <c r="I640" s="2" t="n"/>
      <c r="J640" s="3" t="n"/>
      <c r="K640" s="4" t="n"/>
      <c r="L640" s="3">
        <f>IFERROR(J640*(1+K640),"")</f>
        <v/>
      </c>
      <c r="O640" s="2" t="n"/>
      <c r="P640" s="3" t="n"/>
    </row>
    <row r="641">
      <c r="B641" s="2" t="n"/>
      <c r="I641" s="2" t="n"/>
      <c r="J641" s="3" t="n"/>
      <c r="K641" s="4" t="n"/>
      <c r="L641" s="3">
        <f>IFERROR(J641*(1+K641),"")</f>
        <v/>
      </c>
      <c r="O641" s="2" t="n"/>
      <c r="P641" s="3" t="n"/>
    </row>
    <row r="642">
      <c r="B642" s="2" t="n"/>
      <c r="I642" s="2" t="n"/>
      <c r="J642" s="3" t="n"/>
      <c r="K642" s="4" t="n"/>
      <c r="L642" s="3">
        <f>IFERROR(J642*(1+K642),"")</f>
        <v/>
      </c>
      <c r="O642" s="2" t="n"/>
      <c r="P642" s="3" t="n"/>
    </row>
    <row r="643">
      <c r="B643" s="2" t="n"/>
      <c r="I643" s="2" t="n"/>
      <c r="J643" s="3" t="n"/>
      <c r="K643" s="4" t="n"/>
      <c r="L643" s="3">
        <f>IFERROR(J643*(1+K643),"")</f>
        <v/>
      </c>
      <c r="O643" s="2" t="n"/>
      <c r="P643" s="3" t="n"/>
    </row>
    <row r="644">
      <c r="B644" s="2" t="n"/>
      <c r="I644" s="2" t="n"/>
      <c r="J644" s="3" t="n"/>
      <c r="K644" s="4" t="n"/>
      <c r="L644" s="3">
        <f>IFERROR(J644*(1+K644),"")</f>
        <v/>
      </c>
      <c r="O644" s="2" t="n"/>
      <c r="P644" s="3" t="n"/>
    </row>
    <row r="645">
      <c r="B645" s="2" t="n"/>
      <c r="I645" s="2" t="n"/>
      <c r="J645" s="3" t="n"/>
      <c r="K645" s="4" t="n"/>
      <c r="L645" s="3">
        <f>IFERROR(J645*(1+K645),"")</f>
        <v/>
      </c>
      <c r="O645" s="2" t="n"/>
      <c r="P645" s="3" t="n"/>
    </row>
    <row r="646">
      <c r="B646" s="2" t="n"/>
      <c r="I646" s="2" t="n"/>
      <c r="J646" s="3" t="n"/>
      <c r="K646" s="4" t="n"/>
      <c r="L646" s="3">
        <f>IFERROR(J646*(1+K646),"")</f>
        <v/>
      </c>
      <c r="O646" s="2" t="n"/>
      <c r="P646" s="3" t="n"/>
    </row>
    <row r="647">
      <c r="B647" s="2" t="n"/>
      <c r="I647" s="2" t="n"/>
      <c r="J647" s="3" t="n"/>
      <c r="K647" s="4" t="n"/>
      <c r="L647" s="3">
        <f>IFERROR(J647*(1+K647),"")</f>
        <v/>
      </c>
      <c r="O647" s="2" t="n"/>
      <c r="P647" s="3" t="n"/>
    </row>
    <row r="648">
      <c r="B648" s="2" t="n"/>
      <c r="I648" s="2" t="n"/>
      <c r="J648" s="3" t="n"/>
      <c r="K648" s="4" t="n"/>
      <c r="L648" s="3">
        <f>IFERROR(J648*(1+K648),"")</f>
        <v/>
      </c>
      <c r="O648" s="2" t="n"/>
      <c r="P648" s="3" t="n"/>
    </row>
    <row r="649">
      <c r="B649" s="2" t="n"/>
      <c r="I649" s="2" t="n"/>
      <c r="J649" s="3" t="n"/>
      <c r="K649" s="4" t="n"/>
      <c r="L649" s="3">
        <f>IFERROR(J649*(1+K649),"")</f>
        <v/>
      </c>
      <c r="O649" s="2" t="n"/>
      <c r="P649" s="3" t="n"/>
    </row>
    <row r="650">
      <c r="B650" s="2" t="n"/>
      <c r="I650" s="2" t="n"/>
      <c r="J650" s="3" t="n"/>
      <c r="K650" s="4" t="n"/>
      <c r="L650" s="3">
        <f>IFERROR(J650*(1+K650),"")</f>
        <v/>
      </c>
      <c r="O650" s="2" t="n"/>
      <c r="P650" s="3" t="n"/>
    </row>
    <row r="651">
      <c r="B651" s="2" t="n"/>
      <c r="I651" s="2" t="n"/>
      <c r="J651" s="3" t="n"/>
      <c r="K651" s="4" t="n"/>
      <c r="L651" s="3">
        <f>IFERROR(J651*(1+K651),"")</f>
        <v/>
      </c>
      <c r="O651" s="2" t="n"/>
      <c r="P651" s="3" t="n"/>
    </row>
    <row r="652">
      <c r="B652" s="2" t="n"/>
      <c r="I652" s="2" t="n"/>
      <c r="J652" s="3" t="n"/>
      <c r="K652" s="4" t="n"/>
      <c r="L652" s="3">
        <f>IFERROR(J652*(1+K652),"")</f>
        <v/>
      </c>
      <c r="O652" s="2" t="n"/>
      <c r="P652" s="3" t="n"/>
    </row>
    <row r="653">
      <c r="B653" s="2" t="n"/>
      <c r="I653" s="2" t="n"/>
      <c r="J653" s="3" t="n"/>
      <c r="K653" s="4" t="n"/>
      <c r="L653" s="3">
        <f>IFERROR(J653*(1+K653),"")</f>
        <v/>
      </c>
      <c r="O653" s="2" t="n"/>
      <c r="P653" s="3" t="n"/>
    </row>
    <row r="654">
      <c r="B654" s="2" t="n"/>
      <c r="I654" s="2" t="n"/>
      <c r="J654" s="3" t="n"/>
      <c r="K654" s="4" t="n"/>
      <c r="L654" s="3">
        <f>IFERROR(J654*(1+K654),"")</f>
        <v/>
      </c>
      <c r="O654" s="2" t="n"/>
      <c r="P654" s="3" t="n"/>
    </row>
    <row r="655">
      <c r="B655" s="2" t="n"/>
      <c r="I655" s="2" t="n"/>
      <c r="J655" s="3" t="n"/>
      <c r="K655" s="4" t="n"/>
      <c r="L655" s="3">
        <f>IFERROR(J655*(1+K655),"")</f>
        <v/>
      </c>
      <c r="O655" s="2" t="n"/>
      <c r="P655" s="3" t="n"/>
    </row>
    <row r="656">
      <c r="B656" s="2" t="n"/>
      <c r="I656" s="2" t="n"/>
      <c r="J656" s="3" t="n"/>
      <c r="K656" s="4" t="n"/>
      <c r="L656" s="3">
        <f>IFERROR(J656*(1+K656),"")</f>
        <v/>
      </c>
      <c r="O656" s="2" t="n"/>
      <c r="P656" s="3" t="n"/>
    </row>
    <row r="657">
      <c r="B657" s="2" t="n"/>
      <c r="I657" s="2" t="n"/>
      <c r="J657" s="3" t="n"/>
      <c r="K657" s="4" t="n"/>
      <c r="L657" s="3">
        <f>IFERROR(J657*(1+K657),"")</f>
        <v/>
      </c>
      <c r="O657" s="2" t="n"/>
      <c r="P657" s="3" t="n"/>
    </row>
    <row r="658">
      <c r="B658" s="2" t="n"/>
      <c r="I658" s="2" t="n"/>
      <c r="J658" s="3" t="n"/>
      <c r="K658" s="4" t="n"/>
      <c r="L658" s="3">
        <f>IFERROR(J658*(1+K658),"")</f>
        <v/>
      </c>
      <c r="O658" s="2" t="n"/>
      <c r="P658" s="3" t="n"/>
    </row>
    <row r="659">
      <c r="B659" s="2" t="n"/>
      <c r="I659" s="2" t="n"/>
      <c r="J659" s="3" t="n"/>
      <c r="K659" s="4" t="n"/>
      <c r="L659" s="3">
        <f>IFERROR(J659*(1+K659),"")</f>
        <v/>
      </c>
      <c r="O659" s="2" t="n"/>
      <c r="P659" s="3" t="n"/>
    </row>
    <row r="660">
      <c r="B660" s="2" t="n"/>
      <c r="I660" s="2" t="n"/>
      <c r="J660" s="3" t="n"/>
      <c r="K660" s="4" t="n"/>
      <c r="L660" s="3">
        <f>IFERROR(J660*(1+K660),"")</f>
        <v/>
      </c>
      <c r="O660" s="2" t="n"/>
      <c r="P660" s="3" t="n"/>
    </row>
    <row r="661">
      <c r="B661" s="2" t="n"/>
      <c r="I661" s="2" t="n"/>
      <c r="J661" s="3" t="n"/>
      <c r="K661" s="4" t="n"/>
      <c r="L661" s="3">
        <f>IFERROR(J661*(1+K661),"")</f>
        <v/>
      </c>
      <c r="O661" s="2" t="n"/>
      <c r="P661" s="3" t="n"/>
    </row>
    <row r="662">
      <c r="B662" s="2" t="n"/>
      <c r="I662" s="2" t="n"/>
      <c r="J662" s="3" t="n"/>
      <c r="K662" s="4" t="n"/>
      <c r="L662" s="3">
        <f>IFERROR(J662*(1+K662),"")</f>
        <v/>
      </c>
      <c r="O662" s="2" t="n"/>
      <c r="P662" s="3" t="n"/>
    </row>
    <row r="663">
      <c r="B663" s="2" t="n"/>
      <c r="I663" s="2" t="n"/>
      <c r="J663" s="3" t="n"/>
      <c r="K663" s="4" t="n"/>
      <c r="L663" s="3">
        <f>IFERROR(J663*(1+K663),"")</f>
        <v/>
      </c>
      <c r="O663" s="2" t="n"/>
      <c r="P663" s="3" t="n"/>
    </row>
    <row r="664">
      <c r="B664" s="2" t="n"/>
      <c r="I664" s="2" t="n"/>
      <c r="J664" s="3" t="n"/>
      <c r="K664" s="4" t="n"/>
      <c r="L664" s="3">
        <f>IFERROR(J664*(1+K664),"")</f>
        <v/>
      </c>
      <c r="O664" s="2" t="n"/>
      <c r="P664" s="3" t="n"/>
    </row>
    <row r="665">
      <c r="B665" s="2" t="n"/>
      <c r="I665" s="2" t="n"/>
      <c r="J665" s="3" t="n"/>
      <c r="K665" s="4" t="n"/>
      <c r="L665" s="3">
        <f>IFERROR(J665*(1+K665),"")</f>
        <v/>
      </c>
      <c r="O665" s="2" t="n"/>
      <c r="P665" s="3" t="n"/>
    </row>
    <row r="666">
      <c r="B666" s="2" t="n"/>
      <c r="I666" s="2" t="n"/>
      <c r="J666" s="3" t="n"/>
      <c r="K666" s="4" t="n"/>
      <c r="L666" s="3">
        <f>IFERROR(J666*(1+K666),"")</f>
        <v/>
      </c>
      <c r="O666" s="2" t="n"/>
      <c r="P666" s="3" t="n"/>
    </row>
    <row r="667">
      <c r="B667" s="2" t="n"/>
      <c r="I667" s="2" t="n"/>
      <c r="J667" s="3" t="n"/>
      <c r="K667" s="4" t="n"/>
      <c r="L667" s="3">
        <f>IFERROR(J667*(1+K667),"")</f>
        <v/>
      </c>
      <c r="O667" s="2" t="n"/>
      <c r="P667" s="3" t="n"/>
    </row>
    <row r="668">
      <c r="B668" s="2" t="n"/>
      <c r="I668" s="2" t="n"/>
      <c r="J668" s="3" t="n"/>
      <c r="K668" s="4" t="n"/>
      <c r="L668" s="3">
        <f>IFERROR(J668*(1+K668),"")</f>
        <v/>
      </c>
      <c r="O668" s="2" t="n"/>
      <c r="P668" s="3" t="n"/>
    </row>
    <row r="669">
      <c r="B669" s="2" t="n"/>
      <c r="I669" s="2" t="n"/>
      <c r="J669" s="3" t="n"/>
      <c r="K669" s="4" t="n"/>
      <c r="L669" s="3">
        <f>IFERROR(J669*(1+K669),"")</f>
        <v/>
      </c>
      <c r="O669" s="2" t="n"/>
      <c r="P669" s="3" t="n"/>
    </row>
    <row r="670">
      <c r="B670" s="2" t="n"/>
      <c r="I670" s="2" t="n"/>
      <c r="J670" s="3" t="n"/>
      <c r="K670" s="4" t="n"/>
      <c r="L670" s="3">
        <f>IFERROR(J670*(1+K670),"")</f>
        <v/>
      </c>
      <c r="O670" s="2" t="n"/>
      <c r="P670" s="3" t="n"/>
    </row>
    <row r="671">
      <c r="B671" s="2" t="n"/>
      <c r="I671" s="2" t="n"/>
      <c r="J671" s="3" t="n"/>
      <c r="K671" s="4" t="n"/>
      <c r="L671" s="3">
        <f>IFERROR(J671*(1+K671),"")</f>
        <v/>
      </c>
      <c r="O671" s="2" t="n"/>
      <c r="P671" s="3" t="n"/>
    </row>
    <row r="672">
      <c r="B672" s="2" t="n"/>
      <c r="I672" s="2" t="n"/>
      <c r="J672" s="3" t="n"/>
      <c r="K672" s="4" t="n"/>
      <c r="L672" s="3">
        <f>IFERROR(J672*(1+K672),"")</f>
        <v/>
      </c>
      <c r="O672" s="2" t="n"/>
      <c r="P672" s="3" t="n"/>
    </row>
    <row r="673">
      <c r="B673" s="2" t="n"/>
      <c r="I673" s="2" t="n"/>
      <c r="J673" s="3" t="n"/>
      <c r="K673" s="4" t="n"/>
      <c r="L673" s="3">
        <f>IFERROR(J673*(1+K673),"")</f>
        <v/>
      </c>
      <c r="O673" s="2" t="n"/>
      <c r="P673" s="3" t="n"/>
    </row>
    <row r="674">
      <c r="B674" s="2" t="n"/>
      <c r="I674" s="2" t="n"/>
      <c r="J674" s="3" t="n"/>
      <c r="K674" s="4" t="n"/>
      <c r="L674" s="3">
        <f>IFERROR(J674*(1+K674),"")</f>
        <v/>
      </c>
      <c r="O674" s="2" t="n"/>
      <c r="P674" s="3" t="n"/>
    </row>
    <row r="675">
      <c r="B675" s="2" t="n"/>
      <c r="I675" s="2" t="n"/>
      <c r="J675" s="3" t="n"/>
      <c r="K675" s="4" t="n"/>
      <c r="L675" s="3">
        <f>IFERROR(J675*(1+K675),"")</f>
        <v/>
      </c>
      <c r="O675" s="2" t="n"/>
      <c r="P675" s="3" t="n"/>
    </row>
    <row r="676">
      <c r="B676" s="2" t="n"/>
      <c r="I676" s="2" t="n"/>
      <c r="J676" s="3" t="n"/>
      <c r="K676" s="4" t="n"/>
      <c r="L676" s="3">
        <f>IFERROR(J676*(1+K676),"")</f>
        <v/>
      </c>
      <c r="O676" s="2" t="n"/>
      <c r="P676" s="3" t="n"/>
    </row>
    <row r="677">
      <c r="B677" s="2" t="n"/>
      <c r="I677" s="2" t="n"/>
      <c r="J677" s="3" t="n"/>
      <c r="K677" s="4" t="n"/>
      <c r="L677" s="3">
        <f>IFERROR(J677*(1+K677),"")</f>
        <v/>
      </c>
      <c r="O677" s="2" t="n"/>
      <c r="P677" s="3" t="n"/>
    </row>
    <row r="678">
      <c r="B678" s="2" t="n"/>
      <c r="I678" s="2" t="n"/>
      <c r="J678" s="3" t="n"/>
      <c r="K678" s="4" t="n"/>
      <c r="L678" s="3">
        <f>IFERROR(J678*(1+K678),"")</f>
        <v/>
      </c>
      <c r="O678" s="2" t="n"/>
      <c r="P678" s="3" t="n"/>
    </row>
    <row r="679">
      <c r="B679" s="2" t="n"/>
      <c r="I679" s="2" t="n"/>
      <c r="J679" s="3" t="n"/>
      <c r="K679" s="4" t="n"/>
      <c r="L679" s="3">
        <f>IFERROR(J679*(1+K679),"")</f>
        <v/>
      </c>
      <c r="O679" s="2" t="n"/>
      <c r="P679" s="3" t="n"/>
    </row>
    <row r="680">
      <c r="B680" s="2" t="n"/>
      <c r="I680" s="2" t="n"/>
      <c r="J680" s="3" t="n"/>
      <c r="K680" s="4" t="n"/>
      <c r="L680" s="3">
        <f>IFERROR(J680*(1+K680),"")</f>
        <v/>
      </c>
      <c r="O680" s="2" t="n"/>
      <c r="P680" s="3" t="n"/>
    </row>
    <row r="681">
      <c r="B681" s="2" t="n"/>
      <c r="I681" s="2" t="n"/>
      <c r="J681" s="3" t="n"/>
      <c r="K681" s="4" t="n"/>
      <c r="L681" s="3">
        <f>IFERROR(J681*(1+K681),"")</f>
        <v/>
      </c>
      <c r="O681" s="2" t="n"/>
      <c r="P681" s="3" t="n"/>
    </row>
    <row r="682">
      <c r="B682" s="2" t="n"/>
      <c r="I682" s="2" t="n"/>
      <c r="J682" s="3" t="n"/>
      <c r="K682" s="4" t="n"/>
      <c r="L682" s="3">
        <f>IFERROR(J682*(1+K682),"")</f>
        <v/>
      </c>
      <c r="O682" s="2" t="n"/>
      <c r="P682" s="3" t="n"/>
    </row>
    <row r="683">
      <c r="B683" s="2" t="n"/>
      <c r="I683" s="2" t="n"/>
      <c r="J683" s="3" t="n"/>
      <c r="K683" s="4" t="n"/>
      <c r="L683" s="3">
        <f>IFERROR(J683*(1+K683),"")</f>
        <v/>
      </c>
      <c r="O683" s="2" t="n"/>
      <c r="P683" s="3" t="n"/>
    </row>
    <row r="684">
      <c r="B684" s="2" t="n"/>
      <c r="I684" s="2" t="n"/>
      <c r="J684" s="3" t="n"/>
      <c r="K684" s="4" t="n"/>
      <c r="L684" s="3">
        <f>IFERROR(J684*(1+K684),"")</f>
        <v/>
      </c>
      <c r="O684" s="2" t="n"/>
      <c r="P684" s="3" t="n"/>
    </row>
    <row r="685">
      <c r="B685" s="2" t="n"/>
      <c r="I685" s="2" t="n"/>
      <c r="J685" s="3" t="n"/>
      <c r="K685" s="4" t="n"/>
      <c r="L685" s="3">
        <f>IFERROR(J685*(1+K685),"")</f>
        <v/>
      </c>
      <c r="O685" s="2" t="n"/>
      <c r="P685" s="3" t="n"/>
    </row>
    <row r="686">
      <c r="B686" s="2" t="n"/>
      <c r="I686" s="2" t="n"/>
      <c r="J686" s="3" t="n"/>
      <c r="K686" s="4" t="n"/>
      <c r="L686" s="3">
        <f>IFERROR(J686*(1+K686),"")</f>
        <v/>
      </c>
      <c r="O686" s="2" t="n"/>
      <c r="P686" s="3" t="n"/>
    </row>
    <row r="687">
      <c r="B687" s="2" t="n"/>
      <c r="I687" s="2" t="n"/>
      <c r="J687" s="3" t="n"/>
      <c r="K687" s="4" t="n"/>
      <c r="L687" s="3">
        <f>IFERROR(J687*(1+K687),"")</f>
        <v/>
      </c>
      <c r="O687" s="2" t="n"/>
      <c r="P687" s="3" t="n"/>
    </row>
    <row r="688">
      <c r="B688" s="2" t="n"/>
      <c r="I688" s="2" t="n"/>
      <c r="J688" s="3" t="n"/>
      <c r="K688" s="4" t="n"/>
      <c r="L688" s="3">
        <f>IFERROR(J688*(1+K688),"")</f>
        <v/>
      </c>
      <c r="O688" s="2" t="n"/>
      <c r="P688" s="3" t="n"/>
    </row>
    <row r="689">
      <c r="B689" s="2" t="n"/>
      <c r="I689" s="2" t="n"/>
      <c r="J689" s="3" t="n"/>
      <c r="K689" s="4" t="n"/>
      <c r="L689" s="3">
        <f>IFERROR(J689*(1+K689),"")</f>
        <v/>
      </c>
      <c r="O689" s="2" t="n"/>
      <c r="P689" s="3" t="n"/>
    </row>
    <row r="690">
      <c r="B690" s="2" t="n"/>
      <c r="I690" s="2" t="n"/>
      <c r="J690" s="3" t="n"/>
      <c r="K690" s="4" t="n"/>
      <c r="L690" s="3">
        <f>IFERROR(J690*(1+K690),"")</f>
        <v/>
      </c>
      <c r="O690" s="2" t="n"/>
      <c r="P690" s="3" t="n"/>
    </row>
    <row r="691">
      <c r="B691" s="2" t="n"/>
      <c r="I691" s="2" t="n"/>
      <c r="J691" s="3" t="n"/>
      <c r="K691" s="4" t="n"/>
      <c r="L691" s="3">
        <f>IFERROR(J691*(1+K691),"")</f>
        <v/>
      </c>
      <c r="O691" s="2" t="n"/>
      <c r="P691" s="3" t="n"/>
    </row>
    <row r="692">
      <c r="B692" s="2" t="n"/>
      <c r="I692" s="2" t="n"/>
      <c r="J692" s="3" t="n"/>
      <c r="K692" s="4" t="n"/>
      <c r="L692" s="3">
        <f>IFERROR(J692*(1+K692),"")</f>
        <v/>
      </c>
      <c r="O692" s="2" t="n"/>
      <c r="P692" s="3" t="n"/>
    </row>
    <row r="693">
      <c r="B693" s="2" t="n"/>
      <c r="I693" s="2" t="n"/>
      <c r="J693" s="3" t="n"/>
      <c r="K693" s="4" t="n"/>
      <c r="L693" s="3">
        <f>IFERROR(J693*(1+K693),"")</f>
        <v/>
      </c>
      <c r="O693" s="2" t="n"/>
      <c r="P693" s="3" t="n"/>
    </row>
    <row r="694">
      <c r="B694" s="2" t="n"/>
      <c r="I694" s="2" t="n"/>
      <c r="J694" s="3" t="n"/>
      <c r="K694" s="4" t="n"/>
      <c r="L694" s="3">
        <f>IFERROR(J694*(1+K694),"")</f>
        <v/>
      </c>
      <c r="O694" s="2" t="n"/>
      <c r="P694" s="3" t="n"/>
    </row>
    <row r="695">
      <c r="B695" s="2" t="n"/>
      <c r="I695" s="2" t="n"/>
      <c r="J695" s="3" t="n"/>
      <c r="K695" s="4" t="n"/>
      <c r="L695" s="3">
        <f>IFERROR(J695*(1+K695),"")</f>
        <v/>
      </c>
      <c r="O695" s="2" t="n"/>
      <c r="P695" s="3" t="n"/>
    </row>
    <row r="696">
      <c r="B696" s="2" t="n"/>
      <c r="I696" s="2" t="n"/>
      <c r="J696" s="3" t="n"/>
      <c r="K696" s="4" t="n"/>
      <c r="L696" s="3">
        <f>IFERROR(J696*(1+K696),"")</f>
        <v/>
      </c>
      <c r="O696" s="2" t="n"/>
      <c r="P696" s="3" t="n"/>
    </row>
    <row r="697">
      <c r="B697" s="2" t="n"/>
      <c r="I697" s="2" t="n"/>
      <c r="J697" s="3" t="n"/>
      <c r="K697" s="4" t="n"/>
      <c r="L697" s="3">
        <f>IFERROR(J697*(1+K697),"")</f>
        <v/>
      </c>
      <c r="O697" s="2" t="n"/>
      <c r="P697" s="3" t="n"/>
    </row>
    <row r="698">
      <c r="B698" s="2" t="n"/>
      <c r="I698" s="2" t="n"/>
      <c r="J698" s="3" t="n"/>
      <c r="K698" s="4" t="n"/>
      <c r="L698" s="3">
        <f>IFERROR(J698*(1+K698),"")</f>
        <v/>
      </c>
      <c r="O698" s="2" t="n"/>
      <c r="P698" s="3" t="n"/>
    </row>
    <row r="699">
      <c r="B699" s="2" t="n"/>
      <c r="I699" s="2" t="n"/>
      <c r="J699" s="3" t="n"/>
      <c r="K699" s="4" t="n"/>
      <c r="L699" s="3">
        <f>IFERROR(J699*(1+K699),"")</f>
        <v/>
      </c>
      <c r="O699" s="2" t="n"/>
      <c r="P699" s="3" t="n"/>
    </row>
    <row r="700">
      <c r="B700" s="2" t="n"/>
      <c r="I700" s="2" t="n"/>
      <c r="J700" s="3" t="n"/>
      <c r="K700" s="4" t="n"/>
      <c r="L700" s="3">
        <f>IFERROR(J700*(1+K700),"")</f>
        <v/>
      </c>
      <c r="O700" s="2" t="n"/>
      <c r="P700" s="3" t="n"/>
    </row>
    <row r="701">
      <c r="B701" s="2" t="n"/>
      <c r="I701" s="2" t="n"/>
      <c r="J701" s="3" t="n"/>
      <c r="K701" s="4" t="n"/>
      <c r="L701" s="3">
        <f>IFERROR(J701*(1+K701),"")</f>
        <v/>
      </c>
      <c r="O701" s="2" t="n"/>
      <c r="P701" s="3" t="n"/>
    </row>
    <row r="702">
      <c r="B702" s="2" t="n"/>
      <c r="I702" s="2" t="n"/>
      <c r="J702" s="3" t="n"/>
      <c r="K702" s="4" t="n"/>
      <c r="L702" s="3">
        <f>IFERROR(J702*(1+K702),"")</f>
        <v/>
      </c>
      <c r="O702" s="2" t="n"/>
      <c r="P702" s="3" t="n"/>
    </row>
    <row r="703">
      <c r="B703" s="2" t="n"/>
      <c r="I703" s="2" t="n"/>
      <c r="J703" s="3" t="n"/>
      <c r="K703" s="4" t="n"/>
      <c r="L703" s="3">
        <f>IFERROR(J703*(1+K703),"")</f>
        <v/>
      </c>
      <c r="O703" s="2" t="n"/>
      <c r="P703" s="3" t="n"/>
    </row>
    <row r="704">
      <c r="B704" s="2" t="n"/>
      <c r="I704" s="2" t="n"/>
      <c r="J704" s="3" t="n"/>
      <c r="K704" s="4" t="n"/>
      <c r="L704" s="3">
        <f>IFERROR(J704*(1+K704),"")</f>
        <v/>
      </c>
      <c r="O704" s="2" t="n"/>
      <c r="P704" s="3" t="n"/>
    </row>
    <row r="705">
      <c r="B705" s="2" t="n"/>
      <c r="I705" s="2" t="n"/>
      <c r="J705" s="3" t="n"/>
      <c r="K705" s="4" t="n"/>
      <c r="L705" s="3">
        <f>IFERROR(J705*(1+K705),"")</f>
        <v/>
      </c>
      <c r="O705" s="2" t="n"/>
      <c r="P705" s="3" t="n"/>
    </row>
    <row r="706">
      <c r="B706" s="2" t="n"/>
      <c r="I706" s="2" t="n"/>
      <c r="J706" s="3" t="n"/>
      <c r="K706" s="4" t="n"/>
      <c r="L706" s="3">
        <f>IFERROR(J706*(1+K706),"")</f>
        <v/>
      </c>
      <c r="O706" s="2" t="n"/>
      <c r="P706" s="3" t="n"/>
    </row>
    <row r="707">
      <c r="B707" s="2" t="n"/>
      <c r="I707" s="2" t="n"/>
      <c r="J707" s="3" t="n"/>
      <c r="K707" s="4" t="n"/>
      <c r="L707" s="3">
        <f>IFERROR(J707*(1+K707),"")</f>
        <v/>
      </c>
      <c r="O707" s="2" t="n"/>
      <c r="P707" s="3" t="n"/>
    </row>
    <row r="708">
      <c r="B708" s="2" t="n"/>
      <c r="I708" s="2" t="n"/>
      <c r="J708" s="3" t="n"/>
      <c r="K708" s="4" t="n"/>
      <c r="L708" s="3">
        <f>IFERROR(J708*(1+K708),"")</f>
        <v/>
      </c>
      <c r="O708" s="2" t="n"/>
      <c r="P708" s="3" t="n"/>
    </row>
    <row r="709">
      <c r="B709" s="2" t="n"/>
      <c r="I709" s="2" t="n"/>
      <c r="J709" s="3" t="n"/>
      <c r="K709" s="4" t="n"/>
      <c r="L709" s="3">
        <f>IFERROR(J709*(1+K709),"")</f>
        <v/>
      </c>
      <c r="O709" s="2" t="n"/>
      <c r="P709" s="3" t="n"/>
    </row>
    <row r="710">
      <c r="B710" s="2" t="n"/>
      <c r="I710" s="2" t="n"/>
      <c r="J710" s="3" t="n"/>
      <c r="K710" s="4" t="n"/>
      <c r="L710" s="3">
        <f>IFERROR(J710*(1+K710),"")</f>
        <v/>
      </c>
      <c r="O710" s="2" t="n"/>
      <c r="P710" s="3" t="n"/>
    </row>
    <row r="711">
      <c r="B711" s="2" t="n"/>
      <c r="I711" s="2" t="n"/>
      <c r="J711" s="3" t="n"/>
      <c r="K711" s="4" t="n"/>
      <c r="L711" s="3">
        <f>IFERROR(J711*(1+K711),"")</f>
        <v/>
      </c>
      <c r="O711" s="2" t="n"/>
      <c r="P711" s="3" t="n"/>
    </row>
    <row r="712">
      <c r="B712" s="2" t="n"/>
      <c r="I712" s="2" t="n"/>
      <c r="J712" s="3" t="n"/>
      <c r="K712" s="4" t="n"/>
      <c r="L712" s="3">
        <f>IFERROR(J712*(1+K712),"")</f>
        <v/>
      </c>
      <c r="O712" s="2" t="n"/>
      <c r="P712" s="3" t="n"/>
    </row>
    <row r="713">
      <c r="B713" s="2" t="n"/>
      <c r="I713" s="2" t="n"/>
      <c r="J713" s="3" t="n"/>
      <c r="K713" s="4" t="n"/>
      <c r="L713" s="3">
        <f>IFERROR(J713*(1+K713),"")</f>
        <v/>
      </c>
      <c r="O713" s="2" t="n"/>
      <c r="P713" s="3" t="n"/>
    </row>
    <row r="714">
      <c r="B714" s="2" t="n"/>
      <c r="I714" s="2" t="n"/>
      <c r="J714" s="3" t="n"/>
      <c r="K714" s="4" t="n"/>
      <c r="L714" s="3">
        <f>IFERROR(J714*(1+K714),"")</f>
        <v/>
      </c>
      <c r="O714" s="2" t="n"/>
      <c r="P714" s="3" t="n"/>
    </row>
    <row r="715">
      <c r="B715" s="2" t="n"/>
      <c r="I715" s="2" t="n"/>
      <c r="J715" s="3" t="n"/>
      <c r="K715" s="4" t="n"/>
      <c r="L715" s="3">
        <f>IFERROR(J715*(1+K715),"")</f>
        <v/>
      </c>
      <c r="O715" s="2" t="n"/>
      <c r="P715" s="3" t="n"/>
    </row>
    <row r="716">
      <c r="B716" s="2" t="n"/>
      <c r="I716" s="2" t="n"/>
      <c r="J716" s="3" t="n"/>
      <c r="K716" s="4" t="n"/>
      <c r="L716" s="3">
        <f>IFERROR(J716*(1+K716),"")</f>
        <v/>
      </c>
      <c r="O716" s="2" t="n"/>
      <c r="P716" s="3" t="n"/>
    </row>
    <row r="717">
      <c r="B717" s="2" t="n"/>
      <c r="I717" s="2" t="n"/>
      <c r="J717" s="3" t="n"/>
      <c r="K717" s="4" t="n"/>
      <c r="L717" s="3">
        <f>IFERROR(J717*(1+K717),"")</f>
        <v/>
      </c>
      <c r="O717" s="2" t="n"/>
      <c r="P717" s="3" t="n"/>
    </row>
    <row r="718">
      <c r="B718" s="2" t="n"/>
      <c r="I718" s="2" t="n"/>
      <c r="J718" s="3" t="n"/>
      <c r="K718" s="4" t="n"/>
      <c r="L718" s="3">
        <f>IFERROR(J718*(1+K718),"")</f>
        <v/>
      </c>
      <c r="O718" s="2" t="n"/>
      <c r="P718" s="3" t="n"/>
    </row>
    <row r="719">
      <c r="B719" s="2" t="n"/>
      <c r="I719" s="2" t="n"/>
      <c r="J719" s="3" t="n"/>
      <c r="K719" s="4" t="n"/>
      <c r="L719" s="3">
        <f>IFERROR(J719*(1+K719),"")</f>
        <v/>
      </c>
      <c r="O719" s="2" t="n"/>
      <c r="P719" s="3" t="n"/>
    </row>
    <row r="720">
      <c r="B720" s="2" t="n"/>
      <c r="I720" s="2" t="n"/>
      <c r="J720" s="3" t="n"/>
      <c r="K720" s="4" t="n"/>
      <c r="L720" s="3">
        <f>IFERROR(J720*(1+K720),"")</f>
        <v/>
      </c>
      <c r="O720" s="2" t="n"/>
      <c r="P720" s="3" t="n"/>
    </row>
    <row r="721">
      <c r="B721" s="2" t="n"/>
      <c r="I721" s="2" t="n"/>
      <c r="J721" s="3" t="n"/>
      <c r="K721" s="4" t="n"/>
      <c r="L721" s="3">
        <f>IFERROR(J721*(1+K721),"")</f>
        <v/>
      </c>
      <c r="O721" s="2" t="n"/>
      <c r="P721" s="3" t="n"/>
    </row>
    <row r="722">
      <c r="B722" s="2" t="n"/>
      <c r="I722" s="2" t="n"/>
      <c r="J722" s="3" t="n"/>
      <c r="K722" s="4" t="n"/>
      <c r="L722" s="3">
        <f>IFERROR(J722*(1+K722),"")</f>
        <v/>
      </c>
      <c r="O722" s="2" t="n"/>
      <c r="P722" s="3" t="n"/>
    </row>
    <row r="723">
      <c r="B723" s="2" t="n"/>
      <c r="I723" s="2" t="n"/>
      <c r="J723" s="3" t="n"/>
      <c r="K723" s="4" t="n"/>
      <c r="L723" s="3">
        <f>IFERROR(J723*(1+K723),"")</f>
        <v/>
      </c>
      <c r="O723" s="2" t="n"/>
      <c r="P723" s="3" t="n"/>
    </row>
    <row r="724">
      <c r="B724" s="2" t="n"/>
      <c r="I724" s="2" t="n"/>
      <c r="J724" s="3" t="n"/>
      <c r="K724" s="4" t="n"/>
      <c r="L724" s="3">
        <f>IFERROR(J724*(1+K724),"")</f>
        <v/>
      </c>
      <c r="O724" s="2" t="n"/>
      <c r="P724" s="3" t="n"/>
    </row>
    <row r="725">
      <c r="B725" s="2" t="n"/>
      <c r="I725" s="2" t="n"/>
      <c r="J725" s="3" t="n"/>
      <c r="K725" s="4" t="n"/>
      <c r="L725" s="3">
        <f>IFERROR(J725*(1+K725),"")</f>
        <v/>
      </c>
      <c r="O725" s="2" t="n"/>
      <c r="P725" s="3" t="n"/>
    </row>
    <row r="726">
      <c r="B726" s="2" t="n"/>
      <c r="I726" s="2" t="n"/>
      <c r="J726" s="3" t="n"/>
      <c r="K726" s="4" t="n"/>
      <c r="L726" s="3">
        <f>IFERROR(J726*(1+K726),"")</f>
        <v/>
      </c>
      <c r="O726" s="2" t="n"/>
      <c r="P726" s="3" t="n"/>
    </row>
    <row r="727">
      <c r="B727" s="2" t="n"/>
      <c r="I727" s="2" t="n"/>
      <c r="J727" s="3" t="n"/>
      <c r="K727" s="4" t="n"/>
      <c r="L727" s="3">
        <f>IFERROR(J727*(1+K727),"")</f>
        <v/>
      </c>
      <c r="O727" s="2" t="n"/>
      <c r="P727" s="3" t="n"/>
    </row>
    <row r="728">
      <c r="B728" s="2" t="n"/>
      <c r="I728" s="2" t="n"/>
      <c r="J728" s="3" t="n"/>
      <c r="K728" s="4" t="n"/>
      <c r="L728" s="3">
        <f>IFERROR(J728*(1+K728),"")</f>
        <v/>
      </c>
      <c r="O728" s="2" t="n"/>
      <c r="P728" s="3" t="n"/>
    </row>
    <row r="729">
      <c r="B729" s="2" t="n"/>
      <c r="I729" s="2" t="n"/>
      <c r="J729" s="3" t="n"/>
      <c r="K729" s="4" t="n"/>
      <c r="L729" s="3">
        <f>IFERROR(J729*(1+K729),"")</f>
        <v/>
      </c>
      <c r="O729" s="2" t="n"/>
      <c r="P729" s="3" t="n"/>
    </row>
    <row r="730">
      <c r="B730" s="2" t="n"/>
      <c r="I730" s="2" t="n"/>
      <c r="J730" s="3" t="n"/>
      <c r="K730" s="4" t="n"/>
      <c r="L730" s="3">
        <f>IFERROR(J730*(1+K730),"")</f>
        <v/>
      </c>
      <c r="O730" s="2" t="n"/>
      <c r="P730" s="3" t="n"/>
    </row>
    <row r="731">
      <c r="B731" s="2" t="n"/>
      <c r="I731" s="2" t="n"/>
      <c r="J731" s="3" t="n"/>
      <c r="K731" s="4" t="n"/>
      <c r="L731" s="3">
        <f>IFERROR(J731*(1+K731),"")</f>
        <v/>
      </c>
      <c r="O731" s="2" t="n"/>
      <c r="P731" s="3" t="n"/>
    </row>
    <row r="732">
      <c r="B732" s="2" t="n"/>
      <c r="I732" s="2" t="n"/>
      <c r="J732" s="3" t="n"/>
      <c r="K732" s="4" t="n"/>
      <c r="L732" s="3">
        <f>IFERROR(J732*(1+K732),"")</f>
        <v/>
      </c>
      <c r="O732" s="2" t="n"/>
      <c r="P732" s="3" t="n"/>
    </row>
    <row r="733">
      <c r="B733" s="2" t="n"/>
      <c r="I733" s="2" t="n"/>
      <c r="J733" s="3" t="n"/>
      <c r="K733" s="4" t="n"/>
      <c r="L733" s="3">
        <f>IFERROR(J733*(1+K733),"")</f>
        <v/>
      </c>
      <c r="O733" s="2" t="n"/>
      <c r="P733" s="3" t="n"/>
    </row>
    <row r="734">
      <c r="B734" s="2" t="n"/>
      <c r="I734" s="2" t="n"/>
      <c r="J734" s="3" t="n"/>
      <c r="K734" s="4" t="n"/>
      <c r="L734" s="3">
        <f>IFERROR(J734*(1+K734),"")</f>
        <v/>
      </c>
      <c r="O734" s="2" t="n"/>
      <c r="P734" s="3" t="n"/>
    </row>
    <row r="735">
      <c r="B735" s="2" t="n"/>
      <c r="I735" s="2" t="n"/>
      <c r="J735" s="3" t="n"/>
      <c r="K735" s="4" t="n"/>
      <c r="L735" s="3">
        <f>IFERROR(J735*(1+K735),"")</f>
        <v/>
      </c>
      <c r="O735" s="2" t="n"/>
      <c r="P735" s="3" t="n"/>
    </row>
    <row r="736">
      <c r="B736" s="2" t="n"/>
      <c r="I736" s="2" t="n"/>
      <c r="J736" s="3" t="n"/>
      <c r="K736" s="4" t="n"/>
      <c r="L736" s="3">
        <f>IFERROR(J736*(1+K736),"")</f>
        <v/>
      </c>
      <c r="O736" s="2" t="n"/>
      <c r="P736" s="3" t="n"/>
    </row>
    <row r="737">
      <c r="B737" s="2" t="n"/>
      <c r="I737" s="2" t="n"/>
      <c r="J737" s="3" t="n"/>
      <c r="K737" s="4" t="n"/>
      <c r="L737" s="3">
        <f>IFERROR(J737*(1+K737),"")</f>
        <v/>
      </c>
      <c r="O737" s="2" t="n"/>
      <c r="P737" s="3" t="n"/>
    </row>
    <row r="738">
      <c r="B738" s="2" t="n"/>
      <c r="I738" s="2" t="n"/>
      <c r="J738" s="3" t="n"/>
      <c r="K738" s="4" t="n"/>
      <c r="L738" s="3">
        <f>IFERROR(J738*(1+K738),"")</f>
        <v/>
      </c>
      <c r="O738" s="2" t="n"/>
      <c r="P738" s="3" t="n"/>
    </row>
    <row r="739">
      <c r="B739" s="2" t="n"/>
      <c r="I739" s="2" t="n"/>
      <c r="J739" s="3" t="n"/>
      <c r="K739" s="4" t="n"/>
      <c r="L739" s="3">
        <f>IFERROR(J739*(1+K739),"")</f>
        <v/>
      </c>
      <c r="O739" s="2" t="n"/>
      <c r="P739" s="3" t="n"/>
    </row>
    <row r="740">
      <c r="B740" s="2" t="n"/>
      <c r="I740" s="2" t="n"/>
      <c r="J740" s="3" t="n"/>
      <c r="K740" s="4" t="n"/>
      <c r="L740" s="3">
        <f>IFERROR(J740*(1+K740),"")</f>
        <v/>
      </c>
      <c r="O740" s="2" t="n"/>
      <c r="P740" s="3" t="n"/>
    </row>
    <row r="741">
      <c r="B741" s="2" t="n"/>
      <c r="I741" s="2" t="n"/>
      <c r="J741" s="3" t="n"/>
      <c r="K741" s="4" t="n"/>
      <c r="L741" s="3">
        <f>IFERROR(J741*(1+K741),"")</f>
        <v/>
      </c>
      <c r="O741" s="2" t="n"/>
      <c r="P741" s="3" t="n"/>
    </row>
    <row r="742">
      <c r="B742" s="2" t="n"/>
      <c r="I742" s="2" t="n"/>
      <c r="J742" s="3" t="n"/>
      <c r="K742" s="4" t="n"/>
      <c r="L742" s="3">
        <f>IFERROR(J742*(1+K742),"")</f>
        <v/>
      </c>
      <c r="O742" s="2" t="n"/>
      <c r="P742" s="3" t="n"/>
    </row>
    <row r="743">
      <c r="B743" s="2" t="n"/>
      <c r="I743" s="2" t="n"/>
      <c r="J743" s="3" t="n"/>
      <c r="K743" s="4" t="n"/>
      <c r="L743" s="3">
        <f>IFERROR(J743*(1+K743),"")</f>
        <v/>
      </c>
      <c r="O743" s="2" t="n"/>
      <c r="P743" s="3" t="n"/>
    </row>
    <row r="744">
      <c r="B744" s="2" t="n"/>
      <c r="I744" s="2" t="n"/>
      <c r="J744" s="3" t="n"/>
      <c r="K744" s="4" t="n"/>
      <c r="L744" s="3">
        <f>IFERROR(J744*(1+K744),"")</f>
        <v/>
      </c>
      <c r="O744" s="2" t="n"/>
      <c r="P744" s="3" t="n"/>
    </row>
    <row r="745">
      <c r="B745" s="2" t="n"/>
      <c r="I745" s="2" t="n"/>
      <c r="J745" s="3" t="n"/>
      <c r="K745" s="4" t="n"/>
      <c r="L745" s="3">
        <f>IFERROR(J745*(1+K745),"")</f>
        <v/>
      </c>
      <c r="O745" s="2" t="n"/>
      <c r="P745" s="3" t="n"/>
    </row>
    <row r="746">
      <c r="B746" s="2" t="n"/>
      <c r="I746" s="2" t="n"/>
      <c r="J746" s="3" t="n"/>
      <c r="K746" s="4" t="n"/>
      <c r="L746" s="3">
        <f>IFERROR(J746*(1+K746),"")</f>
        <v/>
      </c>
      <c r="O746" s="2" t="n"/>
      <c r="P746" s="3" t="n"/>
    </row>
    <row r="747">
      <c r="B747" s="2" t="n"/>
      <c r="I747" s="2" t="n"/>
      <c r="J747" s="3" t="n"/>
      <c r="K747" s="4" t="n"/>
      <c r="L747" s="3">
        <f>IFERROR(J747*(1+K747),"")</f>
        <v/>
      </c>
      <c r="O747" s="2" t="n"/>
      <c r="P747" s="3" t="n"/>
    </row>
    <row r="748">
      <c r="B748" s="2" t="n"/>
      <c r="I748" s="2" t="n"/>
      <c r="J748" s="3" t="n"/>
      <c r="K748" s="4" t="n"/>
      <c r="L748" s="3">
        <f>IFERROR(J748*(1+K748),"")</f>
        <v/>
      </c>
      <c r="O748" s="2" t="n"/>
      <c r="P748" s="3" t="n"/>
    </row>
    <row r="749">
      <c r="B749" s="2" t="n"/>
      <c r="I749" s="2" t="n"/>
      <c r="J749" s="3" t="n"/>
      <c r="K749" s="4" t="n"/>
      <c r="L749" s="3">
        <f>IFERROR(J749*(1+K749),"")</f>
        <v/>
      </c>
      <c r="O749" s="2" t="n"/>
      <c r="P749" s="3" t="n"/>
    </row>
    <row r="750">
      <c r="B750" s="2" t="n"/>
      <c r="I750" s="2" t="n"/>
      <c r="J750" s="3" t="n"/>
      <c r="K750" s="4" t="n"/>
      <c r="L750" s="3">
        <f>IFERROR(J750*(1+K750),"")</f>
        <v/>
      </c>
      <c r="O750" s="2" t="n"/>
      <c r="P750" s="3" t="n"/>
    </row>
    <row r="751">
      <c r="B751" s="2" t="n"/>
      <c r="I751" s="2" t="n"/>
      <c r="J751" s="3" t="n"/>
      <c r="K751" s="4" t="n"/>
      <c r="L751" s="3">
        <f>IFERROR(J751*(1+K751),"")</f>
        <v/>
      </c>
      <c r="O751" s="2" t="n"/>
      <c r="P751" s="3" t="n"/>
    </row>
    <row r="752">
      <c r="B752" s="2" t="n"/>
      <c r="I752" s="2" t="n"/>
      <c r="J752" s="3" t="n"/>
      <c r="K752" s="4" t="n"/>
      <c r="L752" s="3">
        <f>IFERROR(J752*(1+K752),"")</f>
        <v/>
      </c>
      <c r="O752" s="2" t="n"/>
      <c r="P752" s="3" t="n"/>
    </row>
    <row r="753">
      <c r="B753" s="2" t="n"/>
      <c r="I753" s="2" t="n"/>
      <c r="J753" s="3" t="n"/>
      <c r="K753" s="4" t="n"/>
      <c r="L753" s="3">
        <f>IFERROR(J753*(1+K753),"")</f>
        <v/>
      </c>
      <c r="O753" s="2" t="n"/>
      <c r="P753" s="3" t="n"/>
    </row>
    <row r="754">
      <c r="B754" s="2" t="n"/>
      <c r="I754" s="2" t="n"/>
      <c r="J754" s="3" t="n"/>
      <c r="K754" s="4" t="n"/>
      <c r="L754" s="3">
        <f>IFERROR(J754*(1+K754),"")</f>
        <v/>
      </c>
      <c r="O754" s="2" t="n"/>
      <c r="P754" s="3" t="n"/>
    </row>
    <row r="755">
      <c r="B755" s="2" t="n"/>
      <c r="I755" s="2" t="n"/>
      <c r="J755" s="3" t="n"/>
      <c r="K755" s="4" t="n"/>
      <c r="L755" s="3">
        <f>IFERROR(J755*(1+K755),"")</f>
        <v/>
      </c>
      <c r="O755" s="2" t="n"/>
      <c r="P755" s="3" t="n"/>
    </row>
    <row r="756">
      <c r="B756" s="2" t="n"/>
      <c r="I756" s="2" t="n"/>
      <c r="J756" s="3" t="n"/>
      <c r="K756" s="4" t="n"/>
      <c r="L756" s="3">
        <f>IFERROR(J756*(1+K756),"")</f>
        <v/>
      </c>
      <c r="O756" s="2" t="n"/>
      <c r="P756" s="3" t="n"/>
    </row>
    <row r="757">
      <c r="B757" s="2" t="n"/>
      <c r="I757" s="2" t="n"/>
      <c r="J757" s="3" t="n"/>
      <c r="K757" s="4" t="n"/>
      <c r="L757" s="3">
        <f>IFERROR(J757*(1+K757),"")</f>
        <v/>
      </c>
      <c r="O757" s="2" t="n"/>
      <c r="P757" s="3" t="n"/>
    </row>
    <row r="758">
      <c r="B758" s="2" t="n"/>
      <c r="I758" s="2" t="n"/>
      <c r="J758" s="3" t="n"/>
      <c r="K758" s="4" t="n"/>
      <c r="L758" s="3">
        <f>IFERROR(J758*(1+K758),"")</f>
        <v/>
      </c>
      <c r="O758" s="2" t="n"/>
      <c r="P758" s="3" t="n"/>
    </row>
    <row r="759">
      <c r="B759" s="2" t="n"/>
      <c r="I759" s="2" t="n"/>
      <c r="J759" s="3" t="n"/>
      <c r="K759" s="4" t="n"/>
      <c r="L759" s="3">
        <f>IFERROR(J759*(1+K759),"")</f>
        <v/>
      </c>
      <c r="O759" s="2" t="n"/>
      <c r="P759" s="3" t="n"/>
    </row>
    <row r="760">
      <c r="B760" s="2" t="n"/>
      <c r="I760" s="2" t="n"/>
      <c r="J760" s="3" t="n"/>
      <c r="K760" s="4" t="n"/>
      <c r="L760" s="3">
        <f>IFERROR(J760*(1+K760),"")</f>
        <v/>
      </c>
      <c r="O760" s="2" t="n"/>
      <c r="P760" s="3" t="n"/>
    </row>
    <row r="761">
      <c r="B761" s="2" t="n"/>
      <c r="I761" s="2" t="n"/>
      <c r="J761" s="3" t="n"/>
      <c r="K761" s="4" t="n"/>
      <c r="L761" s="3">
        <f>IFERROR(J761*(1+K761),"")</f>
        <v/>
      </c>
      <c r="O761" s="2" t="n"/>
      <c r="P761" s="3" t="n"/>
    </row>
    <row r="762">
      <c r="B762" s="2" t="n"/>
      <c r="I762" s="2" t="n"/>
      <c r="J762" s="3" t="n"/>
      <c r="K762" s="4" t="n"/>
      <c r="L762" s="3">
        <f>IFERROR(J762*(1+K762),"")</f>
        <v/>
      </c>
      <c r="O762" s="2" t="n"/>
      <c r="P762" s="3" t="n"/>
    </row>
    <row r="763">
      <c r="B763" s="2" t="n"/>
      <c r="I763" s="2" t="n"/>
      <c r="J763" s="3" t="n"/>
      <c r="K763" s="4" t="n"/>
      <c r="L763" s="3">
        <f>IFERROR(J763*(1+K763),"")</f>
        <v/>
      </c>
      <c r="O763" s="2" t="n"/>
      <c r="P763" s="3" t="n"/>
    </row>
    <row r="764">
      <c r="B764" s="2" t="n"/>
      <c r="I764" s="2" t="n"/>
      <c r="J764" s="3" t="n"/>
      <c r="K764" s="4" t="n"/>
      <c r="L764" s="3">
        <f>IFERROR(J764*(1+K764),"")</f>
        <v/>
      </c>
      <c r="O764" s="2" t="n"/>
      <c r="P764" s="3" t="n"/>
    </row>
    <row r="765">
      <c r="B765" s="2" t="n"/>
      <c r="I765" s="2" t="n"/>
      <c r="J765" s="3" t="n"/>
      <c r="K765" s="4" t="n"/>
      <c r="L765" s="3">
        <f>IFERROR(J765*(1+K765),"")</f>
        <v/>
      </c>
      <c r="O765" s="2" t="n"/>
      <c r="P765" s="3" t="n"/>
    </row>
    <row r="766">
      <c r="B766" s="2" t="n"/>
      <c r="I766" s="2" t="n"/>
      <c r="J766" s="3" t="n"/>
      <c r="K766" s="4" t="n"/>
      <c r="L766" s="3">
        <f>IFERROR(J766*(1+K766),"")</f>
        <v/>
      </c>
      <c r="O766" s="2" t="n"/>
      <c r="P766" s="3" t="n"/>
    </row>
    <row r="767">
      <c r="B767" s="2" t="n"/>
      <c r="I767" s="2" t="n"/>
      <c r="J767" s="3" t="n"/>
      <c r="K767" s="4" t="n"/>
      <c r="L767" s="3">
        <f>IFERROR(J767*(1+K767),"")</f>
        <v/>
      </c>
      <c r="O767" s="2" t="n"/>
      <c r="P767" s="3" t="n"/>
    </row>
    <row r="768">
      <c r="B768" s="2" t="n"/>
      <c r="I768" s="2" t="n"/>
      <c r="J768" s="3" t="n"/>
      <c r="K768" s="4" t="n"/>
      <c r="L768" s="3">
        <f>IFERROR(J768*(1+K768),"")</f>
        <v/>
      </c>
      <c r="O768" s="2" t="n"/>
      <c r="P768" s="3" t="n"/>
    </row>
    <row r="769">
      <c r="B769" s="2" t="n"/>
      <c r="I769" s="2" t="n"/>
      <c r="J769" s="3" t="n"/>
      <c r="K769" s="4" t="n"/>
      <c r="L769" s="3">
        <f>IFERROR(J769*(1+K769),"")</f>
        <v/>
      </c>
      <c r="O769" s="2" t="n"/>
      <c r="P769" s="3" t="n"/>
    </row>
    <row r="770">
      <c r="B770" s="2" t="n"/>
      <c r="I770" s="2" t="n"/>
      <c r="J770" s="3" t="n"/>
      <c r="K770" s="4" t="n"/>
      <c r="L770" s="3">
        <f>IFERROR(J770*(1+K770),"")</f>
        <v/>
      </c>
      <c r="O770" s="2" t="n"/>
      <c r="P770" s="3" t="n"/>
    </row>
    <row r="771">
      <c r="B771" s="2" t="n"/>
      <c r="I771" s="2" t="n"/>
      <c r="J771" s="3" t="n"/>
      <c r="K771" s="4" t="n"/>
      <c r="L771" s="3">
        <f>IFERROR(J771*(1+K771),"")</f>
        <v/>
      </c>
      <c r="O771" s="2" t="n"/>
      <c r="P771" s="3" t="n"/>
    </row>
    <row r="772">
      <c r="B772" s="2" t="n"/>
      <c r="I772" s="2" t="n"/>
      <c r="J772" s="3" t="n"/>
      <c r="K772" s="4" t="n"/>
      <c r="L772" s="3">
        <f>IFERROR(J772*(1+K772),"")</f>
        <v/>
      </c>
      <c r="O772" s="2" t="n"/>
      <c r="P772" s="3" t="n"/>
    </row>
    <row r="773">
      <c r="B773" s="2" t="n"/>
      <c r="I773" s="2" t="n"/>
      <c r="J773" s="3" t="n"/>
      <c r="K773" s="4" t="n"/>
      <c r="L773" s="3">
        <f>IFERROR(J773*(1+K773),"")</f>
        <v/>
      </c>
      <c r="O773" s="2" t="n"/>
      <c r="P773" s="3" t="n"/>
    </row>
    <row r="774">
      <c r="B774" s="2" t="n"/>
      <c r="I774" s="2" t="n"/>
      <c r="J774" s="3" t="n"/>
      <c r="K774" s="4" t="n"/>
      <c r="L774" s="3">
        <f>IFERROR(J774*(1+K774),"")</f>
        <v/>
      </c>
      <c r="O774" s="2" t="n"/>
      <c r="P774" s="3" t="n"/>
    </row>
    <row r="775">
      <c r="B775" s="2" t="n"/>
      <c r="I775" s="2" t="n"/>
      <c r="J775" s="3" t="n"/>
      <c r="K775" s="4" t="n"/>
      <c r="L775" s="3">
        <f>IFERROR(J775*(1+K775),"")</f>
        <v/>
      </c>
      <c r="O775" s="2" t="n"/>
      <c r="P775" s="3" t="n"/>
    </row>
    <row r="776">
      <c r="B776" s="2" t="n"/>
      <c r="I776" s="2" t="n"/>
      <c r="J776" s="3" t="n"/>
      <c r="K776" s="4" t="n"/>
      <c r="L776" s="3">
        <f>IFERROR(J776*(1+K776),"")</f>
        <v/>
      </c>
      <c r="O776" s="2" t="n"/>
      <c r="P776" s="3" t="n"/>
    </row>
    <row r="777">
      <c r="B777" s="2" t="n"/>
      <c r="I777" s="2" t="n"/>
      <c r="J777" s="3" t="n"/>
      <c r="K777" s="4" t="n"/>
      <c r="L777" s="3">
        <f>IFERROR(J777*(1+K777),"")</f>
        <v/>
      </c>
      <c r="O777" s="2" t="n"/>
      <c r="P777" s="3" t="n"/>
    </row>
    <row r="778">
      <c r="B778" s="2" t="n"/>
      <c r="I778" s="2" t="n"/>
      <c r="J778" s="3" t="n"/>
      <c r="K778" s="4" t="n"/>
      <c r="L778" s="3">
        <f>IFERROR(J778*(1+K778),"")</f>
        <v/>
      </c>
      <c r="O778" s="2" t="n"/>
      <c r="P778" s="3" t="n"/>
    </row>
    <row r="779">
      <c r="B779" s="2" t="n"/>
      <c r="I779" s="2" t="n"/>
      <c r="J779" s="3" t="n"/>
      <c r="K779" s="4" t="n"/>
      <c r="L779" s="3">
        <f>IFERROR(J779*(1+K779),"")</f>
        <v/>
      </c>
      <c r="O779" s="2" t="n"/>
      <c r="P779" s="3" t="n"/>
    </row>
    <row r="780">
      <c r="B780" s="2" t="n"/>
      <c r="I780" s="2" t="n"/>
      <c r="J780" s="3" t="n"/>
      <c r="K780" s="4" t="n"/>
      <c r="L780" s="3">
        <f>IFERROR(J780*(1+K780),"")</f>
        <v/>
      </c>
      <c r="O780" s="2" t="n"/>
      <c r="P780" s="3" t="n"/>
    </row>
    <row r="781">
      <c r="B781" s="2" t="n"/>
      <c r="I781" s="2" t="n"/>
      <c r="J781" s="3" t="n"/>
      <c r="K781" s="4" t="n"/>
      <c r="L781" s="3">
        <f>IFERROR(J781*(1+K781),"")</f>
        <v/>
      </c>
      <c r="O781" s="2" t="n"/>
      <c r="P781" s="3" t="n"/>
    </row>
    <row r="782">
      <c r="B782" s="2" t="n"/>
      <c r="I782" s="2" t="n"/>
      <c r="J782" s="3" t="n"/>
      <c r="K782" s="4" t="n"/>
      <c r="L782" s="3">
        <f>IFERROR(J782*(1+K782),"")</f>
        <v/>
      </c>
      <c r="O782" s="2" t="n"/>
      <c r="P782" s="3" t="n"/>
    </row>
    <row r="783">
      <c r="B783" s="2" t="n"/>
      <c r="I783" s="2" t="n"/>
      <c r="J783" s="3" t="n"/>
      <c r="K783" s="4" t="n"/>
      <c r="L783" s="3">
        <f>IFERROR(J783*(1+K783),"")</f>
        <v/>
      </c>
      <c r="O783" s="2" t="n"/>
      <c r="P783" s="3" t="n"/>
    </row>
    <row r="784">
      <c r="B784" s="2" t="n"/>
      <c r="I784" s="2" t="n"/>
      <c r="J784" s="3" t="n"/>
      <c r="K784" s="4" t="n"/>
      <c r="L784" s="3">
        <f>IFERROR(J784*(1+K784),"")</f>
        <v/>
      </c>
      <c r="O784" s="2" t="n"/>
      <c r="P784" s="3" t="n"/>
    </row>
    <row r="785">
      <c r="B785" s="2" t="n"/>
      <c r="I785" s="2" t="n"/>
      <c r="J785" s="3" t="n"/>
      <c r="K785" s="4" t="n"/>
      <c r="L785" s="3">
        <f>IFERROR(J785*(1+K785),"")</f>
        <v/>
      </c>
      <c r="O785" s="2" t="n"/>
      <c r="P785" s="3" t="n"/>
    </row>
    <row r="786">
      <c r="B786" s="2" t="n"/>
      <c r="I786" s="2" t="n"/>
      <c r="J786" s="3" t="n"/>
      <c r="K786" s="4" t="n"/>
      <c r="L786" s="3">
        <f>IFERROR(J786*(1+K786),"")</f>
        <v/>
      </c>
      <c r="O786" s="2" t="n"/>
      <c r="P786" s="3" t="n"/>
    </row>
    <row r="787">
      <c r="B787" s="2" t="n"/>
      <c r="I787" s="2" t="n"/>
      <c r="J787" s="3" t="n"/>
      <c r="K787" s="4" t="n"/>
      <c r="L787" s="3">
        <f>IFERROR(J787*(1+K787),"")</f>
        <v/>
      </c>
      <c r="O787" s="2" t="n"/>
      <c r="P787" s="3" t="n"/>
    </row>
    <row r="788">
      <c r="B788" s="2" t="n"/>
      <c r="I788" s="2" t="n"/>
      <c r="J788" s="3" t="n"/>
      <c r="K788" s="4" t="n"/>
      <c r="L788" s="3">
        <f>IFERROR(J788*(1+K788),"")</f>
        <v/>
      </c>
      <c r="O788" s="2" t="n"/>
      <c r="P788" s="3" t="n"/>
    </row>
    <row r="789">
      <c r="B789" s="2" t="n"/>
      <c r="I789" s="2" t="n"/>
      <c r="J789" s="3" t="n"/>
      <c r="K789" s="4" t="n"/>
      <c r="L789" s="3">
        <f>IFERROR(J789*(1+K789),"")</f>
        <v/>
      </c>
      <c r="O789" s="2" t="n"/>
      <c r="P789" s="3" t="n"/>
    </row>
    <row r="790">
      <c r="B790" s="2" t="n"/>
      <c r="I790" s="2" t="n"/>
      <c r="J790" s="3" t="n"/>
      <c r="K790" s="4" t="n"/>
      <c r="L790" s="3">
        <f>IFERROR(J790*(1+K790),"")</f>
        <v/>
      </c>
      <c r="O790" s="2" t="n"/>
      <c r="P790" s="3" t="n"/>
    </row>
    <row r="791">
      <c r="B791" s="2" t="n"/>
      <c r="I791" s="2" t="n"/>
      <c r="J791" s="3" t="n"/>
      <c r="K791" s="4" t="n"/>
      <c r="L791" s="3">
        <f>IFERROR(J791*(1+K791),"")</f>
        <v/>
      </c>
      <c r="O791" s="2" t="n"/>
      <c r="P791" s="3" t="n"/>
    </row>
    <row r="792">
      <c r="B792" s="2" t="n"/>
      <c r="I792" s="2" t="n"/>
      <c r="J792" s="3" t="n"/>
      <c r="K792" s="4" t="n"/>
      <c r="L792" s="3">
        <f>IFERROR(J792*(1+K792),"")</f>
        <v/>
      </c>
      <c r="O792" s="2" t="n"/>
      <c r="P792" s="3" t="n"/>
    </row>
    <row r="793">
      <c r="B793" s="2" t="n"/>
      <c r="I793" s="2" t="n"/>
      <c r="J793" s="3" t="n"/>
      <c r="K793" s="4" t="n"/>
      <c r="L793" s="3">
        <f>IFERROR(J793*(1+K793),"")</f>
        <v/>
      </c>
      <c r="O793" s="2" t="n"/>
      <c r="P793" s="3" t="n"/>
    </row>
    <row r="794">
      <c r="B794" s="2" t="n"/>
      <c r="I794" s="2" t="n"/>
      <c r="J794" s="3" t="n"/>
      <c r="K794" s="4" t="n"/>
      <c r="L794" s="3">
        <f>IFERROR(J794*(1+K794),"")</f>
        <v/>
      </c>
      <c r="O794" s="2" t="n"/>
      <c r="P794" s="3" t="n"/>
    </row>
    <row r="795">
      <c r="B795" s="2" t="n"/>
      <c r="I795" s="2" t="n"/>
      <c r="J795" s="3" t="n"/>
      <c r="K795" s="4" t="n"/>
      <c r="L795" s="3">
        <f>IFERROR(J795*(1+K795),"")</f>
        <v/>
      </c>
      <c r="O795" s="2" t="n"/>
      <c r="P795" s="3" t="n"/>
    </row>
    <row r="796">
      <c r="B796" s="2" t="n"/>
      <c r="I796" s="2" t="n"/>
      <c r="J796" s="3" t="n"/>
      <c r="K796" s="4" t="n"/>
      <c r="L796" s="3">
        <f>IFERROR(J796*(1+K796),"")</f>
        <v/>
      </c>
      <c r="O796" s="2" t="n"/>
      <c r="P796" s="3" t="n"/>
    </row>
    <row r="797">
      <c r="B797" s="2" t="n"/>
      <c r="I797" s="2" t="n"/>
      <c r="J797" s="3" t="n"/>
      <c r="K797" s="4" t="n"/>
      <c r="L797" s="3">
        <f>IFERROR(J797*(1+K797),"")</f>
        <v/>
      </c>
      <c r="O797" s="2" t="n"/>
      <c r="P797" s="3" t="n"/>
    </row>
    <row r="798">
      <c r="B798" s="2" t="n"/>
      <c r="I798" s="2" t="n"/>
      <c r="J798" s="3" t="n"/>
      <c r="K798" s="4" t="n"/>
      <c r="L798" s="3">
        <f>IFERROR(J798*(1+K798),"")</f>
        <v/>
      </c>
      <c r="O798" s="2" t="n"/>
      <c r="P798" s="3" t="n"/>
    </row>
    <row r="799">
      <c r="B799" s="2" t="n"/>
      <c r="I799" s="2" t="n"/>
      <c r="J799" s="3" t="n"/>
      <c r="K799" s="4" t="n"/>
      <c r="L799" s="3">
        <f>IFERROR(J799*(1+K799),"")</f>
        <v/>
      </c>
      <c r="O799" s="2" t="n"/>
      <c r="P799" s="3" t="n"/>
    </row>
    <row r="800">
      <c r="B800" s="2" t="n"/>
      <c r="I800" s="2" t="n"/>
      <c r="J800" s="3" t="n"/>
      <c r="K800" s="4" t="n"/>
      <c r="L800" s="3">
        <f>IFERROR(J800*(1+K800),"")</f>
        <v/>
      </c>
      <c r="O800" s="2" t="n"/>
      <c r="P800" s="3" t="n"/>
    </row>
    <row r="801">
      <c r="B801" s="2" t="n"/>
      <c r="I801" s="2" t="n"/>
      <c r="J801" s="3" t="n"/>
      <c r="K801" s="4" t="n"/>
      <c r="L801" s="3">
        <f>IFERROR(J801*(1+K801),"")</f>
        <v/>
      </c>
      <c r="O801" s="2" t="n"/>
      <c r="P801" s="3" t="n"/>
    </row>
    <row r="802">
      <c r="B802" s="2" t="n"/>
      <c r="I802" s="2" t="n"/>
      <c r="J802" s="3" t="n"/>
      <c r="K802" s="4" t="n"/>
      <c r="L802" s="3">
        <f>IFERROR(J802*(1+K802),"")</f>
        <v/>
      </c>
      <c r="O802" s="2" t="n"/>
      <c r="P802" s="3" t="n"/>
    </row>
    <row r="803">
      <c r="B803" s="2" t="n"/>
      <c r="I803" s="2" t="n"/>
      <c r="J803" s="3" t="n"/>
      <c r="K803" s="4" t="n"/>
      <c r="L803" s="3">
        <f>IFERROR(J803*(1+K803),"")</f>
        <v/>
      </c>
      <c r="O803" s="2" t="n"/>
      <c r="P803" s="3" t="n"/>
    </row>
    <row r="804">
      <c r="B804" s="2" t="n"/>
      <c r="I804" s="2" t="n"/>
      <c r="J804" s="3" t="n"/>
      <c r="K804" s="4" t="n"/>
      <c r="L804" s="3">
        <f>IFERROR(J804*(1+K804),"")</f>
        <v/>
      </c>
      <c r="O804" s="2" t="n"/>
      <c r="P804" s="3" t="n"/>
    </row>
    <row r="805">
      <c r="B805" s="2" t="n"/>
      <c r="I805" s="2" t="n"/>
      <c r="J805" s="3" t="n"/>
      <c r="K805" s="4" t="n"/>
      <c r="L805" s="3">
        <f>IFERROR(J805*(1+K805),"")</f>
        <v/>
      </c>
      <c r="O805" s="2" t="n"/>
      <c r="P805" s="3" t="n"/>
    </row>
    <row r="806">
      <c r="B806" s="2" t="n"/>
      <c r="I806" s="2" t="n"/>
      <c r="J806" s="3" t="n"/>
      <c r="K806" s="4" t="n"/>
      <c r="L806" s="3">
        <f>IFERROR(J806*(1+K806),"")</f>
        <v/>
      </c>
      <c r="O806" s="2" t="n"/>
      <c r="P806" s="3" t="n"/>
    </row>
    <row r="807">
      <c r="B807" s="2" t="n"/>
      <c r="I807" s="2" t="n"/>
      <c r="J807" s="3" t="n"/>
      <c r="K807" s="4" t="n"/>
      <c r="L807" s="3">
        <f>IFERROR(J807*(1+K807),"")</f>
        <v/>
      </c>
      <c r="O807" s="2" t="n"/>
      <c r="P807" s="3" t="n"/>
    </row>
    <row r="808">
      <c r="B808" s="2" t="n"/>
      <c r="I808" s="2" t="n"/>
      <c r="J808" s="3" t="n"/>
      <c r="K808" s="4" t="n"/>
      <c r="L808" s="3">
        <f>IFERROR(J808*(1+K808),"")</f>
        <v/>
      </c>
      <c r="O808" s="2" t="n"/>
      <c r="P808" s="3" t="n"/>
    </row>
    <row r="809">
      <c r="B809" s="2" t="n"/>
      <c r="I809" s="2" t="n"/>
      <c r="J809" s="3" t="n"/>
      <c r="K809" s="4" t="n"/>
      <c r="L809" s="3">
        <f>IFERROR(J809*(1+K809),"")</f>
        <v/>
      </c>
      <c r="O809" s="2" t="n"/>
      <c r="P809" s="3" t="n"/>
    </row>
    <row r="810">
      <c r="B810" s="2" t="n"/>
      <c r="I810" s="2" t="n"/>
      <c r="J810" s="3" t="n"/>
      <c r="K810" s="4" t="n"/>
      <c r="L810" s="3">
        <f>IFERROR(J810*(1+K810),"")</f>
        <v/>
      </c>
      <c r="O810" s="2" t="n"/>
      <c r="P810" s="3" t="n"/>
    </row>
    <row r="811">
      <c r="B811" s="2" t="n"/>
      <c r="I811" s="2" t="n"/>
      <c r="J811" s="3" t="n"/>
      <c r="K811" s="4" t="n"/>
      <c r="L811" s="3">
        <f>IFERROR(J811*(1+K811),"")</f>
        <v/>
      </c>
      <c r="O811" s="2" t="n"/>
      <c r="P811" s="3" t="n"/>
    </row>
    <row r="812">
      <c r="B812" s="2" t="n"/>
      <c r="I812" s="2" t="n"/>
      <c r="J812" s="3" t="n"/>
      <c r="K812" s="4" t="n"/>
      <c r="L812" s="3">
        <f>IFERROR(J812*(1+K812),"")</f>
        <v/>
      </c>
      <c r="O812" s="2" t="n"/>
      <c r="P812" s="3" t="n"/>
    </row>
    <row r="813">
      <c r="B813" s="2" t="n"/>
      <c r="I813" s="2" t="n"/>
      <c r="J813" s="3" t="n"/>
      <c r="K813" s="4" t="n"/>
      <c r="L813" s="3">
        <f>IFERROR(J813*(1+K813),"")</f>
        <v/>
      </c>
      <c r="O813" s="2" t="n"/>
      <c r="P813" s="3" t="n"/>
    </row>
    <row r="814">
      <c r="B814" s="2" t="n"/>
      <c r="I814" s="2" t="n"/>
      <c r="J814" s="3" t="n"/>
      <c r="K814" s="4" t="n"/>
      <c r="L814" s="3">
        <f>IFERROR(J814*(1+K814),"")</f>
        <v/>
      </c>
      <c r="O814" s="2" t="n"/>
      <c r="P814" s="3" t="n"/>
    </row>
    <row r="815">
      <c r="B815" s="2" t="n"/>
      <c r="I815" s="2" t="n"/>
      <c r="J815" s="3" t="n"/>
      <c r="K815" s="4" t="n"/>
      <c r="L815" s="3">
        <f>IFERROR(J815*(1+K815),"")</f>
        <v/>
      </c>
      <c r="O815" s="2" t="n"/>
      <c r="P815" s="3" t="n"/>
    </row>
    <row r="816">
      <c r="B816" s="2" t="n"/>
      <c r="I816" s="2" t="n"/>
      <c r="J816" s="3" t="n"/>
      <c r="K816" s="4" t="n"/>
      <c r="L816" s="3">
        <f>IFERROR(J816*(1+K816),"")</f>
        <v/>
      </c>
      <c r="O816" s="2" t="n"/>
      <c r="P816" s="3" t="n"/>
    </row>
    <row r="817">
      <c r="B817" s="2" t="n"/>
      <c r="I817" s="2" t="n"/>
      <c r="J817" s="3" t="n"/>
      <c r="K817" s="4" t="n"/>
      <c r="L817" s="3">
        <f>IFERROR(J817*(1+K817),"")</f>
        <v/>
      </c>
      <c r="O817" s="2" t="n"/>
      <c r="P817" s="3" t="n"/>
    </row>
    <row r="818">
      <c r="B818" s="2" t="n"/>
      <c r="I818" s="2" t="n"/>
      <c r="J818" s="3" t="n"/>
      <c r="K818" s="4" t="n"/>
      <c r="L818" s="3">
        <f>IFERROR(J818*(1+K818),"")</f>
        <v/>
      </c>
      <c r="O818" s="2" t="n"/>
      <c r="P818" s="3" t="n"/>
    </row>
    <row r="819">
      <c r="B819" s="2" t="n"/>
      <c r="I819" s="2" t="n"/>
      <c r="J819" s="3" t="n"/>
      <c r="K819" s="4" t="n"/>
      <c r="L819" s="3">
        <f>IFERROR(J819*(1+K819),"")</f>
        <v/>
      </c>
      <c r="O819" s="2" t="n"/>
      <c r="P819" s="3" t="n"/>
    </row>
    <row r="820">
      <c r="B820" s="2" t="n"/>
      <c r="I820" s="2" t="n"/>
      <c r="J820" s="3" t="n"/>
      <c r="K820" s="4" t="n"/>
      <c r="L820" s="3">
        <f>IFERROR(J820*(1+K820),"")</f>
        <v/>
      </c>
      <c r="O820" s="2" t="n"/>
      <c r="P820" s="3" t="n"/>
    </row>
    <row r="821">
      <c r="B821" s="2" t="n"/>
      <c r="I821" s="2" t="n"/>
      <c r="J821" s="3" t="n"/>
      <c r="K821" s="4" t="n"/>
      <c r="L821" s="3">
        <f>IFERROR(J821*(1+K821),"")</f>
        <v/>
      </c>
      <c r="O821" s="2" t="n"/>
      <c r="P821" s="3" t="n"/>
    </row>
    <row r="822">
      <c r="B822" s="2" t="n"/>
      <c r="I822" s="2" t="n"/>
      <c r="J822" s="3" t="n"/>
      <c r="K822" s="4" t="n"/>
      <c r="L822" s="3">
        <f>IFERROR(J822*(1+K822),"")</f>
        <v/>
      </c>
      <c r="O822" s="2" t="n"/>
      <c r="P822" s="3" t="n"/>
    </row>
    <row r="823">
      <c r="B823" s="2" t="n"/>
      <c r="I823" s="2" t="n"/>
      <c r="J823" s="3" t="n"/>
      <c r="K823" s="4" t="n"/>
      <c r="L823" s="3">
        <f>IFERROR(J823*(1+K823),"")</f>
        <v/>
      </c>
      <c r="O823" s="2" t="n"/>
      <c r="P823" s="3" t="n"/>
    </row>
    <row r="824">
      <c r="B824" s="2" t="n"/>
      <c r="I824" s="2" t="n"/>
      <c r="J824" s="3" t="n"/>
      <c r="K824" s="4" t="n"/>
      <c r="L824" s="3">
        <f>IFERROR(J824*(1+K824),"")</f>
        <v/>
      </c>
      <c r="O824" s="2" t="n"/>
      <c r="P824" s="3" t="n"/>
    </row>
    <row r="825">
      <c r="B825" s="2" t="n"/>
      <c r="I825" s="2" t="n"/>
      <c r="J825" s="3" t="n"/>
      <c r="K825" s="4" t="n"/>
      <c r="L825" s="3">
        <f>IFERROR(J825*(1+K825),"")</f>
        <v/>
      </c>
      <c r="O825" s="2" t="n"/>
      <c r="P825" s="3" t="n"/>
    </row>
    <row r="826">
      <c r="B826" s="2" t="n"/>
      <c r="I826" s="2" t="n"/>
      <c r="J826" s="3" t="n"/>
      <c r="K826" s="4" t="n"/>
      <c r="L826" s="3">
        <f>IFERROR(J826*(1+K826),"")</f>
        <v/>
      </c>
      <c r="O826" s="2" t="n"/>
      <c r="P826" s="3" t="n"/>
    </row>
    <row r="827">
      <c r="B827" s="2" t="n"/>
      <c r="I827" s="2" t="n"/>
      <c r="J827" s="3" t="n"/>
      <c r="K827" s="4" t="n"/>
      <c r="L827" s="3">
        <f>IFERROR(J827*(1+K827),"")</f>
        <v/>
      </c>
      <c r="O827" s="2" t="n"/>
      <c r="P827" s="3" t="n"/>
    </row>
    <row r="828">
      <c r="B828" s="2" t="n"/>
      <c r="I828" s="2" t="n"/>
      <c r="J828" s="3" t="n"/>
      <c r="K828" s="4" t="n"/>
      <c r="L828" s="3">
        <f>IFERROR(J828*(1+K828),"")</f>
        <v/>
      </c>
      <c r="O828" s="2" t="n"/>
      <c r="P828" s="3" t="n"/>
    </row>
    <row r="829">
      <c r="B829" s="2" t="n"/>
      <c r="I829" s="2" t="n"/>
      <c r="J829" s="3" t="n"/>
      <c r="K829" s="4" t="n"/>
      <c r="L829" s="3">
        <f>IFERROR(J829*(1+K829),"")</f>
        <v/>
      </c>
      <c r="O829" s="2" t="n"/>
      <c r="P829" s="3" t="n"/>
    </row>
    <row r="830">
      <c r="B830" s="2" t="n"/>
      <c r="I830" s="2" t="n"/>
      <c r="J830" s="3" t="n"/>
      <c r="K830" s="4" t="n"/>
      <c r="L830" s="3">
        <f>IFERROR(J830*(1+K830),"")</f>
        <v/>
      </c>
      <c r="O830" s="2" t="n"/>
      <c r="P830" s="3" t="n"/>
    </row>
    <row r="831">
      <c r="B831" s="2" t="n"/>
      <c r="I831" s="2" t="n"/>
      <c r="J831" s="3" t="n"/>
      <c r="K831" s="4" t="n"/>
      <c r="L831" s="3">
        <f>IFERROR(J831*(1+K831),"")</f>
        <v/>
      </c>
      <c r="O831" s="2" t="n"/>
      <c r="P831" s="3" t="n"/>
    </row>
    <row r="832">
      <c r="B832" s="2" t="n"/>
      <c r="I832" s="2" t="n"/>
      <c r="J832" s="3" t="n"/>
      <c r="K832" s="4" t="n"/>
      <c r="L832" s="3">
        <f>IFERROR(J832*(1+K832),"")</f>
        <v/>
      </c>
      <c r="O832" s="2" t="n"/>
      <c r="P832" s="3" t="n"/>
    </row>
    <row r="833">
      <c r="B833" s="2" t="n"/>
      <c r="I833" s="2" t="n"/>
      <c r="J833" s="3" t="n"/>
      <c r="K833" s="4" t="n"/>
      <c r="L833" s="3">
        <f>IFERROR(J833*(1+K833),"")</f>
        <v/>
      </c>
      <c r="O833" s="2" t="n"/>
      <c r="P833" s="3" t="n"/>
    </row>
    <row r="834">
      <c r="B834" s="2" t="n"/>
      <c r="I834" s="2" t="n"/>
      <c r="J834" s="3" t="n"/>
      <c r="K834" s="4" t="n"/>
      <c r="L834" s="3">
        <f>IFERROR(J834*(1+K834),"")</f>
        <v/>
      </c>
      <c r="O834" s="2" t="n"/>
      <c r="P834" s="3" t="n"/>
    </row>
    <row r="835">
      <c r="B835" s="2" t="n"/>
      <c r="I835" s="2" t="n"/>
      <c r="J835" s="3" t="n"/>
      <c r="K835" s="4" t="n"/>
      <c r="L835" s="3">
        <f>IFERROR(J835*(1+K835),"")</f>
        <v/>
      </c>
      <c r="O835" s="2" t="n"/>
      <c r="P835" s="3" t="n"/>
    </row>
    <row r="836">
      <c r="B836" s="2" t="n"/>
      <c r="I836" s="2" t="n"/>
      <c r="J836" s="3" t="n"/>
      <c r="K836" s="4" t="n"/>
      <c r="L836" s="3">
        <f>IFERROR(J836*(1+K836),"")</f>
        <v/>
      </c>
      <c r="O836" s="2" t="n"/>
      <c r="P836" s="3" t="n"/>
    </row>
    <row r="837">
      <c r="B837" s="2" t="n"/>
      <c r="I837" s="2" t="n"/>
      <c r="J837" s="3" t="n"/>
      <c r="K837" s="4" t="n"/>
      <c r="L837" s="3">
        <f>IFERROR(J837*(1+K837),"")</f>
        <v/>
      </c>
      <c r="O837" s="2" t="n"/>
      <c r="P837" s="3" t="n"/>
    </row>
    <row r="838">
      <c r="B838" s="2" t="n"/>
      <c r="I838" s="2" t="n"/>
      <c r="J838" s="3" t="n"/>
      <c r="K838" s="4" t="n"/>
      <c r="L838" s="3">
        <f>IFERROR(J838*(1+K838),"")</f>
        <v/>
      </c>
      <c r="O838" s="2" t="n"/>
      <c r="P838" s="3" t="n"/>
    </row>
    <row r="839">
      <c r="B839" s="2" t="n"/>
      <c r="I839" s="2" t="n"/>
      <c r="J839" s="3" t="n"/>
      <c r="K839" s="4" t="n"/>
      <c r="L839" s="3">
        <f>IFERROR(J839*(1+K839),"")</f>
        <v/>
      </c>
      <c r="O839" s="2" t="n"/>
      <c r="P839" s="3" t="n"/>
    </row>
    <row r="840">
      <c r="B840" s="2" t="n"/>
      <c r="I840" s="2" t="n"/>
      <c r="J840" s="3" t="n"/>
      <c r="K840" s="4" t="n"/>
      <c r="L840" s="3">
        <f>IFERROR(J840*(1+K840),"")</f>
        <v/>
      </c>
      <c r="O840" s="2" t="n"/>
      <c r="P840" s="3" t="n"/>
    </row>
    <row r="841">
      <c r="B841" s="2" t="n"/>
      <c r="I841" s="2" t="n"/>
      <c r="J841" s="3" t="n"/>
      <c r="K841" s="4" t="n"/>
      <c r="L841" s="3">
        <f>IFERROR(J841*(1+K841),"")</f>
        <v/>
      </c>
      <c r="O841" s="2" t="n"/>
      <c r="P841" s="3" t="n"/>
    </row>
    <row r="842">
      <c r="B842" s="2" t="n"/>
      <c r="I842" s="2" t="n"/>
      <c r="J842" s="3" t="n"/>
      <c r="K842" s="4" t="n"/>
      <c r="L842" s="3">
        <f>IFERROR(J842*(1+K842),"")</f>
        <v/>
      </c>
      <c r="O842" s="2" t="n"/>
      <c r="P842" s="3" t="n"/>
    </row>
    <row r="843">
      <c r="B843" s="2" t="n"/>
      <c r="I843" s="2" t="n"/>
      <c r="J843" s="3" t="n"/>
      <c r="K843" s="4" t="n"/>
      <c r="L843" s="3">
        <f>IFERROR(J843*(1+K843),"")</f>
        <v/>
      </c>
      <c r="O843" s="2" t="n"/>
      <c r="P843" s="3" t="n"/>
    </row>
    <row r="844">
      <c r="B844" s="2" t="n"/>
      <c r="I844" s="2" t="n"/>
      <c r="J844" s="3" t="n"/>
      <c r="K844" s="4" t="n"/>
      <c r="L844" s="3">
        <f>IFERROR(J844*(1+K844),"")</f>
        <v/>
      </c>
      <c r="O844" s="2" t="n"/>
      <c r="P844" s="3" t="n"/>
    </row>
    <row r="845">
      <c r="B845" s="2" t="n"/>
      <c r="I845" s="2" t="n"/>
      <c r="J845" s="3" t="n"/>
      <c r="K845" s="4" t="n"/>
      <c r="L845" s="3">
        <f>IFERROR(J845*(1+K845),"")</f>
        <v/>
      </c>
      <c r="O845" s="2" t="n"/>
      <c r="P845" s="3" t="n"/>
    </row>
    <row r="846">
      <c r="B846" s="2" t="n"/>
      <c r="I846" s="2" t="n"/>
      <c r="J846" s="3" t="n"/>
      <c r="K846" s="4" t="n"/>
      <c r="L846" s="3">
        <f>IFERROR(J846*(1+K846),"")</f>
        <v/>
      </c>
      <c r="O846" s="2" t="n"/>
      <c r="P846" s="3" t="n"/>
    </row>
    <row r="847">
      <c r="B847" s="2" t="n"/>
      <c r="I847" s="2" t="n"/>
      <c r="J847" s="3" t="n"/>
      <c r="K847" s="4" t="n"/>
      <c r="L847" s="3">
        <f>IFERROR(J847*(1+K847),"")</f>
        <v/>
      </c>
      <c r="O847" s="2" t="n"/>
      <c r="P847" s="3" t="n"/>
    </row>
    <row r="848">
      <c r="B848" s="2" t="n"/>
      <c r="I848" s="2" t="n"/>
      <c r="J848" s="3" t="n"/>
      <c r="K848" s="4" t="n"/>
      <c r="L848" s="3">
        <f>IFERROR(J848*(1+K848),"")</f>
        <v/>
      </c>
      <c r="O848" s="2" t="n"/>
      <c r="P848" s="3" t="n"/>
    </row>
    <row r="849">
      <c r="B849" s="2" t="n"/>
      <c r="I849" s="2" t="n"/>
      <c r="J849" s="3" t="n"/>
      <c r="K849" s="4" t="n"/>
      <c r="L849" s="3">
        <f>IFERROR(J849*(1+K849),"")</f>
        <v/>
      </c>
      <c r="O849" s="2" t="n"/>
      <c r="P849" s="3" t="n"/>
    </row>
    <row r="850">
      <c r="B850" s="2" t="n"/>
      <c r="I850" s="2" t="n"/>
      <c r="J850" s="3" t="n"/>
      <c r="K850" s="4" t="n"/>
      <c r="L850" s="3">
        <f>IFERROR(J850*(1+K850),"")</f>
        <v/>
      </c>
      <c r="O850" s="2" t="n"/>
      <c r="P850" s="3" t="n"/>
    </row>
    <row r="851">
      <c r="B851" s="2" t="n"/>
      <c r="I851" s="2" t="n"/>
      <c r="J851" s="3" t="n"/>
      <c r="K851" s="4" t="n"/>
      <c r="L851" s="3">
        <f>IFERROR(J851*(1+K851),"")</f>
        <v/>
      </c>
      <c r="O851" s="2" t="n"/>
      <c r="P851" s="3" t="n"/>
    </row>
    <row r="852">
      <c r="B852" s="2" t="n"/>
      <c r="I852" s="2" t="n"/>
      <c r="J852" s="3" t="n"/>
      <c r="K852" s="4" t="n"/>
      <c r="L852" s="3">
        <f>IFERROR(J852*(1+K852),"")</f>
        <v/>
      </c>
      <c r="O852" s="2" t="n"/>
      <c r="P852" s="3" t="n"/>
    </row>
    <row r="853">
      <c r="B853" s="2" t="n"/>
      <c r="I853" s="2" t="n"/>
      <c r="J853" s="3" t="n"/>
      <c r="K853" s="4" t="n"/>
      <c r="L853" s="3">
        <f>IFERROR(J853*(1+K853),"")</f>
        <v/>
      </c>
      <c r="O853" s="2" t="n"/>
      <c r="P853" s="3" t="n"/>
    </row>
    <row r="854">
      <c r="B854" s="2" t="n"/>
      <c r="I854" s="2" t="n"/>
      <c r="J854" s="3" t="n"/>
      <c r="K854" s="4" t="n"/>
      <c r="L854" s="3">
        <f>IFERROR(J854*(1+K854),"")</f>
        <v/>
      </c>
      <c r="O854" s="2" t="n"/>
      <c r="P854" s="3" t="n"/>
    </row>
    <row r="855">
      <c r="B855" s="2" t="n"/>
      <c r="I855" s="2" t="n"/>
      <c r="J855" s="3" t="n"/>
      <c r="K855" s="4" t="n"/>
      <c r="L855" s="3">
        <f>IFERROR(J855*(1+K855),"")</f>
        <v/>
      </c>
      <c r="O855" s="2" t="n"/>
      <c r="P855" s="3" t="n"/>
    </row>
    <row r="856">
      <c r="B856" s="2" t="n"/>
      <c r="I856" s="2" t="n"/>
      <c r="J856" s="3" t="n"/>
      <c r="K856" s="4" t="n"/>
      <c r="L856" s="3">
        <f>IFERROR(J856*(1+K856),"")</f>
        <v/>
      </c>
      <c r="O856" s="2" t="n"/>
      <c r="P856" s="3" t="n"/>
    </row>
    <row r="857">
      <c r="B857" s="2" t="n"/>
      <c r="I857" s="2" t="n"/>
      <c r="J857" s="3" t="n"/>
      <c r="K857" s="4" t="n"/>
      <c r="L857" s="3">
        <f>IFERROR(J857*(1+K857),"")</f>
        <v/>
      </c>
      <c r="O857" s="2" t="n"/>
      <c r="P857" s="3" t="n"/>
    </row>
    <row r="858">
      <c r="B858" s="2" t="n"/>
      <c r="I858" s="2" t="n"/>
      <c r="J858" s="3" t="n"/>
      <c r="K858" s="4" t="n"/>
      <c r="L858" s="3">
        <f>IFERROR(J858*(1+K858),"")</f>
        <v/>
      </c>
      <c r="O858" s="2" t="n"/>
      <c r="P858" s="3" t="n"/>
    </row>
    <row r="859">
      <c r="B859" s="2" t="n"/>
      <c r="I859" s="2" t="n"/>
      <c r="J859" s="3" t="n"/>
      <c r="K859" s="4" t="n"/>
      <c r="L859" s="3">
        <f>IFERROR(J859*(1+K859),"")</f>
        <v/>
      </c>
      <c r="O859" s="2" t="n"/>
      <c r="P859" s="3" t="n"/>
    </row>
    <row r="860">
      <c r="B860" s="2" t="n"/>
      <c r="I860" s="2" t="n"/>
      <c r="J860" s="3" t="n"/>
      <c r="K860" s="4" t="n"/>
      <c r="L860" s="3">
        <f>IFERROR(J860*(1+K860),"")</f>
        <v/>
      </c>
      <c r="O860" s="2" t="n"/>
      <c r="P860" s="3" t="n"/>
    </row>
    <row r="861">
      <c r="B861" s="2" t="n"/>
      <c r="I861" s="2" t="n"/>
      <c r="J861" s="3" t="n"/>
      <c r="K861" s="4" t="n"/>
      <c r="L861" s="3">
        <f>IFERROR(J861*(1+K861),"")</f>
        <v/>
      </c>
      <c r="O861" s="2" t="n"/>
      <c r="P861" s="3" t="n"/>
    </row>
    <row r="862">
      <c r="B862" s="2" t="n"/>
      <c r="I862" s="2" t="n"/>
      <c r="J862" s="3" t="n"/>
      <c r="K862" s="4" t="n"/>
      <c r="L862" s="3">
        <f>IFERROR(J862*(1+K862),"")</f>
        <v/>
      </c>
      <c r="O862" s="2" t="n"/>
      <c r="P862" s="3" t="n"/>
    </row>
    <row r="863">
      <c r="B863" s="2" t="n"/>
      <c r="I863" s="2" t="n"/>
      <c r="J863" s="3" t="n"/>
      <c r="K863" s="4" t="n"/>
      <c r="L863" s="3">
        <f>IFERROR(J863*(1+K863),"")</f>
        <v/>
      </c>
      <c r="O863" s="2" t="n"/>
      <c r="P863" s="3" t="n"/>
    </row>
    <row r="864">
      <c r="B864" s="2" t="n"/>
      <c r="I864" s="2" t="n"/>
      <c r="J864" s="3" t="n"/>
      <c r="K864" s="4" t="n"/>
      <c r="L864" s="3">
        <f>IFERROR(J864*(1+K864),"")</f>
        <v/>
      </c>
      <c r="O864" s="2" t="n"/>
      <c r="P864" s="3" t="n"/>
    </row>
    <row r="865">
      <c r="B865" s="2" t="n"/>
      <c r="I865" s="2" t="n"/>
      <c r="J865" s="3" t="n"/>
      <c r="K865" s="4" t="n"/>
      <c r="L865" s="3">
        <f>IFERROR(J865*(1+K865),"")</f>
        <v/>
      </c>
      <c r="O865" s="2" t="n"/>
      <c r="P865" s="3" t="n"/>
    </row>
    <row r="866">
      <c r="B866" s="2" t="n"/>
      <c r="I866" s="2" t="n"/>
      <c r="J866" s="3" t="n"/>
      <c r="K866" s="4" t="n"/>
      <c r="L866" s="3">
        <f>IFERROR(J866*(1+K866),"")</f>
        <v/>
      </c>
      <c r="O866" s="2" t="n"/>
      <c r="P866" s="3" t="n"/>
    </row>
    <row r="867">
      <c r="B867" s="2" t="n"/>
      <c r="I867" s="2" t="n"/>
      <c r="J867" s="3" t="n"/>
      <c r="K867" s="4" t="n"/>
      <c r="L867" s="3">
        <f>IFERROR(J867*(1+K867),"")</f>
        <v/>
      </c>
      <c r="O867" s="2" t="n"/>
      <c r="P867" s="3" t="n"/>
    </row>
    <row r="868">
      <c r="B868" s="2" t="n"/>
      <c r="I868" s="2" t="n"/>
      <c r="J868" s="3" t="n"/>
      <c r="K868" s="4" t="n"/>
      <c r="L868" s="3">
        <f>IFERROR(J868*(1+K868),"")</f>
        <v/>
      </c>
      <c r="O868" s="2" t="n"/>
      <c r="P868" s="3" t="n"/>
    </row>
    <row r="869">
      <c r="B869" s="2" t="n"/>
      <c r="I869" s="2" t="n"/>
      <c r="J869" s="3" t="n"/>
      <c r="K869" s="4" t="n"/>
      <c r="L869" s="3">
        <f>IFERROR(J869*(1+K869),"")</f>
        <v/>
      </c>
      <c r="O869" s="2" t="n"/>
      <c r="P869" s="3" t="n"/>
    </row>
    <row r="870">
      <c r="B870" s="2" t="n"/>
      <c r="I870" s="2" t="n"/>
      <c r="J870" s="3" t="n"/>
      <c r="K870" s="4" t="n"/>
      <c r="L870" s="3">
        <f>IFERROR(J870*(1+K870),"")</f>
        <v/>
      </c>
      <c r="O870" s="2" t="n"/>
      <c r="P870" s="3" t="n"/>
    </row>
    <row r="871">
      <c r="B871" s="2" t="n"/>
      <c r="I871" s="2" t="n"/>
      <c r="J871" s="3" t="n"/>
      <c r="K871" s="4" t="n"/>
      <c r="L871" s="3">
        <f>IFERROR(J871*(1+K871),"")</f>
        <v/>
      </c>
      <c r="O871" s="2" t="n"/>
      <c r="P871" s="3" t="n"/>
    </row>
    <row r="872">
      <c r="B872" s="2" t="n"/>
      <c r="I872" s="2" t="n"/>
      <c r="J872" s="3" t="n"/>
      <c r="K872" s="4" t="n"/>
      <c r="L872" s="3">
        <f>IFERROR(J872*(1+K872),"")</f>
        <v/>
      </c>
      <c r="O872" s="2" t="n"/>
      <c r="P872" s="3" t="n"/>
    </row>
    <row r="873">
      <c r="B873" s="2" t="n"/>
      <c r="I873" s="2" t="n"/>
      <c r="J873" s="3" t="n"/>
      <c r="K873" s="4" t="n"/>
      <c r="L873" s="3">
        <f>IFERROR(J873*(1+K873),"")</f>
        <v/>
      </c>
      <c r="O873" s="2" t="n"/>
      <c r="P873" s="3" t="n"/>
    </row>
    <row r="874">
      <c r="B874" s="2" t="n"/>
      <c r="I874" s="2" t="n"/>
      <c r="J874" s="3" t="n"/>
      <c r="K874" s="4" t="n"/>
      <c r="L874" s="3">
        <f>IFERROR(J874*(1+K874),"")</f>
        <v/>
      </c>
      <c r="O874" s="2" t="n"/>
      <c r="P874" s="3" t="n"/>
    </row>
    <row r="875">
      <c r="B875" s="2" t="n"/>
      <c r="I875" s="2" t="n"/>
      <c r="J875" s="3" t="n"/>
      <c r="K875" s="4" t="n"/>
      <c r="L875" s="3">
        <f>IFERROR(J875*(1+K875),"")</f>
        <v/>
      </c>
      <c r="O875" s="2" t="n"/>
      <c r="P875" s="3" t="n"/>
    </row>
    <row r="876">
      <c r="B876" s="2" t="n"/>
      <c r="I876" s="2" t="n"/>
      <c r="J876" s="3" t="n"/>
      <c r="K876" s="4" t="n"/>
      <c r="L876" s="3">
        <f>IFERROR(J876*(1+K876),"")</f>
        <v/>
      </c>
      <c r="O876" s="2" t="n"/>
      <c r="P876" s="3" t="n"/>
    </row>
    <row r="877">
      <c r="B877" s="2" t="n"/>
      <c r="I877" s="2" t="n"/>
      <c r="J877" s="3" t="n"/>
      <c r="K877" s="4" t="n"/>
      <c r="L877" s="3">
        <f>IFERROR(J877*(1+K877),"")</f>
        <v/>
      </c>
      <c r="O877" s="2" t="n"/>
      <c r="P877" s="3" t="n"/>
    </row>
    <row r="878">
      <c r="B878" s="2" t="n"/>
      <c r="I878" s="2" t="n"/>
      <c r="J878" s="3" t="n"/>
      <c r="K878" s="4" t="n"/>
      <c r="L878" s="3">
        <f>IFERROR(J878*(1+K878),"")</f>
        <v/>
      </c>
      <c r="O878" s="2" t="n"/>
      <c r="P878" s="3" t="n"/>
    </row>
    <row r="879">
      <c r="B879" s="2" t="n"/>
      <c r="I879" s="2" t="n"/>
      <c r="J879" s="3" t="n"/>
      <c r="K879" s="4" t="n"/>
      <c r="L879" s="3">
        <f>IFERROR(J879*(1+K879),"")</f>
        <v/>
      </c>
      <c r="O879" s="2" t="n"/>
      <c r="P879" s="3" t="n"/>
    </row>
    <row r="880">
      <c r="B880" s="2" t="n"/>
      <c r="I880" s="2" t="n"/>
      <c r="J880" s="3" t="n"/>
      <c r="K880" s="4" t="n"/>
      <c r="L880" s="3">
        <f>IFERROR(J880*(1+K880),"")</f>
        <v/>
      </c>
      <c r="O880" s="2" t="n"/>
      <c r="P880" s="3" t="n"/>
    </row>
    <row r="881">
      <c r="B881" s="2" t="n"/>
      <c r="I881" s="2" t="n"/>
      <c r="J881" s="3" t="n"/>
      <c r="K881" s="4" t="n"/>
      <c r="L881" s="3">
        <f>IFERROR(J881*(1+K881),"")</f>
        <v/>
      </c>
      <c r="O881" s="2" t="n"/>
      <c r="P881" s="3" t="n"/>
    </row>
    <row r="882">
      <c r="B882" s="2" t="n"/>
      <c r="I882" s="2" t="n"/>
      <c r="J882" s="3" t="n"/>
      <c r="K882" s="4" t="n"/>
      <c r="L882" s="3">
        <f>IFERROR(J882*(1+K882),"")</f>
        <v/>
      </c>
      <c r="O882" s="2" t="n"/>
      <c r="P882" s="3" t="n"/>
    </row>
    <row r="883">
      <c r="B883" s="2" t="n"/>
      <c r="I883" s="2" t="n"/>
      <c r="J883" s="3" t="n"/>
      <c r="K883" s="4" t="n"/>
      <c r="L883" s="3">
        <f>IFERROR(J883*(1+K883),"")</f>
        <v/>
      </c>
      <c r="O883" s="2" t="n"/>
      <c r="P883" s="3" t="n"/>
    </row>
    <row r="884">
      <c r="B884" s="2" t="n"/>
      <c r="I884" s="2" t="n"/>
      <c r="J884" s="3" t="n"/>
      <c r="K884" s="4" t="n"/>
      <c r="L884" s="3">
        <f>IFERROR(J884*(1+K884),"")</f>
        <v/>
      </c>
      <c r="O884" s="2" t="n"/>
      <c r="P884" s="3" t="n"/>
    </row>
    <row r="885">
      <c r="B885" s="2" t="n"/>
      <c r="I885" s="2" t="n"/>
      <c r="J885" s="3" t="n"/>
      <c r="K885" s="4" t="n"/>
      <c r="L885" s="3">
        <f>IFERROR(J885*(1+K885),"")</f>
        <v/>
      </c>
      <c r="O885" s="2" t="n"/>
      <c r="P885" s="3" t="n"/>
    </row>
    <row r="886">
      <c r="B886" s="2" t="n"/>
      <c r="I886" s="2" t="n"/>
      <c r="J886" s="3" t="n"/>
      <c r="K886" s="4" t="n"/>
      <c r="L886" s="3">
        <f>IFERROR(J886*(1+K886),"")</f>
        <v/>
      </c>
      <c r="O886" s="2" t="n"/>
      <c r="P886" s="3" t="n"/>
    </row>
    <row r="887">
      <c r="B887" s="2" t="n"/>
      <c r="I887" s="2" t="n"/>
      <c r="J887" s="3" t="n"/>
      <c r="K887" s="4" t="n"/>
      <c r="L887" s="3">
        <f>IFERROR(J887*(1+K887),"")</f>
        <v/>
      </c>
      <c r="O887" s="2" t="n"/>
      <c r="P887" s="3" t="n"/>
    </row>
    <row r="888">
      <c r="B888" s="2" t="n"/>
      <c r="I888" s="2" t="n"/>
      <c r="J888" s="3" t="n"/>
      <c r="K888" s="4" t="n"/>
      <c r="L888" s="3">
        <f>IFERROR(J888*(1+K888),"")</f>
        <v/>
      </c>
      <c r="O888" s="2" t="n"/>
      <c r="P888" s="3" t="n"/>
    </row>
    <row r="889">
      <c r="B889" s="2" t="n"/>
      <c r="I889" s="2" t="n"/>
      <c r="J889" s="3" t="n"/>
      <c r="K889" s="4" t="n"/>
      <c r="L889" s="3">
        <f>IFERROR(J889*(1+K889),"")</f>
        <v/>
      </c>
      <c r="O889" s="2" t="n"/>
      <c r="P889" s="3" t="n"/>
    </row>
    <row r="890">
      <c r="B890" s="2" t="n"/>
      <c r="I890" s="2" t="n"/>
      <c r="J890" s="3" t="n"/>
      <c r="K890" s="4" t="n"/>
      <c r="L890" s="3">
        <f>IFERROR(J890*(1+K890),"")</f>
        <v/>
      </c>
      <c r="O890" s="2" t="n"/>
      <c r="P890" s="3" t="n"/>
    </row>
    <row r="891">
      <c r="B891" s="2" t="n"/>
      <c r="I891" s="2" t="n"/>
      <c r="J891" s="3" t="n"/>
      <c r="K891" s="4" t="n"/>
      <c r="L891" s="3">
        <f>IFERROR(J891*(1+K891),"")</f>
        <v/>
      </c>
      <c r="O891" s="2" t="n"/>
      <c r="P891" s="3" t="n"/>
    </row>
    <row r="892">
      <c r="B892" s="2" t="n"/>
      <c r="I892" s="2" t="n"/>
      <c r="J892" s="3" t="n"/>
      <c r="K892" s="4" t="n"/>
      <c r="L892" s="3">
        <f>IFERROR(J892*(1+K892),"")</f>
        <v/>
      </c>
      <c r="O892" s="2" t="n"/>
      <c r="P892" s="3" t="n"/>
    </row>
    <row r="893">
      <c r="B893" s="2" t="n"/>
      <c r="I893" s="2" t="n"/>
      <c r="J893" s="3" t="n"/>
      <c r="K893" s="4" t="n"/>
      <c r="L893" s="3">
        <f>IFERROR(J893*(1+K893),"")</f>
        <v/>
      </c>
      <c r="O893" s="2" t="n"/>
      <c r="P893" s="3" t="n"/>
    </row>
    <row r="894">
      <c r="B894" s="2" t="n"/>
      <c r="I894" s="2" t="n"/>
      <c r="J894" s="3" t="n"/>
      <c r="K894" s="4" t="n"/>
      <c r="L894" s="3">
        <f>IFERROR(J894*(1+K894),"")</f>
        <v/>
      </c>
      <c r="O894" s="2" t="n"/>
      <c r="P894" s="3" t="n"/>
    </row>
    <row r="895">
      <c r="B895" s="2" t="n"/>
      <c r="I895" s="2" t="n"/>
      <c r="J895" s="3" t="n"/>
      <c r="K895" s="4" t="n"/>
      <c r="L895" s="3">
        <f>IFERROR(J895*(1+K895),"")</f>
        <v/>
      </c>
      <c r="O895" s="2" t="n"/>
      <c r="P895" s="3" t="n"/>
    </row>
    <row r="896">
      <c r="B896" s="2" t="n"/>
      <c r="I896" s="2" t="n"/>
      <c r="J896" s="3" t="n"/>
      <c r="K896" s="4" t="n"/>
      <c r="L896" s="3">
        <f>IFERROR(J896*(1+K896),"")</f>
        <v/>
      </c>
      <c r="O896" s="2" t="n"/>
      <c r="P896" s="3" t="n"/>
    </row>
    <row r="897">
      <c r="B897" s="2" t="n"/>
      <c r="I897" s="2" t="n"/>
      <c r="J897" s="3" t="n"/>
      <c r="K897" s="4" t="n"/>
      <c r="L897" s="3">
        <f>IFERROR(J897*(1+K897),"")</f>
        <v/>
      </c>
      <c r="O897" s="2" t="n"/>
      <c r="P897" s="3" t="n"/>
    </row>
    <row r="898">
      <c r="B898" s="2" t="n"/>
      <c r="I898" s="2" t="n"/>
      <c r="J898" s="3" t="n"/>
      <c r="K898" s="4" t="n"/>
      <c r="L898" s="3">
        <f>IFERROR(J898*(1+K898),"")</f>
        <v/>
      </c>
      <c r="O898" s="2" t="n"/>
      <c r="P898" s="3" t="n"/>
    </row>
    <row r="899">
      <c r="B899" s="2" t="n"/>
      <c r="I899" s="2" t="n"/>
      <c r="J899" s="3" t="n"/>
      <c r="K899" s="4" t="n"/>
      <c r="L899" s="3">
        <f>IFERROR(J899*(1+K899),"")</f>
        <v/>
      </c>
      <c r="O899" s="2" t="n"/>
      <c r="P899" s="3" t="n"/>
    </row>
    <row r="900">
      <c r="B900" s="2" t="n"/>
      <c r="I900" s="2" t="n"/>
      <c r="J900" s="3" t="n"/>
      <c r="K900" s="4" t="n"/>
      <c r="L900" s="3">
        <f>IFERROR(J900*(1+K900),"")</f>
        <v/>
      </c>
      <c r="O900" s="2" t="n"/>
      <c r="P900" s="3" t="n"/>
    </row>
    <row r="901">
      <c r="B901" s="2" t="n"/>
      <c r="I901" s="2" t="n"/>
      <c r="J901" s="3" t="n"/>
      <c r="K901" s="4" t="n"/>
      <c r="L901" s="3">
        <f>IFERROR(J901*(1+K901),"")</f>
        <v/>
      </c>
      <c r="O901" s="2" t="n"/>
      <c r="P901" s="3" t="n"/>
    </row>
    <row r="902">
      <c r="B902" s="2" t="n"/>
      <c r="I902" s="2" t="n"/>
      <c r="J902" s="3" t="n"/>
      <c r="K902" s="4" t="n"/>
      <c r="L902" s="3">
        <f>IFERROR(J902*(1+K902),"")</f>
        <v/>
      </c>
      <c r="O902" s="2" t="n"/>
      <c r="P902" s="3" t="n"/>
    </row>
    <row r="903">
      <c r="B903" s="2" t="n"/>
      <c r="I903" s="2" t="n"/>
      <c r="J903" s="3" t="n"/>
      <c r="K903" s="4" t="n"/>
      <c r="L903" s="3">
        <f>IFERROR(J903*(1+K903),"")</f>
        <v/>
      </c>
      <c r="O903" s="2" t="n"/>
      <c r="P903" s="3" t="n"/>
    </row>
    <row r="904">
      <c r="B904" s="2" t="n"/>
      <c r="I904" s="2" t="n"/>
      <c r="J904" s="3" t="n"/>
      <c r="K904" s="4" t="n"/>
      <c r="L904" s="3">
        <f>IFERROR(J904*(1+K904),"")</f>
        <v/>
      </c>
      <c r="O904" s="2" t="n"/>
      <c r="P904" s="3" t="n"/>
    </row>
    <row r="905">
      <c r="B905" s="2" t="n"/>
      <c r="I905" s="2" t="n"/>
      <c r="J905" s="3" t="n"/>
      <c r="K905" s="4" t="n"/>
      <c r="L905" s="3">
        <f>IFERROR(J905*(1+K905),"")</f>
        <v/>
      </c>
      <c r="O905" s="2" t="n"/>
      <c r="P905" s="3" t="n"/>
    </row>
    <row r="906">
      <c r="B906" s="2" t="n"/>
      <c r="I906" s="2" t="n"/>
      <c r="J906" s="3" t="n"/>
      <c r="K906" s="4" t="n"/>
      <c r="L906" s="3">
        <f>IFERROR(J906*(1+K906),"")</f>
        <v/>
      </c>
      <c r="O906" s="2" t="n"/>
      <c r="P906" s="3" t="n"/>
    </row>
    <row r="907">
      <c r="B907" s="2" t="n"/>
      <c r="I907" s="2" t="n"/>
      <c r="J907" s="3" t="n"/>
      <c r="K907" s="4" t="n"/>
      <c r="L907" s="3">
        <f>IFERROR(J907*(1+K907),"")</f>
        <v/>
      </c>
      <c r="O907" s="2" t="n"/>
      <c r="P907" s="3" t="n"/>
    </row>
    <row r="908">
      <c r="B908" s="2" t="n"/>
      <c r="I908" s="2" t="n"/>
      <c r="J908" s="3" t="n"/>
      <c r="K908" s="4" t="n"/>
      <c r="L908" s="3">
        <f>IFERROR(J908*(1+K908),"")</f>
        <v/>
      </c>
      <c r="O908" s="2" t="n"/>
      <c r="P908" s="3" t="n"/>
    </row>
    <row r="909">
      <c r="B909" s="2" t="n"/>
      <c r="I909" s="2" t="n"/>
      <c r="J909" s="3" t="n"/>
      <c r="K909" s="4" t="n"/>
      <c r="L909" s="3">
        <f>IFERROR(J909*(1+K909),"")</f>
        <v/>
      </c>
      <c r="O909" s="2" t="n"/>
      <c r="P909" s="3" t="n"/>
    </row>
    <row r="910">
      <c r="B910" s="2" t="n"/>
      <c r="I910" s="2" t="n"/>
      <c r="J910" s="3" t="n"/>
      <c r="K910" s="4" t="n"/>
      <c r="L910" s="3">
        <f>IFERROR(J910*(1+K910),"")</f>
        <v/>
      </c>
      <c r="O910" s="2" t="n"/>
      <c r="P910" s="3" t="n"/>
    </row>
    <row r="911">
      <c r="B911" s="2" t="n"/>
      <c r="I911" s="2" t="n"/>
      <c r="J911" s="3" t="n"/>
      <c r="K911" s="4" t="n"/>
      <c r="L911" s="3">
        <f>IFERROR(J911*(1+K911),"")</f>
        <v/>
      </c>
      <c r="O911" s="2" t="n"/>
      <c r="P911" s="3" t="n"/>
    </row>
    <row r="912">
      <c r="B912" s="2" t="n"/>
      <c r="I912" s="2" t="n"/>
      <c r="J912" s="3" t="n"/>
      <c r="K912" s="4" t="n"/>
      <c r="L912" s="3">
        <f>IFERROR(J912*(1+K912),"")</f>
        <v/>
      </c>
      <c r="O912" s="2" t="n"/>
      <c r="P912" s="3" t="n"/>
    </row>
    <row r="913">
      <c r="B913" s="2" t="n"/>
      <c r="I913" s="2" t="n"/>
      <c r="J913" s="3" t="n"/>
      <c r="K913" s="4" t="n"/>
      <c r="L913" s="3">
        <f>IFERROR(J913*(1+K913),"")</f>
        <v/>
      </c>
      <c r="O913" s="2" t="n"/>
      <c r="P913" s="3" t="n"/>
    </row>
    <row r="914">
      <c r="B914" s="2" t="n"/>
      <c r="I914" s="2" t="n"/>
      <c r="J914" s="3" t="n"/>
      <c r="K914" s="4" t="n"/>
      <c r="L914" s="3">
        <f>IFERROR(J914*(1+K914),"")</f>
        <v/>
      </c>
      <c r="O914" s="2" t="n"/>
      <c r="P914" s="3" t="n"/>
    </row>
    <row r="915">
      <c r="B915" s="2" t="n"/>
      <c r="I915" s="2" t="n"/>
      <c r="J915" s="3" t="n"/>
      <c r="K915" s="4" t="n"/>
      <c r="L915" s="3">
        <f>IFERROR(J915*(1+K915),"")</f>
        <v/>
      </c>
      <c r="O915" s="2" t="n"/>
      <c r="P915" s="3" t="n"/>
    </row>
    <row r="916">
      <c r="B916" s="2" t="n"/>
      <c r="I916" s="2" t="n"/>
      <c r="J916" s="3" t="n"/>
      <c r="K916" s="4" t="n"/>
      <c r="L916" s="3">
        <f>IFERROR(J916*(1+K916),"")</f>
        <v/>
      </c>
      <c r="O916" s="2" t="n"/>
      <c r="P916" s="3" t="n"/>
    </row>
    <row r="917">
      <c r="B917" s="2" t="n"/>
      <c r="I917" s="2" t="n"/>
      <c r="J917" s="3" t="n"/>
      <c r="K917" s="4" t="n"/>
      <c r="L917" s="3">
        <f>IFERROR(J917*(1+K917),"")</f>
        <v/>
      </c>
      <c r="O917" s="2" t="n"/>
      <c r="P917" s="3" t="n"/>
    </row>
    <row r="918">
      <c r="B918" s="2" t="n"/>
      <c r="I918" s="2" t="n"/>
      <c r="J918" s="3" t="n"/>
      <c r="K918" s="4" t="n"/>
      <c r="L918" s="3">
        <f>IFERROR(J918*(1+K918),"")</f>
        <v/>
      </c>
      <c r="O918" s="2" t="n"/>
      <c r="P918" s="3" t="n"/>
    </row>
    <row r="919">
      <c r="B919" s="2" t="n"/>
      <c r="I919" s="2" t="n"/>
      <c r="J919" s="3" t="n"/>
      <c r="K919" s="4" t="n"/>
      <c r="L919" s="3">
        <f>IFERROR(J919*(1+K919),"")</f>
        <v/>
      </c>
      <c r="O919" s="2" t="n"/>
      <c r="P919" s="3" t="n"/>
    </row>
    <row r="920">
      <c r="B920" s="2" t="n"/>
      <c r="I920" s="2" t="n"/>
      <c r="J920" s="3" t="n"/>
      <c r="K920" s="4" t="n"/>
      <c r="L920" s="3">
        <f>IFERROR(J920*(1+K920),"")</f>
        <v/>
      </c>
      <c r="O920" s="2" t="n"/>
      <c r="P920" s="3" t="n"/>
    </row>
    <row r="921">
      <c r="B921" s="2" t="n"/>
      <c r="I921" s="2" t="n"/>
      <c r="J921" s="3" t="n"/>
      <c r="K921" s="4" t="n"/>
      <c r="L921" s="3">
        <f>IFERROR(J921*(1+K921),"")</f>
        <v/>
      </c>
      <c r="O921" s="2" t="n"/>
      <c r="P921" s="3" t="n"/>
    </row>
    <row r="922">
      <c r="B922" s="2" t="n"/>
      <c r="I922" s="2" t="n"/>
      <c r="J922" s="3" t="n"/>
      <c r="K922" s="4" t="n"/>
      <c r="L922" s="3">
        <f>IFERROR(J922*(1+K922),"")</f>
        <v/>
      </c>
      <c r="O922" s="2" t="n"/>
      <c r="P922" s="3" t="n"/>
    </row>
    <row r="923">
      <c r="B923" s="2" t="n"/>
      <c r="I923" s="2" t="n"/>
      <c r="J923" s="3" t="n"/>
      <c r="K923" s="4" t="n"/>
      <c r="L923" s="3">
        <f>IFERROR(J923*(1+K923),"")</f>
        <v/>
      </c>
      <c r="O923" s="2" t="n"/>
      <c r="P923" s="3" t="n"/>
    </row>
    <row r="924">
      <c r="B924" s="2" t="n"/>
      <c r="I924" s="2" t="n"/>
      <c r="J924" s="3" t="n"/>
      <c r="K924" s="4" t="n"/>
      <c r="L924" s="3">
        <f>IFERROR(J924*(1+K924),"")</f>
        <v/>
      </c>
      <c r="O924" s="2" t="n"/>
      <c r="P924" s="3" t="n"/>
    </row>
    <row r="925">
      <c r="B925" s="2" t="n"/>
      <c r="I925" s="2" t="n"/>
      <c r="J925" s="3" t="n"/>
      <c r="K925" s="4" t="n"/>
      <c r="L925" s="3">
        <f>IFERROR(J925*(1+K925),"")</f>
        <v/>
      </c>
      <c r="O925" s="2" t="n"/>
      <c r="P925" s="3" t="n"/>
    </row>
    <row r="926">
      <c r="B926" s="2" t="n"/>
      <c r="I926" s="2" t="n"/>
      <c r="J926" s="3" t="n"/>
      <c r="K926" s="4" t="n"/>
      <c r="L926" s="3">
        <f>IFERROR(J926*(1+K926),"")</f>
        <v/>
      </c>
      <c r="O926" s="2" t="n"/>
      <c r="P926" s="3" t="n"/>
    </row>
    <row r="927">
      <c r="B927" s="2" t="n"/>
      <c r="I927" s="2" t="n"/>
      <c r="J927" s="3" t="n"/>
      <c r="K927" s="4" t="n"/>
      <c r="L927" s="3">
        <f>IFERROR(J927*(1+K927),"")</f>
        <v/>
      </c>
      <c r="O927" s="2" t="n"/>
      <c r="P927" s="3" t="n"/>
    </row>
    <row r="928">
      <c r="B928" s="2" t="n"/>
      <c r="I928" s="2" t="n"/>
      <c r="J928" s="3" t="n"/>
      <c r="K928" s="4" t="n"/>
      <c r="L928" s="3">
        <f>IFERROR(J928*(1+K928),"")</f>
        <v/>
      </c>
      <c r="O928" s="2" t="n"/>
      <c r="P928" s="3" t="n"/>
    </row>
    <row r="929">
      <c r="B929" s="2" t="n"/>
      <c r="I929" s="2" t="n"/>
      <c r="J929" s="3" t="n"/>
      <c r="K929" s="4" t="n"/>
      <c r="L929" s="3">
        <f>IFERROR(J929*(1+K929),"")</f>
        <v/>
      </c>
      <c r="O929" s="2" t="n"/>
      <c r="P929" s="3" t="n"/>
    </row>
    <row r="930">
      <c r="B930" s="2" t="n"/>
      <c r="I930" s="2" t="n"/>
      <c r="J930" s="3" t="n"/>
      <c r="K930" s="4" t="n"/>
      <c r="L930" s="3">
        <f>IFERROR(J930*(1+K930),"")</f>
        <v/>
      </c>
      <c r="O930" s="2" t="n"/>
      <c r="P930" s="3" t="n"/>
    </row>
    <row r="931">
      <c r="B931" s="2" t="n"/>
      <c r="I931" s="2" t="n"/>
      <c r="J931" s="3" t="n"/>
      <c r="K931" s="4" t="n"/>
      <c r="L931" s="3">
        <f>IFERROR(J931*(1+K931),"")</f>
        <v/>
      </c>
      <c r="O931" s="2" t="n"/>
      <c r="P931" s="3" t="n"/>
    </row>
    <row r="932">
      <c r="B932" s="2" t="n"/>
      <c r="I932" s="2" t="n"/>
      <c r="J932" s="3" t="n"/>
      <c r="K932" s="4" t="n"/>
      <c r="L932" s="3">
        <f>IFERROR(J932*(1+K932),"")</f>
        <v/>
      </c>
      <c r="O932" s="2" t="n"/>
      <c r="P932" s="3" t="n"/>
    </row>
    <row r="933">
      <c r="B933" s="2" t="n"/>
      <c r="I933" s="2" t="n"/>
      <c r="J933" s="3" t="n"/>
      <c r="K933" s="4" t="n"/>
      <c r="L933" s="3">
        <f>IFERROR(J933*(1+K933),"")</f>
        <v/>
      </c>
      <c r="O933" s="2" t="n"/>
      <c r="P933" s="3" t="n"/>
    </row>
    <row r="934">
      <c r="B934" s="2" t="n"/>
      <c r="I934" s="2" t="n"/>
      <c r="J934" s="3" t="n"/>
      <c r="K934" s="4" t="n"/>
      <c r="L934" s="3">
        <f>IFERROR(J934*(1+K934),"")</f>
        <v/>
      </c>
      <c r="O934" s="2" t="n"/>
      <c r="P934" s="3" t="n"/>
    </row>
    <row r="935">
      <c r="B935" s="2" t="n"/>
      <c r="I935" s="2" t="n"/>
      <c r="J935" s="3" t="n"/>
      <c r="K935" s="4" t="n"/>
      <c r="L935" s="3">
        <f>IFERROR(J935*(1+K935),"")</f>
        <v/>
      </c>
      <c r="O935" s="2" t="n"/>
      <c r="P935" s="3" t="n"/>
    </row>
    <row r="936">
      <c r="B936" s="2" t="n"/>
      <c r="I936" s="2" t="n"/>
      <c r="J936" s="3" t="n"/>
      <c r="K936" s="4" t="n"/>
      <c r="L936" s="3">
        <f>IFERROR(J936*(1+K936),"")</f>
        <v/>
      </c>
      <c r="O936" s="2" t="n"/>
      <c r="P936" s="3" t="n"/>
    </row>
    <row r="937">
      <c r="B937" s="2" t="n"/>
      <c r="I937" s="2" t="n"/>
      <c r="J937" s="3" t="n"/>
      <c r="K937" s="4" t="n"/>
      <c r="L937" s="3">
        <f>IFERROR(J937*(1+K937),"")</f>
        <v/>
      </c>
      <c r="O937" s="2" t="n"/>
      <c r="P937" s="3" t="n"/>
    </row>
    <row r="938">
      <c r="B938" s="2" t="n"/>
      <c r="I938" s="2" t="n"/>
      <c r="J938" s="3" t="n"/>
      <c r="K938" s="4" t="n"/>
      <c r="L938" s="3">
        <f>IFERROR(J938*(1+K938),"")</f>
        <v/>
      </c>
      <c r="O938" s="2" t="n"/>
      <c r="P938" s="3" t="n"/>
    </row>
    <row r="939">
      <c r="B939" s="2" t="n"/>
      <c r="I939" s="2" t="n"/>
      <c r="J939" s="3" t="n"/>
      <c r="K939" s="4" t="n"/>
      <c r="L939" s="3">
        <f>IFERROR(J939*(1+K939),"")</f>
        <v/>
      </c>
      <c r="O939" s="2" t="n"/>
      <c r="P939" s="3" t="n"/>
    </row>
    <row r="940">
      <c r="B940" s="2" t="n"/>
      <c r="I940" s="2" t="n"/>
      <c r="J940" s="3" t="n"/>
      <c r="K940" s="4" t="n"/>
      <c r="L940" s="3">
        <f>IFERROR(J940*(1+K940),"")</f>
        <v/>
      </c>
      <c r="O940" s="2" t="n"/>
      <c r="P940" s="3" t="n"/>
    </row>
    <row r="941">
      <c r="B941" s="2" t="n"/>
      <c r="I941" s="2" t="n"/>
      <c r="J941" s="3" t="n"/>
      <c r="K941" s="4" t="n"/>
      <c r="L941" s="3">
        <f>IFERROR(J941*(1+K941),"")</f>
        <v/>
      </c>
      <c r="O941" s="2" t="n"/>
      <c r="P941" s="3" t="n"/>
    </row>
    <row r="942">
      <c r="B942" s="2" t="n"/>
      <c r="I942" s="2" t="n"/>
      <c r="J942" s="3" t="n"/>
      <c r="K942" s="4" t="n"/>
      <c r="L942" s="3">
        <f>IFERROR(J942*(1+K942),"")</f>
        <v/>
      </c>
      <c r="O942" s="2" t="n"/>
      <c r="P942" s="3" t="n"/>
    </row>
    <row r="943">
      <c r="B943" s="2" t="n"/>
      <c r="I943" s="2" t="n"/>
      <c r="J943" s="3" t="n"/>
      <c r="K943" s="4" t="n"/>
      <c r="L943" s="3">
        <f>IFERROR(J943*(1+K943),"")</f>
        <v/>
      </c>
      <c r="O943" s="2" t="n"/>
      <c r="P943" s="3" t="n"/>
    </row>
    <row r="944">
      <c r="B944" s="2" t="n"/>
      <c r="I944" s="2" t="n"/>
      <c r="J944" s="3" t="n"/>
      <c r="K944" s="4" t="n"/>
      <c r="L944" s="3">
        <f>IFERROR(J944*(1+K944),"")</f>
        <v/>
      </c>
      <c r="O944" s="2" t="n"/>
      <c r="P944" s="3" t="n"/>
    </row>
    <row r="945">
      <c r="B945" s="2" t="n"/>
      <c r="I945" s="2" t="n"/>
      <c r="J945" s="3" t="n"/>
      <c r="K945" s="4" t="n"/>
      <c r="L945" s="3">
        <f>IFERROR(J945*(1+K945),"")</f>
        <v/>
      </c>
      <c r="O945" s="2" t="n"/>
      <c r="P945" s="3" t="n"/>
    </row>
    <row r="946">
      <c r="B946" s="2" t="n"/>
      <c r="I946" s="2" t="n"/>
      <c r="J946" s="3" t="n"/>
      <c r="K946" s="4" t="n"/>
      <c r="L946" s="3">
        <f>IFERROR(J946*(1+K946),"")</f>
        <v/>
      </c>
      <c r="O946" s="2" t="n"/>
      <c r="P946" s="3" t="n"/>
    </row>
    <row r="947">
      <c r="B947" s="2" t="n"/>
      <c r="I947" s="2" t="n"/>
      <c r="J947" s="3" t="n"/>
      <c r="K947" s="4" t="n"/>
      <c r="L947" s="3">
        <f>IFERROR(J947*(1+K947),"")</f>
        <v/>
      </c>
      <c r="O947" s="2" t="n"/>
      <c r="P947" s="3" t="n"/>
    </row>
    <row r="948">
      <c r="B948" s="2" t="n"/>
      <c r="I948" s="2" t="n"/>
      <c r="J948" s="3" t="n"/>
      <c r="K948" s="4" t="n"/>
      <c r="L948" s="3">
        <f>IFERROR(J948*(1+K948),"")</f>
        <v/>
      </c>
      <c r="O948" s="2" t="n"/>
      <c r="P948" s="3" t="n"/>
    </row>
    <row r="949">
      <c r="B949" s="2" t="n"/>
      <c r="I949" s="2" t="n"/>
      <c r="J949" s="3" t="n"/>
      <c r="K949" s="4" t="n"/>
      <c r="L949" s="3">
        <f>IFERROR(J949*(1+K949),"")</f>
        <v/>
      </c>
      <c r="O949" s="2" t="n"/>
      <c r="P949" s="3" t="n"/>
    </row>
    <row r="950">
      <c r="B950" s="2" t="n"/>
      <c r="I950" s="2" t="n"/>
      <c r="J950" s="3" t="n"/>
      <c r="K950" s="4" t="n"/>
      <c r="L950" s="3">
        <f>IFERROR(J950*(1+K950),"")</f>
        <v/>
      </c>
      <c r="O950" s="2" t="n"/>
      <c r="P950" s="3" t="n"/>
    </row>
    <row r="951">
      <c r="B951" s="2" t="n"/>
      <c r="I951" s="2" t="n"/>
      <c r="J951" s="3" t="n"/>
      <c r="K951" s="4" t="n"/>
      <c r="L951" s="3">
        <f>IFERROR(J951*(1+K951),"")</f>
        <v/>
      </c>
      <c r="O951" s="2" t="n"/>
      <c r="P951" s="3" t="n"/>
    </row>
    <row r="952">
      <c r="B952" s="2" t="n"/>
      <c r="I952" s="2" t="n"/>
      <c r="J952" s="3" t="n"/>
      <c r="K952" s="4" t="n"/>
      <c r="L952" s="3">
        <f>IFERROR(J952*(1+K952),"")</f>
        <v/>
      </c>
      <c r="O952" s="2" t="n"/>
      <c r="P952" s="3" t="n"/>
    </row>
    <row r="953">
      <c r="B953" s="2" t="n"/>
      <c r="I953" s="2" t="n"/>
      <c r="J953" s="3" t="n"/>
      <c r="K953" s="4" t="n"/>
      <c r="L953" s="3">
        <f>IFERROR(J953*(1+K953),"")</f>
        <v/>
      </c>
      <c r="O953" s="2" t="n"/>
      <c r="P953" s="3" t="n"/>
    </row>
    <row r="954">
      <c r="B954" s="2" t="n"/>
      <c r="I954" s="2" t="n"/>
      <c r="J954" s="3" t="n"/>
      <c r="K954" s="4" t="n"/>
      <c r="L954" s="3">
        <f>IFERROR(J954*(1+K954),"")</f>
        <v/>
      </c>
      <c r="O954" s="2" t="n"/>
      <c r="P954" s="3" t="n"/>
    </row>
    <row r="955">
      <c r="B955" s="2" t="n"/>
      <c r="I955" s="2" t="n"/>
      <c r="J955" s="3" t="n"/>
      <c r="K955" s="4" t="n"/>
      <c r="L955" s="3">
        <f>IFERROR(J955*(1+K955),"")</f>
        <v/>
      </c>
      <c r="O955" s="2" t="n"/>
      <c r="P955" s="3" t="n"/>
    </row>
    <row r="956">
      <c r="B956" s="2" t="n"/>
      <c r="I956" s="2" t="n"/>
      <c r="J956" s="3" t="n"/>
      <c r="K956" s="4" t="n"/>
      <c r="L956" s="3">
        <f>IFERROR(J956*(1+K956),"")</f>
        <v/>
      </c>
      <c r="O956" s="2" t="n"/>
      <c r="P956" s="3" t="n"/>
    </row>
    <row r="957">
      <c r="B957" s="2" t="n"/>
      <c r="I957" s="2" t="n"/>
      <c r="J957" s="3" t="n"/>
      <c r="K957" s="4" t="n"/>
      <c r="L957" s="3">
        <f>IFERROR(J957*(1+K957),"")</f>
        <v/>
      </c>
      <c r="O957" s="2" t="n"/>
      <c r="P957" s="3" t="n"/>
    </row>
    <row r="958">
      <c r="B958" s="2" t="n"/>
      <c r="I958" s="2" t="n"/>
      <c r="J958" s="3" t="n"/>
      <c r="K958" s="4" t="n"/>
      <c r="L958" s="3">
        <f>IFERROR(J958*(1+K958),"")</f>
        <v/>
      </c>
      <c r="O958" s="2" t="n"/>
      <c r="P958" s="3" t="n"/>
    </row>
    <row r="959">
      <c r="B959" s="2" t="n"/>
      <c r="I959" s="2" t="n"/>
      <c r="J959" s="3" t="n"/>
      <c r="K959" s="4" t="n"/>
      <c r="L959" s="3">
        <f>IFERROR(J959*(1+K959),"")</f>
        <v/>
      </c>
      <c r="O959" s="2" t="n"/>
      <c r="P959" s="3" t="n"/>
    </row>
    <row r="960">
      <c r="B960" s="2" t="n"/>
      <c r="I960" s="2" t="n"/>
      <c r="J960" s="3" t="n"/>
      <c r="K960" s="4" t="n"/>
      <c r="L960" s="3">
        <f>IFERROR(J960*(1+K960),"")</f>
        <v/>
      </c>
      <c r="O960" s="2" t="n"/>
      <c r="P960" s="3" t="n"/>
    </row>
    <row r="961">
      <c r="B961" s="2" t="n"/>
      <c r="I961" s="2" t="n"/>
      <c r="J961" s="3" t="n"/>
      <c r="K961" s="4" t="n"/>
      <c r="L961" s="3">
        <f>IFERROR(J961*(1+K961),"")</f>
        <v/>
      </c>
      <c r="O961" s="2" t="n"/>
      <c r="P961" s="3" t="n"/>
    </row>
    <row r="962">
      <c r="B962" s="2" t="n"/>
      <c r="I962" s="2" t="n"/>
      <c r="J962" s="3" t="n"/>
      <c r="K962" s="4" t="n"/>
      <c r="L962" s="3">
        <f>IFERROR(J962*(1+K962),"")</f>
        <v/>
      </c>
      <c r="O962" s="2" t="n"/>
      <c r="P962" s="3" t="n"/>
    </row>
    <row r="963">
      <c r="B963" s="2" t="n"/>
      <c r="I963" s="2" t="n"/>
      <c r="J963" s="3" t="n"/>
      <c r="K963" s="4" t="n"/>
      <c r="L963" s="3">
        <f>IFERROR(J963*(1+K963),"")</f>
        <v/>
      </c>
      <c r="O963" s="2" t="n"/>
      <c r="P963" s="3" t="n"/>
    </row>
    <row r="964">
      <c r="B964" s="2" t="n"/>
      <c r="I964" s="2" t="n"/>
      <c r="J964" s="3" t="n"/>
      <c r="K964" s="4" t="n"/>
      <c r="L964" s="3">
        <f>IFERROR(J964*(1+K964),"")</f>
        <v/>
      </c>
      <c r="O964" s="2" t="n"/>
      <c r="P964" s="3" t="n"/>
    </row>
    <row r="965">
      <c r="B965" s="2" t="n"/>
      <c r="I965" s="2" t="n"/>
      <c r="J965" s="3" t="n"/>
      <c r="K965" s="4" t="n"/>
      <c r="L965" s="3">
        <f>IFERROR(J965*(1+K965),"")</f>
        <v/>
      </c>
      <c r="O965" s="2" t="n"/>
      <c r="P965" s="3" t="n"/>
    </row>
    <row r="966">
      <c r="B966" s="2" t="n"/>
      <c r="I966" s="2" t="n"/>
      <c r="J966" s="3" t="n"/>
      <c r="K966" s="4" t="n"/>
      <c r="L966" s="3">
        <f>IFERROR(J966*(1+K966),"")</f>
        <v/>
      </c>
      <c r="O966" s="2" t="n"/>
      <c r="P966" s="3" t="n"/>
    </row>
    <row r="967">
      <c r="B967" s="2" t="n"/>
      <c r="I967" s="2" t="n"/>
      <c r="J967" s="3" t="n"/>
      <c r="K967" s="4" t="n"/>
      <c r="L967" s="3">
        <f>IFERROR(J967*(1+K967),"")</f>
        <v/>
      </c>
      <c r="O967" s="2" t="n"/>
      <c r="P967" s="3" t="n"/>
    </row>
    <row r="968">
      <c r="B968" s="2" t="n"/>
      <c r="I968" s="2" t="n"/>
      <c r="J968" s="3" t="n"/>
      <c r="K968" s="4" t="n"/>
      <c r="L968" s="3">
        <f>IFERROR(J968*(1+K968),"")</f>
        <v/>
      </c>
      <c r="O968" s="2" t="n"/>
      <c r="P968" s="3" t="n"/>
    </row>
    <row r="969">
      <c r="B969" s="2" t="n"/>
      <c r="I969" s="2" t="n"/>
      <c r="J969" s="3" t="n"/>
      <c r="K969" s="4" t="n"/>
      <c r="L969" s="3">
        <f>IFERROR(J969*(1+K969),"")</f>
        <v/>
      </c>
      <c r="O969" s="2" t="n"/>
      <c r="P969" s="3" t="n"/>
    </row>
    <row r="970">
      <c r="B970" s="2" t="n"/>
      <c r="I970" s="2" t="n"/>
      <c r="J970" s="3" t="n"/>
      <c r="K970" s="4" t="n"/>
      <c r="L970" s="3">
        <f>IFERROR(J970*(1+K970),"")</f>
        <v/>
      </c>
      <c r="O970" s="2" t="n"/>
      <c r="P970" s="3" t="n"/>
    </row>
    <row r="971">
      <c r="B971" s="2" t="n"/>
      <c r="I971" s="2" t="n"/>
      <c r="J971" s="3" t="n"/>
      <c r="K971" s="4" t="n"/>
      <c r="L971" s="3">
        <f>IFERROR(J971*(1+K971),"")</f>
        <v/>
      </c>
      <c r="O971" s="2" t="n"/>
      <c r="P971" s="3" t="n"/>
    </row>
    <row r="972">
      <c r="B972" s="2" t="n"/>
      <c r="I972" s="2" t="n"/>
      <c r="J972" s="3" t="n"/>
      <c r="K972" s="4" t="n"/>
      <c r="L972" s="3">
        <f>IFERROR(J972*(1+K972),"")</f>
        <v/>
      </c>
      <c r="O972" s="2" t="n"/>
      <c r="P972" s="3" t="n"/>
    </row>
    <row r="973">
      <c r="B973" s="2" t="n"/>
      <c r="I973" s="2" t="n"/>
      <c r="J973" s="3" t="n"/>
      <c r="K973" s="4" t="n"/>
      <c r="L973" s="3">
        <f>IFERROR(J973*(1+K973),"")</f>
        <v/>
      </c>
      <c r="O973" s="2" t="n"/>
      <c r="P973" s="3" t="n"/>
    </row>
    <row r="974">
      <c r="B974" s="2" t="n"/>
      <c r="I974" s="2" t="n"/>
      <c r="J974" s="3" t="n"/>
      <c r="K974" s="4" t="n"/>
      <c r="L974" s="3">
        <f>IFERROR(J974*(1+K974),"")</f>
        <v/>
      </c>
      <c r="O974" s="2" t="n"/>
      <c r="P974" s="3" t="n"/>
    </row>
    <row r="975">
      <c r="B975" s="2" t="n"/>
      <c r="I975" s="2" t="n"/>
      <c r="J975" s="3" t="n"/>
      <c r="K975" s="4" t="n"/>
      <c r="L975" s="3">
        <f>IFERROR(J975*(1+K975),"")</f>
        <v/>
      </c>
      <c r="O975" s="2" t="n"/>
      <c r="P975" s="3" t="n"/>
    </row>
    <row r="976">
      <c r="B976" s="2" t="n"/>
      <c r="I976" s="2" t="n"/>
      <c r="J976" s="3" t="n"/>
      <c r="K976" s="4" t="n"/>
      <c r="L976" s="3">
        <f>IFERROR(J976*(1+K976),"")</f>
        <v/>
      </c>
      <c r="O976" s="2" t="n"/>
      <c r="P976" s="3" t="n"/>
    </row>
    <row r="977">
      <c r="B977" s="2" t="n"/>
      <c r="I977" s="2" t="n"/>
      <c r="J977" s="3" t="n"/>
      <c r="K977" s="4" t="n"/>
      <c r="L977" s="3">
        <f>IFERROR(J977*(1+K977),"")</f>
        <v/>
      </c>
      <c r="O977" s="2" t="n"/>
      <c r="P977" s="3" t="n"/>
    </row>
    <row r="978">
      <c r="B978" s="2" t="n"/>
      <c r="I978" s="2" t="n"/>
      <c r="J978" s="3" t="n"/>
      <c r="K978" s="4" t="n"/>
      <c r="L978" s="3">
        <f>IFERROR(J978*(1+K978),"")</f>
        <v/>
      </c>
      <c r="O978" s="2" t="n"/>
      <c r="P978" s="3" t="n"/>
    </row>
    <row r="979">
      <c r="B979" s="2" t="n"/>
      <c r="I979" s="2" t="n"/>
      <c r="J979" s="3" t="n"/>
      <c r="K979" s="4" t="n"/>
      <c r="L979" s="3">
        <f>IFERROR(J979*(1+K979),"")</f>
        <v/>
      </c>
      <c r="O979" s="2" t="n"/>
      <c r="P979" s="3" t="n"/>
    </row>
    <row r="980">
      <c r="B980" s="2" t="n"/>
      <c r="I980" s="2" t="n"/>
      <c r="J980" s="3" t="n"/>
      <c r="K980" s="4" t="n"/>
      <c r="L980" s="3">
        <f>IFERROR(J980*(1+K980),"")</f>
        <v/>
      </c>
      <c r="O980" s="2" t="n"/>
      <c r="P980" s="3" t="n"/>
    </row>
    <row r="981">
      <c r="B981" s="2" t="n"/>
      <c r="I981" s="2" t="n"/>
      <c r="J981" s="3" t="n"/>
      <c r="K981" s="4" t="n"/>
      <c r="L981" s="3">
        <f>IFERROR(J981*(1+K981),"")</f>
        <v/>
      </c>
      <c r="O981" s="2" t="n"/>
      <c r="P981" s="3" t="n"/>
    </row>
    <row r="982">
      <c r="B982" s="2" t="n"/>
      <c r="I982" s="2" t="n"/>
      <c r="J982" s="3" t="n"/>
      <c r="K982" s="4" t="n"/>
      <c r="L982" s="3">
        <f>IFERROR(J982*(1+K982),"")</f>
        <v/>
      </c>
      <c r="O982" s="2" t="n"/>
      <c r="P982" s="3" t="n"/>
    </row>
    <row r="983">
      <c r="B983" s="2" t="n"/>
      <c r="I983" s="2" t="n"/>
      <c r="J983" s="3" t="n"/>
      <c r="K983" s="4" t="n"/>
      <c r="L983" s="3">
        <f>IFERROR(J983*(1+K983),"")</f>
        <v/>
      </c>
      <c r="O983" s="2" t="n"/>
      <c r="P983" s="3" t="n"/>
    </row>
    <row r="984">
      <c r="B984" s="2" t="n"/>
      <c r="I984" s="2" t="n"/>
      <c r="J984" s="3" t="n"/>
      <c r="K984" s="4" t="n"/>
      <c r="L984" s="3">
        <f>IFERROR(J984*(1+K984),"")</f>
        <v/>
      </c>
      <c r="O984" s="2" t="n"/>
      <c r="P984" s="3" t="n"/>
    </row>
    <row r="985">
      <c r="B985" s="2" t="n"/>
      <c r="I985" s="2" t="n"/>
      <c r="J985" s="3" t="n"/>
      <c r="K985" s="4" t="n"/>
      <c r="L985" s="3">
        <f>IFERROR(J985*(1+K985),"")</f>
        <v/>
      </c>
      <c r="O985" s="2" t="n"/>
      <c r="P985" s="3" t="n"/>
    </row>
    <row r="986">
      <c r="B986" s="2" t="n"/>
      <c r="I986" s="2" t="n"/>
      <c r="J986" s="3" t="n"/>
      <c r="K986" s="4" t="n"/>
      <c r="L986" s="3">
        <f>IFERROR(J986*(1+K986),"")</f>
        <v/>
      </c>
      <c r="O986" s="2" t="n"/>
      <c r="P986" s="3" t="n"/>
    </row>
    <row r="987">
      <c r="B987" s="2" t="n"/>
      <c r="I987" s="2" t="n"/>
      <c r="J987" s="3" t="n"/>
      <c r="K987" s="4" t="n"/>
      <c r="L987" s="3">
        <f>IFERROR(J987*(1+K987),"")</f>
        <v/>
      </c>
      <c r="O987" s="2" t="n"/>
      <c r="P987" s="3" t="n"/>
    </row>
    <row r="988">
      <c r="B988" s="2" t="n"/>
      <c r="I988" s="2" t="n"/>
      <c r="J988" s="3" t="n"/>
      <c r="K988" s="4" t="n"/>
      <c r="L988" s="3">
        <f>IFERROR(J988*(1+K988),"")</f>
        <v/>
      </c>
      <c r="O988" s="2" t="n"/>
      <c r="P988" s="3" t="n"/>
    </row>
    <row r="989">
      <c r="B989" s="2" t="n"/>
      <c r="I989" s="2" t="n"/>
      <c r="J989" s="3" t="n"/>
      <c r="K989" s="4" t="n"/>
      <c r="L989" s="3">
        <f>IFERROR(J989*(1+K989),"")</f>
        <v/>
      </c>
      <c r="O989" s="2" t="n"/>
      <c r="P989" s="3" t="n"/>
    </row>
    <row r="990">
      <c r="B990" s="2" t="n"/>
      <c r="I990" s="2" t="n"/>
      <c r="J990" s="3" t="n"/>
      <c r="K990" s="4" t="n"/>
      <c r="L990" s="3">
        <f>IFERROR(J990*(1+K990),"")</f>
        <v/>
      </c>
      <c r="O990" s="2" t="n"/>
      <c r="P990" s="3" t="n"/>
    </row>
    <row r="991">
      <c r="B991" s="2" t="n"/>
      <c r="I991" s="2" t="n"/>
      <c r="J991" s="3" t="n"/>
      <c r="K991" s="4" t="n"/>
      <c r="L991" s="3">
        <f>IFERROR(J991*(1+K991),"")</f>
        <v/>
      </c>
      <c r="O991" s="2" t="n"/>
      <c r="P991" s="3" t="n"/>
    </row>
    <row r="992">
      <c r="B992" s="2" t="n"/>
      <c r="I992" s="2" t="n"/>
      <c r="J992" s="3" t="n"/>
      <c r="K992" s="4" t="n"/>
      <c r="L992" s="3">
        <f>IFERROR(J992*(1+K992),"")</f>
        <v/>
      </c>
      <c r="O992" s="2" t="n"/>
      <c r="P992" s="3" t="n"/>
    </row>
    <row r="993">
      <c r="B993" s="2" t="n"/>
      <c r="I993" s="2" t="n"/>
      <c r="J993" s="3" t="n"/>
      <c r="K993" s="4" t="n"/>
      <c r="L993" s="3">
        <f>IFERROR(J993*(1+K993),"")</f>
        <v/>
      </c>
      <c r="O993" s="2" t="n"/>
      <c r="P993" s="3" t="n"/>
    </row>
    <row r="994">
      <c r="B994" s="2" t="n"/>
      <c r="I994" s="2" t="n"/>
      <c r="J994" s="3" t="n"/>
      <c r="K994" s="4" t="n"/>
      <c r="L994" s="3">
        <f>IFERROR(J994*(1+K994),"")</f>
        <v/>
      </c>
      <c r="O994" s="2" t="n"/>
      <c r="P994" s="3" t="n"/>
    </row>
    <row r="995">
      <c r="B995" s="2" t="n"/>
      <c r="I995" s="2" t="n"/>
      <c r="J995" s="3" t="n"/>
      <c r="K995" s="4" t="n"/>
      <c r="L995" s="3">
        <f>IFERROR(J995*(1+K995),"")</f>
        <v/>
      </c>
      <c r="O995" s="2" t="n"/>
      <c r="P995" s="3" t="n"/>
    </row>
    <row r="996">
      <c r="B996" s="2" t="n"/>
      <c r="I996" s="2" t="n"/>
      <c r="J996" s="3" t="n"/>
      <c r="K996" s="4" t="n"/>
      <c r="L996" s="3">
        <f>IFERROR(J996*(1+K996),"")</f>
        <v/>
      </c>
      <c r="O996" s="2" t="n"/>
      <c r="P996" s="3" t="n"/>
    </row>
    <row r="997">
      <c r="B997" s="2" t="n"/>
      <c r="I997" s="2" t="n"/>
      <c r="J997" s="3" t="n"/>
      <c r="K997" s="4" t="n"/>
      <c r="L997" s="3">
        <f>IFERROR(J997*(1+K997),"")</f>
        <v/>
      </c>
      <c r="O997" s="2" t="n"/>
      <c r="P997" s="3" t="n"/>
    </row>
    <row r="998">
      <c r="B998" s="2" t="n"/>
      <c r="I998" s="2" t="n"/>
      <c r="J998" s="3" t="n"/>
      <c r="K998" s="4" t="n"/>
      <c r="L998" s="3">
        <f>IFERROR(J998*(1+K998),"")</f>
        <v/>
      </c>
      <c r="O998" s="2" t="n"/>
      <c r="P998" s="3" t="n"/>
    </row>
    <row r="999">
      <c r="B999" s="2" t="n"/>
      <c r="I999" s="2" t="n"/>
      <c r="J999" s="3" t="n"/>
      <c r="K999" s="4" t="n"/>
      <c r="L999" s="3">
        <f>IFERROR(J999*(1+K999),"")</f>
        <v/>
      </c>
      <c r="O999" s="2" t="n"/>
      <c r="P999" s="3" t="n"/>
    </row>
    <row r="1000">
      <c r="B1000" s="2" t="n"/>
      <c r="I1000" s="2" t="n"/>
      <c r="J1000" s="3" t="n"/>
      <c r="K1000" s="4" t="n"/>
      <c r="L1000" s="3">
        <f>IFERROR(J1000*(1+K1000),"")</f>
        <v/>
      </c>
      <c r="O1000" s="2" t="n"/>
      <c r="P1000" s="3" t="n"/>
    </row>
    <row r="1001">
      <c r="A1001" t="inlineStr">
        <is>
          <t>REC-001</t>
        </is>
      </c>
      <c r="B1001" s="5" t="n">
        <v>45931</v>
      </c>
      <c r="C1001" t="inlineStr">
        <is>
          <t>ACME Steel KSA</t>
        </is>
      </c>
      <c r="D1001" t="inlineStr">
        <is>
          <t>Pipe Rack Fabrication</t>
        </is>
      </c>
      <c r="E1001" t="inlineStr">
        <is>
          <t>Jubail</t>
        </is>
      </c>
      <c r="F1001" t="inlineStr">
        <is>
          <t>Hamco</t>
        </is>
      </c>
      <c r="G1001" t="inlineStr">
        <is>
          <t>Hamco</t>
        </is>
      </c>
      <c r="H1001" t="inlineStr">
        <is>
          <t>Q-1001</t>
        </is>
      </c>
      <c r="I1001" s="5" t="n">
        <v>45933</v>
      </c>
      <c r="J1001" t="n">
        <v>200000</v>
      </c>
      <c r="K1001" t="n">
        <v>0.3</v>
      </c>
      <c r="M1001" t="inlineStr">
        <is>
          <t>Yes</t>
        </is>
      </c>
      <c r="N1001" t="inlineStr">
        <is>
          <t>PO-7789</t>
        </is>
      </c>
      <c r="O1001" s="5" t="n">
        <v>45940</v>
      </c>
      <c r="P1001" t="n">
        <v>260000</v>
      </c>
      <c r="Q1001" t="inlineStr">
        <is>
          <t>No</t>
        </is>
      </c>
      <c r="S1001" t="inlineStr">
        <is>
          <t>In-Progress</t>
        </is>
      </c>
    </row>
    <row r="1002">
      <c r="A1002" t="inlineStr">
        <is>
          <t>REC-2025-0001</t>
        </is>
      </c>
      <c r="B1002" s="9" t="n"/>
      <c r="C1002" t="inlineStr"/>
      <c r="D1002" t="inlineStr"/>
      <c r="E1002" t="inlineStr"/>
      <c r="F1002" t="inlineStr">
        <is>
          <t>YSG/MSK</t>
        </is>
      </c>
      <c r="G1002" t="inlineStr"/>
      <c r="H1002" t="inlineStr"/>
      <c r="I1002" s="9" t="n"/>
      <c r="J1002" s="3" t="n"/>
      <c r="K1002" s="4" t="n"/>
      <c r="L1002" s="3" t="n"/>
      <c r="M1002" t="inlineStr">
        <is>
          <t>Yes</t>
        </is>
      </c>
      <c r="N1002" t="inlineStr">
        <is>
          <t>1900000428</t>
        </is>
      </c>
      <c r="O1002" s="9" t="n">
        <v>45672</v>
      </c>
      <c r="P1002" s="3" t="n">
        <v>168500</v>
      </c>
      <c r="Q1002" t="inlineStr"/>
      <c r="R1002" t="inlineStr"/>
      <c r="S1002" t="inlineStr">
        <is>
          <t>Won-PO</t>
        </is>
      </c>
      <c r="T1002" t="inlineStr"/>
    </row>
    <row r="1003">
      <c r="A1003" t="inlineStr">
        <is>
          <t>REC-2025-0002</t>
        </is>
      </c>
      <c r="B1003" s="9" t="n"/>
      <c r="C1003" t="inlineStr"/>
      <c r="D1003" t="inlineStr"/>
      <c r="E1003" t="inlineStr"/>
      <c r="F1003" t="inlineStr">
        <is>
          <t>Ratheesh</t>
        </is>
      </c>
      <c r="G1003" t="inlineStr"/>
      <c r="H1003" t="inlineStr"/>
      <c r="I1003" s="9" t="n"/>
      <c r="J1003" s="3" t="n"/>
      <c r="K1003" s="4" t="n"/>
      <c r="L1003" s="3" t="n"/>
      <c r="M1003" t="inlineStr">
        <is>
          <t>Yes</t>
        </is>
      </c>
      <c r="N1003" t="inlineStr">
        <is>
          <t>ORD60569</t>
        </is>
      </c>
      <c r="O1003" s="9" t="n">
        <v>45734</v>
      </c>
      <c r="P1003" s="3" t="n">
        <v>13750</v>
      </c>
      <c r="Q1003" t="inlineStr"/>
      <c r="R1003" t="inlineStr"/>
      <c r="S1003" t="inlineStr">
        <is>
          <t>Won-PO</t>
        </is>
      </c>
      <c r="T1003" t="inlineStr"/>
    </row>
    <row r="1004">
      <c r="A1004" t="inlineStr">
        <is>
          <t>REC-2025-0003</t>
        </is>
      </c>
      <c r="B1004" s="9" t="n"/>
      <c r="C1004" t="inlineStr"/>
      <c r="D1004" t="inlineStr"/>
      <c r="E1004" t="inlineStr"/>
      <c r="F1004" t="inlineStr">
        <is>
          <t>Jayasingh</t>
        </is>
      </c>
      <c r="G1004" t="inlineStr"/>
      <c r="H1004" t="inlineStr"/>
      <c r="I1004" s="9" t="n"/>
      <c r="J1004" s="3" t="n"/>
      <c r="K1004" s="4" t="n"/>
      <c r="L1004" s="3" t="n"/>
      <c r="M1004" t="inlineStr"/>
      <c r="N1004" t="inlineStr"/>
      <c r="O1004" s="9" t="n"/>
      <c r="P1004" s="3" t="n"/>
      <c r="Q1004" t="inlineStr"/>
      <c r="R1004" t="inlineStr"/>
      <c r="S1004" t="inlineStr">
        <is>
          <t>RFQ</t>
        </is>
      </c>
      <c r="T1004" t="inlineStr"/>
    </row>
    <row r="1005">
      <c r="A1005" t="inlineStr">
        <is>
          <t>REC-2025-0004</t>
        </is>
      </c>
      <c r="B1005" s="9" t="n"/>
      <c r="C1005" t="inlineStr"/>
      <c r="D1005" t="inlineStr"/>
      <c r="E1005" t="inlineStr"/>
      <c r="F1005" t="inlineStr">
        <is>
          <t>MSC/VIPIN</t>
        </is>
      </c>
      <c r="G1005" t="inlineStr"/>
      <c r="H1005" t="inlineStr"/>
      <c r="I1005" s="9" t="n"/>
      <c r="J1005" s="3" t="n"/>
      <c r="K1005" s="4" t="n"/>
      <c r="L1005" s="3" t="n"/>
      <c r="M1005" t="inlineStr">
        <is>
          <t>Yes</t>
        </is>
      </c>
      <c r="N1005" t="inlineStr">
        <is>
          <t>CPX60803</t>
        </is>
      </c>
      <c r="O1005" s="9" t="n">
        <v>45789</v>
      </c>
      <c r="P1005" s="3" t="n">
        <v>245622</v>
      </c>
      <c r="Q1005" t="inlineStr"/>
      <c r="R1005" t="inlineStr"/>
      <c r="S1005" t="inlineStr">
        <is>
          <t>Won-PO</t>
        </is>
      </c>
      <c r="T1005" t="inlineStr"/>
    </row>
    <row r="1006">
      <c r="A1006" t="inlineStr">
        <is>
          <t>REC-2025-0005</t>
        </is>
      </c>
      <c r="B1006" s="9" t="n"/>
      <c r="C1006" t="inlineStr"/>
      <c r="D1006" t="inlineStr"/>
      <c r="E1006" t="inlineStr"/>
      <c r="F1006" t="inlineStr">
        <is>
          <t>MSC/VIPIN</t>
        </is>
      </c>
      <c r="G1006" t="inlineStr"/>
      <c r="H1006" t="inlineStr"/>
      <c r="I1006" s="9" t="n"/>
      <c r="J1006" s="3" t="n"/>
      <c r="K1006" s="4" t="n"/>
      <c r="L1006" s="3" t="n"/>
      <c r="M1006" t="inlineStr"/>
      <c r="N1006" t="inlineStr"/>
      <c r="O1006" s="9" t="n"/>
      <c r="P1006" s="3" t="n"/>
      <c r="Q1006" t="inlineStr"/>
      <c r="R1006" t="inlineStr"/>
      <c r="S1006" t="inlineStr">
        <is>
          <t>RFQ</t>
        </is>
      </c>
      <c r="T1006" t="inlineStr"/>
    </row>
    <row r="1007">
      <c r="A1007" t="inlineStr">
        <is>
          <t>REC-2025-0006</t>
        </is>
      </c>
      <c r="B1007" s="9" t="n"/>
      <c r="C1007" t="inlineStr"/>
      <c r="D1007" t="inlineStr"/>
      <c r="E1007" t="inlineStr"/>
      <c r="F1007" t="inlineStr">
        <is>
          <t>Muz</t>
        </is>
      </c>
      <c r="G1007" t="inlineStr"/>
      <c r="H1007" t="inlineStr"/>
      <c r="I1007" s="9" t="n"/>
      <c r="J1007" s="3" t="n"/>
      <c r="K1007" s="4" t="n"/>
      <c r="L1007" s="3" t="n"/>
      <c r="M1007" t="inlineStr"/>
      <c r="N1007" t="inlineStr"/>
      <c r="O1007" s="9" t="n"/>
      <c r="P1007" s="3" t="n"/>
      <c r="Q1007" t="inlineStr"/>
      <c r="R1007" t="inlineStr"/>
      <c r="S1007" t="inlineStr">
        <is>
          <t>RFQ</t>
        </is>
      </c>
      <c r="T1007" t="inlineStr"/>
    </row>
    <row r="1008">
      <c r="A1008" t="inlineStr">
        <is>
          <t>REC-2025-0007</t>
        </is>
      </c>
      <c r="B1008" s="9" t="n"/>
      <c r="C1008" t="inlineStr"/>
      <c r="D1008" t="inlineStr"/>
      <c r="E1008" t="inlineStr"/>
      <c r="F1008" t="inlineStr">
        <is>
          <t>I-TAC</t>
        </is>
      </c>
      <c r="G1008" t="inlineStr"/>
      <c r="H1008" t="inlineStr"/>
      <c r="I1008" s="9" t="n"/>
      <c r="J1008" s="3" t="n"/>
      <c r="K1008" s="4" t="n"/>
      <c r="L1008" s="3" t="n"/>
      <c r="M1008" t="inlineStr"/>
      <c r="N1008" t="inlineStr"/>
      <c r="O1008" s="9" t="n"/>
      <c r="P1008" s="3" t="n"/>
      <c r="Q1008" t="inlineStr"/>
      <c r="R1008" t="inlineStr"/>
      <c r="S1008" t="inlineStr">
        <is>
          <t>RFQ</t>
        </is>
      </c>
      <c r="T1008" t="inlineStr"/>
    </row>
    <row r="1009">
      <c r="A1009" t="inlineStr">
        <is>
          <t>REC-2025-0008</t>
        </is>
      </c>
      <c r="B1009" s="9" t="n"/>
      <c r="C1009" t="inlineStr"/>
      <c r="D1009" t="inlineStr"/>
      <c r="E1009" t="inlineStr"/>
      <c r="F1009" t="inlineStr">
        <is>
          <t>Ratheesh</t>
        </is>
      </c>
      <c r="G1009" t="inlineStr"/>
      <c r="H1009" t="inlineStr"/>
      <c r="I1009" s="9" t="n"/>
      <c r="J1009" s="3" t="n"/>
      <c r="K1009" s="4" t="n"/>
      <c r="L1009" s="3" t="n"/>
      <c r="M1009" t="inlineStr"/>
      <c r="N1009" t="inlineStr"/>
      <c r="O1009" s="9" t="n"/>
      <c r="P1009" s="3" t="n"/>
      <c r="Q1009" t="inlineStr"/>
      <c r="R1009" t="inlineStr"/>
      <c r="S1009" t="inlineStr">
        <is>
          <t>RFQ</t>
        </is>
      </c>
      <c r="T1009" t="inlineStr"/>
    </row>
    <row r="1010">
      <c r="A1010" t="inlineStr">
        <is>
          <t>REC-2025-0009</t>
        </is>
      </c>
      <c r="B1010" s="9" t="n"/>
      <c r="C1010" t="inlineStr"/>
      <c r="D1010" t="inlineStr"/>
      <c r="E1010" t="inlineStr"/>
      <c r="F1010" t="inlineStr">
        <is>
          <t>Jayasingh</t>
        </is>
      </c>
      <c r="G1010" t="inlineStr"/>
      <c r="H1010" t="inlineStr"/>
      <c r="I1010" s="9" t="n"/>
      <c r="J1010" s="3" t="n"/>
      <c r="K1010" s="4" t="n"/>
      <c r="L1010" s="3" t="n"/>
      <c r="M1010" t="inlineStr"/>
      <c r="N1010" t="inlineStr"/>
      <c r="O1010" s="9" t="n"/>
      <c r="P1010" s="3" t="n"/>
      <c r="Q1010" t="inlineStr"/>
      <c r="R1010" t="inlineStr"/>
      <c r="S1010" t="inlineStr">
        <is>
          <t>RFQ</t>
        </is>
      </c>
      <c r="T1010" t="inlineStr"/>
    </row>
    <row r="1011">
      <c r="A1011" t="inlineStr">
        <is>
          <t>REC-2025-0010</t>
        </is>
      </c>
      <c r="B1011" s="9" t="n"/>
      <c r="C1011" t="inlineStr"/>
      <c r="D1011" t="inlineStr"/>
      <c r="E1011" t="inlineStr"/>
      <c r="F1011" t="inlineStr">
        <is>
          <t>Jayasingh</t>
        </is>
      </c>
      <c r="G1011" t="inlineStr"/>
      <c r="H1011" t="inlineStr"/>
      <c r="I1011" s="9" t="n"/>
      <c r="J1011" s="3" t="n"/>
      <c r="K1011" s="4" t="n"/>
      <c r="L1011" s="3" t="n"/>
      <c r="M1011" t="inlineStr"/>
      <c r="N1011" t="inlineStr"/>
      <c r="O1011" s="9" t="n"/>
      <c r="P1011" s="3" t="n"/>
      <c r="Q1011" t="inlineStr"/>
      <c r="R1011" t="inlineStr"/>
      <c r="S1011" t="inlineStr">
        <is>
          <t>RFQ</t>
        </is>
      </c>
      <c r="T1011" t="inlineStr"/>
    </row>
    <row r="1012">
      <c r="A1012" t="inlineStr">
        <is>
          <t>REC-2025-0011</t>
        </is>
      </c>
      <c r="B1012" s="9" t="n"/>
      <c r="C1012" t="inlineStr"/>
      <c r="D1012" t="inlineStr"/>
      <c r="E1012" t="inlineStr"/>
      <c r="F1012" t="inlineStr">
        <is>
          <t>Jayasingh</t>
        </is>
      </c>
      <c r="G1012" t="inlineStr"/>
      <c r="H1012" t="inlineStr"/>
      <c r="I1012" s="9" t="n"/>
      <c r="J1012" s="3" t="n"/>
      <c r="K1012" s="4" t="n"/>
      <c r="L1012" s="3" t="n"/>
      <c r="M1012" t="inlineStr"/>
      <c r="N1012" t="inlineStr"/>
      <c r="O1012" s="9" t="n"/>
      <c r="P1012" s="3" t="n"/>
      <c r="Q1012" t="inlineStr"/>
      <c r="R1012" t="inlineStr"/>
      <c r="S1012" t="inlineStr">
        <is>
          <t>RFQ</t>
        </is>
      </c>
      <c r="T1012" t="inlineStr"/>
    </row>
    <row r="1013">
      <c r="A1013" t="inlineStr">
        <is>
          <t>REC-2025-0012</t>
        </is>
      </c>
      <c r="B1013" s="9" t="n"/>
      <c r="C1013" t="inlineStr"/>
      <c r="D1013" t="inlineStr"/>
      <c r="E1013" t="inlineStr"/>
      <c r="F1013" t="inlineStr">
        <is>
          <t>Jayasingh</t>
        </is>
      </c>
      <c r="G1013" t="inlineStr"/>
      <c r="H1013" t="inlineStr"/>
      <c r="I1013" s="9" t="n"/>
      <c r="J1013" s="3" t="n"/>
      <c r="K1013" s="4" t="n"/>
      <c r="L1013" s="3" t="n"/>
      <c r="M1013" t="inlineStr"/>
      <c r="N1013" t="inlineStr"/>
      <c r="O1013" s="9" t="n"/>
      <c r="P1013" s="3" t="n"/>
      <c r="Q1013" t="inlineStr"/>
      <c r="R1013" t="inlineStr"/>
      <c r="S1013" t="inlineStr">
        <is>
          <t>RFQ</t>
        </is>
      </c>
      <c r="T1013" t="inlineStr"/>
    </row>
    <row r="1014">
      <c r="A1014" t="inlineStr">
        <is>
          <t>REC-2025-0013</t>
        </is>
      </c>
      <c r="B1014" s="9" t="n"/>
      <c r="C1014" t="inlineStr"/>
      <c r="D1014" t="inlineStr"/>
      <c r="E1014" t="inlineStr"/>
      <c r="F1014" t="inlineStr">
        <is>
          <t>ASCON</t>
        </is>
      </c>
      <c r="G1014" t="inlineStr"/>
      <c r="H1014" t="inlineStr"/>
      <c r="I1014" s="9" t="n"/>
      <c r="J1014" s="3" t="n"/>
      <c r="K1014" s="4" t="n"/>
      <c r="L1014" s="3" t="n"/>
      <c r="M1014" t="inlineStr"/>
      <c r="N1014" t="inlineStr"/>
      <c r="O1014" s="9" t="n"/>
      <c r="P1014" s="3" t="n"/>
      <c r="Q1014" t="inlineStr"/>
      <c r="R1014" t="inlineStr"/>
      <c r="S1014" t="inlineStr">
        <is>
          <t>RFQ</t>
        </is>
      </c>
      <c r="T1014" t="inlineStr"/>
    </row>
    <row r="1015">
      <c r="A1015" t="inlineStr">
        <is>
          <t>REC-2025-0014</t>
        </is>
      </c>
      <c r="B1015" s="9" t="n"/>
      <c r="C1015" t="inlineStr"/>
      <c r="D1015" t="inlineStr"/>
      <c r="E1015" t="inlineStr"/>
      <c r="F1015" t="inlineStr">
        <is>
          <t>Jayasingh</t>
        </is>
      </c>
      <c r="G1015" t="inlineStr"/>
      <c r="H1015" t="inlineStr"/>
      <c r="I1015" s="9" t="n"/>
      <c r="J1015" s="3" t="n"/>
      <c r="K1015" s="4" t="n"/>
      <c r="L1015" s="3" t="n"/>
      <c r="M1015" t="inlineStr"/>
      <c r="N1015" t="inlineStr"/>
      <c r="O1015" s="9" t="n"/>
      <c r="P1015" s="3" t="n"/>
      <c r="Q1015" t="inlineStr"/>
      <c r="R1015" t="inlineStr"/>
      <c r="S1015" t="inlineStr">
        <is>
          <t>RFQ</t>
        </is>
      </c>
      <c r="T1015" t="inlineStr"/>
    </row>
    <row r="1016">
      <c r="A1016" t="inlineStr">
        <is>
          <t>REC-2025-0015</t>
        </is>
      </c>
      <c r="B1016" s="9" t="n"/>
      <c r="C1016" t="inlineStr"/>
      <c r="D1016" t="inlineStr"/>
      <c r="E1016" t="inlineStr"/>
      <c r="F1016" t="inlineStr">
        <is>
          <t>Ratheesh/Moncy</t>
        </is>
      </c>
      <c r="G1016" t="inlineStr"/>
      <c r="H1016" t="inlineStr"/>
      <c r="I1016" s="9" t="n"/>
      <c r="J1016" s="3" t="n"/>
      <c r="K1016" s="4" t="n"/>
      <c r="L1016" s="3" t="n"/>
      <c r="M1016" t="inlineStr"/>
      <c r="N1016" t="inlineStr"/>
      <c r="O1016" s="9" t="n"/>
      <c r="P1016" s="3" t="n"/>
      <c r="Q1016" t="inlineStr"/>
      <c r="R1016" t="inlineStr"/>
      <c r="S1016" t="inlineStr">
        <is>
          <t>RFQ</t>
        </is>
      </c>
      <c r="T1016" t="inlineStr"/>
    </row>
    <row r="1017">
      <c r="A1017" t="inlineStr">
        <is>
          <t>REC-2025-0016</t>
        </is>
      </c>
      <c r="B1017" s="9" t="n"/>
      <c r="C1017" t="inlineStr"/>
      <c r="D1017" t="inlineStr"/>
      <c r="E1017" t="inlineStr"/>
      <c r="F1017" t="inlineStr">
        <is>
          <t>Jayasingh</t>
        </is>
      </c>
      <c r="G1017" t="inlineStr"/>
      <c r="H1017" t="inlineStr"/>
      <c r="I1017" s="9" t="n"/>
      <c r="J1017" s="3" t="n"/>
      <c r="K1017" s="4" t="n"/>
      <c r="L1017" s="3" t="n"/>
      <c r="M1017" t="inlineStr">
        <is>
          <t>Yes</t>
        </is>
      </c>
      <c r="N1017" t="inlineStr">
        <is>
          <t>156702649</t>
        </is>
      </c>
      <c r="O1017" s="9" t="n">
        <v>45698</v>
      </c>
      <c r="P1017" s="3" t="n">
        <v>4135</v>
      </c>
      <c r="Q1017" t="inlineStr"/>
      <c r="R1017" t="inlineStr"/>
      <c r="S1017" t="inlineStr">
        <is>
          <t>Won-PO</t>
        </is>
      </c>
      <c r="T1017" t="inlineStr"/>
    </row>
    <row r="1018">
      <c r="A1018" t="inlineStr">
        <is>
          <t>REC-2025-0017</t>
        </is>
      </c>
      <c r="B1018" s="9" t="n"/>
      <c r="C1018" t="inlineStr"/>
      <c r="D1018" t="inlineStr"/>
      <c r="E1018" t="inlineStr"/>
      <c r="F1018" t="inlineStr">
        <is>
          <t>Jayasingh</t>
        </is>
      </c>
      <c r="G1018" t="inlineStr"/>
      <c r="H1018" t="inlineStr"/>
      <c r="I1018" s="9" t="n"/>
      <c r="J1018" s="3" t="n"/>
      <c r="K1018" s="4" t="n"/>
      <c r="L1018" s="3" t="n"/>
      <c r="M1018" t="inlineStr"/>
      <c r="N1018" t="inlineStr"/>
      <c r="O1018" s="9" t="n"/>
      <c r="P1018" s="3" t="n"/>
      <c r="Q1018" t="inlineStr"/>
      <c r="R1018" t="inlineStr"/>
      <c r="S1018" t="inlineStr">
        <is>
          <t>RFQ</t>
        </is>
      </c>
      <c r="T1018" t="inlineStr"/>
    </row>
    <row r="1019">
      <c r="A1019" t="inlineStr">
        <is>
          <t>REC-2025-0018</t>
        </is>
      </c>
      <c r="B1019" s="9" t="n"/>
      <c r="C1019" t="inlineStr"/>
      <c r="D1019" t="inlineStr"/>
      <c r="E1019" t="inlineStr"/>
      <c r="F1019" t="inlineStr">
        <is>
          <t>Moncy</t>
        </is>
      </c>
      <c r="G1019" t="inlineStr"/>
      <c r="H1019" t="inlineStr"/>
      <c r="I1019" s="9" t="n"/>
      <c r="J1019" s="3" t="n"/>
      <c r="K1019" s="4" t="n"/>
      <c r="L1019" s="3" t="n"/>
      <c r="M1019" t="inlineStr"/>
      <c r="N1019" t="inlineStr"/>
      <c r="O1019" s="9" t="n"/>
      <c r="P1019" s="3" t="n"/>
      <c r="Q1019" t="inlineStr"/>
      <c r="R1019" t="inlineStr"/>
      <c r="S1019" t="inlineStr">
        <is>
          <t>RFQ</t>
        </is>
      </c>
      <c r="T1019" t="inlineStr"/>
    </row>
    <row r="1020">
      <c r="A1020" t="inlineStr">
        <is>
          <t>REC-2025-0019</t>
        </is>
      </c>
      <c r="B1020" s="9" t="n"/>
      <c r="C1020" t="inlineStr"/>
      <c r="D1020" t="inlineStr"/>
      <c r="E1020" t="inlineStr"/>
      <c r="F1020" t="inlineStr">
        <is>
          <t>Jayasingh</t>
        </is>
      </c>
      <c r="G1020" t="inlineStr"/>
      <c r="H1020" t="inlineStr"/>
      <c r="I1020" s="9" t="n"/>
      <c r="J1020" s="3" t="n"/>
      <c r="K1020" s="4" t="n"/>
      <c r="L1020" s="3" t="n"/>
      <c r="M1020" t="inlineStr">
        <is>
          <t>Yes</t>
        </is>
      </c>
      <c r="N1020" t="inlineStr">
        <is>
          <t>PO-0005648</t>
        </is>
      </c>
      <c r="O1020" s="9" t="n">
        <v>45915</v>
      </c>
      <c r="P1020" s="3" t="n">
        <v>180593.73</v>
      </c>
      <c r="Q1020" t="inlineStr"/>
      <c r="R1020" t="inlineStr"/>
      <c r="S1020" t="inlineStr">
        <is>
          <t>Won-PO</t>
        </is>
      </c>
      <c r="T1020" t="inlineStr"/>
    </row>
    <row r="1021">
      <c r="A1021" t="inlineStr">
        <is>
          <t>REC-2025-0020</t>
        </is>
      </c>
      <c r="B1021" s="9" t="n"/>
      <c r="C1021" t="inlineStr"/>
      <c r="D1021" t="inlineStr"/>
      <c r="E1021" t="inlineStr"/>
      <c r="F1021" t="inlineStr">
        <is>
          <t>Anil</t>
        </is>
      </c>
      <c r="G1021" t="inlineStr"/>
      <c r="H1021" t="inlineStr"/>
      <c r="I1021" s="9" t="n"/>
      <c r="J1021" s="3" t="n"/>
      <c r="K1021" s="4" t="n"/>
      <c r="L1021" s="3" t="n"/>
      <c r="M1021" t="inlineStr">
        <is>
          <t>Yes</t>
        </is>
      </c>
      <c r="N1021" t="inlineStr">
        <is>
          <t>49750</t>
        </is>
      </c>
      <c r="O1021" s="9" t="n"/>
      <c r="P1021" s="3" t="n"/>
      <c r="Q1021" t="inlineStr"/>
      <c r="R1021" t="inlineStr"/>
      <c r="S1021" t="inlineStr">
        <is>
          <t>Won-PO</t>
        </is>
      </c>
      <c r="T1021" t="inlineStr"/>
    </row>
    <row r="1022">
      <c r="A1022" t="inlineStr">
        <is>
          <t>REC-2025-0021</t>
        </is>
      </c>
      <c r="B1022" s="9" t="n"/>
      <c r="C1022" t="inlineStr"/>
      <c r="D1022" t="inlineStr"/>
      <c r="E1022" t="inlineStr"/>
      <c r="F1022" t="inlineStr">
        <is>
          <t>Anil</t>
        </is>
      </c>
      <c r="G1022" t="inlineStr"/>
      <c r="H1022" t="inlineStr"/>
      <c r="I1022" s="9" t="n"/>
      <c r="J1022" s="3" t="n"/>
      <c r="K1022" s="4" t="n"/>
      <c r="L1022" s="3" t="n"/>
      <c r="M1022" t="inlineStr">
        <is>
          <t>Yes</t>
        </is>
      </c>
      <c r="N1022" t="inlineStr">
        <is>
          <t>0</t>
        </is>
      </c>
      <c r="O1022" s="9" t="n"/>
      <c r="P1022" s="3" t="n"/>
      <c r="Q1022" t="inlineStr"/>
      <c r="R1022" t="inlineStr"/>
      <c r="S1022" t="inlineStr">
        <is>
          <t>Won-PO</t>
        </is>
      </c>
      <c r="T1022" t="inlineStr"/>
    </row>
    <row r="1023">
      <c r="A1023" t="inlineStr">
        <is>
          <t>REC-2025-0022</t>
        </is>
      </c>
      <c r="B1023" s="9" t="n"/>
      <c r="C1023" t="inlineStr"/>
      <c r="D1023" t="inlineStr"/>
      <c r="E1023" t="inlineStr"/>
      <c r="F1023" t="inlineStr">
        <is>
          <t>Jayasingh</t>
        </is>
      </c>
      <c r="G1023" t="inlineStr"/>
      <c r="H1023" t="inlineStr"/>
      <c r="I1023" s="9" t="n"/>
      <c r="J1023" s="3" t="n"/>
      <c r="K1023" s="4" t="n"/>
      <c r="L1023" s="3" t="n"/>
      <c r="M1023" t="inlineStr"/>
      <c r="N1023" t="inlineStr"/>
      <c r="O1023" s="9" t="n"/>
      <c r="P1023" s="3" t="n"/>
      <c r="Q1023" t="inlineStr"/>
      <c r="R1023" t="inlineStr"/>
      <c r="S1023" t="inlineStr">
        <is>
          <t>RFQ</t>
        </is>
      </c>
      <c r="T1023" t="inlineStr"/>
    </row>
    <row r="1024">
      <c r="A1024" t="inlineStr">
        <is>
          <t>REC-2025-0023</t>
        </is>
      </c>
      <c r="B1024" s="9" t="n"/>
      <c r="C1024" t="inlineStr"/>
      <c r="D1024" t="inlineStr"/>
      <c r="E1024" t="inlineStr"/>
      <c r="F1024" t="inlineStr">
        <is>
          <t>Sinu/Jayasingh</t>
        </is>
      </c>
      <c r="G1024" t="inlineStr"/>
      <c r="H1024" t="inlineStr"/>
      <c r="I1024" s="9" t="n"/>
      <c r="J1024" s="3" t="n"/>
      <c r="K1024" s="4" t="n"/>
      <c r="L1024" s="3" t="n"/>
      <c r="M1024" t="inlineStr"/>
      <c r="N1024" t="inlineStr"/>
      <c r="O1024" s="9" t="n"/>
      <c r="P1024" s="3" t="n"/>
      <c r="Q1024" t="inlineStr"/>
      <c r="R1024" t="inlineStr"/>
      <c r="S1024" t="inlineStr">
        <is>
          <t>RFQ</t>
        </is>
      </c>
      <c r="T1024" t="inlineStr"/>
    </row>
    <row r="1025">
      <c r="A1025" t="inlineStr">
        <is>
          <t>REC-2025-0024</t>
        </is>
      </c>
      <c r="B1025" s="9" t="n"/>
      <c r="C1025" t="inlineStr"/>
      <c r="D1025" t="inlineStr"/>
      <c r="E1025" t="inlineStr"/>
      <c r="F1025" t="inlineStr">
        <is>
          <t>Anil</t>
        </is>
      </c>
      <c r="G1025" t="inlineStr"/>
      <c r="H1025" t="inlineStr"/>
      <c r="I1025" s="9" t="n"/>
      <c r="J1025" s="3" t="n"/>
      <c r="K1025" s="4" t="n"/>
      <c r="L1025" s="3" t="n"/>
      <c r="M1025" t="inlineStr"/>
      <c r="N1025" t="inlineStr"/>
      <c r="O1025" s="9" t="n"/>
      <c r="P1025" s="3" t="n"/>
      <c r="Q1025" t="inlineStr"/>
      <c r="R1025" t="inlineStr"/>
      <c r="S1025" t="inlineStr">
        <is>
          <t>RFQ</t>
        </is>
      </c>
      <c r="T1025" t="inlineStr"/>
    </row>
    <row r="1026">
      <c r="A1026" t="inlineStr">
        <is>
          <t>REC-2025-0025</t>
        </is>
      </c>
      <c r="B1026" s="9" t="n"/>
      <c r="C1026" t="inlineStr"/>
      <c r="D1026" t="inlineStr"/>
      <c r="E1026" t="inlineStr"/>
      <c r="F1026" t="inlineStr">
        <is>
          <t>Jayasingh</t>
        </is>
      </c>
      <c r="G1026" t="inlineStr"/>
      <c r="H1026" t="inlineStr"/>
      <c r="I1026" s="9" t="n"/>
      <c r="J1026" s="3" t="n"/>
      <c r="K1026" s="4" t="n"/>
      <c r="L1026" s="3" t="n"/>
      <c r="M1026" t="inlineStr"/>
      <c r="N1026" t="inlineStr"/>
      <c r="O1026" s="9" t="n"/>
      <c r="P1026" s="3" t="n"/>
      <c r="Q1026" t="inlineStr"/>
      <c r="R1026" t="inlineStr"/>
      <c r="S1026" t="inlineStr">
        <is>
          <t>RFQ</t>
        </is>
      </c>
      <c r="T1026" t="inlineStr"/>
    </row>
    <row r="1027">
      <c r="A1027" t="inlineStr">
        <is>
          <t>REC-2025-0026</t>
        </is>
      </c>
      <c r="B1027" s="9" t="n"/>
      <c r="C1027" t="inlineStr"/>
      <c r="D1027" t="inlineStr"/>
      <c r="E1027" t="inlineStr"/>
      <c r="F1027" t="inlineStr">
        <is>
          <t>Sunil</t>
        </is>
      </c>
      <c r="G1027" t="inlineStr"/>
      <c r="H1027" t="inlineStr"/>
      <c r="I1027" s="9" t="n"/>
      <c r="J1027" s="3" t="n"/>
      <c r="K1027" s="4" t="n"/>
      <c r="L1027" s="3" t="n"/>
      <c r="M1027" t="inlineStr">
        <is>
          <t>Yes</t>
        </is>
      </c>
      <c r="N1027" t="inlineStr">
        <is>
          <t>4504497871</t>
        </is>
      </c>
      <c r="O1027" s="9" t="n">
        <v>45701</v>
      </c>
      <c r="P1027" s="3" t="n">
        <v>8463.75</v>
      </c>
      <c r="Q1027" t="inlineStr"/>
      <c r="R1027" t="inlineStr"/>
      <c r="S1027" t="inlineStr">
        <is>
          <t>Won-PO</t>
        </is>
      </c>
      <c r="T1027" t="inlineStr"/>
    </row>
    <row r="1028">
      <c r="A1028" t="inlineStr">
        <is>
          <t>REC-2025-0027</t>
        </is>
      </c>
      <c r="B1028" s="9" t="n"/>
      <c r="C1028" t="inlineStr"/>
      <c r="D1028" t="inlineStr"/>
      <c r="E1028" t="inlineStr"/>
      <c r="F1028" t="inlineStr">
        <is>
          <t>Jayasingh</t>
        </is>
      </c>
      <c r="G1028" t="inlineStr"/>
      <c r="H1028" t="inlineStr"/>
      <c r="I1028" s="9" t="n"/>
      <c r="J1028" s="3" t="n"/>
      <c r="K1028" s="4" t="n"/>
      <c r="L1028" s="3" t="n"/>
      <c r="M1028" t="inlineStr"/>
      <c r="N1028" t="inlineStr"/>
      <c r="O1028" s="9" t="n"/>
      <c r="P1028" s="3" t="n"/>
      <c r="Q1028" t="inlineStr"/>
      <c r="R1028" t="inlineStr"/>
      <c r="S1028" t="inlineStr">
        <is>
          <t>RFQ</t>
        </is>
      </c>
      <c r="T1028" t="inlineStr"/>
    </row>
    <row r="1029">
      <c r="A1029" t="inlineStr">
        <is>
          <t>REC-2025-0028</t>
        </is>
      </c>
      <c r="B1029" s="9" t="n"/>
      <c r="C1029" t="inlineStr"/>
      <c r="D1029" t="inlineStr"/>
      <c r="E1029" t="inlineStr"/>
      <c r="F1029" t="inlineStr">
        <is>
          <t>Anil</t>
        </is>
      </c>
      <c r="G1029" t="inlineStr"/>
      <c r="H1029" t="inlineStr"/>
      <c r="I1029" s="9" t="n"/>
      <c r="J1029" s="3" t="n"/>
      <c r="K1029" s="4" t="n"/>
      <c r="L1029" s="3" t="n"/>
      <c r="M1029" t="inlineStr"/>
      <c r="N1029" t="inlineStr"/>
      <c r="O1029" s="9" t="n"/>
      <c r="P1029" s="3" t="n"/>
      <c r="Q1029" t="inlineStr"/>
      <c r="R1029" t="inlineStr"/>
      <c r="S1029" t="inlineStr">
        <is>
          <t>RFQ</t>
        </is>
      </c>
      <c r="T1029" t="inlineStr"/>
    </row>
    <row r="1030">
      <c r="A1030" t="inlineStr">
        <is>
          <t>REC-2025-0029</t>
        </is>
      </c>
      <c r="B1030" s="9" t="n"/>
      <c r="C1030" t="inlineStr"/>
      <c r="D1030" t="inlineStr"/>
      <c r="E1030" t="inlineStr"/>
      <c r="F1030" t="inlineStr">
        <is>
          <t>Anil</t>
        </is>
      </c>
      <c r="G1030" t="inlineStr"/>
      <c r="H1030" t="inlineStr"/>
      <c r="I1030" s="9" t="n"/>
      <c r="J1030" s="3" t="n"/>
      <c r="K1030" s="4" t="n"/>
      <c r="L1030" s="3" t="n"/>
      <c r="M1030" t="inlineStr"/>
      <c r="N1030" t="inlineStr"/>
      <c r="O1030" s="9" t="n"/>
      <c r="P1030" s="3" t="n"/>
      <c r="Q1030" t="inlineStr"/>
      <c r="R1030" t="inlineStr"/>
      <c r="S1030" t="inlineStr">
        <is>
          <t>RFQ</t>
        </is>
      </c>
      <c r="T1030" t="inlineStr"/>
    </row>
    <row r="1031">
      <c r="A1031" t="inlineStr">
        <is>
          <t>REC-2025-0030</t>
        </is>
      </c>
      <c r="B1031" s="9" t="n"/>
      <c r="C1031" t="inlineStr"/>
      <c r="D1031" t="inlineStr"/>
      <c r="E1031" t="inlineStr"/>
      <c r="F1031" t="inlineStr">
        <is>
          <t>Jayasingh</t>
        </is>
      </c>
      <c r="G1031" t="inlineStr"/>
      <c r="H1031" t="inlineStr"/>
      <c r="I1031" s="9" t="n"/>
      <c r="J1031" s="3" t="n"/>
      <c r="K1031" s="4" t="n"/>
      <c r="L1031" s="3" t="n"/>
      <c r="M1031" t="inlineStr"/>
      <c r="N1031" t="inlineStr"/>
      <c r="O1031" s="9" t="n"/>
      <c r="P1031" s="3" t="n"/>
      <c r="Q1031" t="inlineStr"/>
      <c r="R1031" t="inlineStr"/>
      <c r="S1031" t="inlineStr">
        <is>
          <t>RFQ</t>
        </is>
      </c>
      <c r="T1031" t="inlineStr"/>
    </row>
    <row r="1032">
      <c r="A1032" t="inlineStr">
        <is>
          <t>REC-2025-0031</t>
        </is>
      </c>
      <c r="B1032" s="9" t="n"/>
      <c r="C1032" t="inlineStr"/>
      <c r="D1032" t="inlineStr"/>
      <c r="E1032" t="inlineStr"/>
      <c r="F1032" t="inlineStr">
        <is>
          <t>Jayasingh</t>
        </is>
      </c>
      <c r="G1032" t="inlineStr"/>
      <c r="H1032" t="inlineStr"/>
      <c r="I1032" s="9" t="n"/>
      <c r="J1032" s="3" t="n"/>
      <c r="K1032" s="4" t="n"/>
      <c r="L1032" s="3" t="n"/>
      <c r="M1032" t="inlineStr">
        <is>
          <t>Yes</t>
        </is>
      </c>
      <c r="N1032" t="inlineStr">
        <is>
          <t>24042025-08</t>
        </is>
      </c>
      <c r="O1032" s="9" t="n">
        <v>45771</v>
      </c>
      <c r="P1032" s="3" t="n"/>
      <c r="Q1032" t="inlineStr"/>
      <c r="R1032" t="inlineStr"/>
      <c r="S1032" t="inlineStr">
        <is>
          <t>Won-PO</t>
        </is>
      </c>
      <c r="T1032" t="inlineStr"/>
    </row>
    <row r="1033">
      <c r="A1033" t="inlineStr">
        <is>
          <t>REC-2025-0032</t>
        </is>
      </c>
      <c r="B1033" s="9" t="n"/>
      <c r="C1033" t="inlineStr"/>
      <c r="D1033" t="inlineStr"/>
      <c r="E1033" t="inlineStr"/>
      <c r="F1033" t="inlineStr">
        <is>
          <t>Anil</t>
        </is>
      </c>
      <c r="G1033" t="inlineStr"/>
      <c r="H1033" t="inlineStr"/>
      <c r="I1033" s="9" t="n"/>
      <c r="J1033" s="3" t="n"/>
      <c r="K1033" s="4" t="n"/>
      <c r="L1033" s="3" t="n"/>
      <c r="M1033" t="inlineStr">
        <is>
          <t>Yes</t>
        </is>
      </c>
      <c r="N1033" t="inlineStr">
        <is>
          <t>24042025-07</t>
        </is>
      </c>
      <c r="O1033" s="9" t="n">
        <v>45771</v>
      </c>
      <c r="P1033" s="3" t="n">
        <v>580297667341.5</v>
      </c>
      <c r="Q1033" t="inlineStr"/>
      <c r="R1033" t="inlineStr"/>
      <c r="S1033" t="inlineStr">
        <is>
          <t>Won-PO</t>
        </is>
      </c>
      <c r="T1033" t="inlineStr"/>
    </row>
    <row r="1034">
      <c r="A1034" t="inlineStr">
        <is>
          <t>REC-2025-0033</t>
        </is>
      </c>
      <c r="B1034" s="9" t="n"/>
      <c r="C1034" t="inlineStr"/>
      <c r="D1034" t="inlineStr"/>
      <c r="E1034" t="inlineStr"/>
      <c r="F1034" t="inlineStr">
        <is>
          <t>Anil</t>
        </is>
      </c>
      <c r="G1034" t="inlineStr"/>
      <c r="H1034" t="inlineStr"/>
      <c r="I1034" s="9" t="n"/>
      <c r="J1034" s="3" t="n"/>
      <c r="K1034" s="4" t="n"/>
      <c r="L1034" s="3" t="n"/>
      <c r="M1034" t="inlineStr"/>
      <c r="N1034" t="inlineStr"/>
      <c r="O1034" s="9" t="n"/>
      <c r="P1034" s="3" t="n"/>
      <c r="Q1034" t="inlineStr"/>
      <c r="R1034" t="inlineStr"/>
      <c r="S1034" t="inlineStr">
        <is>
          <t>RFQ</t>
        </is>
      </c>
      <c r="T1034" t="inlineStr"/>
    </row>
    <row r="1035">
      <c r="A1035" t="inlineStr">
        <is>
          <t>REC-2025-0034</t>
        </is>
      </c>
      <c r="B1035" s="9" t="n"/>
      <c r="C1035" t="inlineStr"/>
      <c r="D1035" t="inlineStr"/>
      <c r="E1035" t="inlineStr"/>
      <c r="F1035" t="inlineStr">
        <is>
          <t>Jayasingh</t>
        </is>
      </c>
      <c r="G1035" t="inlineStr"/>
      <c r="H1035" t="inlineStr"/>
      <c r="I1035" s="9" t="n"/>
      <c r="J1035" s="3" t="n"/>
      <c r="K1035" s="4" t="n"/>
      <c r="L1035" s="3" t="n"/>
      <c r="M1035" t="inlineStr"/>
      <c r="N1035" t="inlineStr"/>
      <c r="O1035" s="9" t="n"/>
      <c r="P1035" s="3" t="n"/>
      <c r="Q1035" t="inlineStr"/>
      <c r="R1035" t="inlineStr"/>
      <c r="S1035" t="inlineStr">
        <is>
          <t>RFQ</t>
        </is>
      </c>
      <c r="T1035" t="inlineStr"/>
    </row>
    <row r="1036">
      <c r="A1036" t="inlineStr">
        <is>
          <t>REC-2025-0035</t>
        </is>
      </c>
      <c r="B1036" s="9" t="n"/>
      <c r="C1036" t="inlineStr"/>
      <c r="D1036" t="inlineStr"/>
      <c r="E1036" t="inlineStr"/>
      <c r="F1036" t="inlineStr">
        <is>
          <t>Jayasingh</t>
        </is>
      </c>
      <c r="G1036" t="inlineStr"/>
      <c r="H1036" t="inlineStr"/>
      <c r="I1036" s="9" t="n"/>
      <c r="J1036" s="3" t="n"/>
      <c r="K1036" s="4" t="n"/>
      <c r="L1036" s="3" t="n"/>
      <c r="M1036" t="inlineStr"/>
      <c r="N1036" t="inlineStr"/>
      <c r="O1036" s="9" t="n"/>
      <c r="P1036" s="3" t="n"/>
      <c r="Q1036" t="inlineStr"/>
      <c r="R1036" t="inlineStr"/>
      <c r="S1036" t="inlineStr">
        <is>
          <t>RFQ</t>
        </is>
      </c>
      <c r="T1036" t="inlineStr"/>
    </row>
    <row r="1037">
      <c r="A1037" t="inlineStr">
        <is>
          <t>REC-2025-0036</t>
        </is>
      </c>
      <c r="B1037" s="9" t="n"/>
      <c r="C1037" t="inlineStr"/>
      <c r="D1037" t="inlineStr"/>
      <c r="E1037" t="inlineStr"/>
      <c r="F1037" t="inlineStr">
        <is>
          <t xml:space="preserve">Sinu </t>
        </is>
      </c>
      <c r="G1037" t="inlineStr"/>
      <c r="H1037" t="inlineStr"/>
      <c r="I1037" s="9" t="n"/>
      <c r="J1037" s="3" t="n"/>
      <c r="K1037" s="4" t="n"/>
      <c r="L1037" s="3" t="n"/>
      <c r="M1037" t="inlineStr"/>
      <c r="N1037" t="inlineStr"/>
      <c r="O1037" s="9" t="n"/>
      <c r="P1037" s="3" t="n"/>
      <c r="Q1037" t="inlineStr"/>
      <c r="R1037" t="inlineStr"/>
      <c r="S1037" t="inlineStr">
        <is>
          <t>RFQ</t>
        </is>
      </c>
      <c r="T1037" t="inlineStr"/>
    </row>
    <row r="1038">
      <c r="A1038" t="inlineStr">
        <is>
          <t>REC-2025-0037</t>
        </is>
      </c>
      <c r="B1038" s="9" t="n"/>
      <c r="C1038" t="inlineStr"/>
      <c r="D1038" t="inlineStr"/>
      <c r="E1038" t="inlineStr"/>
      <c r="F1038" t="inlineStr">
        <is>
          <t>Jayasingh</t>
        </is>
      </c>
      <c r="G1038" t="inlineStr"/>
      <c r="H1038" t="inlineStr"/>
      <c r="I1038" s="9" t="n"/>
      <c r="J1038" s="3" t="n"/>
      <c r="K1038" s="4" t="n"/>
      <c r="L1038" s="3" t="n"/>
      <c r="M1038" t="inlineStr"/>
      <c r="N1038" t="inlineStr"/>
      <c r="O1038" s="9" t="n"/>
      <c r="P1038" s="3" t="n"/>
      <c r="Q1038" t="inlineStr"/>
      <c r="R1038" t="inlineStr"/>
      <c r="S1038" t="inlineStr">
        <is>
          <t>RFQ</t>
        </is>
      </c>
      <c r="T1038" t="inlineStr"/>
    </row>
    <row r="1039">
      <c r="A1039" t="inlineStr">
        <is>
          <t>REC-2025-0038</t>
        </is>
      </c>
      <c r="B1039" s="9" t="n"/>
      <c r="C1039" t="inlineStr"/>
      <c r="D1039" t="inlineStr"/>
      <c r="E1039" t="inlineStr"/>
      <c r="F1039" t="inlineStr">
        <is>
          <t>Jayasingh</t>
        </is>
      </c>
      <c r="G1039" t="inlineStr"/>
      <c r="H1039" t="inlineStr"/>
      <c r="I1039" s="9" t="n"/>
      <c r="J1039" s="3" t="n"/>
      <c r="K1039" s="4" t="n"/>
      <c r="L1039" s="3" t="n"/>
      <c r="M1039" t="inlineStr">
        <is>
          <t>Yes</t>
        </is>
      </c>
      <c r="N1039" t="inlineStr">
        <is>
          <t>4504500861</t>
        </is>
      </c>
      <c r="O1039" s="9" t="n">
        <v>45719</v>
      </c>
      <c r="P1039" s="3" t="n">
        <v>17500</v>
      </c>
      <c r="Q1039" t="inlineStr"/>
      <c r="R1039" t="inlineStr"/>
      <c r="S1039" t="inlineStr">
        <is>
          <t>Won-PO</t>
        </is>
      </c>
      <c r="T1039" t="inlineStr"/>
    </row>
    <row r="1040">
      <c r="A1040" t="inlineStr">
        <is>
          <t>REC-2025-0039</t>
        </is>
      </c>
      <c r="B1040" s="9" t="n"/>
      <c r="C1040" t="inlineStr"/>
      <c r="D1040" t="inlineStr"/>
      <c r="E1040" t="inlineStr"/>
      <c r="F1040" t="inlineStr">
        <is>
          <t>Jayasingh</t>
        </is>
      </c>
      <c r="G1040" t="inlineStr"/>
      <c r="H1040" t="inlineStr"/>
      <c r="I1040" s="9" t="n"/>
      <c r="J1040" s="3" t="n"/>
      <c r="K1040" s="4" t="n"/>
      <c r="L1040" s="3" t="n"/>
      <c r="M1040" t="inlineStr">
        <is>
          <t>Yes</t>
        </is>
      </c>
      <c r="N1040" t="inlineStr">
        <is>
          <t>FASGC-SOP-05</t>
        </is>
      </c>
      <c r="O1040" s="9" t="n">
        <v>45726</v>
      </c>
      <c r="P1040" s="3" t="n">
        <v>63464.75</v>
      </c>
      <c r="Q1040" t="inlineStr"/>
      <c r="R1040" t="inlineStr"/>
      <c r="S1040" t="inlineStr">
        <is>
          <t>Won-PO</t>
        </is>
      </c>
      <c r="T1040" t="inlineStr"/>
    </row>
    <row r="1041">
      <c r="A1041" t="inlineStr">
        <is>
          <t>REC-2025-0040</t>
        </is>
      </c>
      <c r="B1041" s="9" t="n"/>
      <c r="C1041" t="inlineStr"/>
      <c r="D1041" t="inlineStr"/>
      <c r="E1041" t="inlineStr"/>
      <c r="F1041" t="inlineStr">
        <is>
          <t>Jayasingh</t>
        </is>
      </c>
      <c r="G1041" t="inlineStr"/>
      <c r="H1041" t="inlineStr"/>
      <c r="I1041" s="9" t="n"/>
      <c r="J1041" s="3" t="n"/>
      <c r="K1041" s="4" t="n"/>
      <c r="L1041" s="3" t="n"/>
      <c r="M1041" t="inlineStr"/>
      <c r="N1041" t="inlineStr"/>
      <c r="O1041" s="9" t="n"/>
      <c r="P1041" s="3" t="n"/>
      <c r="Q1041" t="inlineStr"/>
      <c r="R1041" t="inlineStr"/>
      <c r="S1041" t="inlineStr">
        <is>
          <t>RFQ</t>
        </is>
      </c>
      <c r="T1041" t="inlineStr"/>
    </row>
    <row r="1042">
      <c r="A1042" t="inlineStr">
        <is>
          <t>REC-2025-0041</t>
        </is>
      </c>
      <c r="B1042" s="9" t="n"/>
      <c r="C1042" t="inlineStr"/>
      <c r="D1042" t="inlineStr"/>
      <c r="E1042" t="inlineStr"/>
      <c r="F1042" t="inlineStr">
        <is>
          <t>Jayasingh</t>
        </is>
      </c>
      <c r="G1042" t="inlineStr"/>
      <c r="H1042" t="inlineStr"/>
      <c r="I1042" s="9" t="n"/>
      <c r="J1042" s="3" t="n"/>
      <c r="K1042" s="4" t="n"/>
      <c r="L1042" s="3" t="n"/>
      <c r="M1042" t="inlineStr"/>
      <c r="N1042" t="inlineStr"/>
      <c r="O1042" s="9" t="n"/>
      <c r="P1042" s="3" t="n"/>
      <c r="Q1042" t="inlineStr"/>
      <c r="R1042" t="inlineStr"/>
      <c r="S1042" t="inlineStr">
        <is>
          <t>RFQ</t>
        </is>
      </c>
      <c r="T1042" t="inlineStr"/>
    </row>
    <row r="1043">
      <c r="A1043" t="inlineStr">
        <is>
          <t>REC-2025-0042</t>
        </is>
      </c>
      <c r="B1043" s="9" t="n"/>
      <c r="C1043" t="inlineStr"/>
      <c r="D1043" t="inlineStr"/>
      <c r="E1043" t="inlineStr"/>
      <c r="F1043" t="inlineStr">
        <is>
          <t>Jayasingh</t>
        </is>
      </c>
      <c r="G1043" t="inlineStr"/>
      <c r="H1043" t="inlineStr"/>
      <c r="I1043" s="9" t="n"/>
      <c r="J1043" s="3" t="n"/>
      <c r="K1043" s="4" t="n"/>
      <c r="L1043" s="3" t="n"/>
      <c r="M1043" t="inlineStr"/>
      <c r="N1043" t="inlineStr"/>
      <c r="O1043" s="9" t="n"/>
      <c r="P1043" s="3" t="n"/>
      <c r="Q1043" t="inlineStr"/>
      <c r="R1043" t="inlineStr"/>
      <c r="S1043" t="inlineStr">
        <is>
          <t>RFQ</t>
        </is>
      </c>
      <c r="T1043" t="inlineStr"/>
    </row>
    <row r="1044">
      <c r="A1044" t="inlineStr">
        <is>
          <t>REC-2025-0043</t>
        </is>
      </c>
      <c r="B1044" s="9" t="n"/>
      <c r="C1044" t="inlineStr"/>
      <c r="D1044" t="inlineStr"/>
      <c r="E1044" t="inlineStr"/>
      <c r="F1044" t="inlineStr">
        <is>
          <t>Jayasingh</t>
        </is>
      </c>
      <c r="G1044" t="inlineStr"/>
      <c r="H1044" t="inlineStr"/>
      <c r="I1044" s="9" t="n"/>
      <c r="J1044" s="3" t="n"/>
      <c r="K1044" s="4" t="n"/>
      <c r="L1044" s="3" t="n"/>
      <c r="M1044" t="inlineStr">
        <is>
          <t>Yes</t>
        </is>
      </c>
      <c r="N1044" t="inlineStr">
        <is>
          <t>PO-0005008</t>
        </is>
      </c>
      <c r="O1044" s="9" t="n">
        <v>45757</v>
      </c>
      <c r="P1044" s="3" t="n">
        <v>58833</v>
      </c>
      <c r="Q1044" t="inlineStr"/>
      <c r="R1044" t="inlineStr"/>
      <c r="S1044" t="inlineStr">
        <is>
          <t>Won-PO</t>
        </is>
      </c>
      <c r="T1044" t="inlineStr"/>
    </row>
    <row r="1045">
      <c r="A1045" t="inlineStr">
        <is>
          <t>REC-2025-0044</t>
        </is>
      </c>
      <c r="B1045" s="9" t="n"/>
      <c r="C1045" t="inlineStr"/>
      <c r="D1045" t="inlineStr"/>
      <c r="E1045" t="inlineStr"/>
      <c r="F1045" t="inlineStr">
        <is>
          <t>Jayasingh</t>
        </is>
      </c>
      <c r="G1045" t="inlineStr"/>
      <c r="H1045" t="inlineStr"/>
      <c r="I1045" s="9" t="n"/>
      <c r="J1045" s="3" t="n"/>
      <c r="K1045" s="4" t="n"/>
      <c r="L1045" s="3" t="n"/>
      <c r="M1045" t="inlineStr"/>
      <c r="N1045" t="inlineStr"/>
      <c r="O1045" s="9" t="n"/>
      <c r="P1045" s="3" t="n"/>
      <c r="Q1045" t="inlineStr"/>
      <c r="R1045" t="inlineStr"/>
      <c r="S1045" t="inlineStr">
        <is>
          <t>RFQ</t>
        </is>
      </c>
      <c r="T1045" t="inlineStr"/>
    </row>
    <row r="1046">
      <c r="A1046" t="inlineStr">
        <is>
          <t>REC-2025-0045</t>
        </is>
      </c>
      <c r="B1046" s="9" t="n"/>
      <c r="C1046" t="inlineStr"/>
      <c r="D1046" t="inlineStr"/>
      <c r="E1046" t="inlineStr"/>
      <c r="F1046" t="inlineStr">
        <is>
          <t>Jayasingh</t>
        </is>
      </c>
      <c r="G1046" t="inlineStr"/>
      <c r="H1046" t="inlineStr"/>
      <c r="I1046" s="9" t="n"/>
      <c r="J1046" s="3" t="n"/>
      <c r="K1046" s="4" t="n"/>
      <c r="L1046" s="3" t="n"/>
      <c r="M1046" t="inlineStr"/>
      <c r="N1046" t="inlineStr"/>
      <c r="O1046" s="9" t="n"/>
      <c r="P1046" s="3" t="n"/>
      <c r="Q1046" t="inlineStr"/>
      <c r="R1046" t="inlineStr"/>
      <c r="S1046" t="inlineStr">
        <is>
          <t>RFQ</t>
        </is>
      </c>
      <c r="T1046" t="inlineStr"/>
    </row>
    <row r="1047">
      <c r="A1047" t="inlineStr">
        <is>
          <t>REC-2025-0046</t>
        </is>
      </c>
      <c r="B1047" s="9" t="n"/>
      <c r="C1047" t="inlineStr"/>
      <c r="D1047" t="inlineStr"/>
      <c r="E1047" t="inlineStr"/>
      <c r="F1047" t="inlineStr">
        <is>
          <t>Jayasingh</t>
        </is>
      </c>
      <c r="G1047" t="inlineStr"/>
      <c r="H1047" t="inlineStr"/>
      <c r="I1047" s="9" t="n"/>
      <c r="J1047" s="3" t="n"/>
      <c r="K1047" s="4" t="n"/>
      <c r="L1047" s="3" t="n"/>
      <c r="M1047" t="inlineStr"/>
      <c r="N1047" t="inlineStr"/>
      <c r="O1047" s="9" t="n"/>
      <c r="P1047" s="3" t="n"/>
      <c r="Q1047" t="inlineStr"/>
      <c r="R1047" t="inlineStr"/>
      <c r="S1047" t="inlineStr">
        <is>
          <t>RFQ</t>
        </is>
      </c>
      <c r="T1047" t="inlineStr"/>
    </row>
    <row r="1048">
      <c r="A1048" t="inlineStr">
        <is>
          <t>REC-2025-0047</t>
        </is>
      </c>
      <c r="B1048" s="9" t="n"/>
      <c r="C1048" t="inlineStr"/>
      <c r="D1048" t="inlineStr"/>
      <c r="E1048" t="inlineStr"/>
      <c r="F1048" t="inlineStr">
        <is>
          <t>Jayasingh</t>
        </is>
      </c>
      <c r="G1048" t="inlineStr"/>
      <c r="H1048" t="inlineStr"/>
      <c r="I1048" s="9" t="n"/>
      <c r="J1048" s="3" t="n"/>
      <c r="K1048" s="4" t="n"/>
      <c r="L1048" s="3" t="n"/>
      <c r="M1048" t="inlineStr">
        <is>
          <t>Yes</t>
        </is>
      </c>
      <c r="N1048" t="inlineStr">
        <is>
          <t>Added in Addl. Works PO.</t>
        </is>
      </c>
      <c r="O1048" s="9" t="n"/>
      <c r="P1048" s="3" t="n"/>
      <c r="Q1048" t="inlineStr"/>
      <c r="R1048" t="inlineStr"/>
      <c r="S1048" t="inlineStr">
        <is>
          <t>Won-PO</t>
        </is>
      </c>
      <c r="T1048" t="inlineStr"/>
    </row>
    <row r="1049">
      <c r="A1049" t="inlineStr">
        <is>
          <t>REC-2025-0048</t>
        </is>
      </c>
      <c r="B1049" s="9" t="n"/>
      <c r="C1049" t="inlineStr"/>
      <c r="D1049" t="inlineStr"/>
      <c r="E1049" t="inlineStr"/>
      <c r="F1049" t="inlineStr">
        <is>
          <t>Jayasingh</t>
        </is>
      </c>
      <c r="G1049" t="inlineStr"/>
      <c r="H1049" t="inlineStr"/>
      <c r="I1049" s="9" t="n"/>
      <c r="J1049" s="3" t="n"/>
      <c r="K1049" s="4" t="n"/>
      <c r="L1049" s="3" t="n"/>
      <c r="M1049" t="inlineStr">
        <is>
          <t>Yes</t>
        </is>
      </c>
      <c r="N1049" t="inlineStr">
        <is>
          <t>PO-0004970</t>
        </is>
      </c>
      <c r="O1049" s="9" t="n">
        <v>45745</v>
      </c>
      <c r="P1049" s="3" t="n">
        <v>151000</v>
      </c>
      <c r="Q1049" t="inlineStr"/>
      <c r="R1049" t="inlineStr"/>
      <c r="S1049" t="inlineStr">
        <is>
          <t>Won-PO</t>
        </is>
      </c>
      <c r="T1049" t="inlineStr"/>
    </row>
    <row r="1050">
      <c r="A1050" t="inlineStr">
        <is>
          <t>REC-2025-0049</t>
        </is>
      </c>
      <c r="B1050" s="9" t="n"/>
      <c r="C1050" t="inlineStr"/>
      <c r="D1050" t="inlineStr"/>
      <c r="E1050" t="inlineStr"/>
      <c r="F1050" t="inlineStr">
        <is>
          <t>Saheer/Jayasingh</t>
        </is>
      </c>
      <c r="G1050" t="inlineStr"/>
      <c r="H1050" t="inlineStr"/>
      <c r="I1050" s="9" t="n"/>
      <c r="J1050" s="3" t="n"/>
      <c r="K1050" s="4" t="n"/>
      <c r="L1050" s="3" t="n"/>
      <c r="M1050" t="inlineStr"/>
      <c r="N1050" t="inlineStr"/>
      <c r="O1050" s="9" t="n"/>
      <c r="P1050" s="3" t="n"/>
      <c r="Q1050" t="inlineStr"/>
      <c r="R1050" t="inlineStr"/>
      <c r="S1050" t="inlineStr">
        <is>
          <t>RFQ</t>
        </is>
      </c>
      <c r="T1050" t="inlineStr"/>
    </row>
    <row r="1051">
      <c r="A1051" t="inlineStr">
        <is>
          <t>REC-2025-0050</t>
        </is>
      </c>
      <c r="B1051" s="9" t="n"/>
      <c r="C1051" t="inlineStr"/>
      <c r="D1051" t="inlineStr"/>
      <c r="E1051" t="inlineStr"/>
      <c r="F1051" t="inlineStr">
        <is>
          <t>Jayasingh</t>
        </is>
      </c>
      <c r="G1051" t="inlineStr"/>
      <c r="H1051" t="inlineStr"/>
      <c r="I1051" s="9" t="n"/>
      <c r="J1051" s="3" t="n"/>
      <c r="K1051" s="4" t="n"/>
      <c r="L1051" s="3" t="n"/>
      <c r="M1051" t="inlineStr">
        <is>
          <t>Yes</t>
        </is>
      </c>
      <c r="N1051" t="inlineStr">
        <is>
          <t>24042025-09</t>
        </is>
      </c>
      <c r="O1051" s="9" t="n">
        <v>45771</v>
      </c>
      <c r="P1051" s="3" t="n">
        <v>4250051125</v>
      </c>
      <c r="Q1051" t="inlineStr"/>
      <c r="R1051" t="inlineStr"/>
      <c r="S1051" t="inlineStr">
        <is>
          <t>Won-PO</t>
        </is>
      </c>
      <c r="T1051" t="inlineStr"/>
    </row>
    <row r="1052">
      <c r="A1052" t="inlineStr">
        <is>
          <t>REC-2025-0051</t>
        </is>
      </c>
      <c r="B1052" s="9" t="n"/>
      <c r="C1052" t="inlineStr"/>
      <c r="D1052" t="inlineStr"/>
      <c r="E1052" t="inlineStr"/>
      <c r="F1052" t="inlineStr">
        <is>
          <t>ZAHEER</t>
        </is>
      </c>
      <c r="G1052" t="inlineStr"/>
      <c r="H1052" t="inlineStr"/>
      <c r="I1052" s="9" t="n"/>
      <c r="J1052" s="3" t="n"/>
      <c r="K1052" s="4" t="n"/>
      <c r="L1052" s="3" t="n"/>
      <c r="M1052" t="inlineStr">
        <is>
          <t>Yes</t>
        </is>
      </c>
      <c r="N1052" t="inlineStr">
        <is>
          <t>162280156</t>
        </is>
      </c>
      <c r="O1052" s="9" t="n">
        <v>45799</v>
      </c>
      <c r="P1052" s="3" t="n">
        <v>85499</v>
      </c>
      <c r="Q1052" t="inlineStr"/>
      <c r="R1052" t="inlineStr"/>
      <c r="S1052" t="inlineStr">
        <is>
          <t>Won-PO</t>
        </is>
      </c>
      <c r="T1052" t="inlineStr"/>
    </row>
    <row r="1053">
      <c r="A1053" t="inlineStr">
        <is>
          <t>REC-2025-0052</t>
        </is>
      </c>
      <c r="B1053" s="9" t="n"/>
      <c r="C1053" t="inlineStr"/>
      <c r="D1053" t="inlineStr"/>
      <c r="E1053" t="inlineStr"/>
      <c r="F1053" t="inlineStr">
        <is>
          <t>Jayasingh</t>
        </is>
      </c>
      <c r="G1053" t="inlineStr"/>
      <c r="H1053" t="inlineStr"/>
      <c r="I1053" s="9" t="n"/>
      <c r="J1053" s="3" t="n"/>
      <c r="K1053" s="4" t="n"/>
      <c r="L1053" s="3" t="n"/>
      <c r="M1053" t="inlineStr"/>
      <c r="N1053" t="inlineStr"/>
      <c r="O1053" s="9" t="n"/>
      <c r="P1053" s="3" t="n"/>
      <c r="Q1053" t="inlineStr"/>
      <c r="R1053" t="inlineStr"/>
      <c r="S1053" t="inlineStr">
        <is>
          <t>RFQ</t>
        </is>
      </c>
      <c r="T1053" t="inlineStr"/>
    </row>
    <row r="1054">
      <c r="A1054" t="inlineStr">
        <is>
          <t>REC-2025-0053</t>
        </is>
      </c>
      <c r="B1054" s="9" t="n"/>
      <c r="C1054" t="inlineStr"/>
      <c r="D1054" t="inlineStr"/>
      <c r="E1054" t="inlineStr"/>
      <c r="F1054" t="inlineStr">
        <is>
          <t>Jayasingh</t>
        </is>
      </c>
      <c r="G1054" t="inlineStr"/>
      <c r="H1054" t="inlineStr"/>
      <c r="I1054" s="9" t="n"/>
      <c r="J1054" s="3" t="n"/>
      <c r="K1054" s="4" t="n"/>
      <c r="L1054" s="3" t="n"/>
      <c r="M1054" t="inlineStr"/>
      <c r="N1054" t="inlineStr"/>
      <c r="O1054" s="9" t="n"/>
      <c r="P1054" s="3" t="n"/>
      <c r="Q1054" t="inlineStr"/>
      <c r="R1054" t="inlineStr"/>
      <c r="S1054" t="inlineStr">
        <is>
          <t>RFQ</t>
        </is>
      </c>
      <c r="T1054" t="inlineStr"/>
    </row>
    <row r="1055">
      <c r="A1055" t="inlineStr">
        <is>
          <t>REC-2025-0054</t>
        </is>
      </c>
      <c r="B1055" s="9" t="n"/>
      <c r="C1055" t="inlineStr"/>
      <c r="D1055" t="inlineStr"/>
      <c r="E1055" t="inlineStr"/>
      <c r="F1055" t="inlineStr">
        <is>
          <t>Peter</t>
        </is>
      </c>
      <c r="G1055" t="inlineStr"/>
      <c r="H1055" t="inlineStr"/>
      <c r="I1055" s="9" t="n"/>
      <c r="J1055" s="3" t="n"/>
      <c r="K1055" s="4" t="n"/>
      <c r="L1055" s="3" t="n"/>
      <c r="M1055" t="inlineStr">
        <is>
          <t>Yes</t>
        </is>
      </c>
      <c r="N1055" t="inlineStr">
        <is>
          <t>8080442938</t>
        </is>
      </c>
      <c r="O1055" s="9" t="n">
        <v>45789</v>
      </c>
      <c r="P1055" s="3" t="n">
        <v>24775</v>
      </c>
      <c r="Q1055" t="inlineStr"/>
      <c r="R1055" t="inlineStr"/>
      <c r="S1055" t="inlineStr">
        <is>
          <t>Won-PO</t>
        </is>
      </c>
      <c r="T1055" t="inlineStr"/>
    </row>
    <row r="1056">
      <c r="A1056" t="inlineStr">
        <is>
          <t>REC-2025-0055</t>
        </is>
      </c>
      <c r="B1056" s="9" t="n"/>
      <c r="C1056" t="inlineStr"/>
      <c r="D1056" t="inlineStr"/>
      <c r="E1056" t="inlineStr"/>
      <c r="F1056" t="inlineStr">
        <is>
          <t>Jayasingh</t>
        </is>
      </c>
      <c r="G1056" t="inlineStr"/>
      <c r="H1056" t="inlineStr"/>
      <c r="I1056" s="9" t="n"/>
      <c r="J1056" s="3" t="n"/>
      <c r="K1056" s="4" t="n"/>
      <c r="L1056" s="3" t="n"/>
      <c r="M1056" t="inlineStr"/>
      <c r="N1056" t="inlineStr"/>
      <c r="O1056" s="9" t="n"/>
      <c r="P1056" s="3" t="n"/>
      <c r="Q1056" t="inlineStr"/>
      <c r="R1056" t="inlineStr"/>
      <c r="S1056" t="inlineStr">
        <is>
          <t>RFQ</t>
        </is>
      </c>
      <c r="T1056" t="inlineStr"/>
    </row>
    <row r="1057">
      <c r="A1057" t="inlineStr">
        <is>
          <t>REC-2025-0056</t>
        </is>
      </c>
      <c r="B1057" s="9" t="n"/>
      <c r="C1057" t="inlineStr"/>
      <c r="D1057" t="inlineStr"/>
      <c r="E1057" t="inlineStr"/>
      <c r="F1057" t="inlineStr">
        <is>
          <t>Anil/jaysingh</t>
        </is>
      </c>
      <c r="G1057" t="inlineStr"/>
      <c r="H1057" t="inlineStr"/>
      <c r="I1057" s="9" t="n"/>
      <c r="J1057" s="3" t="n"/>
      <c r="K1057" s="4" t="n"/>
      <c r="L1057" s="3" t="n"/>
      <c r="M1057" t="inlineStr"/>
      <c r="N1057" t="inlineStr"/>
      <c r="O1057" s="9" t="n"/>
      <c r="P1057" s="3" t="n"/>
      <c r="Q1057" t="inlineStr"/>
      <c r="R1057" t="inlineStr"/>
      <c r="S1057" t="inlineStr">
        <is>
          <t>RFQ</t>
        </is>
      </c>
      <c r="T1057" t="inlineStr"/>
    </row>
    <row r="1058">
      <c r="A1058" t="inlineStr">
        <is>
          <t>REC-2025-0057</t>
        </is>
      </c>
      <c r="B1058" s="9" t="n"/>
      <c r="C1058" t="inlineStr"/>
      <c r="D1058" t="inlineStr"/>
      <c r="E1058" t="inlineStr"/>
      <c r="F1058" t="inlineStr">
        <is>
          <t>Jayasingh</t>
        </is>
      </c>
      <c r="G1058" t="inlineStr"/>
      <c r="H1058" t="inlineStr"/>
      <c r="I1058" s="9" t="n"/>
      <c r="J1058" s="3" t="n"/>
      <c r="K1058" s="4" t="n"/>
      <c r="L1058" s="3" t="n"/>
      <c r="M1058" t="inlineStr">
        <is>
          <t>Yes</t>
        </is>
      </c>
      <c r="N1058" t="inlineStr">
        <is>
          <t>4504510685</t>
        </is>
      </c>
      <c r="O1058" s="9" t="n">
        <v>45781</v>
      </c>
      <c r="P1058" s="3" t="n">
        <v>5800</v>
      </c>
      <c r="Q1058" t="inlineStr"/>
      <c r="R1058" t="inlineStr"/>
      <c r="S1058" t="inlineStr">
        <is>
          <t>Won-PO</t>
        </is>
      </c>
      <c r="T1058" t="inlineStr"/>
    </row>
    <row r="1059">
      <c r="A1059" t="inlineStr">
        <is>
          <t>REC-2025-0058</t>
        </is>
      </c>
      <c r="B1059" s="9" t="n"/>
      <c r="C1059" t="inlineStr"/>
      <c r="D1059" t="inlineStr"/>
      <c r="E1059" t="inlineStr"/>
      <c r="F1059" t="inlineStr">
        <is>
          <t>Jayasingh</t>
        </is>
      </c>
      <c r="G1059" t="inlineStr"/>
      <c r="H1059" t="inlineStr"/>
      <c r="I1059" s="9" t="n"/>
      <c r="J1059" s="3" t="n"/>
      <c r="K1059" s="4" t="n"/>
      <c r="L1059" s="3" t="n"/>
      <c r="M1059" t="inlineStr"/>
      <c r="N1059" t="inlineStr"/>
      <c r="O1059" s="9" t="n"/>
      <c r="P1059" s="3" t="n"/>
      <c r="Q1059" t="inlineStr"/>
      <c r="R1059" t="inlineStr"/>
      <c r="S1059" t="inlineStr">
        <is>
          <t>RFQ</t>
        </is>
      </c>
      <c r="T1059" t="inlineStr"/>
    </row>
    <row r="1060">
      <c r="A1060" t="inlineStr">
        <is>
          <t>REC-2025-0059</t>
        </is>
      </c>
      <c r="B1060" s="9" t="n"/>
      <c r="C1060" t="inlineStr"/>
      <c r="D1060" t="inlineStr"/>
      <c r="E1060" t="inlineStr"/>
      <c r="F1060" t="inlineStr">
        <is>
          <t>Jayasingh</t>
        </is>
      </c>
      <c r="G1060" t="inlineStr"/>
      <c r="H1060" t="inlineStr"/>
      <c r="I1060" s="9" t="n"/>
      <c r="J1060" s="3" t="n"/>
      <c r="K1060" s="4" t="n"/>
      <c r="L1060" s="3" t="n"/>
      <c r="M1060" t="inlineStr">
        <is>
          <t>Yes</t>
        </is>
      </c>
      <c r="N1060" t="inlineStr">
        <is>
          <t>4504510904</t>
        </is>
      </c>
      <c r="O1060" s="9" t="n">
        <v>45783</v>
      </c>
      <c r="P1060" s="3" t="n">
        <v>151200</v>
      </c>
      <c r="Q1060" t="inlineStr"/>
      <c r="R1060" t="inlineStr"/>
      <c r="S1060" t="inlineStr">
        <is>
          <t>Won-PO</t>
        </is>
      </c>
      <c r="T1060" t="inlineStr"/>
    </row>
    <row r="1061">
      <c r="A1061" t="inlineStr">
        <is>
          <t>REC-2025-0060</t>
        </is>
      </c>
      <c r="B1061" s="9" t="n"/>
      <c r="C1061" t="inlineStr"/>
      <c r="D1061" t="inlineStr"/>
      <c r="E1061" t="inlineStr"/>
      <c r="F1061" t="inlineStr">
        <is>
          <t>Anil</t>
        </is>
      </c>
      <c r="G1061" t="inlineStr"/>
      <c r="H1061" t="inlineStr"/>
      <c r="I1061" s="9" t="n"/>
      <c r="J1061" s="3" t="n"/>
      <c r="K1061" s="4" t="n"/>
      <c r="L1061" s="3" t="n"/>
      <c r="M1061" t="inlineStr"/>
      <c r="N1061" t="inlineStr"/>
      <c r="O1061" s="9" t="n"/>
      <c r="P1061" s="3" t="n"/>
      <c r="Q1061" t="inlineStr"/>
      <c r="R1061" t="inlineStr"/>
      <c r="S1061" t="inlineStr">
        <is>
          <t>RFQ</t>
        </is>
      </c>
      <c r="T1061" t="inlineStr"/>
    </row>
    <row r="1062">
      <c r="A1062" t="inlineStr">
        <is>
          <t>REC-2025-0061</t>
        </is>
      </c>
      <c r="B1062" s="9" t="n"/>
      <c r="C1062" t="inlineStr"/>
      <c r="D1062" t="inlineStr"/>
      <c r="E1062" t="inlineStr"/>
      <c r="F1062" t="inlineStr">
        <is>
          <t>Utec</t>
        </is>
      </c>
      <c r="G1062" t="inlineStr"/>
      <c r="H1062" t="inlineStr"/>
      <c r="I1062" s="9" t="n"/>
      <c r="J1062" s="3" t="n"/>
      <c r="K1062" s="4" t="n"/>
      <c r="L1062" s="3" t="n"/>
      <c r="M1062" t="inlineStr"/>
      <c r="N1062" t="inlineStr"/>
      <c r="O1062" s="9" t="n"/>
      <c r="P1062" s="3" t="n"/>
      <c r="Q1062" t="inlineStr"/>
      <c r="R1062" t="inlineStr"/>
      <c r="S1062" t="inlineStr">
        <is>
          <t>RFQ</t>
        </is>
      </c>
      <c r="T1062" t="inlineStr"/>
    </row>
    <row r="1063">
      <c r="A1063" t="inlineStr">
        <is>
          <t>REC-2025-0062</t>
        </is>
      </c>
      <c r="B1063" s="9" t="n"/>
      <c r="C1063" t="inlineStr"/>
      <c r="D1063" t="inlineStr"/>
      <c r="E1063" t="inlineStr"/>
      <c r="F1063" t="inlineStr">
        <is>
          <t>Anil</t>
        </is>
      </c>
      <c r="G1063" t="inlineStr"/>
      <c r="H1063" t="inlineStr"/>
      <c r="I1063" s="9" t="n"/>
      <c r="J1063" s="3" t="n"/>
      <c r="K1063" s="4" t="n"/>
      <c r="L1063" s="3" t="n"/>
      <c r="M1063" t="inlineStr"/>
      <c r="N1063" t="inlineStr"/>
      <c r="O1063" s="9" t="n"/>
      <c r="P1063" s="3" t="n"/>
      <c r="Q1063" t="inlineStr"/>
      <c r="R1063" t="inlineStr"/>
      <c r="S1063" t="inlineStr">
        <is>
          <t>RFQ</t>
        </is>
      </c>
      <c r="T1063" t="inlineStr"/>
    </row>
    <row r="1064">
      <c r="A1064" t="inlineStr">
        <is>
          <t>REC-2025-0063</t>
        </is>
      </c>
      <c r="B1064" s="9" t="n"/>
      <c r="C1064" t="inlineStr"/>
      <c r="D1064" t="inlineStr"/>
      <c r="E1064" t="inlineStr"/>
      <c r="F1064" t="inlineStr">
        <is>
          <t>Anil</t>
        </is>
      </c>
      <c r="G1064" t="inlineStr"/>
      <c r="H1064" t="inlineStr"/>
      <c r="I1064" s="9" t="n"/>
      <c r="J1064" s="3" t="n"/>
      <c r="K1064" s="4" t="n"/>
      <c r="L1064" s="3" t="n"/>
      <c r="M1064" t="inlineStr">
        <is>
          <t>Yes</t>
        </is>
      </c>
      <c r="N1064" t="inlineStr">
        <is>
          <t>5168</t>
        </is>
      </c>
      <c r="O1064" s="9" t="n">
        <v>45795</v>
      </c>
      <c r="P1064" s="3" t="n">
        <v>12702.06</v>
      </c>
      <c r="Q1064" t="inlineStr"/>
      <c r="R1064" t="inlineStr"/>
      <c r="S1064" t="inlineStr">
        <is>
          <t>Won-PO</t>
        </is>
      </c>
      <c r="T1064" t="inlineStr"/>
    </row>
    <row r="1065">
      <c r="A1065" t="inlineStr">
        <is>
          <t>REC-2025-0064</t>
        </is>
      </c>
      <c r="B1065" s="9" t="n"/>
      <c r="C1065" t="inlineStr"/>
      <c r="D1065" t="inlineStr"/>
      <c r="E1065" t="inlineStr"/>
      <c r="F1065" t="inlineStr">
        <is>
          <t>Prateek</t>
        </is>
      </c>
      <c r="G1065" t="inlineStr"/>
      <c r="H1065" t="inlineStr"/>
      <c r="I1065" s="9" t="n"/>
      <c r="J1065" s="3" t="n"/>
      <c r="K1065" s="4" t="n"/>
      <c r="L1065" s="3" t="n"/>
      <c r="M1065" t="inlineStr"/>
      <c r="N1065" t="inlineStr"/>
      <c r="O1065" s="9" t="n"/>
      <c r="P1065" s="3" t="n"/>
      <c r="Q1065" t="inlineStr"/>
      <c r="R1065" t="inlineStr"/>
      <c r="S1065" t="inlineStr">
        <is>
          <t>RFQ</t>
        </is>
      </c>
      <c r="T1065" t="inlineStr"/>
    </row>
    <row r="1066">
      <c r="A1066" t="inlineStr">
        <is>
          <t>REC-2025-0065</t>
        </is>
      </c>
      <c r="B1066" s="9" t="n"/>
      <c r="C1066" t="inlineStr"/>
      <c r="D1066" t="inlineStr"/>
      <c r="E1066" t="inlineStr"/>
      <c r="F1066" t="inlineStr">
        <is>
          <t>Jayasingh</t>
        </is>
      </c>
      <c r="G1066" t="inlineStr"/>
      <c r="H1066" t="inlineStr"/>
      <c r="I1066" s="9" t="n"/>
      <c r="J1066" s="3" t="n"/>
      <c r="K1066" s="4" t="n"/>
      <c r="L1066" s="3" t="n"/>
      <c r="M1066" t="inlineStr"/>
      <c r="N1066" t="inlineStr"/>
      <c r="O1066" s="9" t="n"/>
      <c r="P1066" s="3" t="n"/>
      <c r="Q1066" t="inlineStr"/>
      <c r="R1066" t="inlineStr"/>
      <c r="S1066" t="inlineStr">
        <is>
          <t>RFQ</t>
        </is>
      </c>
      <c r="T1066" t="inlineStr"/>
    </row>
    <row r="1067">
      <c r="A1067" t="inlineStr">
        <is>
          <t>REC-2025-0066</t>
        </is>
      </c>
      <c r="B1067" s="9" t="n"/>
      <c r="C1067" t="inlineStr"/>
      <c r="D1067" t="inlineStr"/>
      <c r="E1067" t="inlineStr"/>
      <c r="F1067" t="inlineStr">
        <is>
          <t>Jayasingh</t>
        </is>
      </c>
      <c r="G1067" t="inlineStr"/>
      <c r="H1067" t="inlineStr"/>
      <c r="I1067" s="9" t="n"/>
      <c r="J1067" s="3" t="n"/>
      <c r="K1067" s="4" t="n"/>
      <c r="L1067" s="3" t="n"/>
      <c r="M1067" t="inlineStr"/>
      <c r="N1067" t="inlineStr"/>
      <c r="O1067" s="9" t="n"/>
      <c r="P1067" s="3" t="n"/>
      <c r="Q1067" t="inlineStr"/>
      <c r="R1067" t="inlineStr"/>
      <c r="S1067" t="inlineStr">
        <is>
          <t>RFQ</t>
        </is>
      </c>
      <c r="T1067" t="inlineStr"/>
    </row>
    <row r="1068">
      <c r="A1068" t="inlineStr">
        <is>
          <t>REC-2025-0067</t>
        </is>
      </c>
      <c r="B1068" s="9" t="n"/>
      <c r="C1068" t="inlineStr"/>
      <c r="D1068" t="inlineStr"/>
      <c r="E1068" t="inlineStr"/>
      <c r="F1068" t="inlineStr">
        <is>
          <t>Jayasingh</t>
        </is>
      </c>
      <c r="G1068" t="inlineStr"/>
      <c r="H1068" t="inlineStr"/>
      <c r="I1068" s="9" t="n"/>
      <c r="J1068" s="3" t="n"/>
      <c r="K1068" s="4" t="n"/>
      <c r="L1068" s="3" t="n"/>
      <c r="M1068" t="inlineStr"/>
      <c r="N1068" t="inlineStr"/>
      <c r="O1068" s="9" t="n"/>
      <c r="P1068" s="3" t="n"/>
      <c r="Q1068" t="inlineStr"/>
      <c r="R1068" t="inlineStr"/>
      <c r="S1068" t="inlineStr">
        <is>
          <t>RFQ</t>
        </is>
      </c>
      <c r="T1068" t="inlineStr"/>
    </row>
    <row r="1069">
      <c r="A1069" t="inlineStr">
        <is>
          <t>REC-2025-0068</t>
        </is>
      </c>
      <c r="B1069" s="9" t="n"/>
      <c r="C1069" t="inlineStr"/>
      <c r="D1069" t="inlineStr"/>
      <c r="E1069" t="inlineStr"/>
      <c r="F1069" t="inlineStr">
        <is>
          <t>Ratheesh</t>
        </is>
      </c>
      <c r="G1069" t="inlineStr"/>
      <c r="H1069" t="inlineStr"/>
      <c r="I1069" s="9" t="n"/>
      <c r="J1069" s="3" t="n"/>
      <c r="K1069" s="4" t="n"/>
      <c r="L1069" s="3" t="n"/>
      <c r="M1069" t="inlineStr"/>
      <c r="N1069" t="inlineStr"/>
      <c r="O1069" s="9" t="n"/>
      <c r="P1069" s="3" t="n"/>
      <c r="Q1069" t="inlineStr"/>
      <c r="R1069" t="inlineStr"/>
      <c r="S1069" t="inlineStr">
        <is>
          <t>RFQ</t>
        </is>
      </c>
      <c r="T1069" t="inlineStr"/>
    </row>
    <row r="1070">
      <c r="A1070" t="inlineStr">
        <is>
          <t>REC-2025-0069</t>
        </is>
      </c>
      <c r="B1070" s="9" t="n"/>
      <c r="C1070" t="inlineStr"/>
      <c r="D1070" t="inlineStr"/>
      <c r="E1070" t="inlineStr"/>
      <c r="F1070" t="inlineStr">
        <is>
          <t>Anil</t>
        </is>
      </c>
      <c r="G1070" t="inlineStr"/>
      <c r="H1070" t="inlineStr"/>
      <c r="I1070" s="9" t="n"/>
      <c r="J1070" s="3" t="n"/>
      <c r="K1070" s="4" t="n"/>
      <c r="L1070" s="3" t="n"/>
      <c r="M1070" t="inlineStr"/>
      <c r="N1070" t="inlineStr"/>
      <c r="O1070" s="9" t="n"/>
      <c r="P1070" s="3" t="n"/>
      <c r="Q1070" t="inlineStr"/>
      <c r="R1070" t="inlineStr"/>
      <c r="S1070" t="inlineStr">
        <is>
          <t>RFQ</t>
        </is>
      </c>
      <c r="T1070" t="inlineStr"/>
    </row>
    <row r="1071">
      <c r="A1071" t="inlineStr">
        <is>
          <t>REC-2025-0070</t>
        </is>
      </c>
      <c r="B1071" s="9" t="n"/>
      <c r="C1071" t="inlineStr"/>
      <c r="D1071" t="inlineStr"/>
      <c r="E1071" t="inlineStr"/>
      <c r="F1071" t="inlineStr">
        <is>
          <t>Anil</t>
        </is>
      </c>
      <c r="G1071" t="inlineStr"/>
      <c r="H1071" t="inlineStr"/>
      <c r="I1071" s="9" t="n"/>
      <c r="J1071" s="3" t="n"/>
      <c r="K1071" s="4" t="n"/>
      <c r="L1071" s="3" t="n"/>
      <c r="M1071" t="inlineStr">
        <is>
          <t>Yes</t>
        </is>
      </c>
      <c r="N1071" t="inlineStr">
        <is>
          <t>162644158</t>
        </is>
      </c>
      <c r="O1071" s="9" t="n">
        <v>45796</v>
      </c>
      <c r="P1071" s="3" t="n">
        <v>5250</v>
      </c>
      <c r="Q1071" t="inlineStr"/>
      <c r="R1071" t="inlineStr"/>
      <c r="S1071" t="inlineStr">
        <is>
          <t>Won-PO</t>
        </is>
      </c>
      <c r="T1071" t="inlineStr"/>
    </row>
    <row r="1072">
      <c r="A1072" t="inlineStr">
        <is>
          <t>REC-2025-0071</t>
        </is>
      </c>
      <c r="B1072" s="9" t="n"/>
      <c r="C1072" t="inlineStr"/>
      <c r="D1072" t="inlineStr"/>
      <c r="E1072" t="inlineStr"/>
      <c r="F1072" t="inlineStr">
        <is>
          <t>ZAHEER</t>
        </is>
      </c>
      <c r="G1072" t="inlineStr"/>
      <c r="H1072" t="inlineStr"/>
      <c r="I1072" s="9" t="n"/>
      <c r="J1072" s="3" t="n"/>
      <c r="K1072" s="4" t="n"/>
      <c r="L1072" s="3" t="n"/>
      <c r="M1072" t="inlineStr"/>
      <c r="N1072" t="inlineStr"/>
      <c r="O1072" s="9" t="n"/>
      <c r="P1072" s="3" t="n"/>
      <c r="Q1072" t="inlineStr"/>
      <c r="R1072" t="inlineStr"/>
      <c r="S1072" t="inlineStr">
        <is>
          <t>RFQ</t>
        </is>
      </c>
      <c r="T1072" t="inlineStr"/>
    </row>
    <row r="1073">
      <c r="A1073" t="inlineStr">
        <is>
          <t>REC-2025-0072</t>
        </is>
      </c>
      <c r="B1073" s="9" t="n"/>
      <c r="C1073" t="inlineStr"/>
      <c r="D1073" t="inlineStr"/>
      <c r="E1073" t="inlineStr"/>
      <c r="F1073" t="inlineStr">
        <is>
          <t>Mzr</t>
        </is>
      </c>
      <c r="G1073" t="inlineStr"/>
      <c r="H1073" t="inlineStr"/>
      <c r="I1073" s="9" t="n"/>
      <c r="J1073" s="3" t="n"/>
      <c r="K1073" s="4" t="n"/>
      <c r="L1073" s="3" t="n"/>
      <c r="M1073" t="inlineStr">
        <is>
          <t>Yes</t>
        </is>
      </c>
      <c r="N1073" t="inlineStr">
        <is>
          <t>5170</t>
        </is>
      </c>
      <c r="O1073" s="9" t="n">
        <v>45795</v>
      </c>
      <c r="P1073" s="3" t="n">
        <v>2029.5</v>
      </c>
      <c r="Q1073" t="inlineStr"/>
      <c r="R1073" t="inlineStr"/>
      <c r="S1073" t="inlineStr">
        <is>
          <t>Won-PO</t>
        </is>
      </c>
      <c r="T1073" t="inlineStr"/>
    </row>
    <row r="1074">
      <c r="A1074" t="inlineStr">
        <is>
          <t>REC-2025-0073</t>
        </is>
      </c>
      <c r="B1074" s="9" t="n"/>
      <c r="C1074" t="inlineStr"/>
      <c r="D1074" t="inlineStr"/>
      <c r="E1074" t="inlineStr"/>
      <c r="F1074" t="inlineStr">
        <is>
          <t>Prateek</t>
        </is>
      </c>
      <c r="G1074" t="inlineStr"/>
      <c r="H1074" t="inlineStr"/>
      <c r="I1074" s="9" t="n"/>
      <c r="J1074" s="3" t="n"/>
      <c r="K1074" s="4" t="n"/>
      <c r="L1074" s="3" t="n"/>
      <c r="M1074" t="inlineStr">
        <is>
          <t>Yes</t>
        </is>
      </c>
      <c r="N1074" t="inlineStr">
        <is>
          <t>4504512516</t>
        </is>
      </c>
      <c r="O1074" s="9" t="n">
        <v>45792</v>
      </c>
      <c r="P1074" s="3" t="n">
        <v>2250</v>
      </c>
      <c r="Q1074" t="inlineStr"/>
      <c r="R1074" t="inlineStr"/>
      <c r="S1074" t="inlineStr">
        <is>
          <t>Won-PO</t>
        </is>
      </c>
      <c r="T1074" t="inlineStr"/>
    </row>
    <row r="1075">
      <c r="A1075" t="inlineStr">
        <is>
          <t>REC-2025-0074</t>
        </is>
      </c>
      <c r="B1075" s="9" t="n"/>
      <c r="C1075" t="inlineStr"/>
      <c r="D1075" t="inlineStr"/>
      <c r="E1075" t="inlineStr"/>
      <c r="F1075" t="inlineStr">
        <is>
          <t>Anil</t>
        </is>
      </c>
      <c r="G1075" t="inlineStr"/>
      <c r="H1075" t="inlineStr"/>
      <c r="I1075" s="9" t="n"/>
      <c r="J1075" s="3" t="n"/>
      <c r="K1075" s="4" t="n"/>
      <c r="L1075" s="3" t="n"/>
      <c r="M1075" t="inlineStr"/>
      <c r="N1075" t="inlineStr"/>
      <c r="O1075" s="9" t="n"/>
      <c r="P1075" s="3" t="n"/>
      <c r="Q1075" t="inlineStr"/>
      <c r="R1075" t="inlineStr"/>
      <c r="S1075" t="inlineStr">
        <is>
          <t>RFQ</t>
        </is>
      </c>
      <c r="T1075" t="inlineStr"/>
    </row>
    <row r="1076">
      <c r="A1076" t="inlineStr">
        <is>
          <t>REC-2025-0075</t>
        </is>
      </c>
      <c r="B1076" s="9" t="n"/>
      <c r="C1076" t="inlineStr"/>
      <c r="D1076" t="inlineStr"/>
      <c r="E1076" t="inlineStr"/>
      <c r="F1076" t="inlineStr"/>
      <c r="G1076" t="inlineStr"/>
      <c r="H1076" t="inlineStr"/>
      <c r="I1076" s="9" t="n"/>
      <c r="J1076" s="3" t="n"/>
      <c r="K1076" s="4" t="n"/>
      <c r="L1076" s="3" t="n"/>
      <c r="M1076" t="inlineStr"/>
      <c r="N1076" t="inlineStr"/>
      <c r="O1076" s="9" t="n"/>
      <c r="P1076" s="3" t="n"/>
      <c r="Q1076" t="inlineStr"/>
      <c r="R1076" t="inlineStr"/>
      <c r="S1076" t="inlineStr">
        <is>
          <t>RFQ</t>
        </is>
      </c>
      <c r="T1076" t="inlineStr"/>
    </row>
    <row r="1077">
      <c r="A1077" t="inlineStr">
        <is>
          <t>REC-2025-0076</t>
        </is>
      </c>
      <c r="B1077" s="9" t="n"/>
      <c r="C1077" t="inlineStr"/>
      <c r="D1077" t="inlineStr"/>
      <c r="E1077" t="inlineStr"/>
      <c r="F1077" t="inlineStr">
        <is>
          <t>Jayasingh</t>
        </is>
      </c>
      <c r="G1077" t="inlineStr"/>
      <c r="H1077" t="inlineStr"/>
      <c r="I1077" s="9" t="n"/>
      <c r="J1077" s="3" t="n"/>
      <c r="K1077" s="4" t="n"/>
      <c r="L1077" s="3" t="n"/>
      <c r="M1077" t="inlineStr">
        <is>
          <t>Yes</t>
        </is>
      </c>
      <c r="N1077" t="inlineStr">
        <is>
          <t>407856</t>
        </is>
      </c>
      <c r="O1077" s="9" t="n">
        <v>45790</v>
      </c>
      <c r="P1077" s="3" t="n">
        <v>7985</v>
      </c>
      <c r="Q1077" t="inlineStr"/>
      <c r="R1077" t="inlineStr"/>
      <c r="S1077" t="inlineStr">
        <is>
          <t>Won-PO</t>
        </is>
      </c>
      <c r="T1077" t="inlineStr"/>
    </row>
    <row r="1078">
      <c r="A1078" t="inlineStr">
        <is>
          <t>REC-2025-0077</t>
        </is>
      </c>
      <c r="B1078" s="9" t="n"/>
      <c r="C1078" t="inlineStr"/>
      <c r="D1078" t="inlineStr"/>
      <c r="E1078" t="inlineStr"/>
      <c r="F1078" t="inlineStr">
        <is>
          <t>ZAHEER</t>
        </is>
      </c>
      <c r="G1078" t="inlineStr"/>
      <c r="H1078" t="inlineStr"/>
      <c r="I1078" s="9" t="n"/>
      <c r="J1078" s="3" t="n"/>
      <c r="K1078" s="4" t="n"/>
      <c r="L1078" s="3" t="n"/>
      <c r="M1078" t="inlineStr"/>
      <c r="N1078" t="inlineStr"/>
      <c r="O1078" s="9" t="n"/>
      <c r="P1078" s="3" t="n"/>
      <c r="Q1078" t="inlineStr"/>
      <c r="R1078" t="inlineStr"/>
      <c r="S1078" t="inlineStr">
        <is>
          <t>RFQ</t>
        </is>
      </c>
      <c r="T1078" t="inlineStr"/>
    </row>
    <row r="1079">
      <c r="A1079" t="inlineStr">
        <is>
          <t>REC-2025-0078</t>
        </is>
      </c>
      <c r="B1079" s="9" t="n"/>
      <c r="C1079" t="inlineStr"/>
      <c r="D1079" t="inlineStr"/>
      <c r="E1079" t="inlineStr"/>
      <c r="F1079" t="inlineStr">
        <is>
          <t>Sadiq Dream flower</t>
        </is>
      </c>
      <c r="G1079" t="inlineStr"/>
      <c r="H1079" t="inlineStr"/>
      <c r="I1079" s="9" t="n"/>
      <c r="J1079" s="3" t="n"/>
      <c r="K1079" s="4" t="n"/>
      <c r="L1079" s="3" t="n"/>
      <c r="M1079" t="inlineStr"/>
      <c r="N1079" t="inlineStr"/>
      <c r="O1079" s="9" t="n"/>
      <c r="P1079" s="3" t="n"/>
      <c r="Q1079" t="inlineStr"/>
      <c r="R1079" t="inlineStr"/>
      <c r="S1079" t="inlineStr">
        <is>
          <t>RFQ</t>
        </is>
      </c>
      <c r="T1079" t="inlineStr"/>
    </row>
    <row r="1080">
      <c r="A1080" t="inlineStr">
        <is>
          <t>REC-2025-0079</t>
        </is>
      </c>
      <c r="B1080" s="9" t="n"/>
      <c r="C1080" t="inlineStr"/>
      <c r="D1080" t="inlineStr"/>
      <c r="E1080" t="inlineStr"/>
      <c r="F1080" t="inlineStr">
        <is>
          <t>Sales/Ratheesh</t>
        </is>
      </c>
      <c r="G1080" t="inlineStr"/>
      <c r="H1080" t="inlineStr"/>
      <c r="I1080" s="9" t="n"/>
      <c r="J1080" s="3" t="n"/>
      <c r="K1080" s="4" t="n"/>
      <c r="L1080" s="3" t="n"/>
      <c r="M1080" t="inlineStr"/>
      <c r="N1080" t="inlineStr"/>
      <c r="O1080" s="9" t="n"/>
      <c r="P1080" s="3" t="n"/>
      <c r="Q1080" t="inlineStr"/>
      <c r="R1080" t="inlineStr"/>
      <c r="S1080" t="inlineStr">
        <is>
          <t>RFQ</t>
        </is>
      </c>
      <c r="T1080" t="inlineStr"/>
    </row>
    <row r="1081">
      <c r="A1081" t="inlineStr">
        <is>
          <t>REC-2025-0080</t>
        </is>
      </c>
      <c r="B1081" s="9" t="n"/>
      <c r="C1081" t="inlineStr"/>
      <c r="D1081" t="inlineStr"/>
      <c r="E1081" t="inlineStr"/>
      <c r="F1081" t="inlineStr">
        <is>
          <t>Ratheesh</t>
        </is>
      </c>
      <c r="G1081" t="inlineStr"/>
      <c r="H1081" t="inlineStr"/>
      <c r="I1081" s="9" t="n"/>
      <c r="J1081" s="3" t="n"/>
      <c r="K1081" s="4" t="n"/>
      <c r="L1081" s="3" t="n"/>
      <c r="M1081" t="inlineStr"/>
      <c r="N1081" t="inlineStr"/>
      <c r="O1081" s="9" t="n"/>
      <c r="P1081" s="3" t="n"/>
      <c r="Q1081" t="inlineStr"/>
      <c r="R1081" t="inlineStr"/>
      <c r="S1081" t="inlineStr">
        <is>
          <t>RFQ</t>
        </is>
      </c>
      <c r="T1081" t="inlineStr"/>
    </row>
    <row r="1082">
      <c r="A1082" t="inlineStr">
        <is>
          <t>REC-2025-0081</t>
        </is>
      </c>
      <c r="B1082" s="9" t="n"/>
      <c r="C1082" t="inlineStr"/>
      <c r="D1082" t="inlineStr"/>
      <c r="E1082" t="inlineStr"/>
      <c r="F1082" t="inlineStr">
        <is>
          <t>Sadiq</t>
        </is>
      </c>
      <c r="G1082" t="inlineStr"/>
      <c r="H1082" t="inlineStr"/>
      <c r="I1082" s="9" t="n"/>
      <c r="J1082" s="3" t="n"/>
      <c r="K1082" s="4" t="n"/>
      <c r="L1082" s="3" t="n"/>
      <c r="M1082" t="inlineStr"/>
      <c r="N1082" t="inlineStr"/>
      <c r="O1082" s="9" t="n"/>
      <c r="P1082" s="3" t="n"/>
      <c r="Q1082" t="inlineStr"/>
      <c r="R1082" t="inlineStr"/>
      <c r="S1082" t="inlineStr">
        <is>
          <t>RFQ</t>
        </is>
      </c>
      <c r="T1082" t="inlineStr"/>
    </row>
    <row r="1083">
      <c r="A1083" t="inlineStr">
        <is>
          <t>REC-2025-0082</t>
        </is>
      </c>
      <c r="B1083" s="9" t="n"/>
      <c r="C1083" t="inlineStr"/>
      <c r="D1083" t="inlineStr"/>
      <c r="E1083" t="inlineStr"/>
      <c r="F1083" t="inlineStr">
        <is>
          <t>Peter</t>
        </is>
      </c>
      <c r="G1083" t="inlineStr"/>
      <c r="H1083" t="inlineStr"/>
      <c r="I1083" s="9" t="n"/>
      <c r="J1083" s="3" t="n"/>
      <c r="K1083" s="4" t="n"/>
      <c r="L1083" s="3" t="n"/>
      <c r="M1083" t="inlineStr">
        <is>
          <t>Yes</t>
        </is>
      </c>
      <c r="N1083" t="inlineStr">
        <is>
          <t>4504513225</t>
        </is>
      </c>
      <c r="O1083" s="9" t="n">
        <v>45797</v>
      </c>
      <c r="P1083" s="3" t="n">
        <v>22750</v>
      </c>
      <c r="Q1083" t="inlineStr"/>
      <c r="R1083" t="inlineStr"/>
      <c r="S1083" t="inlineStr">
        <is>
          <t>Won-PO</t>
        </is>
      </c>
      <c r="T1083" t="inlineStr"/>
    </row>
    <row r="1084">
      <c r="A1084" t="inlineStr">
        <is>
          <t>REC-2025-0083</t>
        </is>
      </c>
      <c r="B1084" s="9" t="n"/>
      <c r="C1084" t="inlineStr"/>
      <c r="D1084" t="inlineStr"/>
      <c r="E1084" t="inlineStr"/>
      <c r="F1084" t="inlineStr">
        <is>
          <t>Jayasingh</t>
        </is>
      </c>
      <c r="G1084" t="inlineStr"/>
      <c r="H1084" t="inlineStr"/>
      <c r="I1084" s="9" t="n"/>
      <c r="J1084" s="3" t="n"/>
      <c r="K1084" s="4" t="n"/>
      <c r="L1084" s="3" t="n"/>
      <c r="M1084" t="inlineStr"/>
      <c r="N1084" t="inlineStr"/>
      <c r="O1084" s="9" t="n"/>
      <c r="P1084" s="3" t="n"/>
      <c r="Q1084" t="inlineStr"/>
      <c r="R1084" t="inlineStr"/>
      <c r="S1084" t="inlineStr">
        <is>
          <t>RFQ</t>
        </is>
      </c>
      <c r="T1084" t="inlineStr"/>
    </row>
    <row r="1085">
      <c r="A1085" t="inlineStr">
        <is>
          <t>REC-2025-0084</t>
        </is>
      </c>
      <c r="B1085" s="9" t="n"/>
      <c r="C1085" t="inlineStr"/>
      <c r="D1085" t="inlineStr"/>
      <c r="E1085" t="inlineStr"/>
      <c r="F1085" t="inlineStr">
        <is>
          <t>Jayasingh</t>
        </is>
      </c>
      <c r="G1085" t="inlineStr"/>
      <c r="H1085" t="inlineStr"/>
      <c r="I1085" s="9" t="n"/>
      <c r="J1085" s="3" t="n"/>
      <c r="K1085" s="4" t="n"/>
      <c r="L1085" s="3" t="n"/>
      <c r="M1085" t="inlineStr"/>
      <c r="N1085" t="inlineStr"/>
      <c r="O1085" s="9" t="n"/>
      <c r="P1085" s="3" t="n"/>
      <c r="Q1085" t="inlineStr"/>
      <c r="R1085" t="inlineStr"/>
      <c r="S1085" t="inlineStr">
        <is>
          <t>RFQ</t>
        </is>
      </c>
      <c r="T1085" t="inlineStr"/>
    </row>
    <row r="1086">
      <c r="A1086" t="inlineStr">
        <is>
          <t>REC-2025-0085</t>
        </is>
      </c>
      <c r="B1086" s="9" t="n"/>
      <c r="C1086" t="inlineStr"/>
      <c r="D1086" t="inlineStr"/>
      <c r="E1086" t="inlineStr"/>
      <c r="F1086" t="inlineStr">
        <is>
          <t>Jayasingh</t>
        </is>
      </c>
      <c r="G1086" t="inlineStr"/>
      <c r="H1086" t="inlineStr"/>
      <c r="I1086" s="9" t="n"/>
      <c r="J1086" s="3" t="n"/>
      <c r="K1086" s="4" t="n"/>
      <c r="L1086" s="3" t="n"/>
      <c r="M1086" t="inlineStr"/>
      <c r="N1086" t="inlineStr"/>
      <c r="O1086" s="9" t="n"/>
      <c r="P1086" s="3" t="n"/>
      <c r="Q1086" t="inlineStr"/>
      <c r="R1086" t="inlineStr"/>
      <c r="S1086" t="inlineStr">
        <is>
          <t>RFQ</t>
        </is>
      </c>
      <c r="T1086" t="inlineStr"/>
    </row>
    <row r="1087">
      <c r="A1087" t="inlineStr">
        <is>
          <t>REC-2025-0086</t>
        </is>
      </c>
      <c r="B1087" s="9" t="n"/>
      <c r="C1087" t="inlineStr"/>
      <c r="D1087" t="inlineStr"/>
      <c r="E1087" t="inlineStr"/>
      <c r="F1087" t="inlineStr">
        <is>
          <t>Jayasingh</t>
        </is>
      </c>
      <c r="G1087" t="inlineStr"/>
      <c r="H1087" t="inlineStr"/>
      <c r="I1087" s="9" t="n"/>
      <c r="J1087" s="3" t="n"/>
      <c r="K1087" s="4" t="n"/>
      <c r="L1087" s="3" t="n"/>
      <c r="M1087" t="inlineStr"/>
      <c r="N1087" t="inlineStr"/>
      <c r="O1087" s="9" t="n"/>
      <c r="P1087" s="3" t="n"/>
      <c r="Q1087" t="inlineStr"/>
      <c r="R1087" t="inlineStr"/>
      <c r="S1087" t="inlineStr">
        <is>
          <t>RFQ</t>
        </is>
      </c>
      <c r="T1087" t="inlineStr"/>
    </row>
    <row r="1088">
      <c r="A1088" t="inlineStr">
        <is>
          <t>REC-2025-0087</t>
        </is>
      </c>
      <c r="B1088" s="9" t="n"/>
      <c r="C1088" t="inlineStr"/>
      <c r="D1088" t="inlineStr"/>
      <c r="E1088" t="inlineStr"/>
      <c r="F1088" t="inlineStr">
        <is>
          <t>Jayasingh</t>
        </is>
      </c>
      <c r="G1088" t="inlineStr"/>
      <c r="H1088" t="inlineStr"/>
      <c r="I1088" s="9" t="n"/>
      <c r="J1088" s="3" t="n"/>
      <c r="K1088" s="4" t="n"/>
      <c r="L1088" s="3" t="n"/>
      <c r="M1088" t="inlineStr"/>
      <c r="N1088" t="inlineStr"/>
      <c r="O1088" s="9" t="n"/>
      <c r="P1088" s="3" t="n"/>
      <c r="Q1088" t="inlineStr"/>
      <c r="R1088" t="inlineStr"/>
      <c r="S1088" t="inlineStr">
        <is>
          <t>RFQ</t>
        </is>
      </c>
      <c r="T1088" t="inlineStr"/>
    </row>
    <row r="1089">
      <c r="A1089" t="inlineStr">
        <is>
          <t>REC-2025-0088</t>
        </is>
      </c>
      <c r="B1089" s="9" t="n"/>
      <c r="C1089" t="inlineStr"/>
      <c r="D1089" t="inlineStr"/>
      <c r="E1089" t="inlineStr"/>
      <c r="F1089" t="inlineStr">
        <is>
          <t>ZAHEER</t>
        </is>
      </c>
      <c r="G1089" t="inlineStr"/>
      <c r="H1089" t="inlineStr"/>
      <c r="I1089" s="9" t="n"/>
      <c r="J1089" s="3" t="n"/>
      <c r="K1089" s="4" t="n"/>
      <c r="L1089" s="3" t="n"/>
      <c r="M1089" t="inlineStr"/>
      <c r="N1089" t="inlineStr"/>
      <c r="O1089" s="9" t="n"/>
      <c r="P1089" s="3" t="n"/>
      <c r="Q1089" t="inlineStr"/>
      <c r="R1089" t="inlineStr"/>
      <c r="S1089" t="inlineStr">
        <is>
          <t>RFQ</t>
        </is>
      </c>
      <c r="T1089" t="inlineStr"/>
    </row>
    <row r="1090">
      <c r="A1090" t="inlineStr">
        <is>
          <t>REC-2025-0089</t>
        </is>
      </c>
      <c r="B1090" s="9" t="n"/>
      <c r="C1090" t="inlineStr"/>
      <c r="D1090" t="inlineStr"/>
      <c r="E1090" t="inlineStr"/>
      <c r="F1090" t="inlineStr">
        <is>
          <t>Optimal</t>
        </is>
      </c>
      <c r="G1090" t="inlineStr"/>
      <c r="H1090" t="inlineStr"/>
      <c r="I1090" s="9" t="n"/>
      <c r="J1090" s="3" t="n"/>
      <c r="K1090" s="4" t="n"/>
      <c r="L1090" s="3" t="n"/>
      <c r="M1090" t="inlineStr"/>
      <c r="N1090" t="inlineStr"/>
      <c r="O1090" s="9" t="n"/>
      <c r="P1090" s="3" t="n"/>
      <c r="Q1090" t="inlineStr"/>
      <c r="R1090" t="inlineStr"/>
      <c r="S1090" t="inlineStr">
        <is>
          <t>RFQ</t>
        </is>
      </c>
      <c r="T1090" t="inlineStr"/>
    </row>
    <row r="1091">
      <c r="A1091" t="inlineStr">
        <is>
          <t>REC-2025-0090</t>
        </is>
      </c>
      <c r="B1091" s="9" t="n"/>
      <c r="C1091" t="inlineStr"/>
      <c r="D1091" t="inlineStr"/>
      <c r="E1091" t="inlineStr"/>
      <c r="F1091" t="inlineStr">
        <is>
          <t>MSK</t>
        </is>
      </c>
      <c r="G1091" t="inlineStr"/>
      <c r="H1091" t="inlineStr"/>
      <c r="I1091" s="9" t="n"/>
      <c r="J1091" s="3" t="n"/>
      <c r="K1091" s="4" t="n"/>
      <c r="L1091" s="3" t="n"/>
      <c r="M1091" t="inlineStr"/>
      <c r="N1091" t="inlineStr"/>
      <c r="O1091" s="9" t="n"/>
      <c r="P1091" s="3" t="n"/>
      <c r="Q1091" t="inlineStr"/>
      <c r="R1091" t="inlineStr"/>
      <c r="S1091" t="inlineStr">
        <is>
          <t>RFQ</t>
        </is>
      </c>
      <c r="T1091" t="inlineStr"/>
    </row>
    <row r="1092">
      <c r="A1092" t="inlineStr">
        <is>
          <t>REC-2025-0091</t>
        </is>
      </c>
      <c r="B1092" s="9" t="n"/>
      <c r="C1092" t="inlineStr"/>
      <c r="D1092" t="inlineStr"/>
      <c r="E1092" t="inlineStr"/>
      <c r="F1092" t="inlineStr">
        <is>
          <t>Ratheesh</t>
        </is>
      </c>
      <c r="G1092" t="inlineStr"/>
      <c r="H1092" t="inlineStr"/>
      <c r="I1092" s="9" t="n"/>
      <c r="J1092" s="3" t="n"/>
      <c r="K1092" s="4" t="n"/>
      <c r="L1092" s="3" t="n"/>
      <c r="M1092" t="inlineStr"/>
      <c r="N1092" t="inlineStr"/>
      <c r="O1092" s="9" t="n"/>
      <c r="P1092" s="3" t="n"/>
      <c r="Q1092" t="inlineStr"/>
      <c r="R1092" t="inlineStr"/>
      <c r="S1092" t="inlineStr">
        <is>
          <t>RFQ</t>
        </is>
      </c>
      <c r="T1092" t="inlineStr"/>
    </row>
    <row r="1093">
      <c r="A1093" t="inlineStr">
        <is>
          <t>REC-2025-0092</t>
        </is>
      </c>
      <c r="B1093" s="9" t="n"/>
      <c r="C1093" t="inlineStr"/>
      <c r="D1093" t="inlineStr"/>
      <c r="E1093" t="inlineStr"/>
      <c r="F1093" t="inlineStr">
        <is>
          <t>Ratheesh</t>
        </is>
      </c>
      <c r="G1093" t="inlineStr"/>
      <c r="H1093" t="inlineStr"/>
      <c r="I1093" s="9" t="n"/>
      <c r="J1093" s="3" t="n"/>
      <c r="K1093" s="4" t="n"/>
      <c r="L1093" s="3" t="n"/>
      <c r="M1093" t="inlineStr">
        <is>
          <t>Yes</t>
        </is>
      </c>
      <c r="N1093" t="inlineStr">
        <is>
          <t>162643987</t>
        </is>
      </c>
      <c r="O1093" s="9" t="n">
        <v>45796</v>
      </c>
      <c r="P1093" s="3" t="n">
        <v>5775</v>
      </c>
      <c r="Q1093" t="inlineStr"/>
      <c r="R1093" t="inlineStr"/>
      <c r="S1093" t="inlineStr">
        <is>
          <t>Won-PO</t>
        </is>
      </c>
      <c r="T1093" t="inlineStr"/>
    </row>
    <row r="1094">
      <c r="A1094" t="inlineStr">
        <is>
          <t>REC-2025-0093</t>
        </is>
      </c>
      <c r="B1094" s="9" t="n"/>
      <c r="C1094" t="inlineStr"/>
      <c r="D1094" t="inlineStr"/>
      <c r="E1094" t="inlineStr"/>
      <c r="F1094" t="inlineStr">
        <is>
          <t>Ratheesh</t>
        </is>
      </c>
      <c r="G1094" t="inlineStr"/>
      <c r="H1094" t="inlineStr"/>
      <c r="I1094" s="9" t="n"/>
      <c r="J1094" s="3" t="n"/>
      <c r="K1094" s="4" t="n"/>
      <c r="L1094" s="3" t="n"/>
      <c r="M1094" t="inlineStr">
        <is>
          <t>Yes</t>
        </is>
      </c>
      <c r="N1094" t="inlineStr">
        <is>
          <t>163110371</t>
        </is>
      </c>
      <c r="O1094" s="9" t="n">
        <v>45805</v>
      </c>
      <c r="P1094" s="3" t="n">
        <v>3175</v>
      </c>
      <c r="Q1094" t="inlineStr"/>
      <c r="R1094" t="inlineStr"/>
      <c r="S1094" t="inlineStr">
        <is>
          <t>Won-PO</t>
        </is>
      </c>
      <c r="T1094" t="inlineStr"/>
    </row>
    <row r="1095">
      <c r="A1095" t="inlineStr">
        <is>
          <t>REC-2025-0094</t>
        </is>
      </c>
      <c r="B1095" s="9" t="n"/>
      <c r="C1095" t="inlineStr"/>
      <c r="D1095" t="inlineStr"/>
      <c r="E1095" t="inlineStr"/>
      <c r="F1095" t="inlineStr">
        <is>
          <t>Ratheesh</t>
        </is>
      </c>
      <c r="G1095" t="inlineStr"/>
      <c r="H1095" t="inlineStr"/>
      <c r="I1095" s="9" t="n"/>
      <c r="J1095" s="3" t="n"/>
      <c r="K1095" s="4" t="n"/>
      <c r="L1095" s="3" t="n"/>
      <c r="M1095" t="inlineStr">
        <is>
          <t>Yes</t>
        </is>
      </c>
      <c r="N1095" t="inlineStr">
        <is>
          <t>163110323</t>
        </is>
      </c>
      <c r="O1095" s="9" t="n">
        <v>45805</v>
      </c>
      <c r="P1095" s="3" t="n">
        <v>2950</v>
      </c>
      <c r="Q1095" t="inlineStr"/>
      <c r="R1095" t="inlineStr"/>
      <c r="S1095" t="inlineStr">
        <is>
          <t>Won-PO</t>
        </is>
      </c>
      <c r="T1095" t="inlineStr"/>
    </row>
    <row r="1096">
      <c r="A1096" t="inlineStr">
        <is>
          <t>REC-2025-0095</t>
        </is>
      </c>
      <c r="B1096" s="9" t="n"/>
      <c r="C1096" t="inlineStr"/>
      <c r="D1096" t="inlineStr"/>
      <c r="E1096" t="inlineStr"/>
      <c r="F1096" t="inlineStr">
        <is>
          <t>As per Back up</t>
        </is>
      </c>
      <c r="G1096" t="inlineStr"/>
      <c r="H1096" t="inlineStr"/>
      <c r="I1096" s="9" t="n"/>
      <c r="J1096" s="3" t="n"/>
      <c r="K1096" s="4" t="n"/>
      <c r="L1096" s="3" t="n"/>
      <c r="M1096" t="inlineStr">
        <is>
          <t>Yes</t>
        </is>
      </c>
      <c r="N1096" t="inlineStr">
        <is>
          <t>4504516492</t>
        </is>
      </c>
      <c r="O1096" s="9" t="n">
        <v>45819</v>
      </c>
      <c r="P1096" s="3" t="n">
        <v>153000</v>
      </c>
      <c r="Q1096" t="inlineStr"/>
      <c r="R1096" t="inlineStr"/>
      <c r="S1096" t="inlineStr">
        <is>
          <t>Won-PO</t>
        </is>
      </c>
      <c r="T1096" t="inlineStr"/>
    </row>
    <row r="1097">
      <c r="A1097" t="inlineStr">
        <is>
          <t>REC-2025-0096</t>
        </is>
      </c>
      <c r="B1097" s="9" t="n"/>
      <c r="C1097" t="inlineStr"/>
      <c r="D1097" t="inlineStr"/>
      <c r="E1097" t="inlineStr"/>
      <c r="F1097" t="inlineStr">
        <is>
          <t>Jayasingh</t>
        </is>
      </c>
      <c r="G1097" t="inlineStr"/>
      <c r="H1097" t="inlineStr"/>
      <c r="I1097" s="9" t="n"/>
      <c r="J1097" s="3" t="n"/>
      <c r="K1097" s="4" t="n"/>
      <c r="L1097" s="3" t="n"/>
      <c r="M1097" t="inlineStr">
        <is>
          <t>Yes</t>
        </is>
      </c>
      <c r="N1097" t="inlineStr">
        <is>
          <t>4504516538</t>
        </is>
      </c>
      <c r="O1097" s="9" t="n">
        <v>45819</v>
      </c>
      <c r="P1097" s="3" t="n">
        <v>76750</v>
      </c>
      <c r="Q1097" t="inlineStr"/>
      <c r="R1097" t="inlineStr"/>
      <c r="S1097" t="inlineStr">
        <is>
          <t>Won-PO</t>
        </is>
      </c>
      <c r="T1097" t="inlineStr"/>
    </row>
    <row r="1098">
      <c r="A1098" t="inlineStr">
        <is>
          <t>REC-2025-0097</t>
        </is>
      </c>
      <c r="B1098" s="9" t="n"/>
      <c r="C1098" t="inlineStr"/>
      <c r="D1098" t="inlineStr"/>
      <c r="E1098" t="inlineStr"/>
      <c r="F1098" t="inlineStr">
        <is>
          <t>Jayasingh</t>
        </is>
      </c>
      <c r="G1098" t="inlineStr"/>
      <c r="H1098" t="inlineStr"/>
      <c r="I1098" s="9" t="n"/>
      <c r="J1098" s="3" t="n"/>
      <c r="K1098" s="4" t="n"/>
      <c r="L1098" s="3" t="n"/>
      <c r="M1098" t="inlineStr">
        <is>
          <t>Yes</t>
        </is>
      </c>
      <c r="N1098" t="inlineStr">
        <is>
          <t>PO-0005375</t>
        </is>
      </c>
      <c r="O1098" s="9" t="n">
        <v>45844</v>
      </c>
      <c r="P1098" s="3" t="n">
        <v>18566</v>
      </c>
      <c r="Q1098" t="inlineStr"/>
      <c r="R1098" t="inlineStr"/>
      <c r="S1098" t="inlineStr">
        <is>
          <t>Won-PO</t>
        </is>
      </c>
      <c r="T1098" t="inlineStr"/>
    </row>
    <row r="1099">
      <c r="A1099" t="inlineStr">
        <is>
          <t>REC-2025-0098</t>
        </is>
      </c>
      <c r="B1099" s="9" t="n"/>
      <c r="C1099" t="inlineStr"/>
      <c r="D1099" t="inlineStr"/>
      <c r="E1099" t="inlineStr"/>
      <c r="F1099" t="inlineStr">
        <is>
          <t>Jayasingh</t>
        </is>
      </c>
      <c r="G1099" t="inlineStr"/>
      <c r="H1099" t="inlineStr"/>
      <c r="I1099" s="9" t="n"/>
      <c r="J1099" s="3" t="n"/>
      <c r="K1099" s="4" t="n"/>
      <c r="L1099" s="3" t="n"/>
      <c r="M1099" t="inlineStr">
        <is>
          <t>Yes</t>
        </is>
      </c>
      <c r="N1099" t="inlineStr">
        <is>
          <t>ORD61240</t>
        </is>
      </c>
      <c r="O1099" s="9" t="n">
        <v>45816</v>
      </c>
      <c r="P1099" s="3" t="n">
        <v>3680</v>
      </c>
      <c r="Q1099" t="inlineStr"/>
      <c r="R1099" t="inlineStr"/>
      <c r="S1099" t="inlineStr">
        <is>
          <t>Won-PO</t>
        </is>
      </c>
      <c r="T1099" t="inlineStr"/>
    </row>
    <row r="1100">
      <c r="A1100" t="inlineStr">
        <is>
          <t>REC-2025-0099</t>
        </is>
      </c>
      <c r="B1100" s="9" t="n"/>
      <c r="C1100" t="inlineStr"/>
      <c r="D1100" t="inlineStr"/>
      <c r="E1100" t="inlineStr"/>
      <c r="F1100" t="inlineStr">
        <is>
          <t>Jayasingh</t>
        </is>
      </c>
      <c r="G1100" t="inlineStr"/>
      <c r="H1100" t="inlineStr"/>
      <c r="I1100" s="9" t="n"/>
      <c r="J1100" s="3" t="n"/>
      <c r="K1100" s="4" t="n"/>
      <c r="L1100" s="3" t="n"/>
      <c r="M1100" t="inlineStr"/>
      <c r="N1100" t="inlineStr"/>
      <c r="O1100" s="9" t="n"/>
      <c r="P1100" s="3" t="n"/>
      <c r="Q1100" t="inlineStr"/>
      <c r="R1100" t="inlineStr"/>
      <c r="S1100" t="inlineStr">
        <is>
          <t>RFQ</t>
        </is>
      </c>
      <c r="T1100" t="inlineStr"/>
    </row>
    <row r="1101">
      <c r="A1101" t="inlineStr">
        <is>
          <t>REC-2025-0100</t>
        </is>
      </c>
      <c r="B1101" s="9" t="n"/>
      <c r="C1101" t="inlineStr"/>
      <c r="D1101" t="inlineStr"/>
      <c r="E1101" t="inlineStr"/>
      <c r="F1101" t="inlineStr">
        <is>
          <t>Ratheesh/Saudi fan</t>
        </is>
      </c>
      <c r="G1101" t="inlineStr"/>
      <c r="H1101" t="inlineStr"/>
      <c r="I1101" s="9" t="n"/>
      <c r="J1101" s="3" t="n"/>
      <c r="K1101" s="4" t="n"/>
      <c r="L1101" s="3" t="n"/>
      <c r="M1101" t="inlineStr">
        <is>
          <t>Yes</t>
        </is>
      </c>
      <c r="N1101" t="inlineStr">
        <is>
          <t>PO-0005294</t>
        </is>
      </c>
      <c r="O1101" s="9" t="n">
        <v>45824</v>
      </c>
      <c r="P1101" s="3" t="n">
        <v>51875</v>
      </c>
      <c r="Q1101" t="inlineStr"/>
      <c r="R1101" t="inlineStr"/>
      <c r="S1101" t="inlineStr">
        <is>
          <t>Won-PO</t>
        </is>
      </c>
      <c r="T1101" t="inlineStr"/>
    </row>
    <row r="1102">
      <c r="A1102" t="inlineStr">
        <is>
          <t>REC-2025-0101</t>
        </is>
      </c>
      <c r="B1102" s="9" t="n"/>
      <c r="C1102" t="inlineStr"/>
      <c r="D1102" t="inlineStr"/>
      <c r="E1102" t="inlineStr"/>
      <c r="F1102" t="inlineStr">
        <is>
          <t>ZAHEER</t>
        </is>
      </c>
      <c r="G1102" t="inlineStr"/>
      <c r="H1102" t="inlineStr"/>
      <c r="I1102" s="9" t="n"/>
      <c r="J1102" s="3" t="n"/>
      <c r="K1102" s="4" t="n"/>
      <c r="L1102" s="3" t="n"/>
      <c r="M1102" t="inlineStr"/>
      <c r="N1102" t="inlineStr"/>
      <c r="O1102" s="9" t="n"/>
      <c r="P1102" s="3" t="n"/>
      <c r="Q1102" t="inlineStr"/>
      <c r="R1102" t="inlineStr"/>
      <c r="S1102" t="inlineStr">
        <is>
          <t>RFQ</t>
        </is>
      </c>
      <c r="T1102" t="inlineStr"/>
    </row>
    <row r="1103">
      <c r="A1103" t="inlineStr">
        <is>
          <t>REC-2025-0102</t>
        </is>
      </c>
      <c r="B1103" s="9" t="n"/>
      <c r="C1103" t="inlineStr"/>
      <c r="D1103" t="inlineStr"/>
      <c r="E1103" t="inlineStr"/>
      <c r="F1103" t="inlineStr">
        <is>
          <t>Ratheesh</t>
        </is>
      </c>
      <c r="G1103" t="inlineStr"/>
      <c r="H1103" t="inlineStr"/>
      <c r="I1103" s="9" t="n"/>
      <c r="J1103" s="3" t="n"/>
      <c r="K1103" s="4" t="n"/>
      <c r="L1103" s="3" t="n"/>
      <c r="M1103" t="inlineStr"/>
      <c r="N1103" t="inlineStr"/>
      <c r="O1103" s="9" t="n"/>
      <c r="P1103" s="3" t="n"/>
      <c r="Q1103" t="inlineStr"/>
      <c r="R1103" t="inlineStr"/>
      <c r="S1103" t="inlineStr">
        <is>
          <t>RFQ</t>
        </is>
      </c>
      <c r="T1103" t="inlineStr"/>
    </row>
    <row r="1104">
      <c r="A1104" t="inlineStr">
        <is>
          <t>REC-2025-0103</t>
        </is>
      </c>
      <c r="B1104" s="9" t="n"/>
      <c r="C1104" t="inlineStr"/>
      <c r="D1104" t="inlineStr"/>
      <c r="E1104" t="inlineStr"/>
      <c r="F1104" t="inlineStr">
        <is>
          <t>Jayasingh</t>
        </is>
      </c>
      <c r="G1104" t="inlineStr"/>
      <c r="H1104" t="inlineStr"/>
      <c r="I1104" s="9" t="n"/>
      <c r="J1104" s="3" t="n"/>
      <c r="K1104" s="4" t="n"/>
      <c r="L1104" s="3" t="n"/>
      <c r="M1104" t="inlineStr">
        <is>
          <t>Yes</t>
        </is>
      </c>
      <c r="N1104" t="inlineStr">
        <is>
          <t>4504518286</t>
        </is>
      </c>
      <c r="O1104" s="9" t="n">
        <v>45831</v>
      </c>
      <c r="P1104" s="3" t="n">
        <v>1750</v>
      </c>
      <c r="Q1104" t="inlineStr"/>
      <c r="R1104" t="inlineStr"/>
      <c r="S1104" t="inlineStr">
        <is>
          <t>Won-PO</t>
        </is>
      </c>
      <c r="T1104" t="inlineStr"/>
    </row>
    <row r="1105">
      <c r="A1105" t="inlineStr">
        <is>
          <t>REC-2025-0104</t>
        </is>
      </c>
      <c r="B1105" s="9" t="n"/>
      <c r="C1105" t="inlineStr"/>
      <c r="D1105" t="inlineStr"/>
      <c r="E1105" t="inlineStr"/>
      <c r="F1105" t="inlineStr">
        <is>
          <t>Ratheesh</t>
        </is>
      </c>
      <c r="G1105" t="inlineStr"/>
      <c r="H1105" t="inlineStr"/>
      <c r="I1105" s="9" t="n"/>
      <c r="J1105" s="3" t="n"/>
      <c r="K1105" s="4" t="n"/>
      <c r="L1105" s="3" t="n"/>
      <c r="M1105" t="inlineStr"/>
      <c r="N1105" t="inlineStr"/>
      <c r="O1105" s="9" t="n"/>
      <c r="P1105" s="3" t="n"/>
      <c r="Q1105" t="inlineStr"/>
      <c r="R1105" t="inlineStr"/>
      <c r="S1105" t="inlineStr">
        <is>
          <t>RFQ</t>
        </is>
      </c>
      <c r="T1105" t="inlineStr"/>
    </row>
    <row r="1106">
      <c r="A1106" t="inlineStr">
        <is>
          <t>REC-2025-0105</t>
        </is>
      </c>
      <c r="B1106" s="9" t="n"/>
      <c r="C1106" t="inlineStr"/>
      <c r="D1106" t="inlineStr"/>
      <c r="E1106" t="inlineStr"/>
      <c r="F1106" t="inlineStr">
        <is>
          <t>Moncy</t>
        </is>
      </c>
      <c r="G1106" t="inlineStr"/>
      <c r="H1106" t="inlineStr"/>
      <c r="I1106" s="9" t="n"/>
      <c r="J1106" s="3" t="n"/>
      <c r="K1106" s="4" t="n"/>
      <c r="L1106" s="3" t="n"/>
      <c r="M1106" t="inlineStr">
        <is>
          <t>Yes</t>
        </is>
      </c>
      <c r="N1106" t="inlineStr">
        <is>
          <t>6778922</t>
        </is>
      </c>
      <c r="O1106" s="9" t="n">
        <v>45831</v>
      </c>
      <c r="P1106" s="3" t="n">
        <v>3450</v>
      </c>
      <c r="Q1106" t="inlineStr"/>
      <c r="R1106" t="inlineStr"/>
      <c r="S1106" t="inlineStr">
        <is>
          <t>Won-PO</t>
        </is>
      </c>
      <c r="T1106" t="inlineStr"/>
    </row>
    <row r="1107">
      <c r="A1107" t="inlineStr">
        <is>
          <t>REC-2025-0106</t>
        </is>
      </c>
      <c r="B1107" s="9" t="n"/>
      <c r="C1107" t="inlineStr"/>
      <c r="D1107" t="inlineStr"/>
      <c r="E1107" t="inlineStr"/>
      <c r="F1107" t="inlineStr">
        <is>
          <t>Jayasingh</t>
        </is>
      </c>
      <c r="G1107" t="inlineStr"/>
      <c r="H1107" t="inlineStr"/>
      <c r="I1107" s="9" t="n"/>
      <c r="J1107" s="3" t="n"/>
      <c r="K1107" s="4" t="n"/>
      <c r="L1107" s="3" t="n"/>
      <c r="M1107" t="inlineStr">
        <is>
          <t>Yes</t>
        </is>
      </c>
      <c r="N1107" t="inlineStr">
        <is>
          <t>4504518221</t>
        </is>
      </c>
      <c r="O1107" s="9" t="n">
        <v>45830</v>
      </c>
      <c r="P1107" s="3" t="n">
        <v>10200</v>
      </c>
      <c r="Q1107" t="inlineStr"/>
      <c r="R1107" t="inlineStr"/>
      <c r="S1107" t="inlineStr">
        <is>
          <t>Won-PO</t>
        </is>
      </c>
      <c r="T1107" t="inlineStr"/>
    </row>
    <row r="1108">
      <c r="A1108" t="inlineStr">
        <is>
          <t>REC-2025-0107</t>
        </is>
      </c>
      <c r="B1108" s="9" t="n"/>
      <c r="C1108" t="inlineStr"/>
      <c r="D1108" t="inlineStr"/>
      <c r="E1108" t="inlineStr"/>
      <c r="F1108" t="inlineStr">
        <is>
          <t>Moncy</t>
        </is>
      </c>
      <c r="G1108" t="inlineStr"/>
      <c r="H1108" t="inlineStr"/>
      <c r="I1108" s="9" t="n"/>
      <c r="J1108" s="3" t="n"/>
      <c r="K1108" s="4" t="n"/>
      <c r="L1108" s="3" t="n"/>
      <c r="M1108" t="inlineStr"/>
      <c r="N1108" t="inlineStr"/>
      <c r="O1108" s="9" t="n"/>
      <c r="P1108" s="3" t="n"/>
      <c r="Q1108" t="inlineStr"/>
      <c r="R1108" t="inlineStr"/>
      <c r="S1108" t="inlineStr">
        <is>
          <t>RFQ</t>
        </is>
      </c>
      <c r="T1108" t="inlineStr"/>
    </row>
    <row r="1109">
      <c r="A1109" t="inlineStr">
        <is>
          <t>REC-2025-0108</t>
        </is>
      </c>
      <c r="B1109" s="9" t="n"/>
      <c r="C1109" t="inlineStr"/>
      <c r="D1109" t="inlineStr"/>
      <c r="E1109" t="inlineStr"/>
      <c r="F1109" t="inlineStr">
        <is>
          <t>Jayasingh</t>
        </is>
      </c>
      <c r="G1109" t="inlineStr"/>
      <c r="H1109" t="inlineStr"/>
      <c r="I1109" s="9" t="n"/>
      <c r="J1109" s="3" t="n"/>
      <c r="K1109" s="4" t="n"/>
      <c r="L1109" s="3" t="n"/>
      <c r="M1109" t="inlineStr">
        <is>
          <t>Yes</t>
        </is>
      </c>
      <c r="N1109" t="inlineStr">
        <is>
          <t>6343</t>
        </is>
      </c>
      <c r="O1109" s="9" t="n">
        <v>45832</v>
      </c>
      <c r="P1109" s="3" t="n">
        <v>6500</v>
      </c>
      <c r="Q1109" t="inlineStr"/>
      <c r="R1109" t="inlineStr"/>
      <c r="S1109" t="inlineStr">
        <is>
          <t>Won-PO</t>
        </is>
      </c>
      <c r="T1109" t="inlineStr"/>
    </row>
    <row r="1110">
      <c r="A1110" t="inlineStr">
        <is>
          <t>REC-2025-0109</t>
        </is>
      </c>
      <c r="B1110" s="9" t="n"/>
      <c r="C1110" t="inlineStr"/>
      <c r="D1110" t="inlineStr"/>
      <c r="E1110" t="inlineStr"/>
      <c r="F1110" t="inlineStr">
        <is>
          <t>Jayasingh</t>
        </is>
      </c>
      <c r="G1110" t="inlineStr"/>
      <c r="H1110" t="inlineStr"/>
      <c r="I1110" s="9" t="n"/>
      <c r="J1110" s="3" t="n"/>
      <c r="K1110" s="4" t="n"/>
      <c r="L1110" s="3" t="n"/>
      <c r="M1110" t="inlineStr">
        <is>
          <t>Yes</t>
        </is>
      </c>
      <c r="N1110" t="inlineStr">
        <is>
          <t>46-25</t>
        </is>
      </c>
      <c r="O1110" s="9" t="n">
        <v>45851</v>
      </c>
      <c r="P1110" s="3" t="n">
        <v>4250</v>
      </c>
      <c r="Q1110" t="inlineStr"/>
      <c r="R1110" t="inlineStr"/>
      <c r="S1110" t="inlineStr">
        <is>
          <t>Won-PO</t>
        </is>
      </c>
      <c r="T1110" t="inlineStr"/>
    </row>
    <row r="1111">
      <c r="A1111" t="inlineStr">
        <is>
          <t>REC-2025-0110</t>
        </is>
      </c>
      <c r="B1111" s="9" t="n"/>
      <c r="C1111" t="inlineStr"/>
      <c r="D1111" t="inlineStr"/>
      <c r="E1111" t="inlineStr"/>
      <c r="F1111" t="inlineStr">
        <is>
          <t xml:space="preserve">Saheer </t>
        </is>
      </c>
      <c r="G1111" t="inlineStr"/>
      <c r="H1111" t="inlineStr"/>
      <c r="I1111" s="9" t="n"/>
      <c r="J1111" s="3" t="n"/>
      <c r="K1111" s="4" t="n"/>
      <c r="L1111" s="3" t="n"/>
      <c r="M1111" t="inlineStr"/>
      <c r="N1111" t="inlineStr"/>
      <c r="O1111" s="9" t="n"/>
      <c r="P1111" s="3" t="n"/>
      <c r="Q1111" t="inlineStr"/>
      <c r="R1111" t="inlineStr"/>
      <c r="S1111" t="inlineStr">
        <is>
          <t>RFQ</t>
        </is>
      </c>
      <c r="T1111" t="inlineStr"/>
    </row>
    <row r="1112">
      <c r="A1112" t="inlineStr">
        <is>
          <t>REC-2025-0111</t>
        </is>
      </c>
      <c r="B1112" s="9" t="n"/>
      <c r="C1112" t="inlineStr"/>
      <c r="D1112" t="inlineStr"/>
      <c r="E1112" t="inlineStr"/>
      <c r="F1112" t="inlineStr">
        <is>
          <t>Saheer</t>
        </is>
      </c>
      <c r="G1112" t="inlineStr"/>
      <c r="H1112" t="inlineStr"/>
      <c r="I1112" s="9" t="n"/>
      <c r="J1112" s="3" t="n"/>
      <c r="K1112" s="4" t="n"/>
      <c r="L1112" s="3" t="n"/>
      <c r="M1112" t="inlineStr"/>
      <c r="N1112" t="inlineStr"/>
      <c r="O1112" s="9" t="n"/>
      <c r="P1112" s="3" t="n"/>
      <c r="Q1112" t="inlineStr"/>
      <c r="R1112" t="inlineStr"/>
      <c r="S1112" t="inlineStr">
        <is>
          <t>RFQ</t>
        </is>
      </c>
      <c r="T1112" t="inlineStr"/>
    </row>
    <row r="1113">
      <c r="A1113" t="inlineStr">
        <is>
          <t>REC-2025-0112</t>
        </is>
      </c>
      <c r="B1113" s="9" t="n"/>
      <c r="C1113" t="inlineStr"/>
      <c r="D1113" t="inlineStr"/>
      <c r="E1113" t="inlineStr"/>
      <c r="F1113" t="inlineStr">
        <is>
          <t>RJN/Jayasingh</t>
        </is>
      </c>
      <c r="G1113" t="inlineStr"/>
      <c r="H1113" t="inlineStr"/>
      <c r="I1113" s="9" t="n"/>
      <c r="J1113" s="3" t="n"/>
      <c r="K1113" s="4" t="n"/>
      <c r="L1113" s="3" t="n"/>
      <c r="M1113" t="inlineStr">
        <is>
          <t>Yes</t>
        </is>
      </c>
      <c r="N1113" t="inlineStr">
        <is>
          <t>4504529373</t>
        </is>
      </c>
      <c r="O1113" s="9" t="n">
        <v>45901</v>
      </c>
      <c r="P1113" s="3" t="n">
        <v>15750</v>
      </c>
      <c r="Q1113" t="inlineStr"/>
      <c r="R1113" t="inlineStr"/>
      <c r="S1113" t="inlineStr">
        <is>
          <t>Won-PO</t>
        </is>
      </c>
      <c r="T1113" t="inlineStr"/>
    </row>
    <row r="1114">
      <c r="A1114" t="inlineStr">
        <is>
          <t>REC-2025-0113</t>
        </is>
      </c>
      <c r="B1114" s="9" t="n"/>
      <c r="C1114" t="inlineStr"/>
      <c r="D1114" t="inlineStr"/>
      <c r="E1114" t="inlineStr"/>
      <c r="F1114" t="inlineStr">
        <is>
          <t>Sayeed</t>
        </is>
      </c>
      <c r="G1114" t="inlineStr"/>
      <c r="H1114" t="inlineStr"/>
      <c r="I1114" s="9" t="n"/>
      <c r="J1114" s="3" t="n"/>
      <c r="K1114" s="4" t="n"/>
      <c r="L1114" s="3" t="n"/>
      <c r="M1114" t="inlineStr">
        <is>
          <t>Yes</t>
        </is>
      </c>
      <c r="N1114" t="inlineStr">
        <is>
          <t>164915640</t>
        </is>
      </c>
      <c r="O1114" s="9" t="n">
        <v>45840</v>
      </c>
      <c r="P1114" s="3" t="n">
        <v>1950</v>
      </c>
      <c r="Q1114" t="inlineStr"/>
      <c r="R1114" t="inlineStr"/>
      <c r="S1114" t="inlineStr">
        <is>
          <t>Won-PO</t>
        </is>
      </c>
      <c r="T1114" t="inlineStr"/>
    </row>
    <row r="1115">
      <c r="A1115" t="inlineStr">
        <is>
          <t>REC-2025-0114</t>
        </is>
      </c>
      <c r="B1115" s="9" t="n"/>
      <c r="C1115" t="inlineStr"/>
      <c r="D1115" t="inlineStr"/>
      <c r="E1115" t="inlineStr"/>
      <c r="F1115" t="inlineStr">
        <is>
          <t>Jayasingh</t>
        </is>
      </c>
      <c r="G1115" t="inlineStr"/>
      <c r="H1115" t="inlineStr"/>
      <c r="I1115" s="9" t="n"/>
      <c r="J1115" s="3" t="n"/>
      <c r="K1115" s="4" t="n"/>
      <c r="L1115" s="3" t="n"/>
      <c r="M1115" t="inlineStr">
        <is>
          <t>Yes</t>
        </is>
      </c>
      <c r="N1115" t="inlineStr">
        <is>
          <t>PO-0005313</t>
        </is>
      </c>
      <c r="O1115" s="9" t="n">
        <v>45833</v>
      </c>
      <c r="P1115" s="3" t="n">
        <v>2750</v>
      </c>
      <c r="Q1115" t="inlineStr"/>
      <c r="R1115" t="inlineStr"/>
      <c r="S1115" t="inlineStr">
        <is>
          <t>Won-PO</t>
        </is>
      </c>
      <c r="T1115" t="inlineStr"/>
    </row>
    <row r="1116">
      <c r="A1116" t="inlineStr">
        <is>
          <t>REC-2025-0115</t>
        </is>
      </c>
      <c r="B1116" s="9" t="n"/>
      <c r="C1116" t="inlineStr"/>
      <c r="D1116" t="inlineStr"/>
      <c r="E1116" t="inlineStr"/>
      <c r="F1116" t="inlineStr">
        <is>
          <t>Jayasingh</t>
        </is>
      </c>
      <c r="G1116" t="inlineStr"/>
      <c r="H1116" t="inlineStr"/>
      <c r="I1116" s="9" t="n"/>
      <c r="J1116" s="3" t="n"/>
      <c r="K1116" s="4" t="n"/>
      <c r="L1116" s="3" t="n"/>
      <c r="M1116" t="inlineStr">
        <is>
          <t>Yes</t>
        </is>
      </c>
      <c r="N1116" t="inlineStr">
        <is>
          <t>4505041443</t>
        </is>
      </c>
      <c r="O1116" s="9" t="n">
        <v>45847</v>
      </c>
      <c r="P1116" s="3" t="n">
        <v>1250</v>
      </c>
      <c r="Q1116" t="inlineStr"/>
      <c r="R1116" t="inlineStr"/>
      <c r="S1116" t="inlineStr">
        <is>
          <t>Won-PO</t>
        </is>
      </c>
      <c r="T1116" t="inlineStr"/>
    </row>
    <row r="1117">
      <c r="A1117" t="inlineStr">
        <is>
          <t>REC-2025-0116</t>
        </is>
      </c>
      <c r="B1117" s="9" t="n"/>
      <c r="C1117" t="inlineStr"/>
      <c r="D1117" t="inlineStr"/>
      <c r="E1117" t="inlineStr"/>
      <c r="F1117" t="inlineStr">
        <is>
          <t>Moncy</t>
        </is>
      </c>
      <c r="G1117" t="inlineStr"/>
      <c r="H1117" t="inlineStr"/>
      <c r="I1117" s="9" t="n"/>
      <c r="J1117" s="3" t="n"/>
      <c r="K1117" s="4" t="n"/>
      <c r="L1117" s="3" t="n"/>
      <c r="M1117" t="inlineStr">
        <is>
          <t>Yes</t>
        </is>
      </c>
      <c r="N1117" t="inlineStr">
        <is>
          <t>PO-2025-308</t>
        </is>
      </c>
      <c r="O1117" s="9" t="n">
        <v>45889</v>
      </c>
      <c r="P1117" s="3" t="n">
        <v>5300</v>
      </c>
      <c r="Q1117" t="inlineStr"/>
      <c r="R1117" t="inlineStr"/>
      <c r="S1117" t="inlineStr">
        <is>
          <t>Won-PO</t>
        </is>
      </c>
      <c r="T1117" t="inlineStr"/>
    </row>
    <row r="1118">
      <c r="A1118" t="inlineStr">
        <is>
          <t>REC-2025-0117</t>
        </is>
      </c>
      <c r="B1118" s="9" t="n"/>
      <c r="C1118" t="inlineStr"/>
      <c r="D1118" t="inlineStr"/>
      <c r="E1118" t="inlineStr"/>
      <c r="F1118" t="inlineStr">
        <is>
          <t>Jayasingh</t>
        </is>
      </c>
      <c r="G1118" t="inlineStr"/>
      <c r="H1118" t="inlineStr"/>
      <c r="I1118" s="9" t="n"/>
      <c r="J1118" s="3" t="n"/>
      <c r="K1118" s="4" t="n"/>
      <c r="L1118" s="3" t="n"/>
      <c r="M1118" t="inlineStr"/>
      <c r="N1118" t="inlineStr"/>
      <c r="O1118" s="9" t="n"/>
      <c r="P1118" s="3" t="n"/>
      <c r="Q1118" t="inlineStr"/>
      <c r="R1118" t="inlineStr"/>
      <c r="S1118" t="inlineStr">
        <is>
          <t>RFQ</t>
        </is>
      </c>
      <c r="T1118" t="inlineStr"/>
    </row>
    <row r="1119">
      <c r="A1119" t="inlineStr">
        <is>
          <t>REC-2025-0118</t>
        </is>
      </c>
      <c r="B1119" s="9" t="n"/>
      <c r="C1119" t="inlineStr"/>
      <c r="D1119" t="inlineStr"/>
      <c r="E1119" t="inlineStr"/>
      <c r="F1119" t="inlineStr">
        <is>
          <t>Chemdist</t>
        </is>
      </c>
      <c r="G1119" t="inlineStr"/>
      <c r="H1119" t="inlineStr"/>
      <c r="I1119" s="9" t="n"/>
      <c r="J1119" s="3" t="n"/>
      <c r="K1119" s="4" t="n"/>
      <c r="L1119" s="3" t="n"/>
      <c r="M1119" t="inlineStr"/>
      <c r="N1119" t="inlineStr"/>
      <c r="O1119" s="9" t="n"/>
      <c r="P1119" s="3" t="n"/>
      <c r="Q1119" t="inlineStr"/>
      <c r="R1119" t="inlineStr"/>
      <c r="S1119" t="inlineStr">
        <is>
          <t>RFQ</t>
        </is>
      </c>
      <c r="T1119" t="inlineStr"/>
    </row>
    <row r="1120">
      <c r="A1120" t="inlineStr">
        <is>
          <t>REC-2025-0119</t>
        </is>
      </c>
      <c r="B1120" s="9" t="n"/>
      <c r="C1120" t="inlineStr"/>
      <c r="D1120" t="inlineStr"/>
      <c r="E1120" t="inlineStr"/>
      <c r="F1120" t="inlineStr">
        <is>
          <t>Jayasingh</t>
        </is>
      </c>
      <c r="G1120" t="inlineStr"/>
      <c r="H1120" t="inlineStr"/>
      <c r="I1120" s="9" t="n"/>
      <c r="J1120" s="3" t="n"/>
      <c r="K1120" s="4" t="n"/>
      <c r="L1120" s="3" t="n"/>
      <c r="M1120" t="inlineStr"/>
      <c r="N1120" t="inlineStr"/>
      <c r="O1120" s="9" t="n"/>
      <c r="P1120" s="3" t="n"/>
      <c r="Q1120" t="inlineStr"/>
      <c r="R1120" t="inlineStr"/>
      <c r="S1120" t="inlineStr">
        <is>
          <t>RFQ</t>
        </is>
      </c>
      <c r="T1120" t="inlineStr"/>
    </row>
    <row r="1121">
      <c r="A1121" t="inlineStr">
        <is>
          <t>REC-2025-0120</t>
        </is>
      </c>
      <c r="B1121" s="9" t="n"/>
      <c r="C1121" t="inlineStr"/>
      <c r="D1121" t="inlineStr"/>
      <c r="E1121" t="inlineStr"/>
      <c r="F1121" t="inlineStr">
        <is>
          <t>Jayasingh</t>
        </is>
      </c>
      <c r="G1121" t="inlineStr"/>
      <c r="H1121" t="inlineStr"/>
      <c r="I1121" s="9" t="n"/>
      <c r="J1121" s="3" t="n"/>
      <c r="K1121" s="4" t="n"/>
      <c r="L1121" s="3" t="n"/>
      <c r="M1121" t="inlineStr">
        <is>
          <t>Yes</t>
        </is>
      </c>
      <c r="N1121" t="inlineStr">
        <is>
          <t>4504521967</t>
        </is>
      </c>
      <c r="O1121" s="9" t="n">
        <v>45854</v>
      </c>
      <c r="P1121" s="3" t="n">
        <v>6300</v>
      </c>
      <c r="Q1121" t="inlineStr"/>
      <c r="R1121" t="inlineStr"/>
      <c r="S1121" t="inlineStr">
        <is>
          <t>Won-PO</t>
        </is>
      </c>
      <c r="T1121" t="inlineStr"/>
    </row>
    <row r="1122">
      <c r="A1122" t="inlineStr">
        <is>
          <t>REC-2025-0121</t>
        </is>
      </c>
      <c r="B1122" s="9" t="n"/>
      <c r="C1122" t="inlineStr"/>
      <c r="D1122" t="inlineStr"/>
      <c r="E1122" t="inlineStr"/>
      <c r="F1122" t="inlineStr">
        <is>
          <t>Ratheesh</t>
        </is>
      </c>
      <c r="G1122" t="inlineStr"/>
      <c r="H1122" t="inlineStr"/>
      <c r="I1122" s="9" t="n"/>
      <c r="J1122" s="3" t="n"/>
      <c r="K1122" s="4" t="n"/>
      <c r="L1122" s="3" t="n"/>
      <c r="M1122" t="inlineStr"/>
      <c r="N1122" t="inlineStr"/>
      <c r="O1122" s="9" t="n"/>
      <c r="P1122" s="3" t="n"/>
      <c r="Q1122" t="inlineStr"/>
      <c r="R1122" t="inlineStr"/>
      <c r="S1122" t="inlineStr">
        <is>
          <t>RFQ</t>
        </is>
      </c>
      <c r="T1122" t="inlineStr"/>
    </row>
    <row r="1123">
      <c r="A1123" t="inlineStr">
        <is>
          <t>REC-2025-0122</t>
        </is>
      </c>
      <c r="B1123" s="9" t="n"/>
      <c r="C1123" t="inlineStr"/>
      <c r="D1123" t="inlineStr"/>
      <c r="E1123" t="inlineStr"/>
      <c r="F1123" t="inlineStr">
        <is>
          <t>Flowtech/Anil</t>
        </is>
      </c>
      <c r="G1123" t="inlineStr"/>
      <c r="H1123" t="inlineStr"/>
      <c r="I1123" s="9" t="n"/>
      <c r="J1123" s="3" t="n"/>
      <c r="K1123" s="4" t="n"/>
      <c r="L1123" s="3" t="n"/>
      <c r="M1123" t="inlineStr"/>
      <c r="N1123" t="inlineStr"/>
      <c r="O1123" s="9" t="n"/>
      <c r="P1123" s="3" t="n"/>
      <c r="Q1123" t="inlineStr"/>
      <c r="R1123" t="inlineStr"/>
      <c r="S1123" t="inlineStr">
        <is>
          <t>RFQ</t>
        </is>
      </c>
      <c r="T1123" t="inlineStr"/>
    </row>
    <row r="1124">
      <c r="A1124" t="inlineStr">
        <is>
          <t>REC-2025-0123</t>
        </is>
      </c>
      <c r="B1124" s="9" t="n"/>
      <c r="C1124" t="inlineStr"/>
      <c r="D1124" t="inlineStr"/>
      <c r="E1124" t="inlineStr"/>
      <c r="F1124" t="inlineStr">
        <is>
          <t>Ashlin Babu</t>
        </is>
      </c>
      <c r="G1124" t="inlineStr"/>
      <c r="H1124" t="inlineStr"/>
      <c r="I1124" s="9" t="n"/>
      <c r="J1124" s="3" t="n"/>
      <c r="K1124" s="4" t="n"/>
      <c r="L1124" s="3" t="n"/>
      <c r="M1124" t="inlineStr">
        <is>
          <t>Yes</t>
        </is>
      </c>
      <c r="N1124" t="inlineStr">
        <is>
          <t>PO-0005417</t>
        </is>
      </c>
      <c r="O1124" s="9" t="n">
        <v>45852</v>
      </c>
      <c r="P1124" s="3" t="n">
        <v>5890</v>
      </c>
      <c r="Q1124" t="inlineStr"/>
      <c r="R1124" t="inlineStr"/>
      <c r="S1124" t="inlineStr">
        <is>
          <t>Won-PO</t>
        </is>
      </c>
      <c r="T1124" t="inlineStr"/>
    </row>
    <row r="1125">
      <c r="A1125" t="inlineStr">
        <is>
          <t>REC-2025-0124</t>
        </is>
      </c>
      <c r="B1125" s="9" t="n"/>
      <c r="C1125" t="inlineStr"/>
      <c r="D1125" t="inlineStr"/>
      <c r="E1125" t="inlineStr"/>
      <c r="F1125" t="inlineStr">
        <is>
          <t>Jayasingh</t>
        </is>
      </c>
      <c r="G1125" t="inlineStr"/>
      <c r="H1125" t="inlineStr"/>
      <c r="I1125" s="9" t="n"/>
      <c r="J1125" s="3" t="n"/>
      <c r="K1125" s="4" t="n"/>
      <c r="L1125" s="3" t="n"/>
      <c r="M1125" t="inlineStr">
        <is>
          <t>Yes</t>
        </is>
      </c>
      <c r="N1125" t="inlineStr">
        <is>
          <t>ORD61518</t>
        </is>
      </c>
      <c r="O1125" s="9" t="n">
        <v>45855</v>
      </c>
      <c r="P1125" s="3" t="n">
        <v>10500</v>
      </c>
      <c r="Q1125" t="inlineStr"/>
      <c r="R1125" t="inlineStr"/>
      <c r="S1125" t="inlineStr">
        <is>
          <t>Won-PO</t>
        </is>
      </c>
      <c r="T1125" t="inlineStr"/>
    </row>
    <row r="1126">
      <c r="A1126" t="inlineStr">
        <is>
          <t>REC-2025-0125</t>
        </is>
      </c>
      <c r="B1126" s="9" t="n"/>
      <c r="C1126" t="inlineStr"/>
      <c r="D1126" t="inlineStr"/>
      <c r="E1126" t="inlineStr"/>
      <c r="F1126" t="inlineStr">
        <is>
          <t>Jayasingh</t>
        </is>
      </c>
      <c r="G1126" t="inlineStr"/>
      <c r="H1126" t="inlineStr"/>
      <c r="I1126" s="9" t="n"/>
      <c r="J1126" s="3" t="n"/>
      <c r="K1126" s="4" t="n"/>
      <c r="L1126" s="3" t="n"/>
      <c r="M1126" t="inlineStr"/>
      <c r="N1126" t="inlineStr"/>
      <c r="O1126" s="9" t="n"/>
      <c r="P1126" s="3" t="n"/>
      <c r="Q1126" t="inlineStr"/>
      <c r="R1126" t="inlineStr"/>
      <c r="S1126" t="inlineStr">
        <is>
          <t>RFQ</t>
        </is>
      </c>
      <c r="T1126" t="inlineStr"/>
    </row>
    <row r="1127">
      <c r="A1127" t="inlineStr">
        <is>
          <t>REC-2025-0126</t>
        </is>
      </c>
      <c r="B1127" s="9" t="n"/>
      <c r="C1127" t="inlineStr"/>
      <c r="D1127" t="inlineStr"/>
      <c r="E1127" t="inlineStr"/>
      <c r="F1127" t="inlineStr">
        <is>
          <t>Ratheesh</t>
        </is>
      </c>
      <c r="G1127" t="inlineStr"/>
      <c r="H1127" t="inlineStr"/>
      <c r="I1127" s="9" t="n"/>
      <c r="J1127" s="3" t="n"/>
      <c r="K1127" s="4" t="n"/>
      <c r="L1127" s="3" t="n"/>
      <c r="M1127" t="inlineStr"/>
      <c r="N1127" t="inlineStr"/>
      <c r="O1127" s="9" t="n"/>
      <c r="P1127" s="3" t="n"/>
      <c r="Q1127" t="inlineStr"/>
      <c r="R1127" t="inlineStr"/>
      <c r="S1127" t="inlineStr">
        <is>
          <t>RFQ</t>
        </is>
      </c>
      <c r="T1127" t="inlineStr"/>
    </row>
    <row r="1128">
      <c r="A1128" t="inlineStr">
        <is>
          <t>REC-2025-0127</t>
        </is>
      </c>
      <c r="B1128" s="9" t="n"/>
      <c r="C1128" t="inlineStr"/>
      <c r="D1128" t="inlineStr"/>
      <c r="E1128" t="inlineStr"/>
      <c r="F1128" t="inlineStr">
        <is>
          <t>Peter</t>
        </is>
      </c>
      <c r="G1128" t="inlineStr"/>
      <c r="H1128" t="inlineStr"/>
      <c r="I1128" s="9" t="n"/>
      <c r="J1128" s="3" t="n"/>
      <c r="K1128" s="4" t="n"/>
      <c r="L1128" s="3" t="n"/>
      <c r="M1128" t="inlineStr"/>
      <c r="N1128" t="inlineStr"/>
      <c r="O1128" s="9" t="n"/>
      <c r="P1128" s="3" t="n"/>
      <c r="Q1128" t="inlineStr"/>
      <c r="R1128" t="inlineStr"/>
      <c r="S1128" t="inlineStr">
        <is>
          <t>RFQ</t>
        </is>
      </c>
      <c r="T1128" t="inlineStr"/>
    </row>
    <row r="1129">
      <c r="A1129" t="inlineStr">
        <is>
          <t>REC-2025-0128</t>
        </is>
      </c>
      <c r="B1129" s="9" t="n"/>
      <c r="C1129" t="inlineStr"/>
      <c r="D1129" t="inlineStr"/>
      <c r="E1129" t="inlineStr"/>
      <c r="F1129" t="inlineStr">
        <is>
          <t>Jayasingh</t>
        </is>
      </c>
      <c r="G1129" t="inlineStr"/>
      <c r="H1129" t="inlineStr"/>
      <c r="I1129" s="9" t="n"/>
      <c r="J1129" s="3" t="n"/>
      <c r="K1129" s="4" t="n"/>
      <c r="L1129" s="3" t="n"/>
      <c r="M1129" t="inlineStr">
        <is>
          <t>Yes</t>
        </is>
      </c>
      <c r="N1129" t="inlineStr">
        <is>
          <t>4504523339</t>
        </is>
      </c>
      <c r="O1129" s="9" t="n">
        <v>45862</v>
      </c>
      <c r="P1129" s="3" t="n">
        <v>19550</v>
      </c>
      <c r="Q1129" t="inlineStr"/>
      <c r="R1129" t="inlineStr"/>
      <c r="S1129" t="inlineStr">
        <is>
          <t>Won-PO</t>
        </is>
      </c>
      <c r="T1129" t="inlineStr"/>
    </row>
    <row r="1130">
      <c r="A1130" t="inlineStr">
        <is>
          <t>REC-2025-0129</t>
        </is>
      </c>
      <c r="B1130" s="9" t="n"/>
      <c r="C1130" t="inlineStr"/>
      <c r="D1130" t="inlineStr"/>
      <c r="E1130" t="inlineStr"/>
      <c r="F1130" t="inlineStr">
        <is>
          <t>Saudi Fan/Moncy</t>
        </is>
      </c>
      <c r="G1130" t="inlineStr"/>
      <c r="H1130" t="inlineStr"/>
      <c r="I1130" s="9" t="n"/>
      <c r="J1130" s="3" t="n"/>
      <c r="K1130" s="4" t="n"/>
      <c r="L1130" s="3" t="n"/>
      <c r="M1130" t="inlineStr">
        <is>
          <t>Yes</t>
        </is>
      </c>
      <c r="N1130" t="inlineStr">
        <is>
          <t>CPX61582</t>
        </is>
      </c>
      <c r="O1130" s="9" t="n">
        <v>45866</v>
      </c>
      <c r="P1130" s="3" t="n">
        <v>37500</v>
      </c>
      <c r="Q1130" t="inlineStr"/>
      <c r="R1130" t="inlineStr"/>
      <c r="S1130" t="inlineStr">
        <is>
          <t>Won-PO</t>
        </is>
      </c>
      <c r="T1130" t="inlineStr"/>
    </row>
    <row r="1131">
      <c r="A1131" t="inlineStr">
        <is>
          <t>REC-2025-0130</t>
        </is>
      </c>
      <c r="B1131" s="9" t="n"/>
      <c r="C1131" t="inlineStr"/>
      <c r="D1131" t="inlineStr"/>
      <c r="E1131" t="inlineStr"/>
      <c r="F1131" t="inlineStr">
        <is>
          <t>Moncy</t>
        </is>
      </c>
      <c r="G1131" t="inlineStr"/>
      <c r="H1131" t="inlineStr"/>
      <c r="I1131" s="9" t="n"/>
      <c r="J1131" s="3" t="n"/>
      <c r="K1131" s="4" t="n"/>
      <c r="L1131" s="3" t="n"/>
      <c r="M1131" t="inlineStr"/>
      <c r="N1131" t="inlineStr"/>
      <c r="O1131" s="9" t="n"/>
      <c r="P1131" s="3" t="n"/>
      <c r="Q1131" t="inlineStr"/>
      <c r="R1131" t="inlineStr"/>
      <c r="S1131" t="inlineStr">
        <is>
          <t>RFQ</t>
        </is>
      </c>
      <c r="T1131" t="inlineStr"/>
    </row>
    <row r="1132">
      <c r="A1132" t="inlineStr">
        <is>
          <t>REC-2025-0131</t>
        </is>
      </c>
      <c r="B1132" s="9" t="n"/>
      <c r="C1132" t="inlineStr"/>
      <c r="D1132" t="inlineStr"/>
      <c r="E1132" t="inlineStr"/>
      <c r="F1132" t="inlineStr">
        <is>
          <t>Moncy</t>
        </is>
      </c>
      <c r="G1132" t="inlineStr"/>
      <c r="H1132" t="inlineStr"/>
      <c r="I1132" s="9" t="n"/>
      <c r="J1132" s="3" t="n"/>
      <c r="K1132" s="4" t="n"/>
      <c r="L1132" s="3" t="n"/>
      <c r="M1132" t="inlineStr"/>
      <c r="N1132" t="inlineStr"/>
      <c r="O1132" s="9" t="n"/>
      <c r="P1132" s="3" t="n"/>
      <c r="Q1132" t="inlineStr"/>
      <c r="R1132" t="inlineStr"/>
      <c r="S1132" t="inlineStr">
        <is>
          <t>RFQ</t>
        </is>
      </c>
      <c r="T1132" t="inlineStr"/>
    </row>
    <row r="1133">
      <c r="A1133" t="inlineStr">
        <is>
          <t>REC-2025-0132</t>
        </is>
      </c>
      <c r="B1133" s="9" t="n"/>
      <c r="C1133" t="inlineStr"/>
      <c r="D1133" t="inlineStr"/>
      <c r="E1133" t="inlineStr"/>
      <c r="F1133" t="inlineStr">
        <is>
          <t>Anil</t>
        </is>
      </c>
      <c r="G1133" t="inlineStr"/>
      <c r="H1133" t="inlineStr"/>
      <c r="I1133" s="9" t="n"/>
      <c r="J1133" s="3" t="n"/>
      <c r="K1133" s="4" t="n"/>
      <c r="L1133" s="3" t="n"/>
      <c r="M1133" t="inlineStr">
        <is>
          <t>Yes</t>
        </is>
      </c>
      <c r="N1133" t="inlineStr">
        <is>
          <t>165684853</t>
        </is>
      </c>
      <c r="O1133" s="9" t="n">
        <v>45855</v>
      </c>
      <c r="P1133" s="3" t="n">
        <v>2250</v>
      </c>
      <c r="Q1133" t="inlineStr"/>
      <c r="R1133" t="inlineStr"/>
      <c r="S1133" t="inlineStr">
        <is>
          <t>Won-PO</t>
        </is>
      </c>
      <c r="T1133" t="inlineStr"/>
    </row>
    <row r="1134">
      <c r="A1134" t="inlineStr">
        <is>
          <t>REC-2025-0133</t>
        </is>
      </c>
      <c r="B1134" s="9" t="n"/>
      <c r="C1134" t="inlineStr"/>
      <c r="D1134" t="inlineStr"/>
      <c r="E1134" t="inlineStr"/>
      <c r="F1134" t="inlineStr">
        <is>
          <t>Anil</t>
        </is>
      </c>
      <c r="G1134" t="inlineStr"/>
      <c r="H1134" t="inlineStr"/>
      <c r="I1134" s="9" t="n"/>
      <c r="J1134" s="3" t="n"/>
      <c r="K1134" s="4" t="n"/>
      <c r="L1134" s="3" t="n"/>
      <c r="M1134" t="inlineStr"/>
      <c r="N1134" t="inlineStr"/>
      <c r="O1134" s="9" t="n"/>
      <c r="P1134" s="3" t="n"/>
      <c r="Q1134" t="inlineStr"/>
      <c r="R1134" t="inlineStr"/>
      <c r="S1134" t="inlineStr">
        <is>
          <t>RFQ</t>
        </is>
      </c>
      <c r="T1134" t="inlineStr"/>
    </row>
    <row r="1135">
      <c r="A1135" t="inlineStr">
        <is>
          <t>REC-2025-0134</t>
        </is>
      </c>
      <c r="B1135" s="9" t="n"/>
      <c r="C1135" t="inlineStr"/>
      <c r="D1135" t="inlineStr"/>
      <c r="E1135" t="inlineStr"/>
      <c r="F1135" t="inlineStr">
        <is>
          <t>ASCON</t>
        </is>
      </c>
      <c r="G1135" t="inlineStr"/>
      <c r="H1135" t="inlineStr"/>
      <c r="I1135" s="9" t="n"/>
      <c r="J1135" s="3" t="n"/>
      <c r="K1135" s="4" t="n"/>
      <c r="L1135" s="3" t="n"/>
      <c r="M1135" t="inlineStr">
        <is>
          <t>Yes</t>
        </is>
      </c>
      <c r="N1135" t="inlineStr">
        <is>
          <t>2531260036</t>
        </is>
      </c>
      <c r="O1135" s="9" t="n">
        <v>45897</v>
      </c>
      <c r="P1135" s="3" t="n">
        <v>87102.41</v>
      </c>
      <c r="Q1135" t="inlineStr"/>
      <c r="R1135" t="inlineStr"/>
      <c r="S1135" t="inlineStr">
        <is>
          <t>Won-PO</t>
        </is>
      </c>
      <c r="T1135" t="inlineStr"/>
    </row>
    <row r="1136">
      <c r="A1136" t="inlineStr">
        <is>
          <t>REC-2025-0135</t>
        </is>
      </c>
      <c r="B1136" s="9" t="n"/>
      <c r="C1136" t="inlineStr"/>
      <c r="D1136" t="inlineStr"/>
      <c r="E1136" t="inlineStr"/>
      <c r="F1136" t="inlineStr">
        <is>
          <t>Optimal</t>
        </is>
      </c>
      <c r="G1136" t="inlineStr"/>
      <c r="H1136" t="inlineStr"/>
      <c r="I1136" s="9" t="n"/>
      <c r="J1136" s="3" t="n"/>
      <c r="K1136" s="4" t="n"/>
      <c r="L1136" s="3" t="n"/>
      <c r="M1136" t="inlineStr"/>
      <c r="N1136" t="inlineStr"/>
      <c r="O1136" s="9" t="n"/>
      <c r="P1136" s="3" t="n"/>
      <c r="Q1136" t="inlineStr"/>
      <c r="R1136" t="inlineStr"/>
      <c r="S1136" t="inlineStr">
        <is>
          <t>RFQ</t>
        </is>
      </c>
      <c r="T1136" t="inlineStr"/>
    </row>
    <row r="1137">
      <c r="A1137" t="inlineStr">
        <is>
          <t>REC-2025-0136</t>
        </is>
      </c>
      <c r="B1137" s="9" t="n"/>
      <c r="C1137" t="inlineStr"/>
      <c r="D1137" t="inlineStr"/>
      <c r="E1137" t="inlineStr"/>
      <c r="F1137" t="inlineStr">
        <is>
          <t>Moncy</t>
        </is>
      </c>
      <c r="G1137" t="inlineStr"/>
      <c r="H1137" t="inlineStr"/>
      <c r="I1137" s="9" t="n"/>
      <c r="J1137" s="3" t="n"/>
      <c r="K1137" s="4" t="n"/>
      <c r="L1137" s="3" t="n"/>
      <c r="M1137" t="inlineStr">
        <is>
          <t>Yes</t>
        </is>
      </c>
      <c r="N1137" t="inlineStr">
        <is>
          <t>6825648</t>
        </is>
      </c>
      <c r="O1137" s="9" t="n">
        <v>45866</v>
      </c>
      <c r="P1137" s="3" t="n">
        <v>2950</v>
      </c>
      <c r="Q1137" t="inlineStr"/>
      <c r="R1137" t="inlineStr"/>
      <c r="S1137" t="inlineStr">
        <is>
          <t>Won-PO</t>
        </is>
      </c>
      <c r="T1137" t="inlineStr"/>
    </row>
    <row r="1138">
      <c r="A1138" t="inlineStr">
        <is>
          <t>REC-2025-0137</t>
        </is>
      </c>
      <c r="B1138" s="9" t="n"/>
      <c r="C1138" t="inlineStr"/>
      <c r="D1138" t="inlineStr"/>
      <c r="E1138" t="inlineStr"/>
      <c r="F1138" t="inlineStr">
        <is>
          <t>Jayasingh</t>
        </is>
      </c>
      <c r="G1138" t="inlineStr"/>
      <c r="H1138" t="inlineStr"/>
      <c r="I1138" s="9" t="n"/>
      <c r="J1138" s="3" t="n"/>
      <c r="K1138" s="4" t="n"/>
      <c r="L1138" s="3" t="n"/>
      <c r="M1138" t="inlineStr">
        <is>
          <t>Yes</t>
        </is>
      </c>
      <c r="N1138" t="inlineStr">
        <is>
          <t>5511</t>
        </is>
      </c>
      <c r="O1138" s="9" t="n">
        <v>45881</v>
      </c>
      <c r="P1138" s="3" t="n">
        <v>14805</v>
      </c>
      <c r="Q1138" t="inlineStr"/>
      <c r="R1138" t="inlineStr"/>
      <c r="S1138" t="inlineStr">
        <is>
          <t>Won-PO</t>
        </is>
      </c>
      <c r="T1138" t="inlineStr"/>
    </row>
    <row r="1139">
      <c r="A1139" t="inlineStr">
        <is>
          <t>REC-2025-0138</t>
        </is>
      </c>
      <c r="B1139" s="9" t="n"/>
      <c r="C1139" t="inlineStr"/>
      <c r="D1139" t="inlineStr"/>
      <c r="E1139" t="inlineStr"/>
      <c r="F1139" t="inlineStr">
        <is>
          <t>Supreme</t>
        </is>
      </c>
      <c r="G1139" t="inlineStr"/>
      <c r="H1139" t="inlineStr"/>
      <c r="I1139" s="9" t="n"/>
      <c r="J1139" s="3" t="n"/>
      <c r="K1139" s="4" t="n"/>
      <c r="L1139" s="3" t="n"/>
      <c r="M1139" t="inlineStr"/>
      <c r="N1139" t="inlineStr"/>
      <c r="O1139" s="9" t="n"/>
      <c r="P1139" s="3" t="n"/>
      <c r="Q1139" t="inlineStr"/>
      <c r="R1139" t="inlineStr"/>
      <c r="S1139" t="inlineStr">
        <is>
          <t>RFQ</t>
        </is>
      </c>
      <c r="T1139" t="inlineStr"/>
    </row>
    <row r="1140">
      <c r="A1140" t="inlineStr">
        <is>
          <t>REC-2025-0139</t>
        </is>
      </c>
      <c r="B1140" s="9" t="n"/>
      <c r="C1140" t="inlineStr"/>
      <c r="D1140" t="inlineStr"/>
      <c r="E1140" t="inlineStr"/>
      <c r="F1140" t="inlineStr">
        <is>
          <t>SFT</t>
        </is>
      </c>
      <c r="G1140" t="inlineStr"/>
      <c r="H1140" t="inlineStr"/>
      <c r="I1140" s="9" t="n"/>
      <c r="J1140" s="3" t="n"/>
      <c r="K1140" s="4" t="n"/>
      <c r="L1140" s="3" t="n"/>
      <c r="M1140" t="inlineStr">
        <is>
          <t>Yes</t>
        </is>
      </c>
      <c r="N1140" t="inlineStr">
        <is>
          <t>4504524146</t>
        </is>
      </c>
      <c r="O1140" s="9" t="n">
        <v>45867</v>
      </c>
      <c r="P1140" s="3" t="n">
        <v>36000</v>
      </c>
      <c r="Q1140" t="inlineStr"/>
      <c r="R1140" t="inlineStr"/>
      <c r="S1140" t="inlineStr">
        <is>
          <t>Won-PO</t>
        </is>
      </c>
      <c r="T1140" t="inlineStr"/>
    </row>
    <row r="1141">
      <c r="A1141" t="inlineStr">
        <is>
          <t>REC-2025-0140</t>
        </is>
      </c>
      <c r="B1141" s="9" t="n"/>
      <c r="C1141" t="inlineStr"/>
      <c r="D1141" t="inlineStr"/>
      <c r="E1141" t="inlineStr"/>
      <c r="F1141" t="inlineStr">
        <is>
          <t>Master Movers</t>
        </is>
      </c>
      <c r="G1141" t="inlineStr"/>
      <c r="H1141" t="inlineStr"/>
      <c r="I1141" s="9" t="n"/>
      <c r="J1141" s="3" t="n"/>
      <c r="K1141" s="4" t="n"/>
      <c r="L1141" s="3" t="n"/>
      <c r="M1141" t="inlineStr"/>
      <c r="N1141" t="inlineStr"/>
      <c r="O1141" s="9" t="n"/>
      <c r="P1141" s="3" t="n"/>
      <c r="Q1141" t="inlineStr"/>
      <c r="R1141" t="inlineStr"/>
      <c r="S1141" t="inlineStr">
        <is>
          <t>RFQ</t>
        </is>
      </c>
      <c r="T1141" t="inlineStr"/>
    </row>
    <row r="1142">
      <c r="A1142" t="inlineStr">
        <is>
          <t>REC-2025-0141</t>
        </is>
      </c>
      <c r="B1142" s="9" t="n"/>
      <c r="C1142" t="inlineStr"/>
      <c r="D1142" t="inlineStr"/>
      <c r="E1142" t="inlineStr"/>
      <c r="F1142" t="inlineStr">
        <is>
          <t>Ratheesh</t>
        </is>
      </c>
      <c r="G1142" t="inlineStr"/>
      <c r="H1142" t="inlineStr"/>
      <c r="I1142" s="9" t="n"/>
      <c r="J1142" s="3" t="n"/>
      <c r="K1142" s="4" t="n"/>
      <c r="L1142" s="3" t="n"/>
      <c r="M1142" t="inlineStr">
        <is>
          <t>Yes</t>
        </is>
      </c>
      <c r="N1142" t="inlineStr">
        <is>
          <t>166544189</t>
        </is>
      </c>
      <c r="O1142" s="9" t="n">
        <v>45872</v>
      </c>
      <c r="P1142" s="3" t="n">
        <v>2375</v>
      </c>
      <c r="Q1142" t="inlineStr"/>
      <c r="R1142" t="inlineStr"/>
      <c r="S1142" t="inlineStr">
        <is>
          <t>Won-PO</t>
        </is>
      </c>
      <c r="T1142" t="inlineStr"/>
    </row>
    <row r="1143">
      <c r="A1143" t="inlineStr">
        <is>
          <t>REC-2025-0142</t>
        </is>
      </c>
      <c r="B1143" s="9" t="n"/>
      <c r="C1143" t="inlineStr"/>
      <c r="D1143" t="inlineStr"/>
      <c r="E1143" t="inlineStr"/>
      <c r="F1143" t="inlineStr">
        <is>
          <t>Ratheesh</t>
        </is>
      </c>
      <c r="G1143" t="inlineStr"/>
      <c r="H1143" t="inlineStr"/>
      <c r="I1143" s="9" t="n"/>
      <c r="J1143" s="3" t="n"/>
      <c r="K1143" s="4" t="n"/>
      <c r="L1143" s="3" t="n"/>
      <c r="M1143" t="inlineStr"/>
      <c r="N1143" t="inlineStr"/>
      <c r="O1143" s="9" t="n"/>
      <c r="P1143" s="3" t="n"/>
      <c r="Q1143" t="inlineStr"/>
      <c r="R1143" t="inlineStr"/>
      <c r="S1143" t="inlineStr">
        <is>
          <t>RFQ</t>
        </is>
      </c>
      <c r="T1143" t="inlineStr"/>
    </row>
    <row r="1144">
      <c r="A1144" t="inlineStr">
        <is>
          <t>REC-2025-0143</t>
        </is>
      </c>
      <c r="B1144" s="9" t="n"/>
      <c r="C1144" t="inlineStr"/>
      <c r="D1144" t="inlineStr"/>
      <c r="E1144" t="inlineStr"/>
      <c r="F1144" t="inlineStr">
        <is>
          <t>Ratheesh</t>
        </is>
      </c>
      <c r="G1144" t="inlineStr"/>
      <c r="H1144" t="inlineStr"/>
      <c r="I1144" s="9" t="n"/>
      <c r="J1144" s="3" t="n"/>
      <c r="K1144" s="4" t="n"/>
      <c r="L1144" s="3" t="n"/>
      <c r="M1144" t="inlineStr"/>
      <c r="N1144" t="inlineStr"/>
      <c r="O1144" s="9" t="n"/>
      <c r="P1144" s="3" t="n"/>
      <c r="Q1144" t="inlineStr"/>
      <c r="R1144" t="inlineStr"/>
      <c r="S1144" t="inlineStr">
        <is>
          <t>RFQ</t>
        </is>
      </c>
      <c r="T1144" t="inlineStr"/>
    </row>
    <row r="1145">
      <c r="A1145" t="inlineStr">
        <is>
          <t>REC-2025-0144</t>
        </is>
      </c>
      <c r="B1145" s="9" t="n"/>
      <c r="C1145" t="inlineStr"/>
      <c r="D1145" t="inlineStr"/>
      <c r="E1145" t="inlineStr"/>
      <c r="F1145" t="inlineStr">
        <is>
          <t>Anil</t>
        </is>
      </c>
      <c r="G1145" t="inlineStr"/>
      <c r="H1145" t="inlineStr"/>
      <c r="I1145" s="9" t="n"/>
      <c r="J1145" s="3" t="n"/>
      <c r="K1145" s="4" t="n"/>
      <c r="L1145" s="3" t="n"/>
      <c r="M1145" t="inlineStr"/>
      <c r="N1145" t="inlineStr"/>
      <c r="O1145" s="9" t="n"/>
      <c r="P1145" s="3" t="n"/>
      <c r="Q1145" t="inlineStr"/>
      <c r="R1145" t="inlineStr"/>
      <c r="S1145" t="inlineStr">
        <is>
          <t>RFQ</t>
        </is>
      </c>
      <c r="T1145" t="inlineStr"/>
    </row>
    <row r="1146">
      <c r="A1146" t="inlineStr">
        <is>
          <t>REC-2025-0145</t>
        </is>
      </c>
      <c r="B1146" s="9" t="n"/>
      <c r="C1146" t="inlineStr"/>
      <c r="D1146" t="inlineStr"/>
      <c r="E1146" t="inlineStr"/>
      <c r="F1146" t="inlineStr">
        <is>
          <t>Jayasingh</t>
        </is>
      </c>
      <c r="G1146" t="inlineStr"/>
      <c r="H1146" t="inlineStr"/>
      <c r="I1146" s="9" t="n"/>
      <c r="J1146" s="3" t="n"/>
      <c r="K1146" s="4" t="n"/>
      <c r="L1146" s="3" t="n"/>
      <c r="M1146" t="inlineStr"/>
      <c r="N1146" t="inlineStr"/>
      <c r="O1146" s="9" t="n"/>
      <c r="P1146" s="3" t="n"/>
      <c r="Q1146" t="inlineStr"/>
      <c r="R1146" t="inlineStr"/>
      <c r="S1146" t="inlineStr">
        <is>
          <t>RFQ</t>
        </is>
      </c>
      <c r="T1146" t="inlineStr"/>
    </row>
    <row r="1147">
      <c r="A1147" t="inlineStr">
        <is>
          <t>REC-2025-0146</t>
        </is>
      </c>
      <c r="B1147" s="9" t="n"/>
      <c r="C1147" t="inlineStr"/>
      <c r="D1147" t="inlineStr"/>
      <c r="E1147" t="inlineStr"/>
      <c r="F1147" t="inlineStr">
        <is>
          <t>Jayasingh</t>
        </is>
      </c>
      <c r="G1147" t="inlineStr"/>
      <c r="H1147" t="inlineStr"/>
      <c r="I1147" s="9" t="n"/>
      <c r="J1147" s="3" t="n"/>
      <c r="K1147" s="4" t="n"/>
      <c r="L1147" s="3" t="n"/>
      <c r="M1147" t="inlineStr"/>
      <c r="N1147" t="inlineStr"/>
      <c r="O1147" s="9" t="n"/>
      <c r="P1147" s="3" t="n"/>
      <c r="Q1147" t="inlineStr"/>
      <c r="R1147" t="inlineStr"/>
      <c r="S1147" t="inlineStr">
        <is>
          <t>RFQ</t>
        </is>
      </c>
      <c r="T1147" t="inlineStr"/>
    </row>
    <row r="1148">
      <c r="A1148" t="inlineStr">
        <is>
          <t>REC-2025-0147</t>
        </is>
      </c>
      <c r="B1148" s="9" t="n"/>
      <c r="C1148" t="inlineStr"/>
      <c r="D1148" t="inlineStr"/>
      <c r="E1148" t="inlineStr"/>
      <c r="F1148" t="inlineStr">
        <is>
          <t>Jayasingh</t>
        </is>
      </c>
      <c r="G1148" t="inlineStr"/>
      <c r="H1148" t="inlineStr"/>
      <c r="I1148" s="9" t="n"/>
      <c r="J1148" s="3" t="n"/>
      <c r="K1148" s="4" t="n"/>
      <c r="L1148" s="3" t="n"/>
      <c r="M1148" t="inlineStr"/>
      <c r="N1148" t="inlineStr"/>
      <c r="O1148" s="9" t="n"/>
      <c r="P1148" s="3" t="n"/>
      <c r="Q1148" t="inlineStr"/>
      <c r="R1148" t="inlineStr"/>
      <c r="S1148" t="inlineStr">
        <is>
          <t>RFQ</t>
        </is>
      </c>
      <c r="T1148" t="inlineStr"/>
    </row>
    <row r="1149">
      <c r="A1149" t="inlineStr">
        <is>
          <t>REC-2025-0148</t>
        </is>
      </c>
      <c r="B1149" s="9" t="n"/>
      <c r="C1149" t="inlineStr"/>
      <c r="D1149" t="inlineStr"/>
      <c r="E1149" t="inlineStr"/>
      <c r="F1149" t="inlineStr">
        <is>
          <t>Moncy</t>
        </is>
      </c>
      <c r="G1149" t="inlineStr"/>
      <c r="H1149" t="inlineStr"/>
      <c r="I1149" s="9" t="n"/>
      <c r="J1149" s="3" t="n"/>
      <c r="K1149" s="4" t="n"/>
      <c r="L1149" s="3" t="n"/>
      <c r="M1149" t="inlineStr"/>
      <c r="N1149" t="inlineStr"/>
      <c r="O1149" s="9" t="n"/>
      <c r="P1149" s="3" t="n"/>
      <c r="Q1149" t="inlineStr"/>
      <c r="R1149" t="inlineStr"/>
      <c r="S1149" t="inlineStr">
        <is>
          <t>RFQ</t>
        </is>
      </c>
      <c r="T1149" t="inlineStr"/>
    </row>
    <row r="1150">
      <c r="A1150" t="inlineStr">
        <is>
          <t>REC-2025-0149</t>
        </is>
      </c>
      <c r="B1150" s="9" t="n"/>
      <c r="C1150" t="inlineStr"/>
      <c r="D1150" t="inlineStr"/>
      <c r="E1150" t="inlineStr"/>
      <c r="F1150" t="inlineStr">
        <is>
          <t>Ratheesh</t>
        </is>
      </c>
      <c r="G1150" t="inlineStr"/>
      <c r="H1150" t="inlineStr"/>
      <c r="I1150" s="9" t="n"/>
      <c r="J1150" s="3" t="n"/>
      <c r="K1150" s="4" t="n"/>
      <c r="L1150" s="3" t="n"/>
      <c r="M1150" t="inlineStr">
        <is>
          <t>Yes</t>
        </is>
      </c>
      <c r="N1150" t="inlineStr">
        <is>
          <t>4504525516</t>
        </is>
      </c>
      <c r="O1150" s="9" t="n">
        <v>45875</v>
      </c>
      <c r="P1150" s="3" t="n">
        <v>5825</v>
      </c>
      <c r="Q1150" t="inlineStr"/>
      <c r="R1150" t="inlineStr"/>
      <c r="S1150" t="inlineStr">
        <is>
          <t>Won-PO</t>
        </is>
      </c>
      <c r="T1150" t="inlineStr"/>
    </row>
    <row r="1151">
      <c r="A1151" t="inlineStr">
        <is>
          <t>REC-2025-0150</t>
        </is>
      </c>
      <c r="B1151" s="9" t="n"/>
      <c r="C1151" t="inlineStr"/>
      <c r="D1151" t="inlineStr"/>
      <c r="E1151" t="inlineStr"/>
      <c r="F1151" t="inlineStr">
        <is>
          <t>CS-ABB</t>
        </is>
      </c>
      <c r="G1151" t="inlineStr"/>
      <c r="H1151" t="inlineStr"/>
      <c r="I1151" s="9" t="n"/>
      <c r="J1151" s="3" t="n"/>
      <c r="K1151" s="4" t="n"/>
      <c r="L1151" s="3" t="n"/>
      <c r="M1151" t="inlineStr"/>
      <c r="N1151" t="inlineStr"/>
      <c r="O1151" s="9" t="n"/>
      <c r="P1151" s="3" t="n"/>
      <c r="Q1151" t="inlineStr"/>
      <c r="R1151" t="inlineStr"/>
      <c r="S1151" t="inlineStr">
        <is>
          <t>RFQ</t>
        </is>
      </c>
      <c r="T1151" t="inlineStr"/>
    </row>
    <row r="1152">
      <c r="A1152" t="inlineStr">
        <is>
          <t>REC-2025-0151</t>
        </is>
      </c>
      <c r="B1152" s="9" t="n"/>
      <c r="C1152" t="inlineStr"/>
      <c r="D1152" t="inlineStr"/>
      <c r="E1152" t="inlineStr"/>
      <c r="F1152" t="inlineStr">
        <is>
          <t>Saheer</t>
        </is>
      </c>
      <c r="G1152" t="inlineStr"/>
      <c r="H1152" t="inlineStr"/>
      <c r="I1152" s="9" t="n"/>
      <c r="J1152" s="3" t="n"/>
      <c r="K1152" s="4" t="n"/>
      <c r="L1152" s="3" t="n"/>
      <c r="M1152" t="inlineStr"/>
      <c r="N1152" t="inlineStr"/>
      <c r="O1152" s="9" t="n"/>
      <c r="P1152" s="3" t="n"/>
      <c r="Q1152" t="inlineStr"/>
      <c r="R1152" t="inlineStr"/>
      <c r="S1152" t="inlineStr">
        <is>
          <t>RFQ</t>
        </is>
      </c>
      <c r="T1152" t="inlineStr"/>
    </row>
    <row r="1153">
      <c r="A1153" t="inlineStr">
        <is>
          <t>REC-2025-0152</t>
        </is>
      </c>
      <c r="B1153" s="9" t="n"/>
      <c r="C1153" t="inlineStr"/>
      <c r="D1153" t="inlineStr"/>
      <c r="E1153" t="inlineStr"/>
      <c r="F1153" t="inlineStr">
        <is>
          <t>Ratheesh</t>
        </is>
      </c>
      <c r="G1153" t="inlineStr"/>
      <c r="H1153" t="inlineStr"/>
      <c r="I1153" s="9" t="n"/>
      <c r="J1153" s="3" t="n"/>
      <c r="K1153" s="4" t="n"/>
      <c r="L1153" s="3" t="n"/>
      <c r="M1153" t="inlineStr"/>
      <c r="N1153" t="inlineStr"/>
      <c r="O1153" s="9" t="n"/>
      <c r="P1153" s="3" t="n"/>
      <c r="Q1153" t="inlineStr"/>
      <c r="R1153" t="inlineStr"/>
      <c r="S1153" t="inlineStr">
        <is>
          <t>RFQ</t>
        </is>
      </c>
      <c r="T1153" t="inlineStr"/>
    </row>
    <row r="1154">
      <c r="A1154" t="inlineStr">
        <is>
          <t>REC-2025-0153</t>
        </is>
      </c>
      <c r="B1154" s="9" t="n"/>
      <c r="C1154" t="inlineStr"/>
      <c r="D1154" t="inlineStr"/>
      <c r="E1154" t="inlineStr"/>
      <c r="F1154" t="inlineStr">
        <is>
          <t>Jayasingh</t>
        </is>
      </c>
      <c r="G1154" t="inlineStr"/>
      <c r="H1154" t="inlineStr"/>
      <c r="I1154" s="9" t="n"/>
      <c r="J1154" s="3" t="n"/>
      <c r="K1154" s="4" t="n"/>
      <c r="L1154" s="3" t="n"/>
      <c r="M1154" t="inlineStr">
        <is>
          <t>Yes</t>
        </is>
      </c>
      <c r="N1154" t="inlineStr">
        <is>
          <t>KSAPO10076-1</t>
        </is>
      </c>
      <c r="O1154" s="9" t="n">
        <v>45861</v>
      </c>
      <c r="P1154" s="3" t="n">
        <v>6600</v>
      </c>
      <c r="Q1154" t="inlineStr"/>
      <c r="R1154" t="inlineStr"/>
      <c r="S1154" t="inlineStr">
        <is>
          <t>Won-PO</t>
        </is>
      </c>
      <c r="T1154" t="inlineStr"/>
    </row>
    <row r="1155">
      <c r="A1155" t="inlineStr">
        <is>
          <t>REC-2025-0154</t>
        </is>
      </c>
      <c r="B1155" s="9" t="n"/>
      <c r="C1155" t="inlineStr"/>
      <c r="D1155" t="inlineStr"/>
      <c r="E1155" t="inlineStr"/>
      <c r="F1155" t="inlineStr"/>
      <c r="G1155" t="inlineStr"/>
      <c r="H1155" t="inlineStr"/>
      <c r="I1155" s="9" t="n"/>
      <c r="J1155" s="3" t="n"/>
      <c r="K1155" s="4" t="n"/>
      <c r="L1155" s="3" t="n"/>
      <c r="M1155" t="inlineStr">
        <is>
          <t>Yes</t>
        </is>
      </c>
      <c r="N1155" t="inlineStr">
        <is>
          <t>4504526551</t>
        </is>
      </c>
      <c r="O1155" s="9" t="n">
        <v>45882</v>
      </c>
      <c r="P1155" s="3" t="n">
        <v>795</v>
      </c>
      <c r="Q1155" t="inlineStr"/>
      <c r="R1155" t="inlineStr"/>
      <c r="S1155" t="inlineStr">
        <is>
          <t>Won-PO</t>
        </is>
      </c>
      <c r="T1155" t="inlineStr"/>
    </row>
    <row r="1156">
      <c r="A1156" t="inlineStr">
        <is>
          <t>REC-2025-0155</t>
        </is>
      </c>
      <c r="B1156" s="9" t="n"/>
      <c r="C1156" t="inlineStr"/>
      <c r="D1156" t="inlineStr"/>
      <c r="E1156" t="inlineStr"/>
      <c r="F1156" t="inlineStr">
        <is>
          <t>Sevin</t>
        </is>
      </c>
      <c r="G1156" t="inlineStr"/>
      <c r="H1156" t="inlineStr"/>
      <c r="I1156" s="9" t="n"/>
      <c r="J1156" s="3" t="n"/>
      <c r="K1156" s="4" t="n"/>
      <c r="L1156" s="3" t="n"/>
      <c r="M1156" t="inlineStr">
        <is>
          <t>Yes</t>
        </is>
      </c>
      <c r="N1156" t="inlineStr">
        <is>
          <t>4544526555</t>
        </is>
      </c>
      <c r="O1156" s="9" t="n">
        <v>45882</v>
      </c>
      <c r="P1156" s="3" t="n">
        <v>985</v>
      </c>
      <c r="Q1156" t="inlineStr"/>
      <c r="R1156" t="inlineStr"/>
      <c r="S1156" t="inlineStr">
        <is>
          <t>Won-PO</t>
        </is>
      </c>
      <c r="T1156" t="inlineStr"/>
    </row>
    <row r="1157">
      <c r="A1157" t="inlineStr">
        <is>
          <t>REC-2025-0156</t>
        </is>
      </c>
      <c r="B1157" s="9" t="n"/>
      <c r="C1157" t="inlineStr"/>
      <c r="D1157" t="inlineStr"/>
      <c r="E1157" t="inlineStr"/>
      <c r="F1157" t="inlineStr">
        <is>
          <t>KDK</t>
        </is>
      </c>
      <c r="G1157" t="inlineStr"/>
      <c r="H1157" t="inlineStr"/>
      <c r="I1157" s="9" t="n"/>
      <c r="J1157" s="3" t="n"/>
      <c r="K1157" s="4" t="n"/>
      <c r="L1157" s="3" t="n"/>
      <c r="M1157" t="inlineStr"/>
      <c r="N1157" t="inlineStr"/>
      <c r="O1157" s="9" t="n"/>
      <c r="P1157" s="3" t="n"/>
      <c r="Q1157" t="inlineStr"/>
      <c r="R1157" t="inlineStr"/>
      <c r="S1157" t="inlineStr">
        <is>
          <t>RFQ</t>
        </is>
      </c>
      <c r="T1157" t="inlineStr"/>
    </row>
    <row r="1158">
      <c r="A1158" t="inlineStr">
        <is>
          <t>REC-2025-0157</t>
        </is>
      </c>
      <c r="B1158" s="9" t="n"/>
      <c r="C1158" t="inlineStr"/>
      <c r="D1158" t="inlineStr"/>
      <c r="E1158" t="inlineStr"/>
      <c r="F1158" t="inlineStr">
        <is>
          <t>Moncy</t>
        </is>
      </c>
      <c r="G1158" t="inlineStr"/>
      <c r="H1158" t="inlineStr"/>
      <c r="I1158" s="9" t="n"/>
      <c r="J1158" s="3" t="n"/>
      <c r="K1158" s="4" t="n"/>
      <c r="L1158" s="3" t="n"/>
      <c r="M1158" t="inlineStr"/>
      <c r="N1158" t="inlineStr"/>
      <c r="O1158" s="9" t="n"/>
      <c r="P1158" s="3" t="n"/>
      <c r="Q1158" t="inlineStr"/>
      <c r="R1158" t="inlineStr"/>
      <c r="S1158" t="inlineStr">
        <is>
          <t>RFQ</t>
        </is>
      </c>
      <c r="T1158" t="inlineStr"/>
    </row>
    <row r="1159">
      <c r="A1159" t="inlineStr">
        <is>
          <t>REC-2025-0158</t>
        </is>
      </c>
      <c r="B1159" s="9" t="n"/>
      <c r="C1159" t="inlineStr"/>
      <c r="D1159" t="inlineStr"/>
      <c r="E1159" t="inlineStr"/>
      <c r="F1159" t="inlineStr">
        <is>
          <t>Saheer</t>
        </is>
      </c>
      <c r="G1159" t="inlineStr"/>
      <c r="H1159" t="inlineStr"/>
      <c r="I1159" s="9" t="n"/>
      <c r="J1159" s="3" t="n"/>
      <c r="K1159" s="4" t="n"/>
      <c r="L1159" s="3" t="n"/>
      <c r="M1159" t="inlineStr">
        <is>
          <t>Yes</t>
        </is>
      </c>
      <c r="N1159" t="inlineStr">
        <is>
          <t>P00059</t>
        </is>
      </c>
      <c r="O1159" s="9" t="n">
        <v>45900</v>
      </c>
      <c r="P1159" s="3" t="n">
        <v>32500</v>
      </c>
      <c r="Q1159" t="inlineStr"/>
      <c r="R1159" t="inlineStr"/>
      <c r="S1159" t="inlineStr">
        <is>
          <t>Won-PO</t>
        </is>
      </c>
      <c r="T1159" t="inlineStr"/>
    </row>
    <row r="1160">
      <c r="A1160" t="inlineStr">
        <is>
          <t>REC-2025-0159</t>
        </is>
      </c>
      <c r="B1160" s="9" t="n"/>
      <c r="C1160" t="inlineStr"/>
      <c r="D1160" t="inlineStr"/>
      <c r="E1160" t="inlineStr"/>
      <c r="F1160" t="inlineStr">
        <is>
          <t>Saheer</t>
        </is>
      </c>
      <c r="G1160" t="inlineStr"/>
      <c r="H1160" t="inlineStr"/>
      <c r="I1160" s="9" t="n"/>
      <c r="J1160" s="3" t="n"/>
      <c r="K1160" s="4" t="n"/>
      <c r="L1160" s="3" t="n"/>
      <c r="M1160" t="inlineStr">
        <is>
          <t>Yes</t>
        </is>
      </c>
      <c r="N1160" t="inlineStr">
        <is>
          <t>P00060</t>
        </is>
      </c>
      <c r="O1160" s="9" t="n">
        <v>45900</v>
      </c>
      <c r="P1160" s="3" t="n">
        <v>18275</v>
      </c>
      <c r="Q1160" t="inlineStr"/>
      <c r="R1160" t="inlineStr"/>
      <c r="S1160" t="inlineStr">
        <is>
          <t>Won-PO</t>
        </is>
      </c>
      <c r="T1160" t="inlineStr"/>
    </row>
    <row r="1161">
      <c r="A1161" t="inlineStr">
        <is>
          <t>REC-2025-0160</t>
        </is>
      </c>
      <c r="B1161" s="9" t="n"/>
      <c r="C1161" t="inlineStr"/>
      <c r="D1161" t="inlineStr"/>
      <c r="E1161" t="inlineStr"/>
      <c r="F1161" t="inlineStr">
        <is>
          <t>Jayasingh</t>
        </is>
      </c>
      <c r="G1161" t="inlineStr"/>
      <c r="H1161" t="inlineStr"/>
      <c r="I1161" s="9" t="n"/>
      <c r="J1161" s="3" t="n"/>
      <c r="K1161" s="4" t="n"/>
      <c r="L1161" s="3" t="n"/>
      <c r="M1161" t="inlineStr"/>
      <c r="N1161" t="inlineStr"/>
      <c r="O1161" s="9" t="n"/>
      <c r="P1161" s="3" t="n"/>
      <c r="Q1161" t="inlineStr"/>
      <c r="R1161" t="inlineStr"/>
      <c r="S1161" t="inlineStr">
        <is>
          <t>RFQ</t>
        </is>
      </c>
      <c r="T1161" t="inlineStr"/>
    </row>
    <row r="1162">
      <c r="A1162" t="inlineStr">
        <is>
          <t>REC-2025-0161</t>
        </is>
      </c>
      <c r="B1162" s="9" t="n"/>
      <c r="C1162" t="inlineStr"/>
      <c r="D1162" t="inlineStr"/>
      <c r="E1162" t="inlineStr"/>
      <c r="F1162" t="inlineStr">
        <is>
          <t>Moncy</t>
        </is>
      </c>
      <c r="G1162" t="inlineStr"/>
      <c r="H1162" t="inlineStr"/>
      <c r="I1162" s="9" t="n"/>
      <c r="J1162" s="3" t="n"/>
      <c r="K1162" s="4" t="n"/>
      <c r="L1162" s="3" t="n"/>
      <c r="M1162" t="inlineStr">
        <is>
          <t>Yes</t>
        </is>
      </c>
      <c r="N1162" t="inlineStr">
        <is>
          <t>4504529322</t>
        </is>
      </c>
      <c r="O1162" s="9" t="n">
        <v>45901</v>
      </c>
      <c r="P1162" s="3" t="n">
        <v>19625</v>
      </c>
      <c r="Q1162" t="inlineStr"/>
      <c r="R1162" t="inlineStr"/>
      <c r="S1162" t="inlineStr">
        <is>
          <t>Won-PO</t>
        </is>
      </c>
      <c r="T1162" t="inlineStr"/>
    </row>
    <row r="1163">
      <c r="A1163" t="inlineStr">
        <is>
          <t>REC-2025-0162</t>
        </is>
      </c>
      <c r="B1163" s="9" t="n"/>
      <c r="C1163" t="inlineStr"/>
      <c r="D1163" t="inlineStr"/>
      <c r="E1163" t="inlineStr"/>
      <c r="F1163" t="inlineStr">
        <is>
          <t>Ratheesh</t>
        </is>
      </c>
      <c r="G1163" t="inlineStr"/>
      <c r="H1163" t="inlineStr"/>
      <c r="I1163" s="9" t="n"/>
      <c r="J1163" s="3" t="n"/>
      <c r="K1163" s="4" t="n"/>
      <c r="L1163" s="3" t="n"/>
      <c r="M1163" t="inlineStr"/>
      <c r="N1163" t="inlineStr"/>
      <c r="O1163" s="9" t="n"/>
      <c r="P1163" s="3" t="n"/>
      <c r="Q1163" t="inlineStr"/>
      <c r="R1163" t="inlineStr"/>
      <c r="S1163" t="inlineStr">
        <is>
          <t>RFQ</t>
        </is>
      </c>
      <c r="T1163" t="inlineStr"/>
    </row>
    <row r="1164">
      <c r="A1164" t="inlineStr">
        <is>
          <t>REC-2025-0163</t>
        </is>
      </c>
      <c r="B1164" s="9" t="n"/>
      <c r="C1164" t="inlineStr"/>
      <c r="D1164" t="inlineStr"/>
      <c r="E1164" t="inlineStr"/>
      <c r="F1164" t="inlineStr">
        <is>
          <t>AACI - USA</t>
        </is>
      </c>
      <c r="G1164" t="inlineStr"/>
      <c r="H1164" t="inlineStr"/>
      <c r="I1164" s="9" t="n"/>
      <c r="J1164" s="3" t="n"/>
      <c r="K1164" s="4" t="n"/>
      <c r="L1164" s="3" t="n"/>
      <c r="M1164" t="inlineStr">
        <is>
          <t>Yes</t>
        </is>
      </c>
      <c r="N1164" t="inlineStr">
        <is>
          <t>4504529252</t>
        </is>
      </c>
      <c r="O1164" s="9" t="n">
        <v>45900</v>
      </c>
      <c r="P1164" s="3" t="n">
        <v>8750</v>
      </c>
      <c r="Q1164" t="inlineStr"/>
      <c r="R1164" t="inlineStr"/>
      <c r="S1164" t="inlineStr">
        <is>
          <t>Won-PO</t>
        </is>
      </c>
      <c r="T1164" t="inlineStr"/>
    </row>
    <row r="1165">
      <c r="A1165" t="inlineStr">
        <is>
          <t>REC-2025-0164</t>
        </is>
      </c>
      <c r="B1165" s="9" t="n"/>
      <c r="C1165" t="inlineStr"/>
      <c r="D1165" t="inlineStr"/>
      <c r="E1165" t="inlineStr"/>
      <c r="F1165" t="inlineStr">
        <is>
          <t>Supreme</t>
        </is>
      </c>
      <c r="G1165" t="inlineStr"/>
      <c r="H1165" t="inlineStr"/>
      <c r="I1165" s="9" t="n"/>
      <c r="J1165" s="3" t="n"/>
      <c r="K1165" s="4" t="n"/>
      <c r="L1165" s="3" t="n"/>
      <c r="M1165" t="inlineStr">
        <is>
          <t>Yes</t>
        </is>
      </c>
      <c r="N1165" t="inlineStr">
        <is>
          <t>SK/civil/001/25</t>
        </is>
      </c>
      <c r="O1165" s="9" t="n">
        <v>45889</v>
      </c>
      <c r="P1165" s="3" t="n">
        <v>70800</v>
      </c>
      <c r="Q1165" t="inlineStr"/>
      <c r="R1165" t="inlineStr"/>
      <c r="S1165" t="inlineStr">
        <is>
          <t>Won-PO</t>
        </is>
      </c>
      <c r="T1165" t="inlineStr"/>
    </row>
    <row r="1166">
      <c r="A1166" t="inlineStr">
        <is>
          <t>REC-2025-0165</t>
        </is>
      </c>
      <c r="B1166" s="9" t="n"/>
      <c r="C1166" t="inlineStr"/>
      <c r="D1166" t="inlineStr"/>
      <c r="E1166" t="inlineStr"/>
      <c r="F1166" t="inlineStr">
        <is>
          <t>Anil</t>
        </is>
      </c>
      <c r="G1166" t="inlineStr"/>
      <c r="H1166" t="inlineStr"/>
      <c r="I1166" s="9" t="n"/>
      <c r="J1166" s="3" t="n"/>
      <c r="K1166" s="4" t="n"/>
      <c r="L1166" s="3" t="n"/>
      <c r="M1166" t="inlineStr">
        <is>
          <t>Yes</t>
        </is>
      </c>
      <c r="N1166" t="inlineStr">
        <is>
          <t>168017127</t>
        </is>
      </c>
      <c r="O1166" s="9" t="n">
        <v>45908</v>
      </c>
      <c r="P1166" s="3" t="n">
        <v>3026</v>
      </c>
      <c r="Q1166" t="inlineStr"/>
      <c r="R1166" t="inlineStr"/>
      <c r="S1166" t="inlineStr">
        <is>
          <t>Won-PO</t>
        </is>
      </c>
      <c r="T1166" t="inlineStr"/>
    </row>
    <row r="1167">
      <c r="A1167" t="inlineStr">
        <is>
          <t>REC-2025-0166</t>
        </is>
      </c>
      <c r="B1167" s="9" t="n"/>
      <c r="C1167" t="inlineStr"/>
      <c r="D1167" t="inlineStr"/>
      <c r="E1167" t="inlineStr"/>
      <c r="F1167" t="inlineStr">
        <is>
          <t>Saheer</t>
        </is>
      </c>
      <c r="G1167" t="inlineStr"/>
      <c r="H1167" t="inlineStr"/>
      <c r="I1167" s="9" t="n"/>
      <c r="J1167" s="3" t="n"/>
      <c r="K1167" s="4" t="n"/>
      <c r="L1167" s="3" t="n"/>
      <c r="M1167" t="inlineStr"/>
      <c r="N1167" t="inlineStr"/>
      <c r="O1167" s="9" t="n"/>
      <c r="P1167" s="3" t="n"/>
      <c r="Q1167" t="inlineStr"/>
      <c r="R1167" t="inlineStr"/>
      <c r="S1167" t="inlineStr">
        <is>
          <t>RFQ</t>
        </is>
      </c>
      <c r="T1167" t="inlineStr"/>
    </row>
    <row r="1168">
      <c r="A1168" t="inlineStr">
        <is>
          <t>REC-2025-0167</t>
        </is>
      </c>
      <c r="B1168" s="9" t="n"/>
      <c r="C1168" t="inlineStr"/>
      <c r="D1168" t="inlineStr"/>
      <c r="E1168" t="inlineStr"/>
      <c r="F1168" t="inlineStr">
        <is>
          <t>Saheer</t>
        </is>
      </c>
      <c r="G1168" t="inlineStr"/>
      <c r="H1168" t="inlineStr"/>
      <c r="I1168" s="9" t="n"/>
      <c r="J1168" s="3" t="n"/>
      <c r="K1168" s="4" t="n"/>
      <c r="L1168" s="3" t="n"/>
      <c r="M1168" t="inlineStr"/>
      <c r="N1168" t="inlineStr"/>
      <c r="O1168" s="9" t="n"/>
      <c r="P1168" s="3" t="n"/>
      <c r="Q1168" t="inlineStr"/>
      <c r="R1168" t="inlineStr"/>
      <c r="S1168" t="inlineStr">
        <is>
          <t>RFQ</t>
        </is>
      </c>
      <c r="T1168" t="inlineStr"/>
    </row>
    <row r="1169">
      <c r="A1169" t="inlineStr">
        <is>
          <t>REC-2025-0168</t>
        </is>
      </c>
      <c r="B1169" s="9" t="n"/>
      <c r="C1169" t="inlineStr"/>
      <c r="D1169" t="inlineStr"/>
      <c r="E1169" t="inlineStr"/>
      <c r="F1169" t="inlineStr">
        <is>
          <t>Master Movers</t>
        </is>
      </c>
      <c r="G1169" t="inlineStr"/>
      <c r="H1169" t="inlineStr"/>
      <c r="I1169" s="9" t="n"/>
      <c r="J1169" s="3" t="n"/>
      <c r="K1169" s="4" t="n"/>
      <c r="L1169" s="3" t="n"/>
      <c r="M1169" t="inlineStr"/>
      <c r="N1169" t="inlineStr"/>
      <c r="O1169" s="9" t="n"/>
      <c r="P1169" s="3" t="n"/>
      <c r="Q1169" t="inlineStr"/>
      <c r="R1169" t="inlineStr"/>
      <c r="S1169" t="inlineStr">
        <is>
          <t>RFQ</t>
        </is>
      </c>
      <c r="T1169" t="inlineStr"/>
    </row>
    <row r="1170">
      <c r="A1170" t="inlineStr">
        <is>
          <t>REC-2025-0169</t>
        </is>
      </c>
      <c r="B1170" s="9" t="n"/>
      <c r="C1170" t="inlineStr"/>
      <c r="D1170" t="inlineStr"/>
      <c r="E1170" t="inlineStr"/>
      <c r="F1170" t="inlineStr">
        <is>
          <t>Moncy</t>
        </is>
      </c>
      <c r="G1170" t="inlineStr"/>
      <c r="H1170" t="inlineStr"/>
      <c r="I1170" s="9" t="n"/>
      <c r="J1170" s="3" t="n"/>
      <c r="K1170" s="4" t="n"/>
      <c r="L1170" s="3" t="n"/>
      <c r="M1170" t="inlineStr"/>
      <c r="N1170" t="inlineStr"/>
      <c r="O1170" s="9" t="n"/>
      <c r="P1170" s="3" t="n"/>
      <c r="Q1170" t="inlineStr"/>
      <c r="R1170" t="inlineStr"/>
      <c r="S1170" t="inlineStr">
        <is>
          <t>RFQ</t>
        </is>
      </c>
      <c r="T1170" t="inlineStr"/>
    </row>
    <row r="1171">
      <c r="A1171" t="inlineStr">
        <is>
          <t>REC-2025-0170</t>
        </is>
      </c>
      <c r="B1171" s="9" t="n"/>
      <c r="C1171" t="inlineStr"/>
      <c r="D1171" t="inlineStr"/>
      <c r="E1171" t="inlineStr"/>
      <c r="F1171" t="inlineStr">
        <is>
          <t>Ankit</t>
        </is>
      </c>
      <c r="G1171" t="inlineStr"/>
      <c r="H1171" t="inlineStr"/>
      <c r="I1171" s="9" t="n"/>
      <c r="J1171" s="3" t="n"/>
      <c r="K1171" s="4" t="n"/>
      <c r="L1171" s="3" t="n"/>
      <c r="M1171" t="inlineStr">
        <is>
          <t>Yes</t>
        </is>
      </c>
      <c r="N1171" t="inlineStr">
        <is>
          <t>4504530442</t>
        </is>
      </c>
      <c r="O1171" s="9" t="n">
        <v>45908</v>
      </c>
      <c r="P1171" s="3" t="n">
        <v>4000</v>
      </c>
      <c r="Q1171" t="inlineStr"/>
      <c r="R1171" t="inlineStr"/>
      <c r="S1171" t="inlineStr">
        <is>
          <t>Won-PO</t>
        </is>
      </c>
      <c r="T1171" t="inlineStr"/>
    </row>
    <row r="1172">
      <c r="A1172" t="inlineStr">
        <is>
          <t>REC-2025-0171</t>
        </is>
      </c>
      <c r="B1172" s="9" t="n"/>
      <c r="C1172" t="inlineStr"/>
      <c r="D1172" t="inlineStr"/>
      <c r="E1172" t="inlineStr"/>
      <c r="F1172" t="inlineStr">
        <is>
          <t>Jayasingh</t>
        </is>
      </c>
      <c r="G1172" t="inlineStr"/>
      <c r="H1172" t="inlineStr"/>
      <c r="I1172" s="9" t="n"/>
      <c r="J1172" s="3" t="n"/>
      <c r="K1172" s="4" t="n"/>
      <c r="L1172" s="3" t="n"/>
      <c r="M1172" t="inlineStr"/>
      <c r="N1172" t="inlineStr"/>
      <c r="O1172" s="9" t="n"/>
      <c r="P1172" s="3" t="n"/>
      <c r="Q1172" t="inlineStr"/>
      <c r="R1172" t="inlineStr"/>
      <c r="S1172" t="inlineStr">
        <is>
          <t>RFQ</t>
        </is>
      </c>
      <c r="T1172" t="inlineStr"/>
    </row>
    <row r="1173">
      <c r="A1173" t="inlineStr">
        <is>
          <t>REC-2025-0172</t>
        </is>
      </c>
      <c r="B1173" s="9" t="n"/>
      <c r="C1173" t="inlineStr"/>
      <c r="D1173" t="inlineStr"/>
      <c r="E1173" t="inlineStr"/>
      <c r="F1173" t="inlineStr">
        <is>
          <t>Jayasingh</t>
        </is>
      </c>
      <c r="G1173" t="inlineStr"/>
      <c r="H1173" t="inlineStr"/>
      <c r="I1173" s="9" t="n"/>
      <c r="J1173" s="3" t="n"/>
      <c r="K1173" s="4" t="n"/>
      <c r="L1173" s="3" t="n"/>
      <c r="M1173" t="inlineStr">
        <is>
          <t>Yes</t>
        </is>
      </c>
      <c r="N1173" t="inlineStr">
        <is>
          <t>PO-0005757</t>
        </is>
      </c>
      <c r="O1173" s="9" t="n">
        <v>45935</v>
      </c>
      <c r="P1173" s="3" t="n">
        <v>109250</v>
      </c>
      <c r="Q1173" t="inlineStr"/>
      <c r="R1173" t="inlineStr"/>
      <c r="S1173" t="inlineStr">
        <is>
          <t>Won-PO</t>
        </is>
      </c>
      <c r="T1173" t="inlineStr"/>
    </row>
    <row r="1174">
      <c r="A1174" t="inlineStr">
        <is>
          <t>REC-2025-0173</t>
        </is>
      </c>
      <c r="B1174" s="9" t="n"/>
      <c r="C1174" t="inlineStr"/>
      <c r="D1174" t="inlineStr"/>
      <c r="E1174" t="inlineStr"/>
      <c r="F1174" t="inlineStr">
        <is>
          <t>Jayasingh</t>
        </is>
      </c>
      <c r="G1174" t="inlineStr"/>
      <c r="H1174" t="inlineStr"/>
      <c r="I1174" s="9" t="n"/>
      <c r="J1174" s="3" t="n"/>
      <c r="K1174" s="4" t="n"/>
      <c r="L1174" s="3" t="n"/>
      <c r="M1174" t="inlineStr"/>
      <c r="N1174" t="inlineStr"/>
      <c r="O1174" s="9" t="n"/>
      <c r="P1174" s="3" t="n"/>
      <c r="Q1174" t="inlineStr"/>
      <c r="R1174" t="inlineStr"/>
      <c r="S1174" t="inlineStr">
        <is>
          <t>RFQ</t>
        </is>
      </c>
      <c r="T1174" t="inlineStr"/>
    </row>
    <row r="1175">
      <c r="A1175" t="inlineStr">
        <is>
          <t>REC-2025-0174</t>
        </is>
      </c>
      <c r="B1175" s="9" t="n"/>
      <c r="C1175" t="inlineStr"/>
      <c r="D1175" t="inlineStr"/>
      <c r="E1175" t="inlineStr"/>
      <c r="F1175" t="inlineStr">
        <is>
          <t>Jayasingh</t>
        </is>
      </c>
      <c r="G1175" t="inlineStr"/>
      <c r="H1175" t="inlineStr"/>
      <c r="I1175" s="9" t="n"/>
      <c r="J1175" s="3" t="n"/>
      <c r="K1175" s="4" t="n"/>
      <c r="L1175" s="3" t="n"/>
      <c r="M1175" t="inlineStr"/>
      <c r="N1175" t="inlineStr"/>
      <c r="O1175" s="9" t="n"/>
      <c r="P1175" s="3" t="n"/>
      <c r="Q1175" t="inlineStr"/>
      <c r="R1175" t="inlineStr"/>
      <c r="S1175" t="inlineStr">
        <is>
          <t>RFQ</t>
        </is>
      </c>
      <c r="T1175" t="inlineStr"/>
    </row>
    <row r="1176">
      <c r="A1176" t="inlineStr">
        <is>
          <t>REC-2025-0175</t>
        </is>
      </c>
      <c r="B1176" s="9" t="n"/>
      <c r="C1176" t="inlineStr"/>
      <c r="D1176" t="inlineStr"/>
      <c r="E1176" t="inlineStr"/>
      <c r="F1176" t="inlineStr">
        <is>
          <t>Ratheesh</t>
        </is>
      </c>
      <c r="G1176" t="inlineStr"/>
      <c r="H1176" t="inlineStr"/>
      <c r="I1176" s="9" t="n"/>
      <c r="J1176" s="3" t="n"/>
      <c r="K1176" s="4" t="n"/>
      <c r="L1176" s="3" t="n"/>
      <c r="M1176" t="inlineStr"/>
      <c r="N1176" t="inlineStr"/>
      <c r="O1176" s="9" t="n"/>
      <c r="P1176" s="3" t="n"/>
      <c r="Q1176" t="inlineStr"/>
      <c r="R1176" t="inlineStr"/>
      <c r="S1176" t="inlineStr">
        <is>
          <t>RFQ</t>
        </is>
      </c>
      <c r="T1176" t="inlineStr"/>
    </row>
    <row r="1177">
      <c r="A1177" t="inlineStr">
        <is>
          <t>REC-2025-0176</t>
        </is>
      </c>
      <c r="B1177" s="9" t="n"/>
      <c r="C1177" t="inlineStr"/>
      <c r="D1177" t="inlineStr"/>
      <c r="E1177" t="inlineStr"/>
      <c r="F1177" t="inlineStr">
        <is>
          <t>Ratheesh</t>
        </is>
      </c>
      <c r="G1177" t="inlineStr"/>
      <c r="H1177" t="inlineStr"/>
      <c r="I1177" s="9" t="n"/>
      <c r="J1177" s="3" t="n"/>
      <c r="K1177" s="4" t="n"/>
      <c r="L1177" s="3" t="n"/>
      <c r="M1177" t="inlineStr"/>
      <c r="N1177" t="inlineStr"/>
      <c r="O1177" s="9" t="n"/>
      <c r="P1177" s="3" t="n"/>
      <c r="Q1177" t="inlineStr"/>
      <c r="R1177" t="inlineStr"/>
      <c r="S1177" t="inlineStr">
        <is>
          <t>RFQ</t>
        </is>
      </c>
      <c r="T1177" t="inlineStr"/>
    </row>
    <row r="1178">
      <c r="A1178" t="inlineStr">
        <is>
          <t>REC-2025-0177</t>
        </is>
      </c>
      <c r="B1178" s="9" t="n"/>
      <c r="C1178" t="inlineStr"/>
      <c r="D1178" t="inlineStr"/>
      <c r="E1178" t="inlineStr"/>
      <c r="F1178" t="inlineStr">
        <is>
          <t>Peter</t>
        </is>
      </c>
      <c r="G1178" t="inlineStr"/>
      <c r="H1178" t="inlineStr"/>
      <c r="I1178" s="9" t="n"/>
      <c r="J1178" s="3" t="n"/>
      <c r="K1178" s="4" t="n"/>
      <c r="L1178" s="3" t="n"/>
      <c r="M1178" t="inlineStr"/>
      <c r="N1178" t="inlineStr"/>
      <c r="O1178" s="9" t="n"/>
      <c r="P1178" s="3" t="n"/>
      <c r="Q1178" t="inlineStr"/>
      <c r="R1178" t="inlineStr"/>
      <c r="S1178" t="inlineStr">
        <is>
          <t>RFQ</t>
        </is>
      </c>
      <c r="T1178" t="inlineStr"/>
    </row>
    <row r="1179">
      <c r="A1179" t="inlineStr">
        <is>
          <t>REC-2025-0178</t>
        </is>
      </c>
      <c r="B1179" s="9" t="n"/>
      <c r="C1179" t="inlineStr"/>
      <c r="D1179" t="inlineStr"/>
      <c r="E1179" t="inlineStr"/>
      <c r="F1179" t="inlineStr">
        <is>
          <t>Bitzer/Moncy</t>
        </is>
      </c>
      <c r="G1179" t="inlineStr"/>
      <c r="H1179" t="inlineStr"/>
      <c r="I1179" s="9" t="n"/>
      <c r="J1179" s="3" t="n"/>
      <c r="K1179" s="4" t="n"/>
      <c r="L1179" s="3" t="n"/>
      <c r="M1179" t="inlineStr"/>
      <c r="N1179" t="inlineStr"/>
      <c r="O1179" s="9" t="n"/>
      <c r="P1179" s="3" t="n"/>
      <c r="Q1179" t="inlineStr"/>
      <c r="R1179" t="inlineStr"/>
      <c r="S1179" t="inlineStr">
        <is>
          <t>RFQ</t>
        </is>
      </c>
      <c r="T1179" t="inlineStr"/>
    </row>
    <row r="1180">
      <c r="A1180" t="inlineStr">
        <is>
          <t>REC-2025-0179</t>
        </is>
      </c>
      <c r="B1180" s="9" t="n"/>
      <c r="C1180" t="inlineStr"/>
      <c r="D1180" t="inlineStr"/>
      <c r="E1180" t="inlineStr"/>
      <c r="F1180" t="inlineStr">
        <is>
          <t>Jayasingh</t>
        </is>
      </c>
      <c r="G1180" t="inlineStr"/>
      <c r="H1180" t="inlineStr"/>
      <c r="I1180" s="9" t="n"/>
      <c r="J1180" s="3" t="n"/>
      <c r="K1180" s="4" t="n"/>
      <c r="L1180" s="3" t="n"/>
      <c r="M1180" t="inlineStr"/>
      <c r="N1180" t="inlineStr"/>
      <c r="O1180" s="9" t="n"/>
      <c r="P1180" s="3" t="n"/>
      <c r="Q1180" t="inlineStr"/>
      <c r="R1180" t="inlineStr"/>
      <c r="S1180" t="inlineStr">
        <is>
          <t>RFQ</t>
        </is>
      </c>
      <c r="T1180" t="inlineStr"/>
    </row>
    <row r="1181">
      <c r="A1181" t="inlineStr">
        <is>
          <t>REC-2025-0180</t>
        </is>
      </c>
      <c r="B1181" s="9" t="n"/>
      <c r="C1181" t="inlineStr"/>
      <c r="D1181" t="inlineStr"/>
      <c r="E1181" t="inlineStr"/>
      <c r="F1181" t="inlineStr">
        <is>
          <t xml:space="preserve">Sinu </t>
        </is>
      </c>
      <c r="G1181" t="inlineStr"/>
      <c r="H1181" t="inlineStr"/>
      <c r="I1181" s="9" t="n"/>
      <c r="J1181" s="3" t="n"/>
      <c r="K1181" s="4" t="n"/>
      <c r="L1181" s="3" t="n"/>
      <c r="M1181" t="inlineStr"/>
      <c r="N1181" t="inlineStr"/>
      <c r="O1181" s="9" t="n"/>
      <c r="P1181" s="3" t="n"/>
      <c r="Q1181" t="inlineStr"/>
      <c r="R1181" t="inlineStr"/>
      <c r="S1181" t="inlineStr">
        <is>
          <t>RFQ</t>
        </is>
      </c>
      <c r="T1181" t="inlineStr"/>
    </row>
    <row r="1182">
      <c r="A1182" t="inlineStr">
        <is>
          <t>REC-2025-0181</t>
        </is>
      </c>
      <c r="B1182" s="9" t="n"/>
      <c r="C1182" t="inlineStr"/>
      <c r="D1182" t="inlineStr"/>
      <c r="E1182" t="inlineStr"/>
      <c r="F1182" t="inlineStr">
        <is>
          <t>Ratheesh</t>
        </is>
      </c>
      <c r="G1182" t="inlineStr"/>
      <c r="H1182" t="inlineStr"/>
      <c r="I1182" s="9" t="n"/>
      <c r="J1182" s="3" t="n"/>
      <c r="K1182" s="4" t="n"/>
      <c r="L1182" s="3" t="n"/>
      <c r="M1182" t="inlineStr"/>
      <c r="N1182" t="inlineStr"/>
      <c r="O1182" s="9" t="n"/>
      <c r="P1182" s="3" t="n"/>
      <c r="Q1182" t="inlineStr"/>
      <c r="R1182" t="inlineStr"/>
      <c r="S1182" t="inlineStr">
        <is>
          <t>RFQ</t>
        </is>
      </c>
      <c r="T1182" t="inlineStr"/>
    </row>
    <row r="1183">
      <c r="A1183" t="inlineStr">
        <is>
          <t>REC-2025-0182</t>
        </is>
      </c>
      <c r="B1183" s="9" t="n"/>
      <c r="C1183" t="inlineStr"/>
      <c r="D1183" t="inlineStr"/>
      <c r="E1183" t="inlineStr"/>
      <c r="F1183" t="inlineStr">
        <is>
          <t>Jayasingh</t>
        </is>
      </c>
      <c r="G1183" t="inlineStr"/>
      <c r="H1183" t="inlineStr"/>
      <c r="I1183" s="9" t="n"/>
      <c r="J1183" s="3" t="n"/>
      <c r="K1183" s="4" t="n"/>
      <c r="L1183" s="3" t="n"/>
      <c r="M1183" t="inlineStr"/>
      <c r="N1183" t="inlineStr"/>
      <c r="O1183" s="9" t="n"/>
      <c r="P1183" s="3" t="n"/>
      <c r="Q1183" t="inlineStr"/>
      <c r="R1183" t="inlineStr"/>
      <c r="S1183" t="inlineStr">
        <is>
          <t>RFQ</t>
        </is>
      </c>
      <c r="T1183" t="inlineStr"/>
    </row>
    <row r="1184">
      <c r="A1184" t="inlineStr">
        <is>
          <t>REC-2025-0183</t>
        </is>
      </c>
      <c r="B1184" s="9" t="n"/>
      <c r="C1184" t="inlineStr"/>
      <c r="D1184" t="inlineStr"/>
      <c r="E1184" t="inlineStr"/>
      <c r="F1184" t="inlineStr">
        <is>
          <t>Saheer</t>
        </is>
      </c>
      <c r="G1184" t="inlineStr"/>
      <c r="H1184" t="inlineStr"/>
      <c r="I1184" s="9" t="n"/>
      <c r="J1184" s="3" t="n"/>
      <c r="K1184" s="4" t="n"/>
      <c r="L1184" s="3" t="n"/>
      <c r="M1184" t="inlineStr"/>
      <c r="N1184" t="inlineStr"/>
      <c r="O1184" s="9" t="n"/>
      <c r="P1184" s="3" t="n"/>
      <c r="Q1184" t="inlineStr"/>
      <c r="R1184" t="inlineStr"/>
      <c r="S1184" t="inlineStr">
        <is>
          <t>RFQ</t>
        </is>
      </c>
      <c r="T1184" t="inlineStr"/>
    </row>
    <row r="1185">
      <c r="A1185" t="inlineStr">
        <is>
          <t>REC-2025-0184</t>
        </is>
      </c>
      <c r="B1185" s="9" t="n"/>
      <c r="C1185" t="inlineStr"/>
      <c r="D1185" t="inlineStr"/>
      <c r="E1185" t="inlineStr"/>
      <c r="F1185" t="inlineStr">
        <is>
          <t>Saheer</t>
        </is>
      </c>
      <c r="G1185" t="inlineStr"/>
      <c r="H1185" t="inlineStr"/>
      <c r="I1185" s="9" t="n"/>
      <c r="J1185" s="3" t="n"/>
      <c r="K1185" s="4" t="n"/>
      <c r="L1185" s="3" t="n"/>
      <c r="M1185" t="inlineStr"/>
      <c r="N1185" t="inlineStr"/>
      <c r="O1185" s="9" t="n"/>
      <c r="P1185" s="3" t="n"/>
      <c r="Q1185" t="inlineStr"/>
      <c r="R1185" t="inlineStr"/>
      <c r="S1185" t="inlineStr">
        <is>
          <t>RFQ</t>
        </is>
      </c>
      <c r="T1185" t="inlineStr"/>
    </row>
    <row r="1186">
      <c r="A1186" t="inlineStr">
        <is>
          <t>REC-2025-0185</t>
        </is>
      </c>
      <c r="B1186" s="9" t="n"/>
      <c r="C1186" t="inlineStr"/>
      <c r="D1186" t="inlineStr"/>
      <c r="E1186" t="inlineStr"/>
      <c r="F1186" t="inlineStr">
        <is>
          <t>Saheer</t>
        </is>
      </c>
      <c r="G1186" t="inlineStr"/>
      <c r="H1186" t="inlineStr"/>
      <c r="I1186" s="9" t="n"/>
      <c r="J1186" s="3" t="n"/>
      <c r="K1186" s="4" t="n"/>
      <c r="L1186" s="3" t="n"/>
      <c r="M1186" t="inlineStr"/>
      <c r="N1186" t="inlineStr"/>
      <c r="O1186" s="9" t="n"/>
      <c r="P1186" s="3" t="n"/>
      <c r="Q1186" t="inlineStr"/>
      <c r="R1186" t="inlineStr"/>
      <c r="S1186" t="inlineStr">
        <is>
          <t>RFQ</t>
        </is>
      </c>
      <c r="T1186" t="inlineStr"/>
    </row>
    <row r="1187">
      <c r="A1187" t="inlineStr">
        <is>
          <t>REC-2025-0186</t>
        </is>
      </c>
      <c r="B1187" s="9" t="n"/>
      <c r="C1187" t="inlineStr"/>
      <c r="D1187" t="inlineStr"/>
      <c r="E1187" t="inlineStr"/>
      <c r="F1187" t="inlineStr">
        <is>
          <t>Jayasingh</t>
        </is>
      </c>
      <c r="G1187" t="inlineStr"/>
      <c r="H1187" t="inlineStr"/>
      <c r="I1187" s="9" t="n"/>
      <c r="J1187" s="3" t="n"/>
      <c r="K1187" s="4" t="n"/>
      <c r="L1187" s="3" t="n"/>
      <c r="M1187" t="inlineStr">
        <is>
          <t>Yes</t>
        </is>
      </c>
      <c r="N1187" t="inlineStr">
        <is>
          <t>0112 C12013071</t>
        </is>
      </c>
      <c r="O1187" s="9" t="n">
        <v>45925</v>
      </c>
      <c r="P1187" s="3" t="n">
        <v>12848</v>
      </c>
      <c r="Q1187" t="inlineStr"/>
      <c r="R1187" t="inlineStr"/>
      <c r="S1187" t="inlineStr">
        <is>
          <t>Won-PO</t>
        </is>
      </c>
      <c r="T1187" t="inlineStr"/>
    </row>
    <row r="1188">
      <c r="A1188" t="inlineStr">
        <is>
          <t>REC-2025-0187</t>
        </is>
      </c>
      <c r="B1188" s="9" t="n"/>
      <c r="C1188" t="inlineStr"/>
      <c r="D1188" t="inlineStr"/>
      <c r="E1188" t="inlineStr"/>
      <c r="F1188" t="inlineStr"/>
      <c r="G1188" t="inlineStr"/>
      <c r="H1188" t="inlineStr"/>
      <c r="I1188" s="9" t="n"/>
      <c r="J1188" s="3" t="n"/>
      <c r="K1188" s="4" t="n"/>
      <c r="L1188" s="3" t="n"/>
      <c r="M1188" t="inlineStr"/>
      <c r="N1188" t="inlineStr"/>
      <c r="O1188" s="9" t="n"/>
      <c r="P1188" s="3" t="n"/>
      <c r="Q1188" t="inlineStr"/>
      <c r="R1188" t="inlineStr"/>
      <c r="S1188" t="inlineStr">
        <is>
          <t>RFQ</t>
        </is>
      </c>
      <c r="T1188" t="inlineStr"/>
    </row>
    <row r="1189">
      <c r="A1189" t="inlineStr">
        <is>
          <t>REC-2025-0188</t>
        </is>
      </c>
      <c r="B1189" s="9" t="n"/>
      <c r="C1189" t="inlineStr"/>
      <c r="D1189" t="inlineStr"/>
      <c r="E1189" t="inlineStr"/>
      <c r="F1189" t="inlineStr">
        <is>
          <t>ASCON</t>
        </is>
      </c>
      <c r="G1189" t="inlineStr"/>
      <c r="H1189" t="inlineStr"/>
      <c r="I1189" s="9" t="n"/>
      <c r="J1189" s="3" t="n"/>
      <c r="K1189" s="4" t="n"/>
      <c r="L1189" s="3" t="n"/>
      <c r="M1189" t="inlineStr"/>
      <c r="N1189" t="inlineStr"/>
      <c r="O1189" s="9" t="n"/>
      <c r="P1189" s="3" t="n"/>
      <c r="Q1189" t="inlineStr"/>
      <c r="R1189" t="inlineStr"/>
      <c r="S1189" t="inlineStr">
        <is>
          <t>RFQ</t>
        </is>
      </c>
      <c r="T1189" t="inlineStr"/>
    </row>
    <row r="1190">
      <c r="A1190" t="inlineStr">
        <is>
          <t>REC-2025-0189</t>
        </is>
      </c>
      <c r="B1190" s="9" t="n"/>
      <c r="C1190" t="inlineStr"/>
      <c r="D1190" t="inlineStr"/>
      <c r="E1190" t="inlineStr"/>
      <c r="F1190" t="inlineStr">
        <is>
          <t>Jayasingh</t>
        </is>
      </c>
      <c r="G1190" t="inlineStr"/>
      <c r="H1190" t="inlineStr"/>
      <c r="I1190" s="9" t="n"/>
      <c r="J1190" s="3" t="n"/>
      <c r="K1190" s="4" t="n"/>
      <c r="L1190" s="3" t="n"/>
      <c r="M1190" t="inlineStr"/>
      <c r="N1190" t="inlineStr"/>
      <c r="O1190" s="9" t="n"/>
      <c r="P1190" s="3" t="n"/>
      <c r="Q1190" t="inlineStr"/>
      <c r="R1190" t="inlineStr"/>
      <c r="S1190" t="inlineStr">
        <is>
          <t>RFQ</t>
        </is>
      </c>
      <c r="T1190" t="inlineStr"/>
    </row>
    <row r="1191">
      <c r="A1191" t="inlineStr">
        <is>
          <t>REC-2025-0190</t>
        </is>
      </c>
      <c r="B1191" s="9" t="n"/>
      <c r="C1191" t="inlineStr"/>
      <c r="D1191" t="inlineStr"/>
      <c r="E1191" t="inlineStr"/>
      <c r="F1191" t="inlineStr">
        <is>
          <t>Jayasingh</t>
        </is>
      </c>
      <c r="G1191" t="inlineStr"/>
      <c r="H1191" t="inlineStr"/>
      <c r="I1191" s="9" t="n"/>
      <c r="J1191" s="3" t="n"/>
      <c r="K1191" s="4" t="n"/>
      <c r="L1191" s="3" t="n"/>
      <c r="M1191" t="inlineStr"/>
      <c r="N1191" t="inlineStr"/>
      <c r="O1191" s="9" t="n"/>
      <c r="P1191" s="3" t="n"/>
      <c r="Q1191" t="inlineStr"/>
      <c r="R1191" t="inlineStr"/>
      <c r="S1191" t="inlineStr">
        <is>
          <t>RFQ</t>
        </is>
      </c>
      <c r="T1191" t="inlineStr"/>
    </row>
    <row r="1192">
      <c r="A1192" t="inlineStr">
        <is>
          <t>REC-2025-0191</t>
        </is>
      </c>
      <c r="B1192" s="9" t="n"/>
      <c r="C1192" t="inlineStr"/>
      <c r="D1192" t="inlineStr"/>
      <c r="E1192" t="inlineStr"/>
      <c r="F1192" t="inlineStr">
        <is>
          <t>Jayasingh</t>
        </is>
      </c>
      <c r="G1192" t="inlineStr"/>
      <c r="H1192" t="inlineStr"/>
      <c r="I1192" s="9" t="n"/>
      <c r="J1192" s="3" t="n"/>
      <c r="K1192" s="4" t="n"/>
      <c r="L1192" s="3" t="n"/>
      <c r="M1192" t="inlineStr"/>
      <c r="N1192" t="inlineStr"/>
      <c r="O1192" s="9" t="n"/>
      <c r="P1192" s="3" t="n"/>
      <c r="Q1192" t="inlineStr"/>
      <c r="R1192" t="inlineStr"/>
      <c r="S1192" t="inlineStr">
        <is>
          <t>RFQ</t>
        </is>
      </c>
      <c r="T1192" t="inlineStr"/>
    </row>
    <row r="1193">
      <c r="A1193" t="inlineStr">
        <is>
          <t>REC-2025-0192</t>
        </is>
      </c>
      <c r="B1193" s="9" t="n"/>
      <c r="C1193" t="inlineStr"/>
      <c r="D1193" t="inlineStr"/>
      <c r="E1193" t="inlineStr"/>
      <c r="F1193" t="inlineStr">
        <is>
          <t>Ratheesh</t>
        </is>
      </c>
      <c r="G1193" t="inlineStr"/>
      <c r="H1193" t="inlineStr"/>
      <c r="I1193" s="9" t="n"/>
      <c r="J1193" s="3" t="n"/>
      <c r="K1193" s="4" t="n"/>
      <c r="L1193" s="3" t="n"/>
      <c r="M1193" t="inlineStr"/>
      <c r="N1193" t="inlineStr"/>
      <c r="O1193" s="9" t="n"/>
      <c r="P1193" s="3" t="n"/>
      <c r="Q1193" t="inlineStr"/>
      <c r="R1193" t="inlineStr"/>
      <c r="S1193" t="inlineStr">
        <is>
          <t>RFQ</t>
        </is>
      </c>
      <c r="T1193" t="inlineStr"/>
    </row>
    <row r="1194">
      <c r="A1194" t="inlineStr">
        <is>
          <t>REC-2025-0193</t>
        </is>
      </c>
      <c r="B1194" s="9" t="n"/>
      <c r="C1194" t="inlineStr"/>
      <c r="D1194" t="inlineStr"/>
      <c r="E1194" t="inlineStr"/>
      <c r="F1194" t="inlineStr">
        <is>
          <t>Jayasingh</t>
        </is>
      </c>
      <c r="G1194" t="inlineStr"/>
      <c r="H1194" t="inlineStr"/>
      <c r="I1194" s="9" t="n"/>
      <c r="J1194" s="3" t="n"/>
      <c r="K1194" s="4" t="n"/>
      <c r="L1194" s="3" t="n"/>
      <c r="M1194" t="inlineStr">
        <is>
          <t>Yes</t>
        </is>
      </c>
      <c r="N1194" t="inlineStr">
        <is>
          <t>PO-0005786</t>
        </is>
      </c>
      <c r="O1194" s="9" t="n">
        <v>45937</v>
      </c>
      <c r="P1194" s="3" t="n">
        <v>62950</v>
      </c>
      <c r="Q1194" t="inlineStr"/>
      <c r="R1194" t="inlineStr"/>
      <c r="S1194" t="inlineStr">
        <is>
          <t>Won-PO</t>
        </is>
      </c>
      <c r="T1194" t="inlineStr"/>
    </row>
    <row r="1195">
      <c r="A1195" t="inlineStr">
        <is>
          <t>REC-2025-0194</t>
        </is>
      </c>
      <c r="B1195" s="9" t="n"/>
      <c r="C1195" t="inlineStr"/>
      <c r="D1195" t="inlineStr"/>
      <c r="E1195" t="inlineStr"/>
      <c r="F1195" t="inlineStr">
        <is>
          <t>Jayasingh</t>
        </is>
      </c>
      <c r="G1195" t="inlineStr"/>
      <c r="H1195" t="inlineStr"/>
      <c r="I1195" s="9" t="n"/>
      <c r="J1195" s="3" t="n"/>
      <c r="K1195" s="4" t="n"/>
      <c r="L1195" s="3" t="n"/>
      <c r="M1195" t="inlineStr"/>
      <c r="N1195" t="inlineStr"/>
      <c r="O1195" s="9" t="n"/>
      <c r="P1195" s="3" t="n"/>
      <c r="Q1195" t="inlineStr"/>
      <c r="R1195" t="inlineStr"/>
      <c r="S1195" t="inlineStr">
        <is>
          <t>RFQ</t>
        </is>
      </c>
      <c r="T1195" t="inlineStr"/>
    </row>
    <row r="1196">
      <c r="A1196" t="inlineStr">
        <is>
          <t>REC-2025-0195</t>
        </is>
      </c>
      <c r="B1196" s="9" t="n"/>
      <c r="C1196" t="inlineStr"/>
      <c r="D1196" t="inlineStr"/>
      <c r="E1196" t="inlineStr"/>
      <c r="F1196" t="inlineStr">
        <is>
          <t>Jayasingh</t>
        </is>
      </c>
      <c r="G1196" t="inlineStr"/>
      <c r="H1196" t="inlineStr"/>
      <c r="I1196" s="9" t="n"/>
      <c r="J1196" s="3" t="n"/>
      <c r="K1196" s="4" t="n"/>
      <c r="L1196" s="3" t="n"/>
      <c r="M1196" t="inlineStr"/>
      <c r="N1196" t="inlineStr"/>
      <c r="O1196" s="9" t="n"/>
      <c r="P1196" s="3" t="n"/>
      <c r="Q1196" t="inlineStr"/>
      <c r="R1196" t="inlineStr"/>
      <c r="S1196" t="inlineStr">
        <is>
          <t>RFQ</t>
        </is>
      </c>
      <c r="T1196" t="inlineStr"/>
    </row>
    <row r="1197">
      <c r="A1197" t="inlineStr">
        <is>
          <t>REC-2025-0196</t>
        </is>
      </c>
      <c r="B1197" s="9" t="n"/>
      <c r="C1197" t="inlineStr"/>
      <c r="D1197" t="inlineStr"/>
      <c r="E1197" t="inlineStr"/>
      <c r="F1197" t="inlineStr">
        <is>
          <t>Ratheesh</t>
        </is>
      </c>
      <c r="G1197" t="inlineStr"/>
      <c r="H1197" t="inlineStr"/>
      <c r="I1197" s="9" t="n"/>
      <c r="J1197" s="3" t="n"/>
      <c r="K1197" s="4" t="n"/>
      <c r="L1197" s="3" t="n"/>
      <c r="M1197" t="inlineStr"/>
      <c r="N1197" t="inlineStr"/>
      <c r="O1197" s="9" t="n"/>
      <c r="P1197" s="3" t="n"/>
      <c r="Q1197" t="inlineStr"/>
      <c r="R1197" t="inlineStr"/>
      <c r="S1197" t="inlineStr">
        <is>
          <t>RFQ</t>
        </is>
      </c>
      <c r="T1197" t="inlineStr"/>
    </row>
    <row r="1198">
      <c r="A1198" t="inlineStr">
        <is>
          <t>REC-2025-0197</t>
        </is>
      </c>
      <c r="B1198" s="9" t="n"/>
      <c r="C1198" t="inlineStr"/>
      <c r="D1198" t="inlineStr"/>
      <c r="E1198" t="inlineStr"/>
      <c r="F1198" t="inlineStr">
        <is>
          <t xml:space="preserve">Sinu </t>
        </is>
      </c>
      <c r="G1198" t="inlineStr"/>
      <c r="H1198" t="inlineStr"/>
      <c r="I1198" s="9" t="n"/>
      <c r="J1198" s="3" t="n"/>
      <c r="K1198" s="4" t="n"/>
      <c r="L1198" s="3" t="n"/>
      <c r="M1198" t="inlineStr">
        <is>
          <t>Yes</t>
        </is>
      </c>
      <c r="N1198" t="inlineStr">
        <is>
          <t>4504536292</t>
        </is>
      </c>
      <c r="O1198" s="9" t="n">
        <v>45942</v>
      </c>
      <c r="P1198" s="3" t="n">
        <v>16750</v>
      </c>
      <c r="Q1198" t="inlineStr"/>
      <c r="R1198" t="inlineStr"/>
      <c r="S1198" t="inlineStr">
        <is>
          <t>Won-PO</t>
        </is>
      </c>
      <c r="T1198" t="inlineStr"/>
    </row>
    <row r="1199">
      <c r="A1199" t="inlineStr">
        <is>
          <t>REC-2025-0198</t>
        </is>
      </c>
      <c r="B1199" s="9" t="n"/>
      <c r="C1199" t="inlineStr"/>
      <c r="D1199" t="inlineStr"/>
      <c r="E1199" t="inlineStr"/>
      <c r="F1199" t="inlineStr">
        <is>
          <t>Moncy</t>
        </is>
      </c>
      <c r="G1199" t="inlineStr"/>
      <c r="H1199" t="inlineStr"/>
      <c r="I1199" s="9" t="n"/>
      <c r="J1199" s="3" t="n"/>
      <c r="K1199" s="4" t="n"/>
      <c r="L1199" s="3" t="n"/>
      <c r="M1199" t="inlineStr"/>
      <c r="N1199" t="inlineStr"/>
      <c r="O1199" s="9" t="n"/>
      <c r="P1199" s="3" t="n"/>
      <c r="Q1199" t="inlineStr"/>
      <c r="R1199" t="inlineStr"/>
      <c r="S1199" t="inlineStr">
        <is>
          <t>RFQ</t>
        </is>
      </c>
      <c r="T1199" t="inlineStr"/>
    </row>
    <row r="1200">
      <c r="A1200" t="inlineStr">
        <is>
          <t>REC-2025-0199</t>
        </is>
      </c>
      <c r="B1200" s="9" t="n"/>
      <c r="C1200" t="inlineStr"/>
      <c r="D1200" t="inlineStr"/>
      <c r="E1200" t="inlineStr"/>
      <c r="F1200" t="inlineStr">
        <is>
          <t>Sinu / Pradeep</t>
        </is>
      </c>
      <c r="G1200" t="inlineStr"/>
      <c r="H1200" t="inlineStr"/>
      <c r="I1200" s="9" t="n"/>
      <c r="J1200" s="3" t="n"/>
      <c r="K1200" s="4" t="n"/>
      <c r="L1200" s="3" t="n"/>
      <c r="M1200" t="inlineStr"/>
      <c r="N1200" t="inlineStr"/>
      <c r="O1200" s="9" t="n"/>
      <c r="P1200" s="3" t="n"/>
      <c r="Q1200" t="inlineStr"/>
      <c r="R1200" t="inlineStr"/>
      <c r="S1200" t="inlineStr">
        <is>
          <t>RFQ</t>
        </is>
      </c>
      <c r="T1200" t="inlineStr"/>
    </row>
    <row r="1201">
      <c r="A1201" t="inlineStr">
        <is>
          <t>REC-2025-0200</t>
        </is>
      </c>
      <c r="B1201" s="9" t="n"/>
      <c r="C1201" t="inlineStr"/>
      <c r="D1201" t="inlineStr"/>
      <c r="E1201" t="inlineStr"/>
      <c r="F1201" t="inlineStr">
        <is>
          <t>Self</t>
        </is>
      </c>
      <c r="G1201" t="inlineStr"/>
      <c r="H1201" t="inlineStr"/>
      <c r="I1201" s="9" t="n"/>
      <c r="J1201" s="3" t="n"/>
      <c r="K1201" s="4" t="n"/>
      <c r="L1201" s="3" t="n"/>
      <c r="M1201" t="inlineStr"/>
      <c r="N1201" t="inlineStr"/>
      <c r="O1201" s="9" t="n"/>
      <c r="P1201" s="3" t="n"/>
      <c r="Q1201" t="inlineStr"/>
      <c r="R1201" t="inlineStr"/>
      <c r="S1201" t="inlineStr">
        <is>
          <t>RFQ</t>
        </is>
      </c>
      <c r="T1201" t="inlineStr"/>
    </row>
    <row r="1202">
      <c r="A1202" t="inlineStr">
        <is>
          <t>REC-2025-0201</t>
        </is>
      </c>
      <c r="B1202" s="9" t="n"/>
      <c r="C1202" t="inlineStr"/>
      <c r="D1202" t="inlineStr"/>
      <c r="E1202" t="inlineStr"/>
      <c r="F1202" t="inlineStr"/>
      <c r="G1202" t="inlineStr"/>
      <c r="H1202" t="inlineStr"/>
      <c r="I1202" s="9" t="n"/>
      <c r="J1202" s="3" t="n"/>
      <c r="K1202" s="4" t="n"/>
      <c r="L1202" s="3" t="n"/>
      <c r="M1202" t="inlineStr"/>
      <c r="N1202" t="inlineStr"/>
      <c r="O1202" s="9" t="n"/>
      <c r="P1202" s="3" t="n"/>
      <c r="Q1202" t="inlineStr"/>
      <c r="R1202" t="inlineStr"/>
      <c r="S1202" t="inlineStr">
        <is>
          <t>RFQ</t>
        </is>
      </c>
      <c r="T1202" t="inlineStr"/>
    </row>
    <row r="1203">
      <c r="A1203" t="inlineStr">
        <is>
          <t>REC-2025-0202</t>
        </is>
      </c>
      <c r="B1203" s="9" t="n"/>
      <c r="C1203" t="inlineStr"/>
      <c r="D1203" t="inlineStr"/>
      <c r="E1203" t="inlineStr"/>
      <c r="F1203" t="inlineStr">
        <is>
          <t>Ratheesh</t>
        </is>
      </c>
      <c r="G1203" t="inlineStr"/>
      <c r="H1203" t="inlineStr"/>
      <c r="I1203" s="9" t="n"/>
      <c r="J1203" s="3" t="n"/>
      <c r="K1203" s="4" t="n"/>
      <c r="L1203" s="3" t="n"/>
      <c r="M1203" t="inlineStr"/>
      <c r="N1203" t="inlineStr"/>
      <c r="O1203" s="9" t="n"/>
      <c r="P1203" s="3" t="n"/>
      <c r="Q1203" t="inlineStr"/>
      <c r="R1203" t="inlineStr"/>
      <c r="S1203" t="inlineStr">
        <is>
          <t>RFQ</t>
        </is>
      </c>
      <c r="T1203" t="inlineStr"/>
    </row>
    <row r="1204">
      <c r="A1204" t="inlineStr">
        <is>
          <t>REC-2025-0203</t>
        </is>
      </c>
      <c r="B1204" s="9" t="n"/>
      <c r="C1204" t="inlineStr"/>
      <c r="D1204" t="inlineStr"/>
      <c r="E1204" t="inlineStr"/>
      <c r="F1204" t="inlineStr">
        <is>
          <t>Jayasingh</t>
        </is>
      </c>
      <c r="G1204" t="inlineStr"/>
      <c r="H1204" t="inlineStr"/>
      <c r="I1204" s="9" t="n"/>
      <c r="J1204" s="3" t="n"/>
      <c r="K1204" s="4" t="n"/>
      <c r="L1204" s="3" t="n"/>
      <c r="M1204" t="inlineStr"/>
      <c r="N1204" t="inlineStr"/>
      <c r="O1204" s="9" t="n"/>
      <c r="P1204" s="3" t="n"/>
      <c r="Q1204" t="inlineStr"/>
      <c r="R1204" t="inlineStr"/>
      <c r="S1204" t="inlineStr">
        <is>
          <t>RFQ</t>
        </is>
      </c>
      <c r="T1204" t="inlineStr"/>
    </row>
    <row r="1205">
      <c r="A1205" t="inlineStr">
        <is>
          <t>REC-2025-0204</t>
        </is>
      </c>
      <c r="B1205" s="9" t="n"/>
      <c r="C1205" t="inlineStr"/>
      <c r="D1205" t="inlineStr"/>
      <c r="E1205" t="inlineStr"/>
      <c r="F1205" t="inlineStr">
        <is>
          <t>Jayasingh</t>
        </is>
      </c>
      <c r="G1205" t="inlineStr"/>
      <c r="H1205" t="inlineStr"/>
      <c r="I1205" s="9" t="n"/>
      <c r="J1205" s="3" t="n"/>
      <c r="K1205" s="4" t="n"/>
      <c r="L1205" s="3" t="n"/>
      <c r="M1205" t="inlineStr"/>
      <c r="N1205" t="inlineStr"/>
      <c r="O1205" s="9" t="n"/>
      <c r="P1205" s="3" t="n"/>
      <c r="Q1205" t="inlineStr"/>
      <c r="R1205" t="inlineStr"/>
      <c r="S1205" t="inlineStr">
        <is>
          <t>RFQ</t>
        </is>
      </c>
      <c r="T1205" t="inlineStr"/>
    </row>
    <row r="1206">
      <c r="A1206" t="inlineStr">
        <is>
          <t>REC-2025-0205</t>
        </is>
      </c>
      <c r="B1206" s="9" t="n"/>
      <c r="C1206" t="inlineStr"/>
      <c r="D1206" t="inlineStr"/>
      <c r="E1206" t="inlineStr"/>
      <c r="F1206" t="inlineStr">
        <is>
          <t>Jayasingh</t>
        </is>
      </c>
      <c r="G1206" t="inlineStr"/>
      <c r="H1206" t="inlineStr"/>
      <c r="I1206" s="9" t="n"/>
      <c r="J1206" s="3" t="n"/>
      <c r="K1206" s="4" t="n"/>
      <c r="L1206" s="3" t="n"/>
      <c r="M1206" t="inlineStr"/>
      <c r="N1206" t="inlineStr"/>
      <c r="O1206" s="9" t="n"/>
      <c r="P1206" s="3" t="n"/>
      <c r="Q1206" t="inlineStr"/>
      <c r="R1206" t="inlineStr"/>
      <c r="S1206" t="inlineStr">
        <is>
          <t>RFQ</t>
        </is>
      </c>
      <c r="T1206" t="inlineStr"/>
    </row>
    <row r="1207">
      <c r="A1207" t="inlineStr">
        <is>
          <t>REC-2025-0206</t>
        </is>
      </c>
      <c r="B1207" s="9" t="n"/>
      <c r="C1207" t="inlineStr"/>
      <c r="D1207" t="inlineStr"/>
      <c r="E1207" t="inlineStr"/>
      <c r="F1207" t="inlineStr">
        <is>
          <t>Sinue</t>
        </is>
      </c>
      <c r="G1207" t="inlineStr"/>
      <c r="H1207" t="inlineStr"/>
      <c r="I1207" s="9" t="n"/>
      <c r="J1207" s="3" t="n"/>
      <c r="K1207" s="4" t="n"/>
      <c r="L1207" s="3" t="n"/>
      <c r="M1207" t="inlineStr"/>
      <c r="N1207" t="inlineStr"/>
      <c r="O1207" s="9" t="n"/>
      <c r="P1207" s="3" t="n"/>
      <c r="Q1207" t="inlineStr"/>
      <c r="R1207" t="inlineStr"/>
      <c r="S1207" t="inlineStr">
        <is>
          <t>RFQ</t>
        </is>
      </c>
      <c r="T1207" t="inlineStr"/>
    </row>
    <row r="1208">
      <c r="A1208" t="inlineStr">
        <is>
          <t>REC-2025-0207</t>
        </is>
      </c>
      <c r="B1208" s="9" t="n"/>
      <c r="C1208" t="inlineStr"/>
      <c r="D1208" t="inlineStr"/>
      <c r="E1208" t="inlineStr"/>
      <c r="F1208" t="inlineStr"/>
      <c r="G1208" t="inlineStr"/>
      <c r="H1208" t="inlineStr"/>
      <c r="I1208" s="9" t="n"/>
      <c r="J1208" s="3" t="n"/>
      <c r="K1208" s="4" t="n"/>
      <c r="L1208" s="3" t="n"/>
      <c r="M1208" t="inlineStr"/>
      <c r="N1208" t="inlineStr"/>
      <c r="O1208" s="9" t="n"/>
      <c r="P1208" s="3" t="n"/>
      <c r="Q1208" t="inlineStr"/>
      <c r="R1208" t="inlineStr"/>
      <c r="S1208" t="inlineStr">
        <is>
          <t>RFQ</t>
        </is>
      </c>
      <c r="T1208" t="inlineStr"/>
    </row>
    <row r="1209">
      <c r="A1209" t="inlineStr">
        <is>
          <t>REC-2025-0208</t>
        </is>
      </c>
      <c r="B1209" s="9" t="n"/>
      <c r="C1209" t="inlineStr"/>
      <c r="D1209" t="inlineStr"/>
      <c r="E1209" t="inlineStr"/>
      <c r="F1209" t="inlineStr"/>
      <c r="G1209" t="inlineStr"/>
      <c r="H1209" t="inlineStr"/>
      <c r="I1209" s="9" t="n"/>
      <c r="J1209" s="3" t="n"/>
      <c r="K1209" s="4" t="n"/>
      <c r="L1209" s="3" t="n"/>
      <c r="M1209" t="inlineStr"/>
      <c r="N1209" t="inlineStr"/>
      <c r="O1209" s="9" t="n"/>
      <c r="P1209" s="3" t="n"/>
      <c r="Q1209" t="inlineStr"/>
      <c r="R1209" t="inlineStr"/>
      <c r="S1209" t="inlineStr">
        <is>
          <t>RFQ</t>
        </is>
      </c>
      <c r="T1209" t="inlineStr"/>
    </row>
    <row r="1210">
      <c r="A1210" t="inlineStr">
        <is>
          <t>REC-2025-0209</t>
        </is>
      </c>
      <c r="B1210" s="9" t="n"/>
      <c r="C1210" t="inlineStr"/>
      <c r="D1210" t="inlineStr"/>
      <c r="E1210" t="inlineStr"/>
      <c r="F1210" t="inlineStr"/>
      <c r="G1210" t="inlineStr"/>
      <c r="H1210" t="inlineStr"/>
      <c r="I1210" s="9" t="n"/>
      <c r="J1210" s="3" t="n"/>
      <c r="K1210" s="4" t="n"/>
      <c r="L1210" s="3" t="n"/>
      <c r="M1210" t="inlineStr"/>
      <c r="N1210" t="inlineStr"/>
      <c r="O1210" s="9" t="n"/>
      <c r="P1210" s="3" t="n"/>
      <c r="Q1210" t="inlineStr"/>
      <c r="R1210" t="inlineStr"/>
      <c r="S1210" t="inlineStr">
        <is>
          <t>RFQ</t>
        </is>
      </c>
      <c r="T1210" t="inlineStr"/>
    </row>
    <row r="1211">
      <c r="A1211" t="inlineStr">
        <is>
          <t>REC-2025-0210</t>
        </is>
      </c>
      <c r="B1211" s="9" t="n"/>
      <c r="C1211" t="inlineStr"/>
      <c r="D1211" t="inlineStr"/>
      <c r="E1211" t="inlineStr"/>
      <c r="F1211" t="inlineStr"/>
      <c r="G1211" t="inlineStr"/>
      <c r="H1211" t="inlineStr"/>
      <c r="I1211" s="9" t="n"/>
      <c r="J1211" s="3" t="n"/>
      <c r="K1211" s="4" t="n"/>
      <c r="L1211" s="3" t="n"/>
      <c r="M1211" t="inlineStr"/>
      <c r="N1211" t="inlineStr"/>
      <c r="O1211" s="9" t="n"/>
      <c r="P1211" s="3" t="n"/>
      <c r="Q1211" t="inlineStr"/>
      <c r="R1211" t="inlineStr"/>
      <c r="S1211" t="inlineStr">
        <is>
          <t>RFQ</t>
        </is>
      </c>
      <c r="T1211" t="inlineStr"/>
    </row>
    <row r="1212">
      <c r="A1212" t="inlineStr">
        <is>
          <t>REC-2025-0211</t>
        </is>
      </c>
      <c r="B1212" s="9" t="n"/>
      <c r="C1212" t="inlineStr"/>
      <c r="D1212" t="inlineStr"/>
      <c r="E1212" t="inlineStr"/>
      <c r="F1212" t="inlineStr"/>
      <c r="G1212" t="inlineStr"/>
      <c r="H1212" t="inlineStr"/>
      <c r="I1212" s="9" t="n"/>
      <c r="J1212" s="3" t="n"/>
      <c r="K1212" s="4" t="n"/>
      <c r="L1212" s="3" t="n"/>
      <c r="M1212" t="inlineStr"/>
      <c r="N1212" t="inlineStr"/>
      <c r="O1212" s="9" t="n"/>
      <c r="P1212" s="3" t="n"/>
      <c r="Q1212" t="inlineStr"/>
      <c r="R1212" t="inlineStr"/>
      <c r="S1212" t="inlineStr">
        <is>
          <t>RFQ</t>
        </is>
      </c>
      <c r="T1212" t="inlineStr"/>
    </row>
    <row r="1213">
      <c r="A1213" t="inlineStr">
        <is>
          <t>REC-2025-0212</t>
        </is>
      </c>
      <c r="B1213" s="9" t="n"/>
      <c r="C1213" t="inlineStr"/>
      <c r="D1213" t="inlineStr"/>
      <c r="E1213" t="inlineStr"/>
      <c r="F1213" t="inlineStr"/>
      <c r="G1213" t="inlineStr"/>
      <c r="H1213" t="inlineStr"/>
      <c r="I1213" s="9" t="n"/>
      <c r="J1213" s="3" t="n"/>
      <c r="K1213" s="4" t="n"/>
      <c r="L1213" s="3" t="n"/>
      <c r="M1213" t="inlineStr"/>
      <c r="N1213" t="inlineStr"/>
      <c r="O1213" s="9" t="n"/>
      <c r="P1213" s="3" t="n"/>
      <c r="Q1213" t="inlineStr"/>
      <c r="R1213" t="inlineStr"/>
      <c r="S1213" t="inlineStr">
        <is>
          <t>RFQ</t>
        </is>
      </c>
      <c r="T1213" t="inlineStr"/>
    </row>
    <row r="1214">
      <c r="A1214" t="inlineStr">
        <is>
          <t>REC-2025-0213</t>
        </is>
      </c>
      <c r="B1214" s="9" t="n"/>
      <c r="C1214" t="inlineStr"/>
      <c r="D1214" t="inlineStr"/>
      <c r="E1214" t="inlineStr"/>
      <c r="F1214" t="inlineStr"/>
      <c r="G1214" t="inlineStr"/>
      <c r="H1214" t="inlineStr"/>
      <c r="I1214" s="9" t="n"/>
      <c r="J1214" s="3" t="n"/>
      <c r="K1214" s="4" t="n"/>
      <c r="L1214" s="3" t="n"/>
      <c r="M1214" t="inlineStr"/>
      <c r="N1214" t="inlineStr"/>
      <c r="O1214" s="9" t="n"/>
      <c r="P1214" s="3" t="n"/>
      <c r="Q1214" t="inlineStr"/>
      <c r="R1214" t="inlineStr"/>
      <c r="S1214" t="inlineStr">
        <is>
          <t>RFQ</t>
        </is>
      </c>
      <c r="T1214" t="inlineStr"/>
    </row>
    <row r="1215">
      <c r="A1215" t="inlineStr">
        <is>
          <t>REC-2025-0214</t>
        </is>
      </c>
      <c r="B1215" s="9" t="n"/>
      <c r="C1215" t="inlineStr"/>
      <c r="D1215" t="inlineStr"/>
      <c r="E1215" t="inlineStr"/>
      <c r="F1215" t="inlineStr"/>
      <c r="G1215" t="inlineStr"/>
      <c r="H1215" t="inlineStr"/>
      <c r="I1215" s="9" t="n"/>
      <c r="J1215" s="3" t="n"/>
      <c r="K1215" s="4" t="n"/>
      <c r="L1215" s="3" t="n"/>
      <c r="M1215" t="inlineStr"/>
      <c r="N1215" t="inlineStr"/>
      <c r="O1215" s="9" t="n"/>
      <c r="P1215" s="3" t="n"/>
      <c r="Q1215" t="inlineStr"/>
      <c r="R1215" t="inlineStr"/>
      <c r="S1215" t="inlineStr">
        <is>
          <t>RFQ</t>
        </is>
      </c>
      <c r="T1215" t="inlineStr"/>
    </row>
    <row r="1216">
      <c r="A1216" t="inlineStr">
        <is>
          <t>REC-2025-0215</t>
        </is>
      </c>
      <c r="B1216" s="9" t="n"/>
      <c r="C1216" t="inlineStr"/>
      <c r="D1216" t="inlineStr"/>
      <c r="E1216" t="inlineStr"/>
      <c r="F1216" t="inlineStr"/>
      <c r="G1216" t="inlineStr"/>
      <c r="H1216" t="inlineStr"/>
      <c r="I1216" s="9" t="n"/>
      <c r="J1216" s="3" t="n"/>
      <c r="K1216" s="4" t="n"/>
      <c r="L1216" s="3" t="n"/>
      <c r="M1216" t="inlineStr"/>
      <c r="N1216" t="inlineStr"/>
      <c r="O1216" s="9" t="n"/>
      <c r="P1216" s="3" t="n"/>
      <c r="Q1216" t="inlineStr"/>
      <c r="R1216" t="inlineStr"/>
      <c r="S1216" t="inlineStr">
        <is>
          <t>RFQ</t>
        </is>
      </c>
      <c r="T1216" t="inlineStr"/>
    </row>
    <row r="1217">
      <c r="A1217" t="inlineStr">
        <is>
          <t>REC-2025-0216</t>
        </is>
      </c>
      <c r="B1217" s="9" t="n"/>
      <c r="C1217" t="inlineStr"/>
      <c r="D1217" t="inlineStr"/>
      <c r="E1217" t="inlineStr"/>
      <c r="F1217" t="inlineStr"/>
      <c r="G1217" t="inlineStr"/>
      <c r="H1217" t="inlineStr"/>
      <c r="I1217" s="9" t="n"/>
      <c r="J1217" s="3" t="n"/>
      <c r="K1217" s="4" t="n"/>
      <c r="L1217" s="3" t="n"/>
      <c r="M1217" t="inlineStr"/>
      <c r="N1217" t="inlineStr"/>
      <c r="O1217" s="9" t="n"/>
      <c r="P1217" s="3" t="n"/>
      <c r="Q1217" t="inlineStr"/>
      <c r="R1217" t="inlineStr"/>
      <c r="S1217" t="inlineStr">
        <is>
          <t>RFQ</t>
        </is>
      </c>
      <c r="T1217" t="inlineStr"/>
    </row>
    <row r="1218">
      <c r="A1218" t="inlineStr">
        <is>
          <t>REC-2025-0217</t>
        </is>
      </c>
      <c r="B1218" s="9" t="n"/>
      <c r="C1218" t="inlineStr"/>
      <c r="D1218" t="inlineStr"/>
      <c r="E1218" t="inlineStr"/>
      <c r="F1218" t="inlineStr"/>
      <c r="G1218" t="inlineStr"/>
      <c r="H1218" t="inlineStr"/>
      <c r="I1218" s="9" t="n"/>
      <c r="J1218" s="3" t="n"/>
      <c r="K1218" s="4" t="n"/>
      <c r="L1218" s="3" t="n"/>
      <c r="M1218" t="inlineStr"/>
      <c r="N1218" t="inlineStr"/>
      <c r="O1218" s="9" t="n"/>
      <c r="P1218" s="3" t="n"/>
      <c r="Q1218" t="inlineStr"/>
      <c r="R1218" t="inlineStr"/>
      <c r="S1218" t="inlineStr">
        <is>
          <t>RFQ</t>
        </is>
      </c>
      <c r="T1218" t="inlineStr"/>
    </row>
    <row r="1219">
      <c r="A1219" t="inlineStr">
        <is>
          <t>REC-2025-0218</t>
        </is>
      </c>
      <c r="B1219" s="9" t="n"/>
      <c r="C1219" t="inlineStr"/>
      <c r="D1219" t="inlineStr"/>
      <c r="E1219" t="inlineStr"/>
      <c r="F1219" t="inlineStr"/>
      <c r="G1219" t="inlineStr"/>
      <c r="H1219" t="inlineStr"/>
      <c r="I1219" s="9" t="n"/>
      <c r="J1219" s="3" t="n"/>
      <c r="K1219" s="4" t="n"/>
      <c r="L1219" s="3" t="n"/>
      <c r="M1219" t="inlineStr"/>
      <c r="N1219" t="inlineStr"/>
      <c r="O1219" s="9" t="n"/>
      <c r="P1219" s="3" t="n"/>
      <c r="Q1219" t="inlineStr"/>
      <c r="R1219" t="inlineStr"/>
      <c r="S1219" t="inlineStr">
        <is>
          <t>RFQ</t>
        </is>
      </c>
      <c r="T1219" t="inlineStr"/>
    </row>
    <row r="1220">
      <c r="A1220" t="inlineStr">
        <is>
          <t>REC-2025-0219</t>
        </is>
      </c>
      <c r="B1220" s="9" t="n"/>
      <c r="C1220" t="inlineStr"/>
      <c r="D1220" t="inlineStr"/>
      <c r="E1220" t="inlineStr"/>
      <c r="F1220" t="inlineStr"/>
      <c r="G1220" t="inlineStr"/>
      <c r="H1220" t="inlineStr"/>
      <c r="I1220" s="9" t="n"/>
      <c r="J1220" s="3" t="n"/>
      <c r="K1220" s="4" t="n"/>
      <c r="L1220" s="3" t="n"/>
      <c r="M1220" t="inlineStr"/>
      <c r="N1220" t="inlineStr"/>
      <c r="O1220" s="9" t="n"/>
      <c r="P1220" s="3" t="n"/>
      <c r="Q1220" t="inlineStr"/>
      <c r="R1220" t="inlineStr"/>
      <c r="S1220" t="inlineStr">
        <is>
          <t>RFQ</t>
        </is>
      </c>
      <c r="T1220" t="inlineStr"/>
    </row>
    <row r="1221">
      <c r="A1221" t="inlineStr">
        <is>
          <t>REC-2025-0220</t>
        </is>
      </c>
      <c r="B1221" s="9" t="n"/>
      <c r="C1221" t="inlineStr"/>
      <c r="D1221" t="inlineStr"/>
      <c r="E1221" t="inlineStr"/>
      <c r="F1221" t="inlineStr"/>
      <c r="G1221" t="inlineStr"/>
      <c r="H1221" t="inlineStr"/>
      <c r="I1221" s="9" t="n"/>
      <c r="J1221" s="3" t="n"/>
      <c r="K1221" s="4" t="n"/>
      <c r="L1221" s="3" t="n"/>
      <c r="M1221" t="inlineStr"/>
      <c r="N1221" t="inlineStr"/>
      <c r="O1221" s="9" t="n"/>
      <c r="P1221" s="3" t="n"/>
      <c r="Q1221" t="inlineStr"/>
      <c r="R1221" t="inlineStr"/>
      <c r="S1221" t="inlineStr">
        <is>
          <t>RFQ</t>
        </is>
      </c>
      <c r="T1221" t="inlineStr"/>
    </row>
    <row r="1222">
      <c r="A1222" t="inlineStr">
        <is>
          <t>REC-2025-0221</t>
        </is>
      </c>
      <c r="B1222" s="9" t="n"/>
      <c r="C1222" t="inlineStr"/>
      <c r="D1222" t="inlineStr"/>
      <c r="E1222" t="inlineStr"/>
      <c r="F1222" t="inlineStr"/>
      <c r="G1222" t="inlineStr"/>
      <c r="H1222" t="inlineStr"/>
      <c r="I1222" s="9" t="n"/>
      <c r="J1222" s="3" t="n"/>
      <c r="K1222" s="4" t="n"/>
      <c r="L1222" s="3" t="n"/>
      <c r="M1222" t="inlineStr"/>
      <c r="N1222" t="inlineStr"/>
      <c r="O1222" s="9" t="n"/>
      <c r="P1222" s="3" t="n"/>
      <c r="Q1222" t="inlineStr"/>
      <c r="R1222" t="inlineStr"/>
      <c r="S1222" t="inlineStr">
        <is>
          <t>RFQ</t>
        </is>
      </c>
      <c r="T1222" t="inlineStr"/>
    </row>
    <row r="1223">
      <c r="A1223" t="inlineStr">
        <is>
          <t>REC-2025-0222</t>
        </is>
      </c>
      <c r="B1223" s="9" t="n"/>
      <c r="C1223" t="inlineStr"/>
      <c r="D1223" t="inlineStr"/>
      <c r="E1223" t="inlineStr"/>
      <c r="F1223" t="inlineStr"/>
      <c r="G1223" t="inlineStr"/>
      <c r="H1223" t="inlineStr"/>
      <c r="I1223" s="9" t="n"/>
      <c r="J1223" s="3" t="n"/>
      <c r="K1223" s="4" t="n"/>
      <c r="L1223" s="3" t="n"/>
      <c r="M1223" t="inlineStr"/>
      <c r="N1223" t="inlineStr"/>
      <c r="O1223" s="9" t="n"/>
      <c r="P1223" s="3" t="n"/>
      <c r="Q1223" t="inlineStr"/>
      <c r="R1223" t="inlineStr"/>
      <c r="S1223" t="inlineStr">
        <is>
          <t>RFQ</t>
        </is>
      </c>
      <c r="T1223" t="inlineStr"/>
    </row>
    <row r="1224">
      <c r="A1224" t="inlineStr">
        <is>
          <t>REC-2025-0223</t>
        </is>
      </c>
      <c r="B1224" s="9" t="n"/>
      <c r="C1224" t="inlineStr"/>
      <c r="D1224" t="inlineStr"/>
      <c r="E1224" t="inlineStr"/>
      <c r="F1224" t="inlineStr"/>
      <c r="G1224" t="inlineStr"/>
      <c r="H1224" t="inlineStr"/>
      <c r="I1224" s="9" t="n"/>
      <c r="J1224" s="3" t="n"/>
      <c r="K1224" s="4" t="n"/>
      <c r="L1224" s="3" t="n"/>
      <c r="M1224" t="inlineStr"/>
      <c r="N1224" t="inlineStr"/>
      <c r="O1224" s="9" t="n"/>
      <c r="P1224" s="3" t="n"/>
      <c r="Q1224" t="inlineStr"/>
      <c r="R1224" t="inlineStr"/>
      <c r="S1224" t="inlineStr">
        <is>
          <t>RFQ</t>
        </is>
      </c>
      <c r="T1224" t="inlineStr"/>
    </row>
    <row r="1225">
      <c r="A1225" t="inlineStr">
        <is>
          <t>REC-2025-0224</t>
        </is>
      </c>
      <c r="B1225" s="9" t="n"/>
      <c r="C1225" t="inlineStr"/>
      <c r="D1225" t="inlineStr"/>
      <c r="E1225" t="inlineStr"/>
      <c r="F1225" t="inlineStr"/>
      <c r="G1225" t="inlineStr"/>
      <c r="H1225" t="inlineStr"/>
      <c r="I1225" s="9" t="n"/>
      <c r="J1225" s="3" t="n"/>
      <c r="K1225" s="4" t="n"/>
      <c r="L1225" s="3" t="n"/>
      <c r="M1225" t="inlineStr"/>
      <c r="N1225" t="inlineStr"/>
      <c r="O1225" s="9" t="n"/>
      <c r="P1225" s="3" t="n"/>
      <c r="Q1225" t="inlineStr"/>
      <c r="R1225" t="inlineStr"/>
      <c r="S1225" t="inlineStr">
        <is>
          <t>RFQ</t>
        </is>
      </c>
      <c r="T1225" t="inlineStr"/>
    </row>
    <row r="1226">
      <c r="A1226" t="inlineStr">
        <is>
          <t>REC-2025-0225</t>
        </is>
      </c>
      <c r="B1226" s="9" t="n"/>
      <c r="C1226" t="inlineStr"/>
      <c r="D1226" t="inlineStr"/>
      <c r="E1226" t="inlineStr"/>
      <c r="F1226" t="inlineStr"/>
      <c r="G1226" t="inlineStr"/>
      <c r="H1226" t="inlineStr"/>
      <c r="I1226" s="9" t="n"/>
      <c r="J1226" s="3" t="n"/>
      <c r="K1226" s="4" t="n"/>
      <c r="L1226" s="3" t="n"/>
      <c r="M1226" t="inlineStr"/>
      <c r="N1226" t="inlineStr"/>
      <c r="O1226" s="9" t="n"/>
      <c r="P1226" s="3" t="n"/>
      <c r="Q1226" t="inlineStr"/>
      <c r="R1226" t="inlineStr"/>
      <c r="S1226" t="inlineStr">
        <is>
          <t>RFQ</t>
        </is>
      </c>
      <c r="T1226" t="inlineStr"/>
    </row>
    <row r="1227">
      <c r="A1227" t="inlineStr">
        <is>
          <t>REC-2025-0226</t>
        </is>
      </c>
      <c r="B1227" s="9" t="n"/>
      <c r="C1227" t="inlineStr"/>
      <c r="D1227" t="inlineStr"/>
      <c r="E1227" t="inlineStr"/>
      <c r="F1227" t="inlineStr"/>
      <c r="G1227" t="inlineStr"/>
      <c r="H1227" t="inlineStr"/>
      <c r="I1227" s="9" t="n"/>
      <c r="J1227" s="3" t="n"/>
      <c r="K1227" s="4" t="n"/>
      <c r="L1227" s="3" t="n"/>
      <c r="M1227" t="inlineStr"/>
      <c r="N1227" t="inlineStr"/>
      <c r="O1227" s="9" t="n"/>
      <c r="P1227" s="3" t="n"/>
      <c r="Q1227" t="inlineStr"/>
      <c r="R1227" t="inlineStr"/>
      <c r="S1227" t="inlineStr">
        <is>
          <t>RFQ</t>
        </is>
      </c>
      <c r="T1227" t="inlineStr"/>
    </row>
    <row r="1228">
      <c r="A1228" t="inlineStr">
        <is>
          <t>REC-2025-0227</t>
        </is>
      </c>
      <c r="B1228" s="9" t="n"/>
      <c r="C1228" t="inlineStr"/>
      <c r="D1228" t="inlineStr"/>
      <c r="E1228" t="inlineStr"/>
      <c r="F1228" t="inlineStr"/>
      <c r="G1228" t="inlineStr"/>
      <c r="H1228" t="inlineStr"/>
      <c r="I1228" s="9" t="n"/>
      <c r="J1228" s="3" t="n"/>
      <c r="K1228" s="4" t="n"/>
      <c r="L1228" s="3" t="n"/>
      <c r="M1228" t="inlineStr"/>
      <c r="N1228" t="inlineStr"/>
      <c r="O1228" s="9" t="n"/>
      <c r="P1228" s="3" t="n"/>
      <c r="Q1228" t="inlineStr"/>
      <c r="R1228" t="inlineStr"/>
      <c r="S1228" t="inlineStr">
        <is>
          <t>RFQ</t>
        </is>
      </c>
      <c r="T1228" t="inlineStr"/>
    </row>
    <row r="1229">
      <c r="A1229" t="inlineStr">
        <is>
          <t>REC-2025-0228</t>
        </is>
      </c>
      <c r="B1229" s="9" t="n"/>
      <c r="C1229" t="inlineStr"/>
      <c r="D1229" t="inlineStr"/>
      <c r="E1229" t="inlineStr"/>
      <c r="F1229" t="inlineStr"/>
      <c r="G1229" t="inlineStr"/>
      <c r="H1229" t="inlineStr"/>
      <c r="I1229" s="9" t="n"/>
      <c r="J1229" s="3" t="n"/>
      <c r="K1229" s="4" t="n"/>
      <c r="L1229" s="3" t="n"/>
      <c r="M1229" t="inlineStr"/>
      <c r="N1229" t="inlineStr"/>
      <c r="O1229" s="9" t="n"/>
      <c r="P1229" s="3" t="n"/>
      <c r="Q1229" t="inlineStr"/>
      <c r="R1229" t="inlineStr"/>
      <c r="S1229" t="inlineStr">
        <is>
          <t>RFQ</t>
        </is>
      </c>
      <c r="T1229" t="inlineStr"/>
    </row>
  </sheetData>
  <dataValidations count="5">
    <dataValidation sqref="S2:S1000" showErrorMessage="1" showInputMessage="1" allowBlank="1" type="list">
      <formula1>StatusList</formula1>
    </dataValidation>
    <dataValidation sqref="F2:F1000" showErrorMessage="1" showInputMessage="1" allowBlank="1" type="list">
      <formula1>VendorTypeList</formula1>
    </dataValidation>
    <dataValidation sqref="M2:M1000 Q2:Q1000" showErrorMessage="1" showInputMessage="1" allowBlank="1" type="list">
      <formula1>YesNoList</formula1>
    </dataValidation>
    <dataValidation sqref="C2:C1000" showErrorMessage="1" showInputMessage="1" allowBlank="1" type="list">
      <formula1>ClientNameList</formula1>
    </dataValidation>
    <dataValidation sqref="G2:G1000" showErrorMessage="1" showInputMessage="1" allowBlank="1" type="list">
      <formula1>VendorNameList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pane ySplit="1" topLeftCell="A2" activePane="bottomLeft" state="frozen"/>
      <selection pane="bottomLeft" activeCell="A1" sqref="A1"/>
    </sheetView>
  </sheetViews>
  <sheetFormatPr baseColWidth="10" defaultColWidth="8.83203125" defaultRowHeight="15"/>
  <cols>
    <col width="12" customWidth="1" style="8" min="1" max="1"/>
    <col width="14" customWidth="1" style="8" min="2" max="3"/>
    <col width="18" customWidth="1" style="8" min="4" max="4"/>
    <col width="12" customWidth="1" style="8" min="5" max="5"/>
    <col width="16" customWidth="1" style="8" min="6" max="9"/>
    <col width="14" customWidth="1" style="8" min="10" max="10"/>
    <col width="16" customWidth="1" style="8" min="11" max="12"/>
  </cols>
  <sheetData>
    <row r="1" ht="32" customHeight="1" s="8">
      <c r="A1" s="1" t="inlineStr">
        <is>
          <t>Invoice ID</t>
        </is>
      </c>
      <c r="B1" s="1" t="inlineStr">
        <is>
          <t>Record ID (Orders)</t>
        </is>
      </c>
      <c r="C1" s="1" t="inlineStr">
        <is>
          <t>Invoice Type</t>
        </is>
      </c>
      <c r="D1" s="1" t="inlineStr">
        <is>
          <t>Invoice Number</t>
        </is>
      </c>
      <c r="E1" s="1" t="inlineStr">
        <is>
          <t>Invoice Date</t>
        </is>
      </c>
      <c r="F1" s="1" t="inlineStr">
        <is>
          <t>Invoice Amount</t>
        </is>
      </c>
      <c r="G1" s="1" t="inlineStr">
        <is>
          <t>Payment Due Date</t>
        </is>
      </c>
      <c r="H1" s="1" t="inlineStr">
        <is>
          <t>Payment Received Date</t>
        </is>
      </c>
      <c r="I1" s="1" t="inlineStr">
        <is>
          <t>Amount Received</t>
        </is>
      </c>
      <c r="J1" s="1" t="inlineStr">
        <is>
          <t>Balance</t>
        </is>
      </c>
      <c r="K1" s="1" t="inlineStr">
        <is>
          <t>Payment Status</t>
        </is>
      </c>
      <c r="L1" s="1" t="inlineStr">
        <is>
          <t>Days Outstanding</t>
        </is>
      </c>
    </row>
    <row r="2">
      <c r="E2" s="2" t="n"/>
      <c r="F2" s="3" t="n"/>
      <c r="G2" s="2" t="n"/>
      <c r="H2" s="2" t="n"/>
      <c r="I2" s="3" t="n"/>
      <c r="J2" s="3">
        <f>IFERROR(F2-I2,"")</f>
        <v/>
      </c>
      <c r="K2">
        <f>IF(F2="","",IF(F2&lt;=I2,"Paid",IF(AND(J2&gt;0,TODAY()&gt;G2),"Overdue",IF(J2&gt;0,"Partial/Not Due",""))))</f>
        <v/>
      </c>
      <c r="L2">
        <f>IF(K2="Paid",0,IF(G2="",0,MAX(0,TODAY()-G2)))</f>
        <v/>
      </c>
    </row>
    <row r="3">
      <c r="E3" s="2" t="n"/>
      <c r="F3" s="3" t="n"/>
      <c r="G3" s="2" t="n"/>
      <c r="H3" s="2" t="n"/>
      <c r="I3" s="3" t="n"/>
      <c r="J3" s="3">
        <f>IFERROR(F3-I3,"")</f>
        <v/>
      </c>
      <c r="K3">
        <f>IF(F3="","",IF(F3&lt;=I3,"Paid",IF(AND(J3&gt;0,TODAY()&gt;G3),"Overdue",IF(J3&gt;0,"Partial/Not Due",""))))</f>
        <v/>
      </c>
      <c r="L3">
        <f>IF(K3="Paid",0,IF(G3="",0,MAX(0,TODAY()-G3)))</f>
        <v/>
      </c>
    </row>
    <row r="4">
      <c r="E4" s="2" t="n"/>
      <c r="F4" s="3" t="n"/>
      <c r="G4" s="2" t="n"/>
      <c r="H4" s="2" t="n"/>
      <c r="I4" s="3" t="n"/>
      <c r="J4" s="3">
        <f>IFERROR(F4-I4,"")</f>
        <v/>
      </c>
      <c r="K4">
        <f>IF(F4="","",IF(F4&lt;=I4,"Paid",IF(AND(J4&gt;0,TODAY()&gt;G4),"Overdue",IF(J4&gt;0,"Partial/Not Due",""))))</f>
        <v/>
      </c>
      <c r="L4">
        <f>IF(K4="Paid",0,IF(G4="",0,MAX(0,TODAY()-G4)))</f>
        <v/>
      </c>
    </row>
    <row r="5">
      <c r="E5" s="2" t="n"/>
      <c r="F5" s="3" t="n"/>
      <c r="G5" s="2" t="n"/>
      <c r="H5" s="2" t="n"/>
      <c r="I5" s="3" t="n"/>
      <c r="J5" s="3">
        <f>IFERROR(F5-I5,"")</f>
        <v/>
      </c>
      <c r="K5">
        <f>IF(F5="","",IF(F5&lt;=I5,"Paid",IF(AND(J5&gt;0,TODAY()&gt;G5),"Overdue",IF(J5&gt;0,"Partial/Not Due",""))))</f>
        <v/>
      </c>
      <c r="L5">
        <f>IF(K5="Paid",0,IF(G5="",0,MAX(0,TODAY()-G5)))</f>
        <v/>
      </c>
    </row>
    <row r="6">
      <c r="E6" s="2" t="n"/>
      <c r="F6" s="3" t="n"/>
      <c r="G6" s="2" t="n"/>
      <c r="H6" s="2" t="n"/>
      <c r="I6" s="3" t="n"/>
      <c r="J6" s="3">
        <f>IFERROR(F6-I6,"")</f>
        <v/>
      </c>
      <c r="K6">
        <f>IF(F6="","",IF(F6&lt;=I6,"Paid",IF(AND(J6&gt;0,TODAY()&gt;G6),"Overdue",IF(J6&gt;0,"Partial/Not Due",""))))</f>
        <v/>
      </c>
      <c r="L6">
        <f>IF(K6="Paid",0,IF(G6="",0,MAX(0,TODAY()-G6)))</f>
        <v/>
      </c>
    </row>
    <row r="7">
      <c r="E7" s="2" t="n"/>
      <c r="F7" s="3" t="n"/>
      <c r="G7" s="2" t="n"/>
      <c r="H7" s="2" t="n"/>
      <c r="I7" s="3" t="n"/>
      <c r="J7" s="3">
        <f>IFERROR(F7-I7,"")</f>
        <v/>
      </c>
      <c r="K7">
        <f>IF(F7="","",IF(F7&lt;=I7,"Paid",IF(AND(J7&gt;0,TODAY()&gt;G7),"Overdue",IF(J7&gt;0,"Partial/Not Due",""))))</f>
        <v/>
      </c>
      <c r="L7">
        <f>IF(K7="Paid",0,IF(G7="",0,MAX(0,TODAY()-G7)))</f>
        <v/>
      </c>
    </row>
    <row r="8">
      <c r="E8" s="2" t="n"/>
      <c r="F8" s="3" t="n"/>
      <c r="G8" s="2" t="n"/>
      <c r="H8" s="2" t="n"/>
      <c r="I8" s="3" t="n"/>
      <c r="J8" s="3">
        <f>IFERROR(F8-I8,"")</f>
        <v/>
      </c>
      <c r="K8">
        <f>IF(F8="","",IF(F8&lt;=I8,"Paid",IF(AND(J8&gt;0,TODAY()&gt;G8),"Overdue",IF(J8&gt;0,"Partial/Not Due",""))))</f>
        <v/>
      </c>
      <c r="L8">
        <f>IF(K8="Paid",0,IF(G8="",0,MAX(0,TODAY()-G8)))</f>
        <v/>
      </c>
    </row>
    <row r="9">
      <c r="E9" s="2" t="n"/>
      <c r="F9" s="3" t="n"/>
      <c r="G9" s="2" t="n"/>
      <c r="H9" s="2" t="n"/>
      <c r="I9" s="3" t="n"/>
      <c r="J9" s="3">
        <f>IFERROR(F9-I9,"")</f>
        <v/>
      </c>
      <c r="K9">
        <f>IF(F9="","",IF(F9&lt;=I9,"Paid",IF(AND(J9&gt;0,TODAY()&gt;G9),"Overdue",IF(J9&gt;0,"Partial/Not Due",""))))</f>
        <v/>
      </c>
      <c r="L9">
        <f>IF(K9="Paid",0,IF(G9="",0,MAX(0,TODAY()-G9)))</f>
        <v/>
      </c>
    </row>
    <row r="10">
      <c r="E10" s="2" t="n"/>
      <c r="F10" s="3" t="n"/>
      <c r="G10" s="2" t="n"/>
      <c r="H10" s="2" t="n"/>
      <c r="I10" s="3" t="n"/>
      <c r="J10" s="3">
        <f>IFERROR(F10-I10,"")</f>
        <v/>
      </c>
      <c r="K10">
        <f>IF(F10="","",IF(F10&lt;=I10,"Paid",IF(AND(J10&gt;0,TODAY()&gt;G10),"Overdue",IF(J10&gt;0,"Partial/Not Due",""))))</f>
        <v/>
      </c>
      <c r="L10">
        <f>IF(K10="Paid",0,IF(G10="",0,MAX(0,TODAY()-G10)))</f>
        <v/>
      </c>
    </row>
    <row r="11">
      <c r="E11" s="2" t="n"/>
      <c r="F11" s="3" t="n"/>
      <c r="G11" s="2" t="n"/>
      <c r="H11" s="2" t="n"/>
      <c r="I11" s="3" t="n"/>
      <c r="J11" s="3">
        <f>IFERROR(F11-I11,"")</f>
        <v/>
      </c>
      <c r="K11">
        <f>IF(F11="","",IF(F11&lt;=I11,"Paid",IF(AND(J11&gt;0,TODAY()&gt;G11),"Overdue",IF(J11&gt;0,"Partial/Not Due",""))))</f>
        <v/>
      </c>
      <c r="L11">
        <f>IF(K11="Paid",0,IF(G11="",0,MAX(0,TODAY()-G11)))</f>
        <v/>
      </c>
    </row>
    <row r="12">
      <c r="E12" s="2" t="n"/>
      <c r="F12" s="3" t="n"/>
      <c r="G12" s="2" t="n"/>
      <c r="H12" s="2" t="n"/>
      <c r="I12" s="3" t="n"/>
      <c r="J12" s="3">
        <f>IFERROR(F12-I12,"")</f>
        <v/>
      </c>
      <c r="K12">
        <f>IF(F12="","",IF(F12&lt;=I12,"Paid",IF(AND(J12&gt;0,TODAY()&gt;G12),"Overdue",IF(J12&gt;0,"Partial/Not Due",""))))</f>
        <v/>
      </c>
      <c r="L12">
        <f>IF(K12="Paid",0,IF(G12="",0,MAX(0,TODAY()-G12)))</f>
        <v/>
      </c>
    </row>
    <row r="13">
      <c r="E13" s="2" t="n"/>
      <c r="F13" s="3" t="n"/>
      <c r="G13" s="2" t="n"/>
      <c r="H13" s="2" t="n"/>
      <c r="I13" s="3" t="n"/>
      <c r="J13" s="3">
        <f>IFERROR(F13-I13,"")</f>
        <v/>
      </c>
      <c r="K13">
        <f>IF(F13="","",IF(F13&lt;=I13,"Paid",IF(AND(J13&gt;0,TODAY()&gt;G13),"Overdue",IF(J13&gt;0,"Partial/Not Due",""))))</f>
        <v/>
      </c>
      <c r="L13">
        <f>IF(K13="Paid",0,IF(G13="",0,MAX(0,TODAY()-G13)))</f>
        <v/>
      </c>
    </row>
    <row r="14">
      <c r="E14" s="2" t="n"/>
      <c r="F14" s="3" t="n"/>
      <c r="G14" s="2" t="n"/>
      <c r="H14" s="2" t="n"/>
      <c r="I14" s="3" t="n"/>
      <c r="J14" s="3">
        <f>IFERROR(F14-I14,"")</f>
        <v/>
      </c>
      <c r="K14">
        <f>IF(F14="","",IF(F14&lt;=I14,"Paid",IF(AND(J14&gt;0,TODAY()&gt;G14),"Overdue",IF(J14&gt;0,"Partial/Not Due",""))))</f>
        <v/>
      </c>
      <c r="L14">
        <f>IF(K14="Paid",0,IF(G14="",0,MAX(0,TODAY()-G14)))</f>
        <v/>
      </c>
    </row>
    <row r="15">
      <c r="E15" s="2" t="n"/>
      <c r="F15" s="3" t="n"/>
      <c r="G15" s="2" t="n"/>
      <c r="H15" s="2" t="n"/>
      <c r="I15" s="3" t="n"/>
      <c r="J15" s="3">
        <f>IFERROR(F15-I15,"")</f>
        <v/>
      </c>
      <c r="K15">
        <f>IF(F15="","",IF(F15&lt;=I15,"Paid",IF(AND(J15&gt;0,TODAY()&gt;G15),"Overdue",IF(J15&gt;0,"Partial/Not Due",""))))</f>
        <v/>
      </c>
      <c r="L15">
        <f>IF(K15="Paid",0,IF(G15="",0,MAX(0,TODAY()-G15)))</f>
        <v/>
      </c>
    </row>
    <row r="16">
      <c r="E16" s="2" t="n"/>
      <c r="F16" s="3" t="n"/>
      <c r="G16" s="2" t="n"/>
      <c r="H16" s="2" t="n"/>
      <c r="I16" s="3" t="n"/>
      <c r="J16" s="3">
        <f>IFERROR(F16-I16,"")</f>
        <v/>
      </c>
      <c r="K16">
        <f>IF(F16="","",IF(F16&lt;=I16,"Paid",IF(AND(J16&gt;0,TODAY()&gt;G16),"Overdue",IF(J16&gt;0,"Partial/Not Due",""))))</f>
        <v/>
      </c>
      <c r="L16">
        <f>IF(K16="Paid",0,IF(G16="",0,MAX(0,TODAY()-G16)))</f>
        <v/>
      </c>
    </row>
    <row r="17">
      <c r="E17" s="2" t="n"/>
      <c r="F17" s="3" t="n"/>
      <c r="G17" s="2" t="n"/>
      <c r="H17" s="2" t="n"/>
      <c r="I17" s="3" t="n"/>
      <c r="J17" s="3">
        <f>IFERROR(F17-I17,"")</f>
        <v/>
      </c>
      <c r="K17">
        <f>IF(F17="","",IF(F17&lt;=I17,"Paid",IF(AND(J17&gt;0,TODAY()&gt;G17),"Overdue",IF(J17&gt;0,"Partial/Not Due",""))))</f>
        <v/>
      </c>
      <c r="L17">
        <f>IF(K17="Paid",0,IF(G17="",0,MAX(0,TODAY()-G17)))</f>
        <v/>
      </c>
    </row>
    <row r="18">
      <c r="E18" s="2" t="n"/>
      <c r="F18" s="3" t="n"/>
      <c r="G18" s="2" t="n"/>
      <c r="H18" s="2" t="n"/>
      <c r="I18" s="3" t="n"/>
      <c r="J18" s="3">
        <f>IFERROR(F18-I18,"")</f>
        <v/>
      </c>
      <c r="K18">
        <f>IF(F18="","",IF(F18&lt;=I18,"Paid",IF(AND(J18&gt;0,TODAY()&gt;G18),"Overdue",IF(J18&gt;0,"Partial/Not Due",""))))</f>
        <v/>
      </c>
      <c r="L18">
        <f>IF(K18="Paid",0,IF(G18="",0,MAX(0,TODAY()-G18)))</f>
        <v/>
      </c>
    </row>
    <row r="19">
      <c r="E19" s="2" t="n"/>
      <c r="F19" s="3" t="n"/>
      <c r="G19" s="2" t="n"/>
      <c r="H19" s="2" t="n"/>
      <c r="I19" s="3" t="n"/>
      <c r="J19" s="3">
        <f>IFERROR(F19-I19,"")</f>
        <v/>
      </c>
      <c r="K19">
        <f>IF(F19="","",IF(F19&lt;=I19,"Paid",IF(AND(J19&gt;0,TODAY()&gt;G19),"Overdue",IF(J19&gt;0,"Partial/Not Due",""))))</f>
        <v/>
      </c>
      <c r="L19">
        <f>IF(K19="Paid",0,IF(G19="",0,MAX(0,TODAY()-G19)))</f>
        <v/>
      </c>
    </row>
    <row r="20">
      <c r="E20" s="2" t="n"/>
      <c r="F20" s="3" t="n"/>
      <c r="G20" s="2" t="n"/>
      <c r="H20" s="2" t="n"/>
      <c r="I20" s="3" t="n"/>
      <c r="J20" s="3">
        <f>IFERROR(F20-I20,"")</f>
        <v/>
      </c>
      <c r="K20">
        <f>IF(F20="","",IF(F20&lt;=I20,"Paid",IF(AND(J20&gt;0,TODAY()&gt;G20),"Overdue",IF(J20&gt;0,"Partial/Not Due",""))))</f>
        <v/>
      </c>
      <c r="L20">
        <f>IF(K20="Paid",0,IF(G20="",0,MAX(0,TODAY()-G20)))</f>
        <v/>
      </c>
    </row>
    <row r="21">
      <c r="E21" s="2" t="n"/>
      <c r="F21" s="3" t="n"/>
      <c r="G21" s="2" t="n"/>
      <c r="H21" s="2" t="n"/>
      <c r="I21" s="3" t="n"/>
      <c r="J21" s="3">
        <f>IFERROR(F21-I21,"")</f>
        <v/>
      </c>
      <c r="K21">
        <f>IF(F21="","",IF(F21&lt;=I21,"Paid",IF(AND(J21&gt;0,TODAY()&gt;G21),"Overdue",IF(J21&gt;0,"Partial/Not Due",""))))</f>
        <v/>
      </c>
      <c r="L21">
        <f>IF(K21="Paid",0,IF(G21="",0,MAX(0,TODAY()-G21)))</f>
        <v/>
      </c>
    </row>
    <row r="22">
      <c r="E22" s="2" t="n"/>
      <c r="F22" s="3" t="n"/>
      <c r="G22" s="2" t="n"/>
      <c r="H22" s="2" t="n"/>
      <c r="I22" s="3" t="n"/>
      <c r="J22" s="3">
        <f>IFERROR(F22-I22,"")</f>
        <v/>
      </c>
      <c r="K22">
        <f>IF(F22="","",IF(F22&lt;=I22,"Paid",IF(AND(J22&gt;0,TODAY()&gt;G22),"Overdue",IF(J22&gt;0,"Partial/Not Due",""))))</f>
        <v/>
      </c>
      <c r="L22">
        <f>IF(K22="Paid",0,IF(G22="",0,MAX(0,TODAY()-G22)))</f>
        <v/>
      </c>
    </row>
    <row r="23">
      <c r="E23" s="2" t="n"/>
      <c r="F23" s="3" t="n"/>
      <c r="G23" s="2" t="n"/>
      <c r="H23" s="2" t="n"/>
      <c r="I23" s="3" t="n"/>
      <c r="J23" s="3">
        <f>IFERROR(F23-I23,"")</f>
        <v/>
      </c>
      <c r="K23">
        <f>IF(F23="","",IF(F23&lt;=I23,"Paid",IF(AND(J23&gt;0,TODAY()&gt;G23),"Overdue",IF(J23&gt;0,"Partial/Not Due",""))))</f>
        <v/>
      </c>
      <c r="L23">
        <f>IF(K23="Paid",0,IF(G23="",0,MAX(0,TODAY()-G23)))</f>
        <v/>
      </c>
    </row>
    <row r="24">
      <c r="E24" s="2" t="n"/>
      <c r="F24" s="3" t="n"/>
      <c r="G24" s="2" t="n"/>
      <c r="H24" s="2" t="n"/>
      <c r="I24" s="3" t="n"/>
      <c r="J24" s="3">
        <f>IFERROR(F24-I24,"")</f>
        <v/>
      </c>
      <c r="K24">
        <f>IF(F24="","",IF(F24&lt;=I24,"Paid",IF(AND(J24&gt;0,TODAY()&gt;G24),"Overdue",IF(J24&gt;0,"Partial/Not Due",""))))</f>
        <v/>
      </c>
      <c r="L24">
        <f>IF(K24="Paid",0,IF(G24="",0,MAX(0,TODAY()-G24)))</f>
        <v/>
      </c>
    </row>
    <row r="25">
      <c r="E25" s="2" t="n"/>
      <c r="F25" s="3" t="n"/>
      <c r="G25" s="2" t="n"/>
      <c r="H25" s="2" t="n"/>
      <c r="I25" s="3" t="n"/>
      <c r="J25" s="3">
        <f>IFERROR(F25-I25,"")</f>
        <v/>
      </c>
      <c r="K25">
        <f>IF(F25="","",IF(F25&lt;=I25,"Paid",IF(AND(J25&gt;0,TODAY()&gt;G25),"Overdue",IF(J25&gt;0,"Partial/Not Due",""))))</f>
        <v/>
      </c>
      <c r="L25">
        <f>IF(K25="Paid",0,IF(G25="",0,MAX(0,TODAY()-G25)))</f>
        <v/>
      </c>
    </row>
    <row r="26">
      <c r="E26" s="2" t="n"/>
      <c r="F26" s="3" t="n"/>
      <c r="G26" s="2" t="n"/>
      <c r="H26" s="2" t="n"/>
      <c r="I26" s="3" t="n"/>
      <c r="J26" s="3">
        <f>IFERROR(F26-I26,"")</f>
        <v/>
      </c>
      <c r="K26">
        <f>IF(F26="","",IF(F26&lt;=I26,"Paid",IF(AND(J26&gt;0,TODAY()&gt;G26),"Overdue",IF(J26&gt;0,"Partial/Not Due",""))))</f>
        <v/>
      </c>
      <c r="L26">
        <f>IF(K26="Paid",0,IF(G26="",0,MAX(0,TODAY()-G26)))</f>
        <v/>
      </c>
    </row>
    <row r="27">
      <c r="E27" s="2" t="n"/>
      <c r="F27" s="3" t="n"/>
      <c r="G27" s="2" t="n"/>
      <c r="H27" s="2" t="n"/>
      <c r="I27" s="3" t="n"/>
      <c r="J27" s="3">
        <f>IFERROR(F27-I27,"")</f>
        <v/>
      </c>
      <c r="K27">
        <f>IF(F27="","",IF(F27&lt;=I27,"Paid",IF(AND(J27&gt;0,TODAY()&gt;G27),"Overdue",IF(J27&gt;0,"Partial/Not Due",""))))</f>
        <v/>
      </c>
      <c r="L27">
        <f>IF(K27="Paid",0,IF(G27="",0,MAX(0,TODAY()-G27)))</f>
        <v/>
      </c>
    </row>
    <row r="28">
      <c r="E28" s="2" t="n"/>
      <c r="F28" s="3" t="n"/>
      <c r="G28" s="2" t="n"/>
      <c r="H28" s="2" t="n"/>
      <c r="I28" s="3" t="n"/>
      <c r="J28" s="3">
        <f>IFERROR(F28-I28,"")</f>
        <v/>
      </c>
      <c r="K28">
        <f>IF(F28="","",IF(F28&lt;=I28,"Paid",IF(AND(J28&gt;0,TODAY()&gt;G28),"Overdue",IF(J28&gt;0,"Partial/Not Due",""))))</f>
        <v/>
      </c>
      <c r="L28">
        <f>IF(K28="Paid",0,IF(G28="",0,MAX(0,TODAY()-G28)))</f>
        <v/>
      </c>
    </row>
    <row r="29">
      <c r="E29" s="2" t="n"/>
      <c r="F29" s="3" t="n"/>
      <c r="G29" s="2" t="n"/>
      <c r="H29" s="2" t="n"/>
      <c r="I29" s="3" t="n"/>
      <c r="J29" s="3">
        <f>IFERROR(F29-I29,"")</f>
        <v/>
      </c>
      <c r="K29">
        <f>IF(F29="","",IF(F29&lt;=I29,"Paid",IF(AND(J29&gt;0,TODAY()&gt;G29),"Overdue",IF(J29&gt;0,"Partial/Not Due",""))))</f>
        <v/>
      </c>
      <c r="L29">
        <f>IF(K29="Paid",0,IF(G29="",0,MAX(0,TODAY()-G29)))</f>
        <v/>
      </c>
    </row>
    <row r="30">
      <c r="E30" s="2" t="n"/>
      <c r="F30" s="3" t="n"/>
      <c r="G30" s="2" t="n"/>
      <c r="H30" s="2" t="n"/>
      <c r="I30" s="3" t="n"/>
      <c r="J30" s="3">
        <f>IFERROR(F30-I30,"")</f>
        <v/>
      </c>
      <c r="K30">
        <f>IF(F30="","",IF(F30&lt;=I30,"Paid",IF(AND(J30&gt;0,TODAY()&gt;G30),"Overdue",IF(J30&gt;0,"Partial/Not Due",""))))</f>
        <v/>
      </c>
      <c r="L30">
        <f>IF(K30="Paid",0,IF(G30="",0,MAX(0,TODAY()-G30)))</f>
        <v/>
      </c>
    </row>
    <row r="31">
      <c r="E31" s="2" t="n"/>
      <c r="F31" s="3" t="n"/>
      <c r="G31" s="2" t="n"/>
      <c r="H31" s="2" t="n"/>
      <c r="I31" s="3" t="n"/>
      <c r="J31" s="3">
        <f>IFERROR(F31-I31,"")</f>
        <v/>
      </c>
      <c r="K31">
        <f>IF(F31="","",IF(F31&lt;=I31,"Paid",IF(AND(J31&gt;0,TODAY()&gt;G31),"Overdue",IF(J31&gt;0,"Partial/Not Due",""))))</f>
        <v/>
      </c>
      <c r="L31">
        <f>IF(K31="Paid",0,IF(G31="",0,MAX(0,TODAY()-G31)))</f>
        <v/>
      </c>
    </row>
    <row r="32">
      <c r="E32" s="2" t="n"/>
      <c r="F32" s="3" t="n"/>
      <c r="G32" s="2" t="n"/>
      <c r="H32" s="2" t="n"/>
      <c r="I32" s="3" t="n"/>
      <c r="J32" s="3">
        <f>IFERROR(F32-I32,"")</f>
        <v/>
      </c>
      <c r="K32">
        <f>IF(F32="","",IF(F32&lt;=I32,"Paid",IF(AND(J32&gt;0,TODAY()&gt;G32),"Overdue",IF(J32&gt;0,"Partial/Not Due",""))))</f>
        <v/>
      </c>
      <c r="L32">
        <f>IF(K32="Paid",0,IF(G32="",0,MAX(0,TODAY()-G32)))</f>
        <v/>
      </c>
    </row>
    <row r="33">
      <c r="E33" s="2" t="n"/>
      <c r="F33" s="3" t="n"/>
      <c r="G33" s="2" t="n"/>
      <c r="H33" s="2" t="n"/>
      <c r="I33" s="3" t="n"/>
      <c r="J33" s="3">
        <f>IFERROR(F33-I33,"")</f>
        <v/>
      </c>
      <c r="K33">
        <f>IF(F33="","",IF(F33&lt;=I33,"Paid",IF(AND(J33&gt;0,TODAY()&gt;G33),"Overdue",IF(J33&gt;0,"Partial/Not Due",""))))</f>
        <v/>
      </c>
      <c r="L33">
        <f>IF(K33="Paid",0,IF(G33="",0,MAX(0,TODAY()-G33)))</f>
        <v/>
      </c>
    </row>
    <row r="34">
      <c r="E34" s="2" t="n"/>
      <c r="F34" s="3" t="n"/>
      <c r="G34" s="2" t="n"/>
      <c r="H34" s="2" t="n"/>
      <c r="I34" s="3" t="n"/>
      <c r="J34" s="3">
        <f>IFERROR(F34-I34,"")</f>
        <v/>
      </c>
      <c r="K34">
        <f>IF(F34="","",IF(F34&lt;=I34,"Paid",IF(AND(J34&gt;0,TODAY()&gt;G34),"Overdue",IF(J34&gt;0,"Partial/Not Due",""))))</f>
        <v/>
      </c>
      <c r="L34">
        <f>IF(K34="Paid",0,IF(G34="",0,MAX(0,TODAY()-G34)))</f>
        <v/>
      </c>
    </row>
    <row r="35">
      <c r="E35" s="2" t="n"/>
      <c r="F35" s="3" t="n"/>
      <c r="G35" s="2" t="n"/>
      <c r="H35" s="2" t="n"/>
      <c r="I35" s="3" t="n"/>
      <c r="J35" s="3">
        <f>IFERROR(F35-I35,"")</f>
        <v/>
      </c>
      <c r="K35">
        <f>IF(F35="","",IF(F35&lt;=I35,"Paid",IF(AND(J35&gt;0,TODAY()&gt;G35),"Overdue",IF(J35&gt;0,"Partial/Not Due",""))))</f>
        <v/>
      </c>
      <c r="L35">
        <f>IF(K35="Paid",0,IF(G35="",0,MAX(0,TODAY()-G35)))</f>
        <v/>
      </c>
    </row>
    <row r="36">
      <c r="E36" s="2" t="n"/>
      <c r="F36" s="3" t="n"/>
      <c r="G36" s="2" t="n"/>
      <c r="H36" s="2" t="n"/>
      <c r="I36" s="3" t="n"/>
      <c r="J36" s="3">
        <f>IFERROR(F36-I36,"")</f>
        <v/>
      </c>
      <c r="K36">
        <f>IF(F36="","",IF(F36&lt;=I36,"Paid",IF(AND(J36&gt;0,TODAY()&gt;G36),"Overdue",IF(J36&gt;0,"Partial/Not Due",""))))</f>
        <v/>
      </c>
      <c r="L36">
        <f>IF(K36="Paid",0,IF(G36="",0,MAX(0,TODAY()-G36)))</f>
        <v/>
      </c>
    </row>
    <row r="37">
      <c r="E37" s="2" t="n"/>
      <c r="F37" s="3" t="n"/>
      <c r="G37" s="2" t="n"/>
      <c r="H37" s="2" t="n"/>
      <c r="I37" s="3" t="n"/>
      <c r="J37" s="3">
        <f>IFERROR(F37-I37,"")</f>
        <v/>
      </c>
      <c r="K37">
        <f>IF(F37="","",IF(F37&lt;=I37,"Paid",IF(AND(J37&gt;0,TODAY()&gt;G37),"Overdue",IF(J37&gt;0,"Partial/Not Due",""))))</f>
        <v/>
      </c>
      <c r="L37">
        <f>IF(K37="Paid",0,IF(G37="",0,MAX(0,TODAY()-G37)))</f>
        <v/>
      </c>
    </row>
    <row r="38">
      <c r="E38" s="2" t="n"/>
      <c r="F38" s="3" t="n"/>
      <c r="G38" s="2" t="n"/>
      <c r="H38" s="2" t="n"/>
      <c r="I38" s="3" t="n"/>
      <c r="J38" s="3">
        <f>IFERROR(F38-I38,"")</f>
        <v/>
      </c>
      <c r="K38">
        <f>IF(F38="","",IF(F38&lt;=I38,"Paid",IF(AND(J38&gt;0,TODAY()&gt;G38),"Overdue",IF(J38&gt;0,"Partial/Not Due",""))))</f>
        <v/>
      </c>
      <c r="L38">
        <f>IF(K38="Paid",0,IF(G38="",0,MAX(0,TODAY()-G38)))</f>
        <v/>
      </c>
    </row>
    <row r="39">
      <c r="E39" s="2" t="n"/>
      <c r="F39" s="3" t="n"/>
      <c r="G39" s="2" t="n"/>
      <c r="H39" s="2" t="n"/>
      <c r="I39" s="3" t="n"/>
      <c r="J39" s="3">
        <f>IFERROR(F39-I39,"")</f>
        <v/>
      </c>
      <c r="K39">
        <f>IF(F39="","",IF(F39&lt;=I39,"Paid",IF(AND(J39&gt;0,TODAY()&gt;G39),"Overdue",IF(J39&gt;0,"Partial/Not Due",""))))</f>
        <v/>
      </c>
      <c r="L39">
        <f>IF(K39="Paid",0,IF(G39="",0,MAX(0,TODAY()-G39)))</f>
        <v/>
      </c>
    </row>
    <row r="40">
      <c r="E40" s="2" t="n"/>
      <c r="F40" s="3" t="n"/>
      <c r="G40" s="2" t="n"/>
      <c r="H40" s="2" t="n"/>
      <c r="I40" s="3" t="n"/>
      <c r="J40" s="3">
        <f>IFERROR(F40-I40,"")</f>
        <v/>
      </c>
      <c r="K40">
        <f>IF(F40="","",IF(F40&lt;=I40,"Paid",IF(AND(J40&gt;0,TODAY()&gt;G40),"Overdue",IF(J40&gt;0,"Partial/Not Due",""))))</f>
        <v/>
      </c>
      <c r="L40">
        <f>IF(K40="Paid",0,IF(G40="",0,MAX(0,TODAY()-G40)))</f>
        <v/>
      </c>
    </row>
    <row r="41">
      <c r="E41" s="2" t="n"/>
      <c r="F41" s="3" t="n"/>
      <c r="G41" s="2" t="n"/>
      <c r="H41" s="2" t="n"/>
      <c r="I41" s="3" t="n"/>
      <c r="J41" s="3">
        <f>IFERROR(F41-I41,"")</f>
        <v/>
      </c>
      <c r="K41">
        <f>IF(F41="","",IF(F41&lt;=I41,"Paid",IF(AND(J41&gt;0,TODAY()&gt;G41),"Overdue",IF(J41&gt;0,"Partial/Not Due",""))))</f>
        <v/>
      </c>
      <c r="L41">
        <f>IF(K41="Paid",0,IF(G41="",0,MAX(0,TODAY()-G41)))</f>
        <v/>
      </c>
    </row>
    <row r="42">
      <c r="E42" s="2" t="n"/>
      <c r="F42" s="3" t="n"/>
      <c r="G42" s="2" t="n"/>
      <c r="H42" s="2" t="n"/>
      <c r="I42" s="3" t="n"/>
      <c r="J42" s="3">
        <f>IFERROR(F42-I42,"")</f>
        <v/>
      </c>
      <c r="K42">
        <f>IF(F42="","",IF(F42&lt;=I42,"Paid",IF(AND(J42&gt;0,TODAY()&gt;G42),"Overdue",IF(J42&gt;0,"Partial/Not Due",""))))</f>
        <v/>
      </c>
      <c r="L42">
        <f>IF(K42="Paid",0,IF(G42="",0,MAX(0,TODAY()-G42)))</f>
        <v/>
      </c>
    </row>
    <row r="43">
      <c r="E43" s="2" t="n"/>
      <c r="F43" s="3" t="n"/>
      <c r="G43" s="2" t="n"/>
      <c r="H43" s="2" t="n"/>
      <c r="I43" s="3" t="n"/>
      <c r="J43" s="3">
        <f>IFERROR(F43-I43,"")</f>
        <v/>
      </c>
      <c r="K43">
        <f>IF(F43="","",IF(F43&lt;=I43,"Paid",IF(AND(J43&gt;0,TODAY()&gt;G43),"Overdue",IF(J43&gt;0,"Partial/Not Due",""))))</f>
        <v/>
      </c>
      <c r="L43">
        <f>IF(K43="Paid",0,IF(G43="",0,MAX(0,TODAY()-G43)))</f>
        <v/>
      </c>
    </row>
    <row r="44">
      <c r="E44" s="2" t="n"/>
      <c r="F44" s="3" t="n"/>
      <c r="G44" s="2" t="n"/>
      <c r="H44" s="2" t="n"/>
      <c r="I44" s="3" t="n"/>
      <c r="J44" s="3">
        <f>IFERROR(F44-I44,"")</f>
        <v/>
      </c>
      <c r="K44">
        <f>IF(F44="","",IF(F44&lt;=I44,"Paid",IF(AND(J44&gt;0,TODAY()&gt;G44),"Overdue",IF(J44&gt;0,"Partial/Not Due",""))))</f>
        <v/>
      </c>
      <c r="L44">
        <f>IF(K44="Paid",0,IF(G44="",0,MAX(0,TODAY()-G44)))</f>
        <v/>
      </c>
    </row>
    <row r="45">
      <c r="E45" s="2" t="n"/>
      <c r="F45" s="3" t="n"/>
      <c r="G45" s="2" t="n"/>
      <c r="H45" s="2" t="n"/>
      <c r="I45" s="3" t="n"/>
      <c r="J45" s="3">
        <f>IFERROR(F45-I45,"")</f>
        <v/>
      </c>
      <c r="K45">
        <f>IF(F45="","",IF(F45&lt;=I45,"Paid",IF(AND(J45&gt;0,TODAY()&gt;G45),"Overdue",IF(J45&gt;0,"Partial/Not Due",""))))</f>
        <v/>
      </c>
      <c r="L45">
        <f>IF(K45="Paid",0,IF(G45="",0,MAX(0,TODAY()-G45)))</f>
        <v/>
      </c>
    </row>
    <row r="46">
      <c r="E46" s="2" t="n"/>
      <c r="F46" s="3" t="n"/>
      <c r="G46" s="2" t="n"/>
      <c r="H46" s="2" t="n"/>
      <c r="I46" s="3" t="n"/>
      <c r="J46" s="3">
        <f>IFERROR(F46-I46,"")</f>
        <v/>
      </c>
      <c r="K46">
        <f>IF(F46="","",IF(F46&lt;=I46,"Paid",IF(AND(J46&gt;0,TODAY()&gt;G46),"Overdue",IF(J46&gt;0,"Partial/Not Due",""))))</f>
        <v/>
      </c>
      <c r="L46">
        <f>IF(K46="Paid",0,IF(G46="",0,MAX(0,TODAY()-G46)))</f>
        <v/>
      </c>
    </row>
    <row r="47">
      <c r="E47" s="2" t="n"/>
      <c r="F47" s="3" t="n"/>
      <c r="G47" s="2" t="n"/>
      <c r="H47" s="2" t="n"/>
      <c r="I47" s="3" t="n"/>
      <c r="J47" s="3">
        <f>IFERROR(F47-I47,"")</f>
        <v/>
      </c>
      <c r="K47">
        <f>IF(F47="","",IF(F47&lt;=I47,"Paid",IF(AND(J47&gt;0,TODAY()&gt;G47),"Overdue",IF(J47&gt;0,"Partial/Not Due",""))))</f>
        <v/>
      </c>
      <c r="L47">
        <f>IF(K47="Paid",0,IF(G47="",0,MAX(0,TODAY()-G47)))</f>
        <v/>
      </c>
    </row>
    <row r="48">
      <c r="E48" s="2" t="n"/>
      <c r="F48" s="3" t="n"/>
      <c r="G48" s="2" t="n"/>
      <c r="H48" s="2" t="n"/>
      <c r="I48" s="3" t="n"/>
      <c r="J48" s="3">
        <f>IFERROR(F48-I48,"")</f>
        <v/>
      </c>
      <c r="K48">
        <f>IF(F48="","",IF(F48&lt;=I48,"Paid",IF(AND(J48&gt;0,TODAY()&gt;G48),"Overdue",IF(J48&gt;0,"Partial/Not Due",""))))</f>
        <v/>
      </c>
      <c r="L48">
        <f>IF(K48="Paid",0,IF(G48="",0,MAX(0,TODAY()-G48)))</f>
        <v/>
      </c>
    </row>
    <row r="49">
      <c r="E49" s="2" t="n"/>
      <c r="F49" s="3" t="n"/>
      <c r="G49" s="2" t="n"/>
      <c r="H49" s="2" t="n"/>
      <c r="I49" s="3" t="n"/>
      <c r="J49" s="3">
        <f>IFERROR(F49-I49,"")</f>
        <v/>
      </c>
      <c r="K49">
        <f>IF(F49="","",IF(F49&lt;=I49,"Paid",IF(AND(J49&gt;0,TODAY()&gt;G49),"Overdue",IF(J49&gt;0,"Partial/Not Due",""))))</f>
        <v/>
      </c>
      <c r="L49">
        <f>IF(K49="Paid",0,IF(G49="",0,MAX(0,TODAY()-G49)))</f>
        <v/>
      </c>
    </row>
    <row r="50">
      <c r="E50" s="2" t="n"/>
      <c r="F50" s="3" t="n"/>
      <c r="G50" s="2" t="n"/>
      <c r="H50" s="2" t="n"/>
      <c r="I50" s="3" t="n"/>
      <c r="J50" s="3">
        <f>IFERROR(F50-I50,"")</f>
        <v/>
      </c>
      <c r="K50">
        <f>IF(F50="","",IF(F50&lt;=I50,"Paid",IF(AND(J50&gt;0,TODAY()&gt;G50),"Overdue",IF(J50&gt;0,"Partial/Not Due",""))))</f>
        <v/>
      </c>
      <c r="L50">
        <f>IF(K50="Paid",0,IF(G50="",0,MAX(0,TODAY()-G50)))</f>
        <v/>
      </c>
    </row>
    <row r="51">
      <c r="E51" s="2" t="n"/>
      <c r="F51" s="3" t="n"/>
      <c r="G51" s="2" t="n"/>
      <c r="H51" s="2" t="n"/>
      <c r="I51" s="3" t="n"/>
      <c r="J51" s="3">
        <f>IFERROR(F51-I51,"")</f>
        <v/>
      </c>
      <c r="K51">
        <f>IF(F51="","",IF(F51&lt;=I51,"Paid",IF(AND(J51&gt;0,TODAY()&gt;G51),"Overdue",IF(J51&gt;0,"Partial/Not Due",""))))</f>
        <v/>
      </c>
      <c r="L51">
        <f>IF(K51="Paid",0,IF(G51="",0,MAX(0,TODAY()-G51)))</f>
        <v/>
      </c>
    </row>
    <row r="52">
      <c r="E52" s="2" t="n"/>
      <c r="F52" s="3" t="n"/>
      <c r="G52" s="2" t="n"/>
      <c r="H52" s="2" t="n"/>
      <c r="I52" s="3" t="n"/>
      <c r="J52" s="3">
        <f>IFERROR(F52-I52,"")</f>
        <v/>
      </c>
      <c r="K52">
        <f>IF(F52="","",IF(F52&lt;=I52,"Paid",IF(AND(J52&gt;0,TODAY()&gt;G52),"Overdue",IF(J52&gt;0,"Partial/Not Due",""))))</f>
        <v/>
      </c>
      <c r="L52">
        <f>IF(K52="Paid",0,IF(G52="",0,MAX(0,TODAY()-G52)))</f>
        <v/>
      </c>
    </row>
    <row r="53">
      <c r="E53" s="2" t="n"/>
      <c r="F53" s="3" t="n"/>
      <c r="G53" s="2" t="n"/>
      <c r="H53" s="2" t="n"/>
      <c r="I53" s="3" t="n"/>
      <c r="J53" s="3">
        <f>IFERROR(F53-I53,"")</f>
        <v/>
      </c>
      <c r="K53">
        <f>IF(F53="","",IF(F53&lt;=I53,"Paid",IF(AND(J53&gt;0,TODAY()&gt;G53),"Overdue",IF(J53&gt;0,"Partial/Not Due",""))))</f>
        <v/>
      </c>
      <c r="L53">
        <f>IF(K53="Paid",0,IF(G53="",0,MAX(0,TODAY()-G53)))</f>
        <v/>
      </c>
    </row>
    <row r="54">
      <c r="E54" s="2" t="n"/>
      <c r="F54" s="3" t="n"/>
      <c r="G54" s="2" t="n"/>
      <c r="H54" s="2" t="n"/>
      <c r="I54" s="3" t="n"/>
      <c r="J54" s="3">
        <f>IFERROR(F54-I54,"")</f>
        <v/>
      </c>
      <c r="K54">
        <f>IF(F54="","",IF(F54&lt;=I54,"Paid",IF(AND(J54&gt;0,TODAY()&gt;G54),"Overdue",IF(J54&gt;0,"Partial/Not Due",""))))</f>
        <v/>
      </c>
      <c r="L54">
        <f>IF(K54="Paid",0,IF(G54="",0,MAX(0,TODAY()-G54)))</f>
        <v/>
      </c>
    </row>
    <row r="55">
      <c r="E55" s="2" t="n"/>
      <c r="F55" s="3" t="n"/>
      <c r="G55" s="2" t="n"/>
      <c r="H55" s="2" t="n"/>
      <c r="I55" s="3" t="n"/>
      <c r="J55" s="3">
        <f>IFERROR(F55-I55,"")</f>
        <v/>
      </c>
      <c r="K55">
        <f>IF(F55="","",IF(F55&lt;=I55,"Paid",IF(AND(J55&gt;0,TODAY()&gt;G55),"Overdue",IF(J55&gt;0,"Partial/Not Due",""))))</f>
        <v/>
      </c>
      <c r="L55">
        <f>IF(K55="Paid",0,IF(G55="",0,MAX(0,TODAY()-G55)))</f>
        <v/>
      </c>
    </row>
    <row r="56">
      <c r="E56" s="2" t="n"/>
      <c r="F56" s="3" t="n"/>
      <c r="G56" s="2" t="n"/>
      <c r="H56" s="2" t="n"/>
      <c r="I56" s="3" t="n"/>
      <c r="J56" s="3">
        <f>IFERROR(F56-I56,"")</f>
        <v/>
      </c>
      <c r="K56">
        <f>IF(F56="","",IF(F56&lt;=I56,"Paid",IF(AND(J56&gt;0,TODAY()&gt;G56),"Overdue",IF(J56&gt;0,"Partial/Not Due",""))))</f>
        <v/>
      </c>
      <c r="L56">
        <f>IF(K56="Paid",0,IF(G56="",0,MAX(0,TODAY()-G56)))</f>
        <v/>
      </c>
    </row>
    <row r="57">
      <c r="E57" s="2" t="n"/>
      <c r="F57" s="3" t="n"/>
      <c r="G57" s="2" t="n"/>
      <c r="H57" s="2" t="n"/>
      <c r="I57" s="3" t="n"/>
      <c r="J57" s="3">
        <f>IFERROR(F57-I57,"")</f>
        <v/>
      </c>
      <c r="K57">
        <f>IF(F57="","",IF(F57&lt;=I57,"Paid",IF(AND(J57&gt;0,TODAY()&gt;G57),"Overdue",IF(J57&gt;0,"Partial/Not Due",""))))</f>
        <v/>
      </c>
      <c r="L57">
        <f>IF(K57="Paid",0,IF(G57="",0,MAX(0,TODAY()-G57)))</f>
        <v/>
      </c>
    </row>
    <row r="58">
      <c r="E58" s="2" t="n"/>
      <c r="F58" s="3" t="n"/>
      <c r="G58" s="2" t="n"/>
      <c r="H58" s="2" t="n"/>
      <c r="I58" s="3" t="n"/>
      <c r="J58" s="3">
        <f>IFERROR(F58-I58,"")</f>
        <v/>
      </c>
      <c r="K58">
        <f>IF(F58="","",IF(F58&lt;=I58,"Paid",IF(AND(J58&gt;0,TODAY()&gt;G58),"Overdue",IF(J58&gt;0,"Partial/Not Due",""))))</f>
        <v/>
      </c>
      <c r="L58">
        <f>IF(K58="Paid",0,IF(G58="",0,MAX(0,TODAY()-G58)))</f>
        <v/>
      </c>
    </row>
    <row r="59">
      <c r="E59" s="2" t="n"/>
      <c r="F59" s="3" t="n"/>
      <c r="G59" s="2" t="n"/>
      <c r="H59" s="2" t="n"/>
      <c r="I59" s="3" t="n"/>
      <c r="J59" s="3">
        <f>IFERROR(F59-I59,"")</f>
        <v/>
      </c>
      <c r="K59">
        <f>IF(F59="","",IF(F59&lt;=I59,"Paid",IF(AND(J59&gt;0,TODAY()&gt;G59),"Overdue",IF(J59&gt;0,"Partial/Not Due",""))))</f>
        <v/>
      </c>
      <c r="L59">
        <f>IF(K59="Paid",0,IF(G59="",0,MAX(0,TODAY()-G59)))</f>
        <v/>
      </c>
    </row>
    <row r="60">
      <c r="E60" s="2" t="n"/>
      <c r="F60" s="3" t="n"/>
      <c r="G60" s="2" t="n"/>
      <c r="H60" s="2" t="n"/>
      <c r="I60" s="3" t="n"/>
      <c r="J60" s="3">
        <f>IFERROR(F60-I60,"")</f>
        <v/>
      </c>
      <c r="K60">
        <f>IF(F60="","",IF(F60&lt;=I60,"Paid",IF(AND(J60&gt;0,TODAY()&gt;G60),"Overdue",IF(J60&gt;0,"Partial/Not Due",""))))</f>
        <v/>
      </c>
      <c r="L60">
        <f>IF(K60="Paid",0,IF(G60="",0,MAX(0,TODAY()-G60)))</f>
        <v/>
      </c>
    </row>
    <row r="61">
      <c r="E61" s="2" t="n"/>
      <c r="F61" s="3" t="n"/>
      <c r="G61" s="2" t="n"/>
      <c r="H61" s="2" t="n"/>
      <c r="I61" s="3" t="n"/>
      <c r="J61" s="3">
        <f>IFERROR(F61-I61,"")</f>
        <v/>
      </c>
      <c r="K61">
        <f>IF(F61="","",IF(F61&lt;=I61,"Paid",IF(AND(J61&gt;0,TODAY()&gt;G61),"Overdue",IF(J61&gt;0,"Partial/Not Due",""))))</f>
        <v/>
      </c>
      <c r="L61">
        <f>IF(K61="Paid",0,IF(G61="",0,MAX(0,TODAY()-G61)))</f>
        <v/>
      </c>
    </row>
    <row r="62">
      <c r="E62" s="2" t="n"/>
      <c r="F62" s="3" t="n"/>
      <c r="G62" s="2" t="n"/>
      <c r="H62" s="2" t="n"/>
      <c r="I62" s="3" t="n"/>
      <c r="J62" s="3">
        <f>IFERROR(F62-I62,"")</f>
        <v/>
      </c>
      <c r="K62">
        <f>IF(F62="","",IF(F62&lt;=I62,"Paid",IF(AND(J62&gt;0,TODAY()&gt;G62),"Overdue",IF(J62&gt;0,"Partial/Not Due",""))))</f>
        <v/>
      </c>
      <c r="L62">
        <f>IF(K62="Paid",0,IF(G62="",0,MAX(0,TODAY()-G62)))</f>
        <v/>
      </c>
    </row>
    <row r="63">
      <c r="E63" s="2" t="n"/>
      <c r="F63" s="3" t="n"/>
      <c r="G63" s="2" t="n"/>
      <c r="H63" s="2" t="n"/>
      <c r="I63" s="3" t="n"/>
      <c r="J63" s="3">
        <f>IFERROR(F63-I63,"")</f>
        <v/>
      </c>
      <c r="K63">
        <f>IF(F63="","",IF(F63&lt;=I63,"Paid",IF(AND(J63&gt;0,TODAY()&gt;G63),"Overdue",IF(J63&gt;0,"Partial/Not Due",""))))</f>
        <v/>
      </c>
      <c r="L63">
        <f>IF(K63="Paid",0,IF(G63="",0,MAX(0,TODAY()-G63)))</f>
        <v/>
      </c>
    </row>
    <row r="64">
      <c r="E64" s="2" t="n"/>
      <c r="F64" s="3" t="n"/>
      <c r="G64" s="2" t="n"/>
      <c r="H64" s="2" t="n"/>
      <c r="I64" s="3" t="n"/>
      <c r="J64" s="3">
        <f>IFERROR(F64-I64,"")</f>
        <v/>
      </c>
      <c r="K64">
        <f>IF(F64="","",IF(F64&lt;=I64,"Paid",IF(AND(J64&gt;0,TODAY()&gt;G64),"Overdue",IF(J64&gt;0,"Partial/Not Due",""))))</f>
        <v/>
      </c>
      <c r="L64">
        <f>IF(K64="Paid",0,IF(G64="",0,MAX(0,TODAY()-G64)))</f>
        <v/>
      </c>
    </row>
    <row r="65">
      <c r="E65" s="2" t="n"/>
      <c r="F65" s="3" t="n"/>
      <c r="G65" s="2" t="n"/>
      <c r="H65" s="2" t="n"/>
      <c r="I65" s="3" t="n"/>
      <c r="J65" s="3">
        <f>IFERROR(F65-I65,"")</f>
        <v/>
      </c>
      <c r="K65">
        <f>IF(F65="","",IF(F65&lt;=I65,"Paid",IF(AND(J65&gt;0,TODAY()&gt;G65),"Overdue",IF(J65&gt;0,"Partial/Not Due",""))))</f>
        <v/>
      </c>
      <c r="L65">
        <f>IF(K65="Paid",0,IF(G65="",0,MAX(0,TODAY()-G65)))</f>
        <v/>
      </c>
    </row>
    <row r="66">
      <c r="E66" s="2" t="n"/>
      <c r="F66" s="3" t="n"/>
      <c r="G66" s="2" t="n"/>
      <c r="H66" s="2" t="n"/>
      <c r="I66" s="3" t="n"/>
      <c r="J66" s="3">
        <f>IFERROR(F66-I66,"")</f>
        <v/>
      </c>
      <c r="K66">
        <f>IF(F66="","",IF(F66&lt;=I66,"Paid",IF(AND(J66&gt;0,TODAY()&gt;G66),"Overdue",IF(J66&gt;0,"Partial/Not Due",""))))</f>
        <v/>
      </c>
      <c r="L66">
        <f>IF(K66="Paid",0,IF(G66="",0,MAX(0,TODAY()-G66)))</f>
        <v/>
      </c>
    </row>
    <row r="67">
      <c r="E67" s="2" t="n"/>
      <c r="F67" s="3" t="n"/>
      <c r="G67" s="2" t="n"/>
      <c r="H67" s="2" t="n"/>
      <c r="I67" s="3" t="n"/>
      <c r="J67" s="3">
        <f>IFERROR(F67-I67,"")</f>
        <v/>
      </c>
      <c r="K67">
        <f>IF(F67="","",IF(F67&lt;=I67,"Paid",IF(AND(J67&gt;0,TODAY()&gt;G67),"Overdue",IF(J67&gt;0,"Partial/Not Due",""))))</f>
        <v/>
      </c>
      <c r="L67">
        <f>IF(K67="Paid",0,IF(G67="",0,MAX(0,TODAY()-G67)))</f>
        <v/>
      </c>
    </row>
    <row r="68">
      <c r="E68" s="2" t="n"/>
      <c r="F68" s="3" t="n"/>
      <c r="G68" s="2" t="n"/>
      <c r="H68" s="2" t="n"/>
      <c r="I68" s="3" t="n"/>
      <c r="J68" s="3">
        <f>IFERROR(F68-I68,"")</f>
        <v/>
      </c>
      <c r="K68">
        <f>IF(F68="","",IF(F68&lt;=I68,"Paid",IF(AND(J68&gt;0,TODAY()&gt;G68),"Overdue",IF(J68&gt;0,"Partial/Not Due",""))))</f>
        <v/>
      </c>
      <c r="L68">
        <f>IF(K68="Paid",0,IF(G68="",0,MAX(0,TODAY()-G68)))</f>
        <v/>
      </c>
    </row>
    <row r="69">
      <c r="E69" s="2" t="n"/>
      <c r="F69" s="3" t="n"/>
      <c r="G69" s="2" t="n"/>
      <c r="H69" s="2" t="n"/>
      <c r="I69" s="3" t="n"/>
      <c r="J69" s="3">
        <f>IFERROR(F69-I69,"")</f>
        <v/>
      </c>
      <c r="K69">
        <f>IF(F69="","",IF(F69&lt;=I69,"Paid",IF(AND(J69&gt;0,TODAY()&gt;G69),"Overdue",IF(J69&gt;0,"Partial/Not Due",""))))</f>
        <v/>
      </c>
      <c r="L69">
        <f>IF(K69="Paid",0,IF(G69="",0,MAX(0,TODAY()-G69)))</f>
        <v/>
      </c>
    </row>
    <row r="70">
      <c r="E70" s="2" t="n"/>
      <c r="F70" s="3" t="n"/>
      <c r="G70" s="2" t="n"/>
      <c r="H70" s="2" t="n"/>
      <c r="I70" s="3" t="n"/>
      <c r="J70" s="3">
        <f>IFERROR(F70-I70,"")</f>
        <v/>
      </c>
      <c r="K70">
        <f>IF(F70="","",IF(F70&lt;=I70,"Paid",IF(AND(J70&gt;0,TODAY()&gt;G70),"Overdue",IF(J70&gt;0,"Partial/Not Due",""))))</f>
        <v/>
      </c>
      <c r="L70">
        <f>IF(K70="Paid",0,IF(G70="",0,MAX(0,TODAY()-G70)))</f>
        <v/>
      </c>
    </row>
    <row r="71">
      <c r="E71" s="2" t="n"/>
      <c r="F71" s="3" t="n"/>
      <c r="G71" s="2" t="n"/>
      <c r="H71" s="2" t="n"/>
      <c r="I71" s="3" t="n"/>
      <c r="J71" s="3">
        <f>IFERROR(F71-I71,"")</f>
        <v/>
      </c>
      <c r="K71">
        <f>IF(F71="","",IF(F71&lt;=I71,"Paid",IF(AND(J71&gt;0,TODAY()&gt;G71),"Overdue",IF(J71&gt;0,"Partial/Not Due",""))))</f>
        <v/>
      </c>
      <c r="L71">
        <f>IF(K71="Paid",0,IF(G71="",0,MAX(0,TODAY()-G71)))</f>
        <v/>
      </c>
    </row>
    <row r="72">
      <c r="E72" s="2" t="n"/>
      <c r="F72" s="3" t="n"/>
      <c r="G72" s="2" t="n"/>
      <c r="H72" s="2" t="n"/>
      <c r="I72" s="3" t="n"/>
      <c r="J72" s="3">
        <f>IFERROR(F72-I72,"")</f>
        <v/>
      </c>
      <c r="K72">
        <f>IF(F72="","",IF(F72&lt;=I72,"Paid",IF(AND(J72&gt;0,TODAY()&gt;G72),"Overdue",IF(J72&gt;0,"Partial/Not Due",""))))</f>
        <v/>
      </c>
      <c r="L72">
        <f>IF(K72="Paid",0,IF(G72="",0,MAX(0,TODAY()-G72)))</f>
        <v/>
      </c>
    </row>
    <row r="73">
      <c r="E73" s="2" t="n"/>
      <c r="F73" s="3" t="n"/>
      <c r="G73" s="2" t="n"/>
      <c r="H73" s="2" t="n"/>
      <c r="I73" s="3" t="n"/>
      <c r="J73" s="3">
        <f>IFERROR(F73-I73,"")</f>
        <v/>
      </c>
      <c r="K73">
        <f>IF(F73="","",IF(F73&lt;=I73,"Paid",IF(AND(J73&gt;0,TODAY()&gt;G73),"Overdue",IF(J73&gt;0,"Partial/Not Due",""))))</f>
        <v/>
      </c>
      <c r="L73">
        <f>IF(K73="Paid",0,IF(G73="",0,MAX(0,TODAY()-G73)))</f>
        <v/>
      </c>
    </row>
    <row r="74">
      <c r="E74" s="2" t="n"/>
      <c r="F74" s="3" t="n"/>
      <c r="G74" s="2" t="n"/>
      <c r="H74" s="2" t="n"/>
      <c r="I74" s="3" t="n"/>
      <c r="J74" s="3">
        <f>IFERROR(F74-I74,"")</f>
        <v/>
      </c>
      <c r="K74">
        <f>IF(F74="","",IF(F74&lt;=I74,"Paid",IF(AND(J74&gt;0,TODAY()&gt;G74),"Overdue",IF(J74&gt;0,"Partial/Not Due",""))))</f>
        <v/>
      </c>
      <c r="L74">
        <f>IF(K74="Paid",0,IF(G74="",0,MAX(0,TODAY()-G74)))</f>
        <v/>
      </c>
    </row>
    <row r="75">
      <c r="E75" s="2" t="n"/>
      <c r="F75" s="3" t="n"/>
      <c r="G75" s="2" t="n"/>
      <c r="H75" s="2" t="n"/>
      <c r="I75" s="3" t="n"/>
      <c r="J75" s="3">
        <f>IFERROR(F75-I75,"")</f>
        <v/>
      </c>
      <c r="K75">
        <f>IF(F75="","",IF(F75&lt;=I75,"Paid",IF(AND(J75&gt;0,TODAY()&gt;G75),"Overdue",IF(J75&gt;0,"Partial/Not Due",""))))</f>
        <v/>
      </c>
      <c r="L75">
        <f>IF(K75="Paid",0,IF(G75="",0,MAX(0,TODAY()-G75)))</f>
        <v/>
      </c>
    </row>
    <row r="76">
      <c r="E76" s="2" t="n"/>
      <c r="F76" s="3" t="n"/>
      <c r="G76" s="2" t="n"/>
      <c r="H76" s="2" t="n"/>
      <c r="I76" s="3" t="n"/>
      <c r="J76" s="3">
        <f>IFERROR(F76-I76,"")</f>
        <v/>
      </c>
      <c r="K76">
        <f>IF(F76="","",IF(F76&lt;=I76,"Paid",IF(AND(J76&gt;0,TODAY()&gt;G76),"Overdue",IF(J76&gt;0,"Partial/Not Due",""))))</f>
        <v/>
      </c>
      <c r="L76">
        <f>IF(K76="Paid",0,IF(G76="",0,MAX(0,TODAY()-G76)))</f>
        <v/>
      </c>
    </row>
    <row r="77">
      <c r="E77" s="2" t="n"/>
      <c r="F77" s="3" t="n"/>
      <c r="G77" s="2" t="n"/>
      <c r="H77" s="2" t="n"/>
      <c r="I77" s="3" t="n"/>
      <c r="J77" s="3">
        <f>IFERROR(F77-I77,"")</f>
        <v/>
      </c>
      <c r="K77">
        <f>IF(F77="","",IF(F77&lt;=I77,"Paid",IF(AND(J77&gt;0,TODAY()&gt;G77),"Overdue",IF(J77&gt;0,"Partial/Not Due",""))))</f>
        <v/>
      </c>
      <c r="L77">
        <f>IF(K77="Paid",0,IF(G77="",0,MAX(0,TODAY()-G77)))</f>
        <v/>
      </c>
    </row>
    <row r="78">
      <c r="E78" s="2" t="n"/>
      <c r="F78" s="3" t="n"/>
      <c r="G78" s="2" t="n"/>
      <c r="H78" s="2" t="n"/>
      <c r="I78" s="3" t="n"/>
      <c r="J78" s="3">
        <f>IFERROR(F78-I78,"")</f>
        <v/>
      </c>
      <c r="K78">
        <f>IF(F78="","",IF(F78&lt;=I78,"Paid",IF(AND(J78&gt;0,TODAY()&gt;G78),"Overdue",IF(J78&gt;0,"Partial/Not Due",""))))</f>
        <v/>
      </c>
      <c r="L78">
        <f>IF(K78="Paid",0,IF(G78="",0,MAX(0,TODAY()-G78)))</f>
        <v/>
      </c>
    </row>
    <row r="79">
      <c r="E79" s="2" t="n"/>
      <c r="F79" s="3" t="n"/>
      <c r="G79" s="2" t="n"/>
      <c r="H79" s="2" t="n"/>
      <c r="I79" s="3" t="n"/>
      <c r="J79" s="3">
        <f>IFERROR(F79-I79,"")</f>
        <v/>
      </c>
      <c r="K79">
        <f>IF(F79="","",IF(F79&lt;=I79,"Paid",IF(AND(J79&gt;0,TODAY()&gt;G79),"Overdue",IF(J79&gt;0,"Partial/Not Due",""))))</f>
        <v/>
      </c>
      <c r="L79">
        <f>IF(K79="Paid",0,IF(G79="",0,MAX(0,TODAY()-G79)))</f>
        <v/>
      </c>
    </row>
    <row r="80">
      <c r="E80" s="2" t="n"/>
      <c r="F80" s="3" t="n"/>
      <c r="G80" s="2" t="n"/>
      <c r="H80" s="2" t="n"/>
      <c r="I80" s="3" t="n"/>
      <c r="J80" s="3">
        <f>IFERROR(F80-I80,"")</f>
        <v/>
      </c>
      <c r="K80">
        <f>IF(F80="","",IF(F80&lt;=I80,"Paid",IF(AND(J80&gt;0,TODAY()&gt;G80),"Overdue",IF(J80&gt;0,"Partial/Not Due",""))))</f>
        <v/>
      </c>
      <c r="L80">
        <f>IF(K80="Paid",0,IF(G80="",0,MAX(0,TODAY()-G80)))</f>
        <v/>
      </c>
    </row>
    <row r="81">
      <c r="E81" s="2" t="n"/>
      <c r="F81" s="3" t="n"/>
      <c r="G81" s="2" t="n"/>
      <c r="H81" s="2" t="n"/>
      <c r="I81" s="3" t="n"/>
      <c r="J81" s="3">
        <f>IFERROR(F81-I81,"")</f>
        <v/>
      </c>
      <c r="K81">
        <f>IF(F81="","",IF(F81&lt;=I81,"Paid",IF(AND(J81&gt;0,TODAY()&gt;G81),"Overdue",IF(J81&gt;0,"Partial/Not Due",""))))</f>
        <v/>
      </c>
      <c r="L81">
        <f>IF(K81="Paid",0,IF(G81="",0,MAX(0,TODAY()-G81)))</f>
        <v/>
      </c>
    </row>
    <row r="82">
      <c r="E82" s="2" t="n"/>
      <c r="F82" s="3" t="n"/>
      <c r="G82" s="2" t="n"/>
      <c r="H82" s="2" t="n"/>
      <c r="I82" s="3" t="n"/>
      <c r="J82" s="3">
        <f>IFERROR(F82-I82,"")</f>
        <v/>
      </c>
      <c r="K82">
        <f>IF(F82="","",IF(F82&lt;=I82,"Paid",IF(AND(J82&gt;0,TODAY()&gt;G82),"Overdue",IF(J82&gt;0,"Partial/Not Due",""))))</f>
        <v/>
      </c>
      <c r="L82">
        <f>IF(K82="Paid",0,IF(G82="",0,MAX(0,TODAY()-G82)))</f>
        <v/>
      </c>
    </row>
    <row r="83">
      <c r="E83" s="2" t="n"/>
      <c r="F83" s="3" t="n"/>
      <c r="G83" s="2" t="n"/>
      <c r="H83" s="2" t="n"/>
      <c r="I83" s="3" t="n"/>
      <c r="J83" s="3">
        <f>IFERROR(F83-I83,"")</f>
        <v/>
      </c>
      <c r="K83">
        <f>IF(F83="","",IF(F83&lt;=I83,"Paid",IF(AND(J83&gt;0,TODAY()&gt;G83),"Overdue",IF(J83&gt;0,"Partial/Not Due",""))))</f>
        <v/>
      </c>
      <c r="L83">
        <f>IF(K83="Paid",0,IF(G83="",0,MAX(0,TODAY()-G83)))</f>
        <v/>
      </c>
    </row>
    <row r="84">
      <c r="E84" s="2" t="n"/>
      <c r="F84" s="3" t="n"/>
      <c r="G84" s="2" t="n"/>
      <c r="H84" s="2" t="n"/>
      <c r="I84" s="3" t="n"/>
      <c r="J84" s="3">
        <f>IFERROR(F84-I84,"")</f>
        <v/>
      </c>
      <c r="K84">
        <f>IF(F84="","",IF(F84&lt;=I84,"Paid",IF(AND(J84&gt;0,TODAY()&gt;G84),"Overdue",IF(J84&gt;0,"Partial/Not Due",""))))</f>
        <v/>
      </c>
      <c r="L84">
        <f>IF(K84="Paid",0,IF(G84="",0,MAX(0,TODAY()-G84)))</f>
        <v/>
      </c>
    </row>
    <row r="85">
      <c r="E85" s="2" t="n"/>
      <c r="F85" s="3" t="n"/>
      <c r="G85" s="2" t="n"/>
      <c r="H85" s="2" t="n"/>
      <c r="I85" s="3" t="n"/>
      <c r="J85" s="3">
        <f>IFERROR(F85-I85,"")</f>
        <v/>
      </c>
      <c r="K85">
        <f>IF(F85="","",IF(F85&lt;=I85,"Paid",IF(AND(J85&gt;0,TODAY()&gt;G85),"Overdue",IF(J85&gt;0,"Partial/Not Due",""))))</f>
        <v/>
      </c>
      <c r="L85">
        <f>IF(K85="Paid",0,IF(G85="",0,MAX(0,TODAY()-G85)))</f>
        <v/>
      </c>
    </row>
    <row r="86">
      <c r="E86" s="2" t="n"/>
      <c r="F86" s="3" t="n"/>
      <c r="G86" s="2" t="n"/>
      <c r="H86" s="2" t="n"/>
      <c r="I86" s="3" t="n"/>
      <c r="J86" s="3">
        <f>IFERROR(F86-I86,"")</f>
        <v/>
      </c>
      <c r="K86">
        <f>IF(F86="","",IF(F86&lt;=I86,"Paid",IF(AND(J86&gt;0,TODAY()&gt;G86),"Overdue",IF(J86&gt;0,"Partial/Not Due",""))))</f>
        <v/>
      </c>
      <c r="L86">
        <f>IF(K86="Paid",0,IF(G86="",0,MAX(0,TODAY()-G86)))</f>
        <v/>
      </c>
    </row>
    <row r="87">
      <c r="E87" s="2" t="n"/>
      <c r="F87" s="3" t="n"/>
      <c r="G87" s="2" t="n"/>
      <c r="H87" s="2" t="n"/>
      <c r="I87" s="3" t="n"/>
      <c r="J87" s="3">
        <f>IFERROR(F87-I87,"")</f>
        <v/>
      </c>
      <c r="K87">
        <f>IF(F87="","",IF(F87&lt;=I87,"Paid",IF(AND(J87&gt;0,TODAY()&gt;G87),"Overdue",IF(J87&gt;0,"Partial/Not Due",""))))</f>
        <v/>
      </c>
      <c r="L87">
        <f>IF(K87="Paid",0,IF(G87="",0,MAX(0,TODAY()-G87)))</f>
        <v/>
      </c>
    </row>
    <row r="88">
      <c r="E88" s="2" t="n"/>
      <c r="F88" s="3" t="n"/>
      <c r="G88" s="2" t="n"/>
      <c r="H88" s="2" t="n"/>
      <c r="I88" s="3" t="n"/>
      <c r="J88" s="3">
        <f>IFERROR(F88-I88,"")</f>
        <v/>
      </c>
      <c r="K88">
        <f>IF(F88="","",IF(F88&lt;=I88,"Paid",IF(AND(J88&gt;0,TODAY()&gt;G88),"Overdue",IF(J88&gt;0,"Partial/Not Due",""))))</f>
        <v/>
      </c>
      <c r="L88">
        <f>IF(K88="Paid",0,IF(G88="",0,MAX(0,TODAY()-G88)))</f>
        <v/>
      </c>
    </row>
    <row r="89">
      <c r="E89" s="2" t="n"/>
      <c r="F89" s="3" t="n"/>
      <c r="G89" s="2" t="n"/>
      <c r="H89" s="2" t="n"/>
      <c r="I89" s="3" t="n"/>
      <c r="J89" s="3">
        <f>IFERROR(F89-I89,"")</f>
        <v/>
      </c>
      <c r="K89">
        <f>IF(F89="","",IF(F89&lt;=I89,"Paid",IF(AND(J89&gt;0,TODAY()&gt;G89),"Overdue",IF(J89&gt;0,"Partial/Not Due",""))))</f>
        <v/>
      </c>
      <c r="L89">
        <f>IF(K89="Paid",0,IF(G89="",0,MAX(0,TODAY()-G89)))</f>
        <v/>
      </c>
    </row>
    <row r="90">
      <c r="E90" s="2" t="n"/>
      <c r="F90" s="3" t="n"/>
      <c r="G90" s="2" t="n"/>
      <c r="H90" s="2" t="n"/>
      <c r="I90" s="3" t="n"/>
      <c r="J90" s="3">
        <f>IFERROR(F90-I90,"")</f>
        <v/>
      </c>
      <c r="K90">
        <f>IF(F90="","",IF(F90&lt;=I90,"Paid",IF(AND(J90&gt;0,TODAY()&gt;G90),"Overdue",IF(J90&gt;0,"Partial/Not Due",""))))</f>
        <v/>
      </c>
      <c r="L90">
        <f>IF(K90="Paid",0,IF(G90="",0,MAX(0,TODAY()-G90)))</f>
        <v/>
      </c>
    </row>
    <row r="91">
      <c r="E91" s="2" t="n"/>
      <c r="F91" s="3" t="n"/>
      <c r="G91" s="2" t="n"/>
      <c r="H91" s="2" t="n"/>
      <c r="I91" s="3" t="n"/>
      <c r="J91" s="3">
        <f>IFERROR(F91-I91,"")</f>
        <v/>
      </c>
      <c r="K91">
        <f>IF(F91="","",IF(F91&lt;=I91,"Paid",IF(AND(J91&gt;0,TODAY()&gt;G91),"Overdue",IF(J91&gt;0,"Partial/Not Due",""))))</f>
        <v/>
      </c>
      <c r="L91">
        <f>IF(K91="Paid",0,IF(G91="",0,MAX(0,TODAY()-G91)))</f>
        <v/>
      </c>
    </row>
    <row r="92">
      <c r="E92" s="2" t="n"/>
      <c r="F92" s="3" t="n"/>
      <c r="G92" s="2" t="n"/>
      <c r="H92" s="2" t="n"/>
      <c r="I92" s="3" t="n"/>
      <c r="J92" s="3">
        <f>IFERROR(F92-I92,"")</f>
        <v/>
      </c>
      <c r="K92">
        <f>IF(F92="","",IF(F92&lt;=I92,"Paid",IF(AND(J92&gt;0,TODAY()&gt;G92),"Overdue",IF(J92&gt;0,"Partial/Not Due",""))))</f>
        <v/>
      </c>
      <c r="L92">
        <f>IF(K92="Paid",0,IF(G92="",0,MAX(0,TODAY()-G92)))</f>
        <v/>
      </c>
    </row>
    <row r="93">
      <c r="E93" s="2" t="n"/>
      <c r="F93" s="3" t="n"/>
      <c r="G93" s="2" t="n"/>
      <c r="H93" s="2" t="n"/>
      <c r="I93" s="3" t="n"/>
      <c r="J93" s="3">
        <f>IFERROR(F93-I93,"")</f>
        <v/>
      </c>
      <c r="K93">
        <f>IF(F93="","",IF(F93&lt;=I93,"Paid",IF(AND(J93&gt;0,TODAY()&gt;G93),"Overdue",IF(J93&gt;0,"Partial/Not Due",""))))</f>
        <v/>
      </c>
      <c r="L93">
        <f>IF(K93="Paid",0,IF(G93="",0,MAX(0,TODAY()-G93)))</f>
        <v/>
      </c>
    </row>
    <row r="94">
      <c r="E94" s="2" t="n"/>
      <c r="F94" s="3" t="n"/>
      <c r="G94" s="2" t="n"/>
      <c r="H94" s="2" t="n"/>
      <c r="I94" s="3" t="n"/>
      <c r="J94" s="3">
        <f>IFERROR(F94-I94,"")</f>
        <v/>
      </c>
      <c r="K94">
        <f>IF(F94="","",IF(F94&lt;=I94,"Paid",IF(AND(J94&gt;0,TODAY()&gt;G94),"Overdue",IF(J94&gt;0,"Partial/Not Due",""))))</f>
        <v/>
      </c>
      <c r="L94">
        <f>IF(K94="Paid",0,IF(G94="",0,MAX(0,TODAY()-G94)))</f>
        <v/>
      </c>
    </row>
    <row r="95">
      <c r="E95" s="2" t="n"/>
      <c r="F95" s="3" t="n"/>
      <c r="G95" s="2" t="n"/>
      <c r="H95" s="2" t="n"/>
      <c r="I95" s="3" t="n"/>
      <c r="J95" s="3">
        <f>IFERROR(F95-I95,"")</f>
        <v/>
      </c>
      <c r="K95">
        <f>IF(F95="","",IF(F95&lt;=I95,"Paid",IF(AND(J95&gt;0,TODAY()&gt;G95),"Overdue",IF(J95&gt;0,"Partial/Not Due",""))))</f>
        <v/>
      </c>
      <c r="L95">
        <f>IF(K95="Paid",0,IF(G95="",0,MAX(0,TODAY()-G95)))</f>
        <v/>
      </c>
    </row>
    <row r="96">
      <c r="E96" s="2" t="n"/>
      <c r="F96" s="3" t="n"/>
      <c r="G96" s="2" t="n"/>
      <c r="H96" s="2" t="n"/>
      <c r="I96" s="3" t="n"/>
      <c r="J96" s="3">
        <f>IFERROR(F96-I96,"")</f>
        <v/>
      </c>
      <c r="K96">
        <f>IF(F96="","",IF(F96&lt;=I96,"Paid",IF(AND(J96&gt;0,TODAY()&gt;G96),"Overdue",IF(J96&gt;0,"Partial/Not Due",""))))</f>
        <v/>
      </c>
      <c r="L96">
        <f>IF(K96="Paid",0,IF(G96="",0,MAX(0,TODAY()-G96)))</f>
        <v/>
      </c>
    </row>
    <row r="97">
      <c r="E97" s="2" t="n"/>
      <c r="F97" s="3" t="n"/>
      <c r="G97" s="2" t="n"/>
      <c r="H97" s="2" t="n"/>
      <c r="I97" s="3" t="n"/>
      <c r="J97" s="3">
        <f>IFERROR(F97-I97,"")</f>
        <v/>
      </c>
      <c r="K97">
        <f>IF(F97="","",IF(F97&lt;=I97,"Paid",IF(AND(J97&gt;0,TODAY()&gt;G97),"Overdue",IF(J97&gt;0,"Partial/Not Due",""))))</f>
        <v/>
      </c>
      <c r="L97">
        <f>IF(K97="Paid",0,IF(G97="",0,MAX(0,TODAY()-G97)))</f>
        <v/>
      </c>
    </row>
    <row r="98">
      <c r="E98" s="2" t="n"/>
      <c r="F98" s="3" t="n"/>
      <c r="G98" s="2" t="n"/>
      <c r="H98" s="2" t="n"/>
      <c r="I98" s="3" t="n"/>
      <c r="J98" s="3">
        <f>IFERROR(F98-I98,"")</f>
        <v/>
      </c>
      <c r="K98">
        <f>IF(F98="","",IF(F98&lt;=I98,"Paid",IF(AND(J98&gt;0,TODAY()&gt;G98),"Overdue",IF(J98&gt;0,"Partial/Not Due",""))))</f>
        <v/>
      </c>
      <c r="L98">
        <f>IF(K98="Paid",0,IF(G98="",0,MAX(0,TODAY()-G98)))</f>
        <v/>
      </c>
    </row>
    <row r="99">
      <c r="E99" s="2" t="n"/>
      <c r="F99" s="3" t="n"/>
      <c r="G99" s="2" t="n"/>
      <c r="H99" s="2" t="n"/>
      <c r="I99" s="3" t="n"/>
      <c r="J99" s="3">
        <f>IFERROR(F99-I99,"")</f>
        <v/>
      </c>
      <c r="K99">
        <f>IF(F99="","",IF(F99&lt;=I99,"Paid",IF(AND(J99&gt;0,TODAY()&gt;G99),"Overdue",IF(J99&gt;0,"Partial/Not Due",""))))</f>
        <v/>
      </c>
      <c r="L99">
        <f>IF(K99="Paid",0,IF(G99="",0,MAX(0,TODAY()-G99)))</f>
        <v/>
      </c>
    </row>
    <row r="100">
      <c r="E100" s="2" t="n"/>
      <c r="F100" s="3" t="n"/>
      <c r="G100" s="2" t="n"/>
      <c r="H100" s="2" t="n"/>
      <c r="I100" s="3" t="n"/>
      <c r="J100" s="3">
        <f>IFERROR(F100-I100,"")</f>
        <v/>
      </c>
      <c r="K100">
        <f>IF(F100="","",IF(F100&lt;=I100,"Paid",IF(AND(J100&gt;0,TODAY()&gt;G100),"Overdue",IF(J100&gt;0,"Partial/Not Due",""))))</f>
        <v/>
      </c>
      <c r="L100">
        <f>IF(K100="Paid",0,IF(G100="",0,MAX(0,TODAY()-G100)))</f>
        <v/>
      </c>
    </row>
    <row r="101">
      <c r="E101" s="2" t="n"/>
      <c r="F101" s="3" t="n"/>
      <c r="G101" s="2" t="n"/>
      <c r="H101" s="2" t="n"/>
      <c r="I101" s="3" t="n"/>
      <c r="J101" s="3">
        <f>IFERROR(F101-I101,"")</f>
        <v/>
      </c>
      <c r="K101">
        <f>IF(F101="","",IF(F101&lt;=I101,"Paid",IF(AND(J101&gt;0,TODAY()&gt;G101),"Overdue",IF(J101&gt;0,"Partial/Not Due",""))))</f>
        <v/>
      </c>
      <c r="L101">
        <f>IF(K101="Paid",0,IF(G101="",0,MAX(0,TODAY()-G101)))</f>
        <v/>
      </c>
    </row>
    <row r="102">
      <c r="E102" s="2" t="n"/>
      <c r="F102" s="3" t="n"/>
      <c r="G102" s="2" t="n"/>
      <c r="H102" s="2" t="n"/>
      <c r="I102" s="3" t="n"/>
      <c r="J102" s="3">
        <f>IFERROR(F102-I102,"")</f>
        <v/>
      </c>
      <c r="K102">
        <f>IF(F102="","",IF(F102&lt;=I102,"Paid",IF(AND(J102&gt;0,TODAY()&gt;G102),"Overdue",IF(J102&gt;0,"Partial/Not Due",""))))</f>
        <v/>
      </c>
      <c r="L102">
        <f>IF(K102="Paid",0,IF(G102="",0,MAX(0,TODAY()-G102)))</f>
        <v/>
      </c>
    </row>
    <row r="103">
      <c r="E103" s="2" t="n"/>
      <c r="F103" s="3" t="n"/>
      <c r="G103" s="2" t="n"/>
      <c r="H103" s="2" t="n"/>
      <c r="I103" s="3" t="n"/>
      <c r="J103" s="3">
        <f>IFERROR(F103-I103,"")</f>
        <v/>
      </c>
      <c r="K103">
        <f>IF(F103="","",IF(F103&lt;=I103,"Paid",IF(AND(J103&gt;0,TODAY()&gt;G103),"Overdue",IF(J103&gt;0,"Partial/Not Due",""))))</f>
        <v/>
      </c>
      <c r="L103">
        <f>IF(K103="Paid",0,IF(G103="",0,MAX(0,TODAY()-G103)))</f>
        <v/>
      </c>
    </row>
    <row r="104">
      <c r="E104" s="2" t="n"/>
      <c r="F104" s="3" t="n"/>
      <c r="G104" s="2" t="n"/>
      <c r="H104" s="2" t="n"/>
      <c r="I104" s="3" t="n"/>
      <c r="J104" s="3">
        <f>IFERROR(F104-I104,"")</f>
        <v/>
      </c>
      <c r="K104">
        <f>IF(F104="","",IF(F104&lt;=I104,"Paid",IF(AND(J104&gt;0,TODAY()&gt;G104),"Overdue",IF(J104&gt;0,"Partial/Not Due",""))))</f>
        <v/>
      </c>
      <c r="L104">
        <f>IF(K104="Paid",0,IF(G104="",0,MAX(0,TODAY()-G104)))</f>
        <v/>
      </c>
    </row>
    <row r="105">
      <c r="E105" s="2" t="n"/>
      <c r="F105" s="3" t="n"/>
      <c r="G105" s="2" t="n"/>
      <c r="H105" s="2" t="n"/>
      <c r="I105" s="3" t="n"/>
      <c r="J105" s="3">
        <f>IFERROR(F105-I105,"")</f>
        <v/>
      </c>
      <c r="K105">
        <f>IF(F105="","",IF(F105&lt;=I105,"Paid",IF(AND(J105&gt;0,TODAY()&gt;G105),"Overdue",IF(J105&gt;0,"Partial/Not Due",""))))</f>
        <v/>
      </c>
      <c r="L105">
        <f>IF(K105="Paid",0,IF(G105="",0,MAX(0,TODAY()-G105)))</f>
        <v/>
      </c>
    </row>
    <row r="106">
      <c r="E106" s="2" t="n"/>
      <c r="F106" s="3" t="n"/>
      <c r="G106" s="2" t="n"/>
      <c r="H106" s="2" t="n"/>
      <c r="I106" s="3" t="n"/>
      <c r="J106" s="3">
        <f>IFERROR(F106-I106,"")</f>
        <v/>
      </c>
      <c r="K106">
        <f>IF(F106="","",IF(F106&lt;=I106,"Paid",IF(AND(J106&gt;0,TODAY()&gt;G106),"Overdue",IF(J106&gt;0,"Partial/Not Due",""))))</f>
        <v/>
      </c>
      <c r="L106">
        <f>IF(K106="Paid",0,IF(G106="",0,MAX(0,TODAY()-G106)))</f>
        <v/>
      </c>
    </row>
    <row r="107">
      <c r="E107" s="2" t="n"/>
      <c r="F107" s="3" t="n"/>
      <c r="G107" s="2" t="n"/>
      <c r="H107" s="2" t="n"/>
      <c r="I107" s="3" t="n"/>
      <c r="J107" s="3">
        <f>IFERROR(F107-I107,"")</f>
        <v/>
      </c>
      <c r="K107">
        <f>IF(F107="","",IF(F107&lt;=I107,"Paid",IF(AND(J107&gt;0,TODAY()&gt;G107),"Overdue",IF(J107&gt;0,"Partial/Not Due",""))))</f>
        <v/>
      </c>
      <c r="L107">
        <f>IF(K107="Paid",0,IF(G107="",0,MAX(0,TODAY()-G107)))</f>
        <v/>
      </c>
    </row>
    <row r="108">
      <c r="E108" s="2" t="n"/>
      <c r="F108" s="3" t="n"/>
      <c r="G108" s="2" t="n"/>
      <c r="H108" s="2" t="n"/>
      <c r="I108" s="3" t="n"/>
      <c r="J108" s="3">
        <f>IFERROR(F108-I108,"")</f>
        <v/>
      </c>
      <c r="K108">
        <f>IF(F108="","",IF(F108&lt;=I108,"Paid",IF(AND(J108&gt;0,TODAY()&gt;G108),"Overdue",IF(J108&gt;0,"Partial/Not Due",""))))</f>
        <v/>
      </c>
      <c r="L108">
        <f>IF(K108="Paid",0,IF(G108="",0,MAX(0,TODAY()-G108)))</f>
        <v/>
      </c>
    </row>
    <row r="109">
      <c r="E109" s="2" t="n"/>
      <c r="F109" s="3" t="n"/>
      <c r="G109" s="2" t="n"/>
      <c r="H109" s="2" t="n"/>
      <c r="I109" s="3" t="n"/>
      <c r="J109" s="3">
        <f>IFERROR(F109-I109,"")</f>
        <v/>
      </c>
      <c r="K109">
        <f>IF(F109="","",IF(F109&lt;=I109,"Paid",IF(AND(J109&gt;0,TODAY()&gt;G109),"Overdue",IF(J109&gt;0,"Partial/Not Due",""))))</f>
        <v/>
      </c>
      <c r="L109">
        <f>IF(K109="Paid",0,IF(G109="",0,MAX(0,TODAY()-G109)))</f>
        <v/>
      </c>
    </row>
    <row r="110">
      <c r="E110" s="2" t="n"/>
      <c r="F110" s="3" t="n"/>
      <c r="G110" s="2" t="n"/>
      <c r="H110" s="2" t="n"/>
      <c r="I110" s="3" t="n"/>
      <c r="J110" s="3">
        <f>IFERROR(F110-I110,"")</f>
        <v/>
      </c>
      <c r="K110">
        <f>IF(F110="","",IF(F110&lt;=I110,"Paid",IF(AND(J110&gt;0,TODAY()&gt;G110),"Overdue",IF(J110&gt;0,"Partial/Not Due",""))))</f>
        <v/>
      </c>
      <c r="L110">
        <f>IF(K110="Paid",0,IF(G110="",0,MAX(0,TODAY()-G110)))</f>
        <v/>
      </c>
    </row>
    <row r="111">
      <c r="E111" s="2" t="n"/>
      <c r="F111" s="3" t="n"/>
      <c r="G111" s="2" t="n"/>
      <c r="H111" s="2" t="n"/>
      <c r="I111" s="3" t="n"/>
      <c r="J111" s="3">
        <f>IFERROR(F111-I111,"")</f>
        <v/>
      </c>
      <c r="K111">
        <f>IF(F111="","",IF(F111&lt;=I111,"Paid",IF(AND(J111&gt;0,TODAY()&gt;G111),"Overdue",IF(J111&gt;0,"Partial/Not Due",""))))</f>
        <v/>
      </c>
      <c r="L111">
        <f>IF(K111="Paid",0,IF(G111="",0,MAX(0,TODAY()-G111)))</f>
        <v/>
      </c>
    </row>
    <row r="112">
      <c r="E112" s="2" t="n"/>
      <c r="F112" s="3" t="n"/>
      <c r="G112" s="2" t="n"/>
      <c r="H112" s="2" t="n"/>
      <c r="I112" s="3" t="n"/>
      <c r="J112" s="3">
        <f>IFERROR(F112-I112,"")</f>
        <v/>
      </c>
      <c r="K112">
        <f>IF(F112="","",IF(F112&lt;=I112,"Paid",IF(AND(J112&gt;0,TODAY()&gt;G112),"Overdue",IF(J112&gt;0,"Partial/Not Due",""))))</f>
        <v/>
      </c>
      <c r="L112">
        <f>IF(K112="Paid",0,IF(G112="",0,MAX(0,TODAY()-G112)))</f>
        <v/>
      </c>
    </row>
    <row r="113">
      <c r="E113" s="2" t="n"/>
      <c r="F113" s="3" t="n"/>
      <c r="G113" s="2" t="n"/>
      <c r="H113" s="2" t="n"/>
      <c r="I113" s="3" t="n"/>
      <c r="J113" s="3">
        <f>IFERROR(F113-I113,"")</f>
        <v/>
      </c>
      <c r="K113">
        <f>IF(F113="","",IF(F113&lt;=I113,"Paid",IF(AND(J113&gt;0,TODAY()&gt;G113),"Overdue",IF(J113&gt;0,"Partial/Not Due",""))))</f>
        <v/>
      </c>
      <c r="L113">
        <f>IF(K113="Paid",0,IF(G113="",0,MAX(0,TODAY()-G113)))</f>
        <v/>
      </c>
    </row>
    <row r="114">
      <c r="E114" s="2" t="n"/>
      <c r="F114" s="3" t="n"/>
      <c r="G114" s="2" t="n"/>
      <c r="H114" s="2" t="n"/>
      <c r="I114" s="3" t="n"/>
      <c r="J114" s="3">
        <f>IFERROR(F114-I114,"")</f>
        <v/>
      </c>
      <c r="K114">
        <f>IF(F114="","",IF(F114&lt;=I114,"Paid",IF(AND(J114&gt;0,TODAY()&gt;G114),"Overdue",IF(J114&gt;0,"Partial/Not Due",""))))</f>
        <v/>
      </c>
      <c r="L114">
        <f>IF(K114="Paid",0,IF(G114="",0,MAX(0,TODAY()-G114)))</f>
        <v/>
      </c>
    </row>
    <row r="115">
      <c r="E115" s="2" t="n"/>
      <c r="F115" s="3" t="n"/>
      <c r="G115" s="2" t="n"/>
      <c r="H115" s="2" t="n"/>
      <c r="I115" s="3" t="n"/>
      <c r="J115" s="3">
        <f>IFERROR(F115-I115,"")</f>
        <v/>
      </c>
      <c r="K115">
        <f>IF(F115="","",IF(F115&lt;=I115,"Paid",IF(AND(J115&gt;0,TODAY()&gt;G115),"Overdue",IF(J115&gt;0,"Partial/Not Due",""))))</f>
        <v/>
      </c>
      <c r="L115">
        <f>IF(K115="Paid",0,IF(G115="",0,MAX(0,TODAY()-G115)))</f>
        <v/>
      </c>
    </row>
    <row r="116">
      <c r="E116" s="2" t="n"/>
      <c r="F116" s="3" t="n"/>
      <c r="G116" s="2" t="n"/>
      <c r="H116" s="2" t="n"/>
      <c r="I116" s="3" t="n"/>
      <c r="J116" s="3">
        <f>IFERROR(F116-I116,"")</f>
        <v/>
      </c>
      <c r="K116">
        <f>IF(F116="","",IF(F116&lt;=I116,"Paid",IF(AND(J116&gt;0,TODAY()&gt;G116),"Overdue",IF(J116&gt;0,"Partial/Not Due",""))))</f>
        <v/>
      </c>
      <c r="L116">
        <f>IF(K116="Paid",0,IF(G116="",0,MAX(0,TODAY()-G116)))</f>
        <v/>
      </c>
    </row>
    <row r="117">
      <c r="E117" s="2" t="n"/>
      <c r="F117" s="3" t="n"/>
      <c r="G117" s="2" t="n"/>
      <c r="H117" s="2" t="n"/>
      <c r="I117" s="3" t="n"/>
      <c r="J117" s="3">
        <f>IFERROR(F117-I117,"")</f>
        <v/>
      </c>
      <c r="K117">
        <f>IF(F117="","",IF(F117&lt;=I117,"Paid",IF(AND(J117&gt;0,TODAY()&gt;G117),"Overdue",IF(J117&gt;0,"Partial/Not Due",""))))</f>
        <v/>
      </c>
      <c r="L117">
        <f>IF(K117="Paid",0,IF(G117="",0,MAX(0,TODAY()-G117)))</f>
        <v/>
      </c>
    </row>
    <row r="118">
      <c r="E118" s="2" t="n"/>
      <c r="F118" s="3" t="n"/>
      <c r="G118" s="2" t="n"/>
      <c r="H118" s="2" t="n"/>
      <c r="I118" s="3" t="n"/>
      <c r="J118" s="3">
        <f>IFERROR(F118-I118,"")</f>
        <v/>
      </c>
      <c r="K118">
        <f>IF(F118="","",IF(F118&lt;=I118,"Paid",IF(AND(J118&gt;0,TODAY()&gt;G118),"Overdue",IF(J118&gt;0,"Partial/Not Due",""))))</f>
        <v/>
      </c>
      <c r="L118">
        <f>IF(K118="Paid",0,IF(G118="",0,MAX(0,TODAY()-G118)))</f>
        <v/>
      </c>
    </row>
    <row r="119">
      <c r="E119" s="2" t="n"/>
      <c r="F119" s="3" t="n"/>
      <c r="G119" s="2" t="n"/>
      <c r="H119" s="2" t="n"/>
      <c r="I119" s="3" t="n"/>
      <c r="J119" s="3">
        <f>IFERROR(F119-I119,"")</f>
        <v/>
      </c>
      <c r="K119">
        <f>IF(F119="","",IF(F119&lt;=I119,"Paid",IF(AND(J119&gt;0,TODAY()&gt;G119),"Overdue",IF(J119&gt;0,"Partial/Not Due",""))))</f>
        <v/>
      </c>
      <c r="L119">
        <f>IF(K119="Paid",0,IF(G119="",0,MAX(0,TODAY()-G119)))</f>
        <v/>
      </c>
    </row>
    <row r="120">
      <c r="E120" s="2" t="n"/>
      <c r="F120" s="3" t="n"/>
      <c r="G120" s="2" t="n"/>
      <c r="H120" s="2" t="n"/>
      <c r="I120" s="3" t="n"/>
      <c r="J120" s="3">
        <f>IFERROR(F120-I120,"")</f>
        <v/>
      </c>
      <c r="K120">
        <f>IF(F120="","",IF(F120&lt;=I120,"Paid",IF(AND(J120&gt;0,TODAY()&gt;G120),"Overdue",IF(J120&gt;0,"Partial/Not Due",""))))</f>
        <v/>
      </c>
      <c r="L120">
        <f>IF(K120="Paid",0,IF(G120="",0,MAX(0,TODAY()-G120)))</f>
        <v/>
      </c>
    </row>
    <row r="121">
      <c r="E121" s="2" t="n"/>
      <c r="F121" s="3" t="n"/>
      <c r="G121" s="2" t="n"/>
      <c r="H121" s="2" t="n"/>
      <c r="I121" s="3" t="n"/>
      <c r="J121" s="3">
        <f>IFERROR(F121-I121,"")</f>
        <v/>
      </c>
      <c r="K121">
        <f>IF(F121="","",IF(F121&lt;=I121,"Paid",IF(AND(J121&gt;0,TODAY()&gt;G121),"Overdue",IF(J121&gt;0,"Partial/Not Due",""))))</f>
        <v/>
      </c>
      <c r="L121">
        <f>IF(K121="Paid",0,IF(G121="",0,MAX(0,TODAY()-G121)))</f>
        <v/>
      </c>
    </row>
    <row r="122">
      <c r="E122" s="2" t="n"/>
      <c r="F122" s="3" t="n"/>
      <c r="G122" s="2" t="n"/>
      <c r="H122" s="2" t="n"/>
      <c r="I122" s="3" t="n"/>
      <c r="J122" s="3">
        <f>IFERROR(F122-I122,"")</f>
        <v/>
      </c>
      <c r="K122">
        <f>IF(F122="","",IF(F122&lt;=I122,"Paid",IF(AND(J122&gt;0,TODAY()&gt;G122),"Overdue",IF(J122&gt;0,"Partial/Not Due",""))))</f>
        <v/>
      </c>
      <c r="L122">
        <f>IF(K122="Paid",0,IF(G122="",0,MAX(0,TODAY()-G122)))</f>
        <v/>
      </c>
    </row>
    <row r="123">
      <c r="E123" s="2" t="n"/>
      <c r="F123" s="3" t="n"/>
      <c r="G123" s="2" t="n"/>
      <c r="H123" s="2" t="n"/>
      <c r="I123" s="3" t="n"/>
      <c r="J123" s="3">
        <f>IFERROR(F123-I123,"")</f>
        <v/>
      </c>
      <c r="K123">
        <f>IF(F123="","",IF(F123&lt;=I123,"Paid",IF(AND(J123&gt;0,TODAY()&gt;G123),"Overdue",IF(J123&gt;0,"Partial/Not Due",""))))</f>
        <v/>
      </c>
      <c r="L123">
        <f>IF(K123="Paid",0,IF(G123="",0,MAX(0,TODAY()-G123)))</f>
        <v/>
      </c>
    </row>
    <row r="124">
      <c r="E124" s="2" t="n"/>
      <c r="F124" s="3" t="n"/>
      <c r="G124" s="2" t="n"/>
      <c r="H124" s="2" t="n"/>
      <c r="I124" s="3" t="n"/>
      <c r="J124" s="3">
        <f>IFERROR(F124-I124,"")</f>
        <v/>
      </c>
      <c r="K124">
        <f>IF(F124="","",IF(F124&lt;=I124,"Paid",IF(AND(J124&gt;0,TODAY()&gt;G124),"Overdue",IF(J124&gt;0,"Partial/Not Due",""))))</f>
        <v/>
      </c>
      <c r="L124">
        <f>IF(K124="Paid",0,IF(G124="",0,MAX(0,TODAY()-G124)))</f>
        <v/>
      </c>
    </row>
    <row r="125">
      <c r="E125" s="2" t="n"/>
      <c r="F125" s="3" t="n"/>
      <c r="G125" s="2" t="n"/>
      <c r="H125" s="2" t="n"/>
      <c r="I125" s="3" t="n"/>
      <c r="J125" s="3">
        <f>IFERROR(F125-I125,"")</f>
        <v/>
      </c>
      <c r="K125">
        <f>IF(F125="","",IF(F125&lt;=I125,"Paid",IF(AND(J125&gt;0,TODAY()&gt;G125),"Overdue",IF(J125&gt;0,"Partial/Not Due",""))))</f>
        <v/>
      </c>
      <c r="L125">
        <f>IF(K125="Paid",0,IF(G125="",0,MAX(0,TODAY()-G125)))</f>
        <v/>
      </c>
    </row>
    <row r="126">
      <c r="E126" s="2" t="n"/>
      <c r="F126" s="3" t="n"/>
      <c r="G126" s="2" t="n"/>
      <c r="H126" s="2" t="n"/>
      <c r="I126" s="3" t="n"/>
      <c r="J126" s="3">
        <f>IFERROR(F126-I126,"")</f>
        <v/>
      </c>
      <c r="K126">
        <f>IF(F126="","",IF(F126&lt;=I126,"Paid",IF(AND(J126&gt;0,TODAY()&gt;G126),"Overdue",IF(J126&gt;0,"Partial/Not Due",""))))</f>
        <v/>
      </c>
      <c r="L126">
        <f>IF(K126="Paid",0,IF(G126="",0,MAX(0,TODAY()-G126)))</f>
        <v/>
      </c>
    </row>
    <row r="127">
      <c r="E127" s="2" t="n"/>
      <c r="F127" s="3" t="n"/>
      <c r="G127" s="2" t="n"/>
      <c r="H127" s="2" t="n"/>
      <c r="I127" s="3" t="n"/>
      <c r="J127" s="3">
        <f>IFERROR(F127-I127,"")</f>
        <v/>
      </c>
      <c r="K127">
        <f>IF(F127="","",IF(F127&lt;=I127,"Paid",IF(AND(J127&gt;0,TODAY()&gt;G127),"Overdue",IF(J127&gt;0,"Partial/Not Due",""))))</f>
        <v/>
      </c>
      <c r="L127">
        <f>IF(K127="Paid",0,IF(G127="",0,MAX(0,TODAY()-G127)))</f>
        <v/>
      </c>
    </row>
    <row r="128">
      <c r="E128" s="2" t="n"/>
      <c r="F128" s="3" t="n"/>
      <c r="G128" s="2" t="n"/>
      <c r="H128" s="2" t="n"/>
      <c r="I128" s="3" t="n"/>
      <c r="J128" s="3">
        <f>IFERROR(F128-I128,"")</f>
        <v/>
      </c>
      <c r="K128">
        <f>IF(F128="","",IF(F128&lt;=I128,"Paid",IF(AND(J128&gt;0,TODAY()&gt;G128),"Overdue",IF(J128&gt;0,"Partial/Not Due",""))))</f>
        <v/>
      </c>
      <c r="L128">
        <f>IF(K128="Paid",0,IF(G128="",0,MAX(0,TODAY()-G128)))</f>
        <v/>
      </c>
    </row>
    <row r="129">
      <c r="E129" s="2" t="n"/>
      <c r="F129" s="3" t="n"/>
      <c r="G129" s="2" t="n"/>
      <c r="H129" s="2" t="n"/>
      <c r="I129" s="3" t="n"/>
      <c r="J129" s="3">
        <f>IFERROR(F129-I129,"")</f>
        <v/>
      </c>
      <c r="K129">
        <f>IF(F129="","",IF(F129&lt;=I129,"Paid",IF(AND(J129&gt;0,TODAY()&gt;G129),"Overdue",IF(J129&gt;0,"Partial/Not Due",""))))</f>
        <v/>
      </c>
      <c r="L129">
        <f>IF(K129="Paid",0,IF(G129="",0,MAX(0,TODAY()-G129)))</f>
        <v/>
      </c>
    </row>
    <row r="130">
      <c r="E130" s="2" t="n"/>
      <c r="F130" s="3" t="n"/>
      <c r="G130" s="2" t="n"/>
      <c r="H130" s="2" t="n"/>
      <c r="I130" s="3" t="n"/>
      <c r="J130" s="3">
        <f>IFERROR(F130-I130,"")</f>
        <v/>
      </c>
      <c r="K130">
        <f>IF(F130="","",IF(F130&lt;=I130,"Paid",IF(AND(J130&gt;0,TODAY()&gt;G130),"Overdue",IF(J130&gt;0,"Partial/Not Due",""))))</f>
        <v/>
      </c>
      <c r="L130">
        <f>IF(K130="Paid",0,IF(G130="",0,MAX(0,TODAY()-G130)))</f>
        <v/>
      </c>
    </row>
    <row r="131">
      <c r="E131" s="2" t="n"/>
      <c r="F131" s="3" t="n"/>
      <c r="G131" s="2" t="n"/>
      <c r="H131" s="2" t="n"/>
      <c r="I131" s="3" t="n"/>
      <c r="J131" s="3">
        <f>IFERROR(F131-I131,"")</f>
        <v/>
      </c>
      <c r="K131">
        <f>IF(F131="","",IF(F131&lt;=I131,"Paid",IF(AND(J131&gt;0,TODAY()&gt;G131),"Overdue",IF(J131&gt;0,"Partial/Not Due",""))))</f>
        <v/>
      </c>
      <c r="L131">
        <f>IF(K131="Paid",0,IF(G131="",0,MAX(0,TODAY()-G131)))</f>
        <v/>
      </c>
    </row>
    <row r="132">
      <c r="E132" s="2" t="n"/>
      <c r="F132" s="3" t="n"/>
      <c r="G132" s="2" t="n"/>
      <c r="H132" s="2" t="n"/>
      <c r="I132" s="3" t="n"/>
      <c r="J132" s="3">
        <f>IFERROR(F132-I132,"")</f>
        <v/>
      </c>
      <c r="K132">
        <f>IF(F132="","",IF(F132&lt;=I132,"Paid",IF(AND(J132&gt;0,TODAY()&gt;G132),"Overdue",IF(J132&gt;0,"Partial/Not Due",""))))</f>
        <v/>
      </c>
      <c r="L132">
        <f>IF(K132="Paid",0,IF(G132="",0,MAX(0,TODAY()-G132)))</f>
        <v/>
      </c>
    </row>
    <row r="133">
      <c r="E133" s="2" t="n"/>
      <c r="F133" s="3" t="n"/>
      <c r="G133" s="2" t="n"/>
      <c r="H133" s="2" t="n"/>
      <c r="I133" s="3" t="n"/>
      <c r="J133" s="3">
        <f>IFERROR(F133-I133,"")</f>
        <v/>
      </c>
      <c r="K133">
        <f>IF(F133="","",IF(F133&lt;=I133,"Paid",IF(AND(J133&gt;0,TODAY()&gt;G133),"Overdue",IF(J133&gt;0,"Partial/Not Due",""))))</f>
        <v/>
      </c>
      <c r="L133">
        <f>IF(K133="Paid",0,IF(G133="",0,MAX(0,TODAY()-G133)))</f>
        <v/>
      </c>
    </row>
    <row r="134">
      <c r="E134" s="2" t="n"/>
      <c r="F134" s="3" t="n"/>
      <c r="G134" s="2" t="n"/>
      <c r="H134" s="2" t="n"/>
      <c r="I134" s="3" t="n"/>
      <c r="J134" s="3">
        <f>IFERROR(F134-I134,"")</f>
        <v/>
      </c>
      <c r="K134">
        <f>IF(F134="","",IF(F134&lt;=I134,"Paid",IF(AND(J134&gt;0,TODAY()&gt;G134),"Overdue",IF(J134&gt;0,"Partial/Not Due",""))))</f>
        <v/>
      </c>
      <c r="L134">
        <f>IF(K134="Paid",0,IF(G134="",0,MAX(0,TODAY()-G134)))</f>
        <v/>
      </c>
    </row>
    <row r="135">
      <c r="E135" s="2" t="n"/>
      <c r="F135" s="3" t="n"/>
      <c r="G135" s="2" t="n"/>
      <c r="H135" s="2" t="n"/>
      <c r="I135" s="3" t="n"/>
      <c r="J135" s="3">
        <f>IFERROR(F135-I135,"")</f>
        <v/>
      </c>
      <c r="K135">
        <f>IF(F135="","",IF(F135&lt;=I135,"Paid",IF(AND(J135&gt;0,TODAY()&gt;G135),"Overdue",IF(J135&gt;0,"Partial/Not Due",""))))</f>
        <v/>
      </c>
      <c r="L135">
        <f>IF(K135="Paid",0,IF(G135="",0,MAX(0,TODAY()-G135)))</f>
        <v/>
      </c>
    </row>
    <row r="136">
      <c r="E136" s="2" t="n"/>
      <c r="F136" s="3" t="n"/>
      <c r="G136" s="2" t="n"/>
      <c r="H136" s="2" t="n"/>
      <c r="I136" s="3" t="n"/>
      <c r="J136" s="3">
        <f>IFERROR(F136-I136,"")</f>
        <v/>
      </c>
      <c r="K136">
        <f>IF(F136="","",IF(F136&lt;=I136,"Paid",IF(AND(J136&gt;0,TODAY()&gt;G136),"Overdue",IF(J136&gt;0,"Partial/Not Due",""))))</f>
        <v/>
      </c>
      <c r="L136">
        <f>IF(K136="Paid",0,IF(G136="",0,MAX(0,TODAY()-G136)))</f>
        <v/>
      </c>
    </row>
    <row r="137">
      <c r="E137" s="2" t="n"/>
      <c r="F137" s="3" t="n"/>
      <c r="G137" s="2" t="n"/>
      <c r="H137" s="2" t="n"/>
      <c r="I137" s="3" t="n"/>
      <c r="J137" s="3">
        <f>IFERROR(F137-I137,"")</f>
        <v/>
      </c>
      <c r="K137">
        <f>IF(F137="","",IF(F137&lt;=I137,"Paid",IF(AND(J137&gt;0,TODAY()&gt;G137),"Overdue",IF(J137&gt;0,"Partial/Not Due",""))))</f>
        <v/>
      </c>
      <c r="L137">
        <f>IF(K137="Paid",0,IF(G137="",0,MAX(0,TODAY()-G137)))</f>
        <v/>
      </c>
    </row>
    <row r="138">
      <c r="E138" s="2" t="n"/>
      <c r="F138" s="3" t="n"/>
      <c r="G138" s="2" t="n"/>
      <c r="H138" s="2" t="n"/>
      <c r="I138" s="3" t="n"/>
      <c r="J138" s="3">
        <f>IFERROR(F138-I138,"")</f>
        <v/>
      </c>
      <c r="K138">
        <f>IF(F138="","",IF(F138&lt;=I138,"Paid",IF(AND(J138&gt;0,TODAY()&gt;G138),"Overdue",IF(J138&gt;0,"Partial/Not Due",""))))</f>
        <v/>
      </c>
      <c r="L138">
        <f>IF(K138="Paid",0,IF(G138="",0,MAX(0,TODAY()-G138)))</f>
        <v/>
      </c>
    </row>
    <row r="139">
      <c r="E139" s="2" t="n"/>
      <c r="F139" s="3" t="n"/>
      <c r="G139" s="2" t="n"/>
      <c r="H139" s="2" t="n"/>
      <c r="I139" s="3" t="n"/>
      <c r="J139" s="3">
        <f>IFERROR(F139-I139,"")</f>
        <v/>
      </c>
      <c r="K139">
        <f>IF(F139="","",IF(F139&lt;=I139,"Paid",IF(AND(J139&gt;0,TODAY()&gt;G139),"Overdue",IF(J139&gt;0,"Partial/Not Due",""))))</f>
        <v/>
      </c>
      <c r="L139">
        <f>IF(K139="Paid",0,IF(G139="",0,MAX(0,TODAY()-G139)))</f>
        <v/>
      </c>
    </row>
    <row r="140">
      <c r="E140" s="2" t="n"/>
      <c r="F140" s="3" t="n"/>
      <c r="G140" s="2" t="n"/>
      <c r="H140" s="2" t="n"/>
      <c r="I140" s="3" t="n"/>
      <c r="J140" s="3">
        <f>IFERROR(F140-I140,"")</f>
        <v/>
      </c>
      <c r="K140">
        <f>IF(F140="","",IF(F140&lt;=I140,"Paid",IF(AND(J140&gt;0,TODAY()&gt;G140),"Overdue",IF(J140&gt;0,"Partial/Not Due",""))))</f>
        <v/>
      </c>
      <c r="L140">
        <f>IF(K140="Paid",0,IF(G140="",0,MAX(0,TODAY()-G140)))</f>
        <v/>
      </c>
    </row>
    <row r="141">
      <c r="E141" s="2" t="n"/>
      <c r="F141" s="3" t="n"/>
      <c r="G141" s="2" t="n"/>
      <c r="H141" s="2" t="n"/>
      <c r="I141" s="3" t="n"/>
      <c r="J141" s="3">
        <f>IFERROR(F141-I141,"")</f>
        <v/>
      </c>
      <c r="K141">
        <f>IF(F141="","",IF(F141&lt;=I141,"Paid",IF(AND(J141&gt;0,TODAY()&gt;G141),"Overdue",IF(J141&gt;0,"Partial/Not Due",""))))</f>
        <v/>
      </c>
      <c r="L141">
        <f>IF(K141="Paid",0,IF(G141="",0,MAX(0,TODAY()-G141)))</f>
        <v/>
      </c>
    </row>
    <row r="142">
      <c r="E142" s="2" t="n"/>
      <c r="F142" s="3" t="n"/>
      <c r="G142" s="2" t="n"/>
      <c r="H142" s="2" t="n"/>
      <c r="I142" s="3" t="n"/>
      <c r="J142" s="3">
        <f>IFERROR(F142-I142,"")</f>
        <v/>
      </c>
      <c r="K142">
        <f>IF(F142="","",IF(F142&lt;=I142,"Paid",IF(AND(J142&gt;0,TODAY()&gt;G142),"Overdue",IF(J142&gt;0,"Partial/Not Due",""))))</f>
        <v/>
      </c>
      <c r="L142">
        <f>IF(K142="Paid",0,IF(G142="",0,MAX(0,TODAY()-G142)))</f>
        <v/>
      </c>
    </row>
    <row r="143">
      <c r="E143" s="2" t="n"/>
      <c r="F143" s="3" t="n"/>
      <c r="G143" s="2" t="n"/>
      <c r="H143" s="2" t="n"/>
      <c r="I143" s="3" t="n"/>
      <c r="J143" s="3">
        <f>IFERROR(F143-I143,"")</f>
        <v/>
      </c>
      <c r="K143">
        <f>IF(F143="","",IF(F143&lt;=I143,"Paid",IF(AND(J143&gt;0,TODAY()&gt;G143),"Overdue",IF(J143&gt;0,"Partial/Not Due",""))))</f>
        <v/>
      </c>
      <c r="L143">
        <f>IF(K143="Paid",0,IF(G143="",0,MAX(0,TODAY()-G143)))</f>
        <v/>
      </c>
    </row>
    <row r="144">
      <c r="E144" s="2" t="n"/>
      <c r="F144" s="3" t="n"/>
      <c r="G144" s="2" t="n"/>
      <c r="H144" s="2" t="n"/>
      <c r="I144" s="3" t="n"/>
      <c r="J144" s="3">
        <f>IFERROR(F144-I144,"")</f>
        <v/>
      </c>
      <c r="K144">
        <f>IF(F144="","",IF(F144&lt;=I144,"Paid",IF(AND(J144&gt;0,TODAY()&gt;G144),"Overdue",IF(J144&gt;0,"Partial/Not Due",""))))</f>
        <v/>
      </c>
      <c r="L144">
        <f>IF(K144="Paid",0,IF(G144="",0,MAX(0,TODAY()-G144)))</f>
        <v/>
      </c>
    </row>
    <row r="145">
      <c r="E145" s="2" t="n"/>
      <c r="F145" s="3" t="n"/>
      <c r="G145" s="2" t="n"/>
      <c r="H145" s="2" t="n"/>
      <c r="I145" s="3" t="n"/>
      <c r="J145" s="3">
        <f>IFERROR(F145-I145,"")</f>
        <v/>
      </c>
      <c r="K145">
        <f>IF(F145="","",IF(F145&lt;=I145,"Paid",IF(AND(J145&gt;0,TODAY()&gt;G145),"Overdue",IF(J145&gt;0,"Partial/Not Due",""))))</f>
        <v/>
      </c>
      <c r="L145">
        <f>IF(K145="Paid",0,IF(G145="",0,MAX(0,TODAY()-G145)))</f>
        <v/>
      </c>
    </row>
    <row r="146">
      <c r="E146" s="2" t="n"/>
      <c r="F146" s="3" t="n"/>
      <c r="G146" s="2" t="n"/>
      <c r="H146" s="2" t="n"/>
      <c r="I146" s="3" t="n"/>
      <c r="J146" s="3">
        <f>IFERROR(F146-I146,"")</f>
        <v/>
      </c>
      <c r="K146">
        <f>IF(F146="","",IF(F146&lt;=I146,"Paid",IF(AND(J146&gt;0,TODAY()&gt;G146),"Overdue",IF(J146&gt;0,"Partial/Not Due",""))))</f>
        <v/>
      </c>
      <c r="L146">
        <f>IF(K146="Paid",0,IF(G146="",0,MAX(0,TODAY()-G146)))</f>
        <v/>
      </c>
    </row>
    <row r="147">
      <c r="E147" s="2" t="n"/>
      <c r="F147" s="3" t="n"/>
      <c r="G147" s="2" t="n"/>
      <c r="H147" s="2" t="n"/>
      <c r="I147" s="3" t="n"/>
      <c r="J147" s="3">
        <f>IFERROR(F147-I147,"")</f>
        <v/>
      </c>
      <c r="K147">
        <f>IF(F147="","",IF(F147&lt;=I147,"Paid",IF(AND(J147&gt;0,TODAY()&gt;G147),"Overdue",IF(J147&gt;0,"Partial/Not Due",""))))</f>
        <v/>
      </c>
      <c r="L147">
        <f>IF(K147="Paid",0,IF(G147="",0,MAX(0,TODAY()-G147)))</f>
        <v/>
      </c>
    </row>
    <row r="148">
      <c r="E148" s="2" t="n"/>
      <c r="F148" s="3" t="n"/>
      <c r="G148" s="2" t="n"/>
      <c r="H148" s="2" t="n"/>
      <c r="I148" s="3" t="n"/>
      <c r="J148" s="3">
        <f>IFERROR(F148-I148,"")</f>
        <v/>
      </c>
      <c r="K148">
        <f>IF(F148="","",IF(F148&lt;=I148,"Paid",IF(AND(J148&gt;0,TODAY()&gt;G148),"Overdue",IF(J148&gt;0,"Partial/Not Due",""))))</f>
        <v/>
      </c>
      <c r="L148">
        <f>IF(K148="Paid",0,IF(G148="",0,MAX(0,TODAY()-G148)))</f>
        <v/>
      </c>
    </row>
    <row r="149">
      <c r="E149" s="2" t="n"/>
      <c r="F149" s="3" t="n"/>
      <c r="G149" s="2" t="n"/>
      <c r="H149" s="2" t="n"/>
      <c r="I149" s="3" t="n"/>
      <c r="J149" s="3">
        <f>IFERROR(F149-I149,"")</f>
        <v/>
      </c>
      <c r="K149">
        <f>IF(F149="","",IF(F149&lt;=I149,"Paid",IF(AND(J149&gt;0,TODAY()&gt;G149),"Overdue",IF(J149&gt;0,"Partial/Not Due",""))))</f>
        <v/>
      </c>
      <c r="L149">
        <f>IF(K149="Paid",0,IF(G149="",0,MAX(0,TODAY()-G149)))</f>
        <v/>
      </c>
    </row>
    <row r="150">
      <c r="E150" s="2" t="n"/>
      <c r="F150" s="3" t="n"/>
      <c r="G150" s="2" t="n"/>
      <c r="H150" s="2" t="n"/>
      <c r="I150" s="3" t="n"/>
      <c r="J150" s="3">
        <f>IFERROR(F150-I150,"")</f>
        <v/>
      </c>
      <c r="K150">
        <f>IF(F150="","",IF(F150&lt;=I150,"Paid",IF(AND(J150&gt;0,TODAY()&gt;G150),"Overdue",IF(J150&gt;0,"Partial/Not Due",""))))</f>
        <v/>
      </c>
      <c r="L150">
        <f>IF(K150="Paid",0,IF(G150="",0,MAX(0,TODAY()-G150)))</f>
        <v/>
      </c>
    </row>
    <row r="151">
      <c r="E151" s="2" t="n"/>
      <c r="F151" s="3" t="n"/>
      <c r="G151" s="2" t="n"/>
      <c r="H151" s="2" t="n"/>
      <c r="I151" s="3" t="n"/>
      <c r="J151" s="3">
        <f>IFERROR(F151-I151,"")</f>
        <v/>
      </c>
      <c r="K151">
        <f>IF(F151="","",IF(F151&lt;=I151,"Paid",IF(AND(J151&gt;0,TODAY()&gt;G151),"Overdue",IF(J151&gt;0,"Partial/Not Due",""))))</f>
        <v/>
      </c>
      <c r="L151">
        <f>IF(K151="Paid",0,IF(G151="",0,MAX(0,TODAY()-G151)))</f>
        <v/>
      </c>
    </row>
    <row r="152">
      <c r="E152" s="2" t="n"/>
      <c r="F152" s="3" t="n"/>
      <c r="G152" s="2" t="n"/>
      <c r="H152" s="2" t="n"/>
      <c r="I152" s="3" t="n"/>
      <c r="J152" s="3">
        <f>IFERROR(F152-I152,"")</f>
        <v/>
      </c>
      <c r="K152">
        <f>IF(F152="","",IF(F152&lt;=I152,"Paid",IF(AND(J152&gt;0,TODAY()&gt;G152),"Overdue",IF(J152&gt;0,"Partial/Not Due",""))))</f>
        <v/>
      </c>
      <c r="L152">
        <f>IF(K152="Paid",0,IF(G152="",0,MAX(0,TODAY()-G152)))</f>
        <v/>
      </c>
    </row>
    <row r="153">
      <c r="E153" s="2" t="n"/>
      <c r="F153" s="3" t="n"/>
      <c r="G153" s="2" t="n"/>
      <c r="H153" s="2" t="n"/>
      <c r="I153" s="3" t="n"/>
      <c r="J153" s="3">
        <f>IFERROR(F153-I153,"")</f>
        <v/>
      </c>
      <c r="K153">
        <f>IF(F153="","",IF(F153&lt;=I153,"Paid",IF(AND(J153&gt;0,TODAY()&gt;G153),"Overdue",IF(J153&gt;0,"Partial/Not Due",""))))</f>
        <v/>
      </c>
      <c r="L153">
        <f>IF(K153="Paid",0,IF(G153="",0,MAX(0,TODAY()-G153)))</f>
        <v/>
      </c>
    </row>
    <row r="154">
      <c r="E154" s="2" t="n"/>
      <c r="F154" s="3" t="n"/>
      <c r="G154" s="2" t="n"/>
      <c r="H154" s="2" t="n"/>
      <c r="I154" s="3" t="n"/>
      <c r="J154" s="3">
        <f>IFERROR(F154-I154,"")</f>
        <v/>
      </c>
      <c r="K154">
        <f>IF(F154="","",IF(F154&lt;=I154,"Paid",IF(AND(J154&gt;0,TODAY()&gt;G154),"Overdue",IF(J154&gt;0,"Partial/Not Due",""))))</f>
        <v/>
      </c>
      <c r="L154">
        <f>IF(K154="Paid",0,IF(G154="",0,MAX(0,TODAY()-G154)))</f>
        <v/>
      </c>
    </row>
    <row r="155">
      <c r="E155" s="2" t="n"/>
      <c r="F155" s="3" t="n"/>
      <c r="G155" s="2" t="n"/>
      <c r="H155" s="2" t="n"/>
      <c r="I155" s="3" t="n"/>
      <c r="J155" s="3">
        <f>IFERROR(F155-I155,"")</f>
        <v/>
      </c>
      <c r="K155">
        <f>IF(F155="","",IF(F155&lt;=I155,"Paid",IF(AND(J155&gt;0,TODAY()&gt;G155),"Overdue",IF(J155&gt;0,"Partial/Not Due",""))))</f>
        <v/>
      </c>
      <c r="L155">
        <f>IF(K155="Paid",0,IF(G155="",0,MAX(0,TODAY()-G155)))</f>
        <v/>
      </c>
    </row>
    <row r="156">
      <c r="E156" s="2" t="n"/>
      <c r="F156" s="3" t="n"/>
      <c r="G156" s="2" t="n"/>
      <c r="H156" s="2" t="n"/>
      <c r="I156" s="3" t="n"/>
      <c r="J156" s="3">
        <f>IFERROR(F156-I156,"")</f>
        <v/>
      </c>
      <c r="K156">
        <f>IF(F156="","",IF(F156&lt;=I156,"Paid",IF(AND(J156&gt;0,TODAY()&gt;G156),"Overdue",IF(J156&gt;0,"Partial/Not Due",""))))</f>
        <v/>
      </c>
      <c r="L156">
        <f>IF(K156="Paid",0,IF(G156="",0,MAX(0,TODAY()-G156)))</f>
        <v/>
      </c>
    </row>
    <row r="157">
      <c r="E157" s="2" t="n"/>
      <c r="F157" s="3" t="n"/>
      <c r="G157" s="2" t="n"/>
      <c r="H157" s="2" t="n"/>
      <c r="I157" s="3" t="n"/>
      <c r="J157" s="3">
        <f>IFERROR(F157-I157,"")</f>
        <v/>
      </c>
      <c r="K157">
        <f>IF(F157="","",IF(F157&lt;=I157,"Paid",IF(AND(J157&gt;0,TODAY()&gt;G157),"Overdue",IF(J157&gt;0,"Partial/Not Due",""))))</f>
        <v/>
      </c>
      <c r="L157">
        <f>IF(K157="Paid",0,IF(G157="",0,MAX(0,TODAY()-G157)))</f>
        <v/>
      </c>
    </row>
    <row r="158">
      <c r="E158" s="2" t="n"/>
      <c r="F158" s="3" t="n"/>
      <c r="G158" s="2" t="n"/>
      <c r="H158" s="2" t="n"/>
      <c r="I158" s="3" t="n"/>
      <c r="J158" s="3">
        <f>IFERROR(F158-I158,"")</f>
        <v/>
      </c>
      <c r="K158">
        <f>IF(F158="","",IF(F158&lt;=I158,"Paid",IF(AND(J158&gt;0,TODAY()&gt;G158),"Overdue",IF(J158&gt;0,"Partial/Not Due",""))))</f>
        <v/>
      </c>
      <c r="L158">
        <f>IF(K158="Paid",0,IF(G158="",0,MAX(0,TODAY()-G158)))</f>
        <v/>
      </c>
    </row>
    <row r="159">
      <c r="E159" s="2" t="n"/>
      <c r="F159" s="3" t="n"/>
      <c r="G159" s="2" t="n"/>
      <c r="H159" s="2" t="n"/>
      <c r="I159" s="3" t="n"/>
      <c r="J159" s="3">
        <f>IFERROR(F159-I159,"")</f>
        <v/>
      </c>
      <c r="K159">
        <f>IF(F159="","",IF(F159&lt;=I159,"Paid",IF(AND(J159&gt;0,TODAY()&gt;G159),"Overdue",IF(J159&gt;0,"Partial/Not Due",""))))</f>
        <v/>
      </c>
      <c r="L159">
        <f>IF(K159="Paid",0,IF(G159="",0,MAX(0,TODAY()-G159)))</f>
        <v/>
      </c>
    </row>
    <row r="160">
      <c r="E160" s="2" t="n"/>
      <c r="F160" s="3" t="n"/>
      <c r="G160" s="2" t="n"/>
      <c r="H160" s="2" t="n"/>
      <c r="I160" s="3" t="n"/>
      <c r="J160" s="3">
        <f>IFERROR(F160-I160,"")</f>
        <v/>
      </c>
      <c r="K160">
        <f>IF(F160="","",IF(F160&lt;=I160,"Paid",IF(AND(J160&gt;0,TODAY()&gt;G160),"Overdue",IF(J160&gt;0,"Partial/Not Due",""))))</f>
        <v/>
      </c>
      <c r="L160">
        <f>IF(K160="Paid",0,IF(G160="",0,MAX(0,TODAY()-G160)))</f>
        <v/>
      </c>
    </row>
    <row r="161">
      <c r="E161" s="2" t="n"/>
      <c r="F161" s="3" t="n"/>
      <c r="G161" s="2" t="n"/>
      <c r="H161" s="2" t="n"/>
      <c r="I161" s="3" t="n"/>
      <c r="J161" s="3">
        <f>IFERROR(F161-I161,"")</f>
        <v/>
      </c>
      <c r="K161">
        <f>IF(F161="","",IF(F161&lt;=I161,"Paid",IF(AND(J161&gt;0,TODAY()&gt;G161),"Overdue",IF(J161&gt;0,"Partial/Not Due",""))))</f>
        <v/>
      </c>
      <c r="L161">
        <f>IF(K161="Paid",0,IF(G161="",0,MAX(0,TODAY()-G161)))</f>
        <v/>
      </c>
    </row>
    <row r="162">
      <c r="E162" s="2" t="n"/>
      <c r="F162" s="3" t="n"/>
      <c r="G162" s="2" t="n"/>
      <c r="H162" s="2" t="n"/>
      <c r="I162" s="3" t="n"/>
      <c r="J162" s="3">
        <f>IFERROR(F162-I162,"")</f>
        <v/>
      </c>
      <c r="K162">
        <f>IF(F162="","",IF(F162&lt;=I162,"Paid",IF(AND(J162&gt;0,TODAY()&gt;G162),"Overdue",IF(J162&gt;0,"Partial/Not Due",""))))</f>
        <v/>
      </c>
      <c r="L162">
        <f>IF(K162="Paid",0,IF(G162="",0,MAX(0,TODAY()-G162)))</f>
        <v/>
      </c>
    </row>
    <row r="163">
      <c r="E163" s="2" t="n"/>
      <c r="F163" s="3" t="n"/>
      <c r="G163" s="2" t="n"/>
      <c r="H163" s="2" t="n"/>
      <c r="I163" s="3" t="n"/>
      <c r="J163" s="3">
        <f>IFERROR(F163-I163,"")</f>
        <v/>
      </c>
      <c r="K163">
        <f>IF(F163="","",IF(F163&lt;=I163,"Paid",IF(AND(J163&gt;0,TODAY()&gt;G163),"Overdue",IF(J163&gt;0,"Partial/Not Due",""))))</f>
        <v/>
      </c>
      <c r="L163">
        <f>IF(K163="Paid",0,IF(G163="",0,MAX(0,TODAY()-G163)))</f>
        <v/>
      </c>
    </row>
    <row r="164">
      <c r="E164" s="2" t="n"/>
      <c r="F164" s="3" t="n"/>
      <c r="G164" s="2" t="n"/>
      <c r="H164" s="2" t="n"/>
      <c r="I164" s="3" t="n"/>
      <c r="J164" s="3">
        <f>IFERROR(F164-I164,"")</f>
        <v/>
      </c>
      <c r="K164">
        <f>IF(F164="","",IF(F164&lt;=I164,"Paid",IF(AND(J164&gt;0,TODAY()&gt;G164),"Overdue",IF(J164&gt;0,"Partial/Not Due",""))))</f>
        <v/>
      </c>
      <c r="L164">
        <f>IF(K164="Paid",0,IF(G164="",0,MAX(0,TODAY()-G164)))</f>
        <v/>
      </c>
    </row>
    <row r="165">
      <c r="E165" s="2" t="n"/>
      <c r="F165" s="3" t="n"/>
      <c r="G165" s="2" t="n"/>
      <c r="H165" s="2" t="n"/>
      <c r="I165" s="3" t="n"/>
      <c r="J165" s="3">
        <f>IFERROR(F165-I165,"")</f>
        <v/>
      </c>
      <c r="K165">
        <f>IF(F165="","",IF(F165&lt;=I165,"Paid",IF(AND(J165&gt;0,TODAY()&gt;G165),"Overdue",IF(J165&gt;0,"Partial/Not Due",""))))</f>
        <v/>
      </c>
      <c r="L165">
        <f>IF(K165="Paid",0,IF(G165="",0,MAX(0,TODAY()-G165)))</f>
        <v/>
      </c>
    </row>
    <row r="166">
      <c r="E166" s="2" t="n"/>
      <c r="F166" s="3" t="n"/>
      <c r="G166" s="2" t="n"/>
      <c r="H166" s="2" t="n"/>
      <c r="I166" s="3" t="n"/>
      <c r="J166" s="3">
        <f>IFERROR(F166-I166,"")</f>
        <v/>
      </c>
      <c r="K166">
        <f>IF(F166="","",IF(F166&lt;=I166,"Paid",IF(AND(J166&gt;0,TODAY()&gt;G166),"Overdue",IF(J166&gt;0,"Partial/Not Due",""))))</f>
        <v/>
      </c>
      <c r="L166">
        <f>IF(K166="Paid",0,IF(G166="",0,MAX(0,TODAY()-G166)))</f>
        <v/>
      </c>
    </row>
    <row r="167">
      <c r="E167" s="2" t="n"/>
      <c r="F167" s="3" t="n"/>
      <c r="G167" s="2" t="n"/>
      <c r="H167" s="2" t="n"/>
      <c r="I167" s="3" t="n"/>
      <c r="J167" s="3">
        <f>IFERROR(F167-I167,"")</f>
        <v/>
      </c>
      <c r="K167">
        <f>IF(F167="","",IF(F167&lt;=I167,"Paid",IF(AND(J167&gt;0,TODAY()&gt;G167),"Overdue",IF(J167&gt;0,"Partial/Not Due",""))))</f>
        <v/>
      </c>
      <c r="L167">
        <f>IF(K167="Paid",0,IF(G167="",0,MAX(0,TODAY()-G167)))</f>
        <v/>
      </c>
    </row>
    <row r="168">
      <c r="E168" s="2" t="n"/>
      <c r="F168" s="3" t="n"/>
      <c r="G168" s="2" t="n"/>
      <c r="H168" s="2" t="n"/>
      <c r="I168" s="3" t="n"/>
      <c r="J168" s="3">
        <f>IFERROR(F168-I168,"")</f>
        <v/>
      </c>
      <c r="K168">
        <f>IF(F168="","",IF(F168&lt;=I168,"Paid",IF(AND(J168&gt;0,TODAY()&gt;G168),"Overdue",IF(J168&gt;0,"Partial/Not Due",""))))</f>
        <v/>
      </c>
      <c r="L168">
        <f>IF(K168="Paid",0,IF(G168="",0,MAX(0,TODAY()-G168)))</f>
        <v/>
      </c>
    </row>
    <row r="169">
      <c r="E169" s="2" t="n"/>
      <c r="F169" s="3" t="n"/>
      <c r="G169" s="2" t="n"/>
      <c r="H169" s="2" t="n"/>
      <c r="I169" s="3" t="n"/>
      <c r="J169" s="3">
        <f>IFERROR(F169-I169,"")</f>
        <v/>
      </c>
      <c r="K169">
        <f>IF(F169="","",IF(F169&lt;=I169,"Paid",IF(AND(J169&gt;0,TODAY()&gt;G169),"Overdue",IF(J169&gt;0,"Partial/Not Due",""))))</f>
        <v/>
      </c>
      <c r="L169">
        <f>IF(K169="Paid",0,IF(G169="",0,MAX(0,TODAY()-G169)))</f>
        <v/>
      </c>
    </row>
    <row r="170">
      <c r="E170" s="2" t="n"/>
      <c r="F170" s="3" t="n"/>
      <c r="G170" s="2" t="n"/>
      <c r="H170" s="2" t="n"/>
      <c r="I170" s="3" t="n"/>
      <c r="J170" s="3">
        <f>IFERROR(F170-I170,"")</f>
        <v/>
      </c>
      <c r="K170">
        <f>IF(F170="","",IF(F170&lt;=I170,"Paid",IF(AND(J170&gt;0,TODAY()&gt;G170),"Overdue",IF(J170&gt;0,"Partial/Not Due",""))))</f>
        <v/>
      </c>
      <c r="L170">
        <f>IF(K170="Paid",0,IF(G170="",0,MAX(0,TODAY()-G170)))</f>
        <v/>
      </c>
    </row>
    <row r="171">
      <c r="E171" s="2" t="n"/>
      <c r="F171" s="3" t="n"/>
      <c r="G171" s="2" t="n"/>
      <c r="H171" s="2" t="n"/>
      <c r="I171" s="3" t="n"/>
      <c r="J171" s="3">
        <f>IFERROR(F171-I171,"")</f>
        <v/>
      </c>
      <c r="K171">
        <f>IF(F171="","",IF(F171&lt;=I171,"Paid",IF(AND(J171&gt;0,TODAY()&gt;G171),"Overdue",IF(J171&gt;0,"Partial/Not Due",""))))</f>
        <v/>
      </c>
      <c r="L171">
        <f>IF(K171="Paid",0,IF(G171="",0,MAX(0,TODAY()-G171)))</f>
        <v/>
      </c>
    </row>
    <row r="172">
      <c r="E172" s="2" t="n"/>
      <c r="F172" s="3" t="n"/>
      <c r="G172" s="2" t="n"/>
      <c r="H172" s="2" t="n"/>
      <c r="I172" s="3" t="n"/>
      <c r="J172" s="3">
        <f>IFERROR(F172-I172,"")</f>
        <v/>
      </c>
      <c r="K172">
        <f>IF(F172="","",IF(F172&lt;=I172,"Paid",IF(AND(J172&gt;0,TODAY()&gt;G172),"Overdue",IF(J172&gt;0,"Partial/Not Due",""))))</f>
        <v/>
      </c>
      <c r="L172">
        <f>IF(K172="Paid",0,IF(G172="",0,MAX(0,TODAY()-G172)))</f>
        <v/>
      </c>
    </row>
    <row r="173">
      <c r="E173" s="2" t="n"/>
      <c r="F173" s="3" t="n"/>
      <c r="G173" s="2" t="n"/>
      <c r="H173" s="2" t="n"/>
      <c r="I173" s="3" t="n"/>
      <c r="J173" s="3">
        <f>IFERROR(F173-I173,"")</f>
        <v/>
      </c>
      <c r="K173">
        <f>IF(F173="","",IF(F173&lt;=I173,"Paid",IF(AND(J173&gt;0,TODAY()&gt;G173),"Overdue",IF(J173&gt;0,"Partial/Not Due",""))))</f>
        <v/>
      </c>
      <c r="L173">
        <f>IF(K173="Paid",0,IF(G173="",0,MAX(0,TODAY()-G173)))</f>
        <v/>
      </c>
    </row>
    <row r="174">
      <c r="E174" s="2" t="n"/>
      <c r="F174" s="3" t="n"/>
      <c r="G174" s="2" t="n"/>
      <c r="H174" s="2" t="n"/>
      <c r="I174" s="3" t="n"/>
      <c r="J174" s="3">
        <f>IFERROR(F174-I174,"")</f>
        <v/>
      </c>
      <c r="K174">
        <f>IF(F174="","",IF(F174&lt;=I174,"Paid",IF(AND(J174&gt;0,TODAY()&gt;G174),"Overdue",IF(J174&gt;0,"Partial/Not Due",""))))</f>
        <v/>
      </c>
      <c r="L174">
        <f>IF(K174="Paid",0,IF(G174="",0,MAX(0,TODAY()-G174)))</f>
        <v/>
      </c>
    </row>
    <row r="175">
      <c r="E175" s="2" t="n"/>
      <c r="F175" s="3" t="n"/>
      <c r="G175" s="2" t="n"/>
      <c r="H175" s="2" t="n"/>
      <c r="I175" s="3" t="n"/>
      <c r="J175" s="3">
        <f>IFERROR(F175-I175,"")</f>
        <v/>
      </c>
      <c r="K175">
        <f>IF(F175="","",IF(F175&lt;=I175,"Paid",IF(AND(J175&gt;0,TODAY()&gt;G175),"Overdue",IF(J175&gt;0,"Partial/Not Due",""))))</f>
        <v/>
      </c>
      <c r="L175">
        <f>IF(K175="Paid",0,IF(G175="",0,MAX(0,TODAY()-G175)))</f>
        <v/>
      </c>
    </row>
    <row r="176">
      <c r="E176" s="2" t="n"/>
      <c r="F176" s="3" t="n"/>
      <c r="G176" s="2" t="n"/>
      <c r="H176" s="2" t="n"/>
      <c r="I176" s="3" t="n"/>
      <c r="J176" s="3">
        <f>IFERROR(F176-I176,"")</f>
        <v/>
      </c>
      <c r="K176">
        <f>IF(F176="","",IF(F176&lt;=I176,"Paid",IF(AND(J176&gt;0,TODAY()&gt;G176),"Overdue",IF(J176&gt;0,"Partial/Not Due",""))))</f>
        <v/>
      </c>
      <c r="L176">
        <f>IF(K176="Paid",0,IF(G176="",0,MAX(0,TODAY()-G176)))</f>
        <v/>
      </c>
    </row>
    <row r="177">
      <c r="E177" s="2" t="n"/>
      <c r="F177" s="3" t="n"/>
      <c r="G177" s="2" t="n"/>
      <c r="H177" s="2" t="n"/>
      <c r="I177" s="3" t="n"/>
      <c r="J177" s="3">
        <f>IFERROR(F177-I177,"")</f>
        <v/>
      </c>
      <c r="K177">
        <f>IF(F177="","",IF(F177&lt;=I177,"Paid",IF(AND(J177&gt;0,TODAY()&gt;G177),"Overdue",IF(J177&gt;0,"Partial/Not Due",""))))</f>
        <v/>
      </c>
      <c r="L177">
        <f>IF(K177="Paid",0,IF(G177="",0,MAX(0,TODAY()-G177)))</f>
        <v/>
      </c>
    </row>
    <row r="178">
      <c r="E178" s="2" t="n"/>
      <c r="F178" s="3" t="n"/>
      <c r="G178" s="2" t="n"/>
      <c r="H178" s="2" t="n"/>
      <c r="I178" s="3" t="n"/>
      <c r="J178" s="3">
        <f>IFERROR(F178-I178,"")</f>
        <v/>
      </c>
      <c r="K178">
        <f>IF(F178="","",IF(F178&lt;=I178,"Paid",IF(AND(J178&gt;0,TODAY()&gt;G178),"Overdue",IF(J178&gt;0,"Partial/Not Due",""))))</f>
        <v/>
      </c>
      <c r="L178">
        <f>IF(K178="Paid",0,IF(G178="",0,MAX(0,TODAY()-G178)))</f>
        <v/>
      </c>
    </row>
    <row r="179">
      <c r="E179" s="2" t="n"/>
      <c r="F179" s="3" t="n"/>
      <c r="G179" s="2" t="n"/>
      <c r="H179" s="2" t="n"/>
      <c r="I179" s="3" t="n"/>
      <c r="J179" s="3">
        <f>IFERROR(F179-I179,"")</f>
        <v/>
      </c>
      <c r="K179">
        <f>IF(F179="","",IF(F179&lt;=I179,"Paid",IF(AND(J179&gt;0,TODAY()&gt;G179),"Overdue",IF(J179&gt;0,"Partial/Not Due",""))))</f>
        <v/>
      </c>
      <c r="L179">
        <f>IF(K179="Paid",0,IF(G179="",0,MAX(0,TODAY()-G179)))</f>
        <v/>
      </c>
    </row>
    <row r="180">
      <c r="E180" s="2" t="n"/>
      <c r="F180" s="3" t="n"/>
      <c r="G180" s="2" t="n"/>
      <c r="H180" s="2" t="n"/>
      <c r="I180" s="3" t="n"/>
      <c r="J180" s="3">
        <f>IFERROR(F180-I180,"")</f>
        <v/>
      </c>
      <c r="K180">
        <f>IF(F180="","",IF(F180&lt;=I180,"Paid",IF(AND(J180&gt;0,TODAY()&gt;G180),"Overdue",IF(J180&gt;0,"Partial/Not Due",""))))</f>
        <v/>
      </c>
      <c r="L180">
        <f>IF(K180="Paid",0,IF(G180="",0,MAX(0,TODAY()-G180)))</f>
        <v/>
      </c>
    </row>
    <row r="181">
      <c r="E181" s="2" t="n"/>
      <c r="F181" s="3" t="n"/>
      <c r="G181" s="2" t="n"/>
      <c r="H181" s="2" t="n"/>
      <c r="I181" s="3" t="n"/>
      <c r="J181" s="3">
        <f>IFERROR(F181-I181,"")</f>
        <v/>
      </c>
      <c r="K181">
        <f>IF(F181="","",IF(F181&lt;=I181,"Paid",IF(AND(J181&gt;0,TODAY()&gt;G181),"Overdue",IF(J181&gt;0,"Partial/Not Due",""))))</f>
        <v/>
      </c>
      <c r="L181">
        <f>IF(K181="Paid",0,IF(G181="",0,MAX(0,TODAY()-G181)))</f>
        <v/>
      </c>
    </row>
    <row r="182">
      <c r="E182" s="2" t="n"/>
      <c r="F182" s="3" t="n"/>
      <c r="G182" s="2" t="n"/>
      <c r="H182" s="2" t="n"/>
      <c r="I182" s="3" t="n"/>
      <c r="J182" s="3">
        <f>IFERROR(F182-I182,"")</f>
        <v/>
      </c>
      <c r="K182">
        <f>IF(F182="","",IF(F182&lt;=I182,"Paid",IF(AND(J182&gt;0,TODAY()&gt;G182),"Overdue",IF(J182&gt;0,"Partial/Not Due",""))))</f>
        <v/>
      </c>
      <c r="L182">
        <f>IF(K182="Paid",0,IF(G182="",0,MAX(0,TODAY()-G182)))</f>
        <v/>
      </c>
    </row>
    <row r="183">
      <c r="E183" s="2" t="n"/>
      <c r="F183" s="3" t="n"/>
      <c r="G183" s="2" t="n"/>
      <c r="H183" s="2" t="n"/>
      <c r="I183" s="3" t="n"/>
      <c r="J183" s="3">
        <f>IFERROR(F183-I183,"")</f>
        <v/>
      </c>
      <c r="K183">
        <f>IF(F183="","",IF(F183&lt;=I183,"Paid",IF(AND(J183&gt;0,TODAY()&gt;G183),"Overdue",IF(J183&gt;0,"Partial/Not Due",""))))</f>
        <v/>
      </c>
      <c r="L183">
        <f>IF(K183="Paid",0,IF(G183="",0,MAX(0,TODAY()-G183)))</f>
        <v/>
      </c>
    </row>
    <row r="184">
      <c r="E184" s="2" t="n"/>
      <c r="F184" s="3" t="n"/>
      <c r="G184" s="2" t="n"/>
      <c r="H184" s="2" t="n"/>
      <c r="I184" s="3" t="n"/>
      <c r="J184" s="3">
        <f>IFERROR(F184-I184,"")</f>
        <v/>
      </c>
      <c r="K184">
        <f>IF(F184="","",IF(F184&lt;=I184,"Paid",IF(AND(J184&gt;0,TODAY()&gt;G184),"Overdue",IF(J184&gt;0,"Partial/Not Due",""))))</f>
        <v/>
      </c>
      <c r="L184">
        <f>IF(K184="Paid",0,IF(G184="",0,MAX(0,TODAY()-G184)))</f>
        <v/>
      </c>
    </row>
    <row r="185">
      <c r="E185" s="2" t="n"/>
      <c r="F185" s="3" t="n"/>
      <c r="G185" s="2" t="n"/>
      <c r="H185" s="2" t="n"/>
      <c r="I185" s="3" t="n"/>
      <c r="J185" s="3">
        <f>IFERROR(F185-I185,"")</f>
        <v/>
      </c>
      <c r="K185">
        <f>IF(F185="","",IF(F185&lt;=I185,"Paid",IF(AND(J185&gt;0,TODAY()&gt;G185),"Overdue",IF(J185&gt;0,"Partial/Not Due",""))))</f>
        <v/>
      </c>
      <c r="L185">
        <f>IF(K185="Paid",0,IF(G185="",0,MAX(0,TODAY()-G185)))</f>
        <v/>
      </c>
    </row>
    <row r="186">
      <c r="E186" s="2" t="n"/>
      <c r="F186" s="3" t="n"/>
      <c r="G186" s="2" t="n"/>
      <c r="H186" s="2" t="n"/>
      <c r="I186" s="3" t="n"/>
      <c r="J186" s="3">
        <f>IFERROR(F186-I186,"")</f>
        <v/>
      </c>
      <c r="K186">
        <f>IF(F186="","",IF(F186&lt;=I186,"Paid",IF(AND(J186&gt;0,TODAY()&gt;G186),"Overdue",IF(J186&gt;0,"Partial/Not Due",""))))</f>
        <v/>
      </c>
      <c r="L186">
        <f>IF(K186="Paid",0,IF(G186="",0,MAX(0,TODAY()-G186)))</f>
        <v/>
      </c>
    </row>
    <row r="187">
      <c r="E187" s="2" t="n"/>
      <c r="F187" s="3" t="n"/>
      <c r="G187" s="2" t="n"/>
      <c r="H187" s="2" t="n"/>
      <c r="I187" s="3" t="n"/>
      <c r="J187" s="3">
        <f>IFERROR(F187-I187,"")</f>
        <v/>
      </c>
      <c r="K187">
        <f>IF(F187="","",IF(F187&lt;=I187,"Paid",IF(AND(J187&gt;0,TODAY()&gt;G187),"Overdue",IF(J187&gt;0,"Partial/Not Due",""))))</f>
        <v/>
      </c>
      <c r="L187">
        <f>IF(K187="Paid",0,IF(G187="",0,MAX(0,TODAY()-G187)))</f>
        <v/>
      </c>
    </row>
    <row r="188">
      <c r="E188" s="2" t="n"/>
      <c r="F188" s="3" t="n"/>
      <c r="G188" s="2" t="n"/>
      <c r="H188" s="2" t="n"/>
      <c r="I188" s="3" t="n"/>
      <c r="J188" s="3">
        <f>IFERROR(F188-I188,"")</f>
        <v/>
      </c>
      <c r="K188">
        <f>IF(F188="","",IF(F188&lt;=I188,"Paid",IF(AND(J188&gt;0,TODAY()&gt;G188),"Overdue",IF(J188&gt;0,"Partial/Not Due",""))))</f>
        <v/>
      </c>
      <c r="L188">
        <f>IF(K188="Paid",0,IF(G188="",0,MAX(0,TODAY()-G188)))</f>
        <v/>
      </c>
    </row>
    <row r="189">
      <c r="E189" s="2" t="n"/>
      <c r="F189" s="3" t="n"/>
      <c r="G189" s="2" t="n"/>
      <c r="H189" s="2" t="n"/>
      <c r="I189" s="3" t="n"/>
      <c r="J189" s="3">
        <f>IFERROR(F189-I189,"")</f>
        <v/>
      </c>
      <c r="K189">
        <f>IF(F189="","",IF(F189&lt;=I189,"Paid",IF(AND(J189&gt;0,TODAY()&gt;G189),"Overdue",IF(J189&gt;0,"Partial/Not Due",""))))</f>
        <v/>
      </c>
      <c r="L189">
        <f>IF(K189="Paid",0,IF(G189="",0,MAX(0,TODAY()-G189)))</f>
        <v/>
      </c>
    </row>
    <row r="190">
      <c r="E190" s="2" t="n"/>
      <c r="F190" s="3" t="n"/>
      <c r="G190" s="2" t="n"/>
      <c r="H190" s="2" t="n"/>
      <c r="I190" s="3" t="n"/>
      <c r="J190" s="3">
        <f>IFERROR(F190-I190,"")</f>
        <v/>
      </c>
      <c r="K190">
        <f>IF(F190="","",IF(F190&lt;=I190,"Paid",IF(AND(J190&gt;0,TODAY()&gt;G190),"Overdue",IF(J190&gt;0,"Partial/Not Due",""))))</f>
        <v/>
      </c>
      <c r="L190">
        <f>IF(K190="Paid",0,IF(G190="",0,MAX(0,TODAY()-G190)))</f>
        <v/>
      </c>
    </row>
    <row r="191">
      <c r="E191" s="2" t="n"/>
      <c r="F191" s="3" t="n"/>
      <c r="G191" s="2" t="n"/>
      <c r="H191" s="2" t="n"/>
      <c r="I191" s="3" t="n"/>
      <c r="J191" s="3">
        <f>IFERROR(F191-I191,"")</f>
        <v/>
      </c>
      <c r="K191">
        <f>IF(F191="","",IF(F191&lt;=I191,"Paid",IF(AND(J191&gt;0,TODAY()&gt;G191),"Overdue",IF(J191&gt;0,"Partial/Not Due",""))))</f>
        <v/>
      </c>
      <c r="L191">
        <f>IF(K191="Paid",0,IF(G191="",0,MAX(0,TODAY()-G191)))</f>
        <v/>
      </c>
    </row>
    <row r="192">
      <c r="E192" s="2" t="n"/>
      <c r="F192" s="3" t="n"/>
      <c r="G192" s="2" t="n"/>
      <c r="H192" s="2" t="n"/>
      <c r="I192" s="3" t="n"/>
      <c r="J192" s="3">
        <f>IFERROR(F192-I192,"")</f>
        <v/>
      </c>
      <c r="K192">
        <f>IF(F192="","",IF(F192&lt;=I192,"Paid",IF(AND(J192&gt;0,TODAY()&gt;G192),"Overdue",IF(J192&gt;0,"Partial/Not Due",""))))</f>
        <v/>
      </c>
      <c r="L192">
        <f>IF(K192="Paid",0,IF(G192="",0,MAX(0,TODAY()-G192)))</f>
        <v/>
      </c>
    </row>
    <row r="193">
      <c r="E193" s="2" t="n"/>
      <c r="F193" s="3" t="n"/>
      <c r="G193" s="2" t="n"/>
      <c r="H193" s="2" t="n"/>
      <c r="I193" s="3" t="n"/>
      <c r="J193" s="3">
        <f>IFERROR(F193-I193,"")</f>
        <v/>
      </c>
      <c r="K193">
        <f>IF(F193="","",IF(F193&lt;=I193,"Paid",IF(AND(J193&gt;0,TODAY()&gt;G193),"Overdue",IF(J193&gt;0,"Partial/Not Due",""))))</f>
        <v/>
      </c>
      <c r="L193">
        <f>IF(K193="Paid",0,IF(G193="",0,MAX(0,TODAY()-G193)))</f>
        <v/>
      </c>
    </row>
    <row r="194">
      <c r="E194" s="2" t="n"/>
      <c r="F194" s="3" t="n"/>
      <c r="G194" s="2" t="n"/>
      <c r="H194" s="2" t="n"/>
      <c r="I194" s="3" t="n"/>
      <c r="J194" s="3">
        <f>IFERROR(F194-I194,"")</f>
        <v/>
      </c>
      <c r="K194">
        <f>IF(F194="","",IF(F194&lt;=I194,"Paid",IF(AND(J194&gt;0,TODAY()&gt;G194),"Overdue",IF(J194&gt;0,"Partial/Not Due",""))))</f>
        <v/>
      </c>
      <c r="L194">
        <f>IF(K194="Paid",0,IF(G194="",0,MAX(0,TODAY()-G194)))</f>
        <v/>
      </c>
    </row>
    <row r="195">
      <c r="E195" s="2" t="n"/>
      <c r="F195" s="3" t="n"/>
      <c r="G195" s="2" t="n"/>
      <c r="H195" s="2" t="n"/>
      <c r="I195" s="3" t="n"/>
      <c r="J195" s="3">
        <f>IFERROR(F195-I195,"")</f>
        <v/>
      </c>
      <c r="K195">
        <f>IF(F195="","",IF(F195&lt;=I195,"Paid",IF(AND(J195&gt;0,TODAY()&gt;G195),"Overdue",IF(J195&gt;0,"Partial/Not Due",""))))</f>
        <v/>
      </c>
      <c r="L195">
        <f>IF(K195="Paid",0,IF(G195="",0,MAX(0,TODAY()-G195)))</f>
        <v/>
      </c>
    </row>
    <row r="196">
      <c r="E196" s="2" t="n"/>
      <c r="F196" s="3" t="n"/>
      <c r="G196" s="2" t="n"/>
      <c r="H196" s="2" t="n"/>
      <c r="I196" s="3" t="n"/>
      <c r="J196" s="3">
        <f>IFERROR(F196-I196,"")</f>
        <v/>
      </c>
      <c r="K196">
        <f>IF(F196="","",IF(F196&lt;=I196,"Paid",IF(AND(J196&gt;0,TODAY()&gt;G196),"Overdue",IF(J196&gt;0,"Partial/Not Due",""))))</f>
        <v/>
      </c>
      <c r="L196">
        <f>IF(K196="Paid",0,IF(G196="",0,MAX(0,TODAY()-G196)))</f>
        <v/>
      </c>
    </row>
    <row r="197">
      <c r="E197" s="2" t="n"/>
      <c r="F197" s="3" t="n"/>
      <c r="G197" s="2" t="n"/>
      <c r="H197" s="2" t="n"/>
      <c r="I197" s="3" t="n"/>
      <c r="J197" s="3">
        <f>IFERROR(F197-I197,"")</f>
        <v/>
      </c>
      <c r="K197">
        <f>IF(F197="","",IF(F197&lt;=I197,"Paid",IF(AND(J197&gt;0,TODAY()&gt;G197),"Overdue",IF(J197&gt;0,"Partial/Not Due",""))))</f>
        <v/>
      </c>
      <c r="L197">
        <f>IF(K197="Paid",0,IF(G197="",0,MAX(0,TODAY()-G197)))</f>
        <v/>
      </c>
    </row>
    <row r="198">
      <c r="E198" s="2" t="n"/>
      <c r="F198" s="3" t="n"/>
      <c r="G198" s="2" t="n"/>
      <c r="H198" s="2" t="n"/>
      <c r="I198" s="3" t="n"/>
      <c r="J198" s="3">
        <f>IFERROR(F198-I198,"")</f>
        <v/>
      </c>
      <c r="K198">
        <f>IF(F198="","",IF(F198&lt;=I198,"Paid",IF(AND(J198&gt;0,TODAY()&gt;G198),"Overdue",IF(J198&gt;0,"Partial/Not Due",""))))</f>
        <v/>
      </c>
      <c r="L198">
        <f>IF(K198="Paid",0,IF(G198="",0,MAX(0,TODAY()-G198)))</f>
        <v/>
      </c>
    </row>
    <row r="199">
      <c r="E199" s="2" t="n"/>
      <c r="F199" s="3" t="n"/>
      <c r="G199" s="2" t="n"/>
      <c r="H199" s="2" t="n"/>
      <c r="I199" s="3" t="n"/>
      <c r="J199" s="3">
        <f>IFERROR(F199-I199,"")</f>
        <v/>
      </c>
      <c r="K199">
        <f>IF(F199="","",IF(F199&lt;=I199,"Paid",IF(AND(J199&gt;0,TODAY()&gt;G199),"Overdue",IF(J199&gt;0,"Partial/Not Due",""))))</f>
        <v/>
      </c>
      <c r="L199">
        <f>IF(K199="Paid",0,IF(G199="",0,MAX(0,TODAY()-G199)))</f>
        <v/>
      </c>
    </row>
    <row r="200">
      <c r="E200" s="2" t="n"/>
      <c r="F200" s="3" t="n"/>
      <c r="G200" s="2" t="n"/>
      <c r="H200" s="2" t="n"/>
      <c r="I200" s="3" t="n"/>
      <c r="J200" s="3">
        <f>IFERROR(F200-I200,"")</f>
        <v/>
      </c>
      <c r="K200">
        <f>IF(F200="","",IF(F200&lt;=I200,"Paid",IF(AND(J200&gt;0,TODAY()&gt;G200),"Overdue",IF(J200&gt;0,"Partial/Not Due",""))))</f>
        <v/>
      </c>
      <c r="L200">
        <f>IF(K200="Paid",0,IF(G200="",0,MAX(0,TODAY()-G200)))</f>
        <v/>
      </c>
    </row>
    <row r="201">
      <c r="E201" s="2" t="n"/>
      <c r="F201" s="3" t="n"/>
      <c r="G201" s="2" t="n"/>
      <c r="H201" s="2" t="n"/>
      <c r="I201" s="3" t="n"/>
      <c r="J201" s="3">
        <f>IFERROR(F201-I201,"")</f>
        <v/>
      </c>
      <c r="K201">
        <f>IF(F201="","",IF(F201&lt;=I201,"Paid",IF(AND(J201&gt;0,TODAY()&gt;G201),"Overdue",IF(J201&gt;0,"Partial/Not Due",""))))</f>
        <v/>
      </c>
      <c r="L201">
        <f>IF(K201="Paid",0,IF(G201="",0,MAX(0,TODAY()-G201)))</f>
        <v/>
      </c>
    </row>
    <row r="202">
      <c r="E202" s="2" t="n"/>
      <c r="F202" s="3" t="n"/>
      <c r="G202" s="2" t="n"/>
      <c r="H202" s="2" t="n"/>
      <c r="I202" s="3" t="n"/>
      <c r="J202" s="3">
        <f>IFERROR(F202-I202,"")</f>
        <v/>
      </c>
      <c r="K202">
        <f>IF(F202="","",IF(F202&lt;=I202,"Paid",IF(AND(J202&gt;0,TODAY()&gt;G202),"Overdue",IF(J202&gt;0,"Partial/Not Due",""))))</f>
        <v/>
      </c>
      <c r="L202">
        <f>IF(K202="Paid",0,IF(G202="",0,MAX(0,TODAY()-G202)))</f>
        <v/>
      </c>
    </row>
    <row r="203">
      <c r="E203" s="2" t="n"/>
      <c r="F203" s="3" t="n"/>
      <c r="G203" s="2" t="n"/>
      <c r="H203" s="2" t="n"/>
      <c r="I203" s="3" t="n"/>
      <c r="J203" s="3">
        <f>IFERROR(F203-I203,"")</f>
        <v/>
      </c>
      <c r="K203">
        <f>IF(F203="","",IF(F203&lt;=I203,"Paid",IF(AND(J203&gt;0,TODAY()&gt;G203),"Overdue",IF(J203&gt;0,"Partial/Not Due",""))))</f>
        <v/>
      </c>
      <c r="L203">
        <f>IF(K203="Paid",0,IF(G203="",0,MAX(0,TODAY()-G203)))</f>
        <v/>
      </c>
    </row>
    <row r="204">
      <c r="E204" s="2" t="n"/>
      <c r="F204" s="3" t="n"/>
      <c r="G204" s="2" t="n"/>
      <c r="H204" s="2" t="n"/>
      <c r="I204" s="3" t="n"/>
      <c r="J204" s="3">
        <f>IFERROR(F204-I204,"")</f>
        <v/>
      </c>
      <c r="K204">
        <f>IF(F204="","",IF(F204&lt;=I204,"Paid",IF(AND(J204&gt;0,TODAY()&gt;G204),"Overdue",IF(J204&gt;0,"Partial/Not Due",""))))</f>
        <v/>
      </c>
      <c r="L204">
        <f>IF(K204="Paid",0,IF(G204="",0,MAX(0,TODAY()-G204)))</f>
        <v/>
      </c>
    </row>
    <row r="205">
      <c r="E205" s="2" t="n"/>
      <c r="F205" s="3" t="n"/>
      <c r="G205" s="2" t="n"/>
      <c r="H205" s="2" t="n"/>
      <c r="I205" s="3" t="n"/>
      <c r="J205" s="3">
        <f>IFERROR(F205-I205,"")</f>
        <v/>
      </c>
      <c r="K205">
        <f>IF(F205="","",IF(F205&lt;=I205,"Paid",IF(AND(J205&gt;0,TODAY()&gt;G205),"Overdue",IF(J205&gt;0,"Partial/Not Due",""))))</f>
        <v/>
      </c>
      <c r="L205">
        <f>IF(K205="Paid",0,IF(G205="",0,MAX(0,TODAY()-G205)))</f>
        <v/>
      </c>
    </row>
    <row r="206">
      <c r="E206" s="2" t="n"/>
      <c r="F206" s="3" t="n"/>
      <c r="G206" s="2" t="n"/>
      <c r="H206" s="2" t="n"/>
      <c r="I206" s="3" t="n"/>
      <c r="J206" s="3">
        <f>IFERROR(F206-I206,"")</f>
        <v/>
      </c>
      <c r="K206">
        <f>IF(F206="","",IF(F206&lt;=I206,"Paid",IF(AND(J206&gt;0,TODAY()&gt;G206),"Overdue",IF(J206&gt;0,"Partial/Not Due",""))))</f>
        <v/>
      </c>
      <c r="L206">
        <f>IF(K206="Paid",0,IF(G206="",0,MAX(0,TODAY()-G206)))</f>
        <v/>
      </c>
    </row>
    <row r="207">
      <c r="E207" s="2" t="n"/>
      <c r="F207" s="3" t="n"/>
      <c r="G207" s="2" t="n"/>
      <c r="H207" s="2" t="n"/>
      <c r="I207" s="3" t="n"/>
      <c r="J207" s="3">
        <f>IFERROR(F207-I207,"")</f>
        <v/>
      </c>
      <c r="K207">
        <f>IF(F207="","",IF(F207&lt;=I207,"Paid",IF(AND(J207&gt;0,TODAY()&gt;G207),"Overdue",IF(J207&gt;0,"Partial/Not Due",""))))</f>
        <v/>
      </c>
      <c r="L207">
        <f>IF(K207="Paid",0,IF(G207="",0,MAX(0,TODAY()-G207)))</f>
        <v/>
      </c>
    </row>
    <row r="208">
      <c r="E208" s="2" t="n"/>
      <c r="F208" s="3" t="n"/>
      <c r="G208" s="2" t="n"/>
      <c r="H208" s="2" t="n"/>
      <c r="I208" s="3" t="n"/>
      <c r="J208" s="3">
        <f>IFERROR(F208-I208,"")</f>
        <v/>
      </c>
      <c r="K208">
        <f>IF(F208="","",IF(F208&lt;=I208,"Paid",IF(AND(J208&gt;0,TODAY()&gt;G208),"Overdue",IF(J208&gt;0,"Partial/Not Due",""))))</f>
        <v/>
      </c>
      <c r="L208">
        <f>IF(K208="Paid",0,IF(G208="",0,MAX(0,TODAY()-G208)))</f>
        <v/>
      </c>
    </row>
    <row r="209">
      <c r="E209" s="2" t="n"/>
      <c r="F209" s="3" t="n"/>
      <c r="G209" s="2" t="n"/>
      <c r="H209" s="2" t="n"/>
      <c r="I209" s="3" t="n"/>
      <c r="J209" s="3">
        <f>IFERROR(F209-I209,"")</f>
        <v/>
      </c>
      <c r="K209">
        <f>IF(F209="","",IF(F209&lt;=I209,"Paid",IF(AND(J209&gt;0,TODAY()&gt;G209),"Overdue",IF(J209&gt;0,"Partial/Not Due",""))))</f>
        <v/>
      </c>
      <c r="L209">
        <f>IF(K209="Paid",0,IF(G209="",0,MAX(0,TODAY()-G209)))</f>
        <v/>
      </c>
    </row>
    <row r="210">
      <c r="E210" s="2" t="n"/>
      <c r="F210" s="3" t="n"/>
      <c r="G210" s="2" t="n"/>
      <c r="H210" s="2" t="n"/>
      <c r="I210" s="3" t="n"/>
      <c r="J210" s="3">
        <f>IFERROR(F210-I210,"")</f>
        <v/>
      </c>
      <c r="K210">
        <f>IF(F210="","",IF(F210&lt;=I210,"Paid",IF(AND(J210&gt;0,TODAY()&gt;G210),"Overdue",IF(J210&gt;0,"Partial/Not Due",""))))</f>
        <v/>
      </c>
      <c r="L210">
        <f>IF(K210="Paid",0,IF(G210="",0,MAX(0,TODAY()-G210)))</f>
        <v/>
      </c>
    </row>
    <row r="211">
      <c r="E211" s="2" t="n"/>
      <c r="F211" s="3" t="n"/>
      <c r="G211" s="2" t="n"/>
      <c r="H211" s="2" t="n"/>
      <c r="I211" s="3" t="n"/>
      <c r="J211" s="3">
        <f>IFERROR(F211-I211,"")</f>
        <v/>
      </c>
      <c r="K211">
        <f>IF(F211="","",IF(F211&lt;=I211,"Paid",IF(AND(J211&gt;0,TODAY()&gt;G211),"Overdue",IF(J211&gt;0,"Partial/Not Due",""))))</f>
        <v/>
      </c>
      <c r="L211">
        <f>IF(K211="Paid",0,IF(G211="",0,MAX(0,TODAY()-G211)))</f>
        <v/>
      </c>
    </row>
    <row r="212">
      <c r="E212" s="2" t="n"/>
      <c r="F212" s="3" t="n"/>
      <c r="G212" s="2" t="n"/>
      <c r="H212" s="2" t="n"/>
      <c r="I212" s="3" t="n"/>
      <c r="J212" s="3">
        <f>IFERROR(F212-I212,"")</f>
        <v/>
      </c>
      <c r="K212">
        <f>IF(F212="","",IF(F212&lt;=I212,"Paid",IF(AND(J212&gt;0,TODAY()&gt;G212),"Overdue",IF(J212&gt;0,"Partial/Not Due",""))))</f>
        <v/>
      </c>
      <c r="L212">
        <f>IF(K212="Paid",0,IF(G212="",0,MAX(0,TODAY()-G212)))</f>
        <v/>
      </c>
    </row>
    <row r="213">
      <c r="E213" s="2" t="n"/>
      <c r="F213" s="3" t="n"/>
      <c r="G213" s="2" t="n"/>
      <c r="H213" s="2" t="n"/>
      <c r="I213" s="3" t="n"/>
      <c r="J213" s="3">
        <f>IFERROR(F213-I213,"")</f>
        <v/>
      </c>
      <c r="K213">
        <f>IF(F213="","",IF(F213&lt;=I213,"Paid",IF(AND(J213&gt;0,TODAY()&gt;G213),"Overdue",IF(J213&gt;0,"Partial/Not Due",""))))</f>
        <v/>
      </c>
      <c r="L213">
        <f>IF(K213="Paid",0,IF(G213="",0,MAX(0,TODAY()-G213)))</f>
        <v/>
      </c>
    </row>
    <row r="214">
      <c r="E214" s="2" t="n"/>
      <c r="F214" s="3" t="n"/>
      <c r="G214" s="2" t="n"/>
      <c r="H214" s="2" t="n"/>
      <c r="I214" s="3" t="n"/>
      <c r="J214" s="3">
        <f>IFERROR(F214-I214,"")</f>
        <v/>
      </c>
      <c r="K214">
        <f>IF(F214="","",IF(F214&lt;=I214,"Paid",IF(AND(J214&gt;0,TODAY()&gt;G214),"Overdue",IF(J214&gt;0,"Partial/Not Due",""))))</f>
        <v/>
      </c>
      <c r="L214">
        <f>IF(K214="Paid",0,IF(G214="",0,MAX(0,TODAY()-G214)))</f>
        <v/>
      </c>
    </row>
    <row r="215">
      <c r="E215" s="2" t="n"/>
      <c r="F215" s="3" t="n"/>
      <c r="G215" s="2" t="n"/>
      <c r="H215" s="2" t="n"/>
      <c r="I215" s="3" t="n"/>
      <c r="J215" s="3">
        <f>IFERROR(F215-I215,"")</f>
        <v/>
      </c>
      <c r="K215">
        <f>IF(F215="","",IF(F215&lt;=I215,"Paid",IF(AND(J215&gt;0,TODAY()&gt;G215),"Overdue",IF(J215&gt;0,"Partial/Not Due",""))))</f>
        <v/>
      </c>
      <c r="L215">
        <f>IF(K215="Paid",0,IF(G215="",0,MAX(0,TODAY()-G215)))</f>
        <v/>
      </c>
    </row>
    <row r="216">
      <c r="E216" s="2" t="n"/>
      <c r="F216" s="3" t="n"/>
      <c r="G216" s="2" t="n"/>
      <c r="H216" s="2" t="n"/>
      <c r="I216" s="3" t="n"/>
      <c r="J216" s="3">
        <f>IFERROR(F216-I216,"")</f>
        <v/>
      </c>
      <c r="K216">
        <f>IF(F216="","",IF(F216&lt;=I216,"Paid",IF(AND(J216&gt;0,TODAY()&gt;G216),"Overdue",IF(J216&gt;0,"Partial/Not Due",""))))</f>
        <v/>
      </c>
      <c r="L216">
        <f>IF(K216="Paid",0,IF(G216="",0,MAX(0,TODAY()-G216)))</f>
        <v/>
      </c>
    </row>
    <row r="217">
      <c r="E217" s="2" t="n"/>
      <c r="F217" s="3" t="n"/>
      <c r="G217" s="2" t="n"/>
      <c r="H217" s="2" t="n"/>
      <c r="I217" s="3" t="n"/>
      <c r="J217" s="3">
        <f>IFERROR(F217-I217,"")</f>
        <v/>
      </c>
      <c r="K217">
        <f>IF(F217="","",IF(F217&lt;=I217,"Paid",IF(AND(J217&gt;0,TODAY()&gt;G217),"Overdue",IF(J217&gt;0,"Partial/Not Due",""))))</f>
        <v/>
      </c>
      <c r="L217">
        <f>IF(K217="Paid",0,IF(G217="",0,MAX(0,TODAY()-G217)))</f>
        <v/>
      </c>
    </row>
    <row r="218">
      <c r="E218" s="2" t="n"/>
      <c r="F218" s="3" t="n"/>
      <c r="G218" s="2" t="n"/>
      <c r="H218" s="2" t="n"/>
      <c r="I218" s="3" t="n"/>
      <c r="J218" s="3">
        <f>IFERROR(F218-I218,"")</f>
        <v/>
      </c>
      <c r="K218">
        <f>IF(F218="","",IF(F218&lt;=I218,"Paid",IF(AND(J218&gt;0,TODAY()&gt;G218),"Overdue",IF(J218&gt;0,"Partial/Not Due",""))))</f>
        <v/>
      </c>
      <c r="L218">
        <f>IF(K218="Paid",0,IF(G218="",0,MAX(0,TODAY()-G218)))</f>
        <v/>
      </c>
    </row>
    <row r="219">
      <c r="E219" s="2" t="n"/>
      <c r="F219" s="3" t="n"/>
      <c r="G219" s="2" t="n"/>
      <c r="H219" s="2" t="n"/>
      <c r="I219" s="3" t="n"/>
      <c r="J219" s="3">
        <f>IFERROR(F219-I219,"")</f>
        <v/>
      </c>
      <c r="K219">
        <f>IF(F219="","",IF(F219&lt;=I219,"Paid",IF(AND(J219&gt;0,TODAY()&gt;G219),"Overdue",IF(J219&gt;0,"Partial/Not Due",""))))</f>
        <v/>
      </c>
      <c r="L219">
        <f>IF(K219="Paid",0,IF(G219="",0,MAX(0,TODAY()-G219)))</f>
        <v/>
      </c>
    </row>
    <row r="220">
      <c r="E220" s="2" t="n"/>
      <c r="F220" s="3" t="n"/>
      <c r="G220" s="2" t="n"/>
      <c r="H220" s="2" t="n"/>
      <c r="I220" s="3" t="n"/>
      <c r="J220" s="3">
        <f>IFERROR(F220-I220,"")</f>
        <v/>
      </c>
      <c r="K220">
        <f>IF(F220="","",IF(F220&lt;=I220,"Paid",IF(AND(J220&gt;0,TODAY()&gt;G220),"Overdue",IF(J220&gt;0,"Partial/Not Due",""))))</f>
        <v/>
      </c>
      <c r="L220">
        <f>IF(K220="Paid",0,IF(G220="",0,MAX(0,TODAY()-G220)))</f>
        <v/>
      </c>
    </row>
    <row r="221">
      <c r="E221" s="2" t="n"/>
      <c r="F221" s="3" t="n"/>
      <c r="G221" s="2" t="n"/>
      <c r="H221" s="2" t="n"/>
      <c r="I221" s="3" t="n"/>
      <c r="J221" s="3">
        <f>IFERROR(F221-I221,"")</f>
        <v/>
      </c>
      <c r="K221">
        <f>IF(F221="","",IF(F221&lt;=I221,"Paid",IF(AND(J221&gt;0,TODAY()&gt;G221),"Overdue",IF(J221&gt;0,"Partial/Not Due",""))))</f>
        <v/>
      </c>
      <c r="L221">
        <f>IF(K221="Paid",0,IF(G221="",0,MAX(0,TODAY()-G221)))</f>
        <v/>
      </c>
    </row>
    <row r="222">
      <c r="E222" s="2" t="n"/>
      <c r="F222" s="3" t="n"/>
      <c r="G222" s="2" t="n"/>
      <c r="H222" s="2" t="n"/>
      <c r="I222" s="3" t="n"/>
      <c r="J222" s="3">
        <f>IFERROR(F222-I222,"")</f>
        <v/>
      </c>
      <c r="K222">
        <f>IF(F222="","",IF(F222&lt;=I222,"Paid",IF(AND(J222&gt;0,TODAY()&gt;G222),"Overdue",IF(J222&gt;0,"Partial/Not Due",""))))</f>
        <v/>
      </c>
      <c r="L222">
        <f>IF(K222="Paid",0,IF(G222="",0,MAX(0,TODAY()-G222)))</f>
        <v/>
      </c>
    </row>
    <row r="223">
      <c r="E223" s="2" t="n"/>
      <c r="F223" s="3" t="n"/>
      <c r="G223" s="2" t="n"/>
      <c r="H223" s="2" t="n"/>
      <c r="I223" s="3" t="n"/>
      <c r="J223" s="3">
        <f>IFERROR(F223-I223,"")</f>
        <v/>
      </c>
      <c r="K223">
        <f>IF(F223="","",IF(F223&lt;=I223,"Paid",IF(AND(J223&gt;0,TODAY()&gt;G223),"Overdue",IF(J223&gt;0,"Partial/Not Due",""))))</f>
        <v/>
      </c>
      <c r="L223">
        <f>IF(K223="Paid",0,IF(G223="",0,MAX(0,TODAY()-G223)))</f>
        <v/>
      </c>
    </row>
    <row r="224">
      <c r="E224" s="2" t="n"/>
      <c r="F224" s="3" t="n"/>
      <c r="G224" s="2" t="n"/>
      <c r="H224" s="2" t="n"/>
      <c r="I224" s="3" t="n"/>
      <c r="J224" s="3">
        <f>IFERROR(F224-I224,"")</f>
        <v/>
      </c>
      <c r="K224">
        <f>IF(F224="","",IF(F224&lt;=I224,"Paid",IF(AND(J224&gt;0,TODAY()&gt;G224),"Overdue",IF(J224&gt;0,"Partial/Not Due",""))))</f>
        <v/>
      </c>
      <c r="L224">
        <f>IF(K224="Paid",0,IF(G224="",0,MAX(0,TODAY()-G224)))</f>
        <v/>
      </c>
    </row>
    <row r="225">
      <c r="E225" s="2" t="n"/>
      <c r="F225" s="3" t="n"/>
      <c r="G225" s="2" t="n"/>
      <c r="H225" s="2" t="n"/>
      <c r="I225" s="3" t="n"/>
      <c r="J225" s="3">
        <f>IFERROR(F225-I225,"")</f>
        <v/>
      </c>
      <c r="K225">
        <f>IF(F225="","",IF(F225&lt;=I225,"Paid",IF(AND(J225&gt;0,TODAY()&gt;G225),"Overdue",IF(J225&gt;0,"Partial/Not Due",""))))</f>
        <v/>
      </c>
      <c r="L225">
        <f>IF(K225="Paid",0,IF(G225="",0,MAX(0,TODAY()-G225)))</f>
        <v/>
      </c>
    </row>
    <row r="226">
      <c r="E226" s="2" t="n"/>
      <c r="F226" s="3" t="n"/>
      <c r="G226" s="2" t="n"/>
      <c r="H226" s="2" t="n"/>
      <c r="I226" s="3" t="n"/>
      <c r="J226" s="3">
        <f>IFERROR(F226-I226,"")</f>
        <v/>
      </c>
      <c r="K226">
        <f>IF(F226="","",IF(F226&lt;=I226,"Paid",IF(AND(J226&gt;0,TODAY()&gt;G226),"Overdue",IF(J226&gt;0,"Partial/Not Due",""))))</f>
        <v/>
      </c>
      <c r="L226">
        <f>IF(K226="Paid",0,IF(G226="",0,MAX(0,TODAY()-G226)))</f>
        <v/>
      </c>
    </row>
    <row r="227">
      <c r="E227" s="2" t="n"/>
      <c r="F227" s="3" t="n"/>
      <c r="G227" s="2" t="n"/>
      <c r="H227" s="2" t="n"/>
      <c r="I227" s="3" t="n"/>
      <c r="J227" s="3">
        <f>IFERROR(F227-I227,"")</f>
        <v/>
      </c>
      <c r="K227">
        <f>IF(F227="","",IF(F227&lt;=I227,"Paid",IF(AND(J227&gt;0,TODAY()&gt;G227),"Overdue",IF(J227&gt;0,"Partial/Not Due",""))))</f>
        <v/>
      </c>
      <c r="L227">
        <f>IF(K227="Paid",0,IF(G227="",0,MAX(0,TODAY()-G227)))</f>
        <v/>
      </c>
    </row>
    <row r="228">
      <c r="E228" s="2" t="n"/>
      <c r="F228" s="3" t="n"/>
      <c r="G228" s="2" t="n"/>
      <c r="H228" s="2" t="n"/>
      <c r="I228" s="3" t="n"/>
      <c r="J228" s="3">
        <f>IFERROR(F228-I228,"")</f>
        <v/>
      </c>
      <c r="K228">
        <f>IF(F228="","",IF(F228&lt;=I228,"Paid",IF(AND(J228&gt;0,TODAY()&gt;G228),"Overdue",IF(J228&gt;0,"Partial/Not Due",""))))</f>
        <v/>
      </c>
      <c r="L228">
        <f>IF(K228="Paid",0,IF(G228="",0,MAX(0,TODAY()-G228)))</f>
        <v/>
      </c>
    </row>
    <row r="229">
      <c r="E229" s="2" t="n"/>
      <c r="F229" s="3" t="n"/>
      <c r="G229" s="2" t="n"/>
      <c r="H229" s="2" t="n"/>
      <c r="I229" s="3" t="n"/>
      <c r="J229" s="3">
        <f>IFERROR(F229-I229,"")</f>
        <v/>
      </c>
      <c r="K229">
        <f>IF(F229="","",IF(F229&lt;=I229,"Paid",IF(AND(J229&gt;0,TODAY()&gt;G229),"Overdue",IF(J229&gt;0,"Partial/Not Due",""))))</f>
        <v/>
      </c>
      <c r="L229">
        <f>IF(K229="Paid",0,IF(G229="",0,MAX(0,TODAY()-G229)))</f>
        <v/>
      </c>
    </row>
    <row r="230">
      <c r="E230" s="2" t="n"/>
      <c r="F230" s="3" t="n"/>
      <c r="G230" s="2" t="n"/>
      <c r="H230" s="2" t="n"/>
      <c r="I230" s="3" t="n"/>
      <c r="J230" s="3">
        <f>IFERROR(F230-I230,"")</f>
        <v/>
      </c>
      <c r="K230">
        <f>IF(F230="","",IF(F230&lt;=I230,"Paid",IF(AND(J230&gt;0,TODAY()&gt;G230),"Overdue",IF(J230&gt;0,"Partial/Not Due",""))))</f>
        <v/>
      </c>
      <c r="L230">
        <f>IF(K230="Paid",0,IF(G230="",0,MAX(0,TODAY()-G230)))</f>
        <v/>
      </c>
    </row>
    <row r="231">
      <c r="E231" s="2" t="n"/>
      <c r="F231" s="3" t="n"/>
      <c r="G231" s="2" t="n"/>
      <c r="H231" s="2" t="n"/>
      <c r="I231" s="3" t="n"/>
      <c r="J231" s="3">
        <f>IFERROR(F231-I231,"")</f>
        <v/>
      </c>
      <c r="K231">
        <f>IF(F231="","",IF(F231&lt;=I231,"Paid",IF(AND(J231&gt;0,TODAY()&gt;G231),"Overdue",IF(J231&gt;0,"Partial/Not Due",""))))</f>
        <v/>
      </c>
      <c r="L231">
        <f>IF(K231="Paid",0,IF(G231="",0,MAX(0,TODAY()-G231)))</f>
        <v/>
      </c>
    </row>
    <row r="232">
      <c r="E232" s="2" t="n"/>
      <c r="F232" s="3" t="n"/>
      <c r="G232" s="2" t="n"/>
      <c r="H232" s="2" t="n"/>
      <c r="I232" s="3" t="n"/>
      <c r="J232" s="3">
        <f>IFERROR(F232-I232,"")</f>
        <v/>
      </c>
      <c r="K232">
        <f>IF(F232="","",IF(F232&lt;=I232,"Paid",IF(AND(J232&gt;0,TODAY()&gt;G232),"Overdue",IF(J232&gt;0,"Partial/Not Due",""))))</f>
        <v/>
      </c>
      <c r="L232">
        <f>IF(K232="Paid",0,IF(G232="",0,MAX(0,TODAY()-G232)))</f>
        <v/>
      </c>
    </row>
    <row r="233">
      <c r="E233" s="2" t="n"/>
      <c r="F233" s="3" t="n"/>
      <c r="G233" s="2" t="n"/>
      <c r="H233" s="2" t="n"/>
      <c r="I233" s="3" t="n"/>
      <c r="J233" s="3">
        <f>IFERROR(F233-I233,"")</f>
        <v/>
      </c>
      <c r="K233">
        <f>IF(F233="","",IF(F233&lt;=I233,"Paid",IF(AND(J233&gt;0,TODAY()&gt;G233),"Overdue",IF(J233&gt;0,"Partial/Not Due",""))))</f>
        <v/>
      </c>
      <c r="L233">
        <f>IF(K233="Paid",0,IF(G233="",0,MAX(0,TODAY()-G233)))</f>
        <v/>
      </c>
    </row>
    <row r="234">
      <c r="E234" s="2" t="n"/>
      <c r="F234" s="3" t="n"/>
      <c r="G234" s="2" t="n"/>
      <c r="H234" s="2" t="n"/>
      <c r="I234" s="3" t="n"/>
      <c r="J234" s="3">
        <f>IFERROR(F234-I234,"")</f>
        <v/>
      </c>
      <c r="K234">
        <f>IF(F234="","",IF(F234&lt;=I234,"Paid",IF(AND(J234&gt;0,TODAY()&gt;G234),"Overdue",IF(J234&gt;0,"Partial/Not Due",""))))</f>
        <v/>
      </c>
      <c r="L234">
        <f>IF(K234="Paid",0,IF(G234="",0,MAX(0,TODAY()-G234)))</f>
        <v/>
      </c>
    </row>
    <row r="235">
      <c r="E235" s="2" t="n"/>
      <c r="F235" s="3" t="n"/>
      <c r="G235" s="2" t="n"/>
      <c r="H235" s="2" t="n"/>
      <c r="I235" s="3" t="n"/>
      <c r="J235" s="3">
        <f>IFERROR(F235-I235,"")</f>
        <v/>
      </c>
      <c r="K235">
        <f>IF(F235="","",IF(F235&lt;=I235,"Paid",IF(AND(J235&gt;0,TODAY()&gt;G235),"Overdue",IF(J235&gt;0,"Partial/Not Due",""))))</f>
        <v/>
      </c>
      <c r="L235">
        <f>IF(K235="Paid",0,IF(G235="",0,MAX(0,TODAY()-G235)))</f>
        <v/>
      </c>
    </row>
    <row r="236">
      <c r="E236" s="2" t="n"/>
      <c r="F236" s="3" t="n"/>
      <c r="G236" s="2" t="n"/>
      <c r="H236" s="2" t="n"/>
      <c r="I236" s="3" t="n"/>
      <c r="J236" s="3">
        <f>IFERROR(F236-I236,"")</f>
        <v/>
      </c>
      <c r="K236">
        <f>IF(F236="","",IF(F236&lt;=I236,"Paid",IF(AND(J236&gt;0,TODAY()&gt;G236),"Overdue",IF(J236&gt;0,"Partial/Not Due",""))))</f>
        <v/>
      </c>
      <c r="L236">
        <f>IF(K236="Paid",0,IF(G236="",0,MAX(0,TODAY()-G236)))</f>
        <v/>
      </c>
    </row>
    <row r="237">
      <c r="E237" s="2" t="n"/>
      <c r="F237" s="3" t="n"/>
      <c r="G237" s="2" t="n"/>
      <c r="H237" s="2" t="n"/>
      <c r="I237" s="3" t="n"/>
      <c r="J237" s="3">
        <f>IFERROR(F237-I237,"")</f>
        <v/>
      </c>
      <c r="K237">
        <f>IF(F237="","",IF(F237&lt;=I237,"Paid",IF(AND(J237&gt;0,TODAY()&gt;G237),"Overdue",IF(J237&gt;0,"Partial/Not Due",""))))</f>
        <v/>
      </c>
      <c r="L237">
        <f>IF(K237="Paid",0,IF(G237="",0,MAX(0,TODAY()-G237)))</f>
        <v/>
      </c>
    </row>
    <row r="238">
      <c r="E238" s="2" t="n"/>
      <c r="F238" s="3" t="n"/>
      <c r="G238" s="2" t="n"/>
      <c r="H238" s="2" t="n"/>
      <c r="I238" s="3" t="n"/>
      <c r="J238" s="3">
        <f>IFERROR(F238-I238,"")</f>
        <v/>
      </c>
      <c r="K238">
        <f>IF(F238="","",IF(F238&lt;=I238,"Paid",IF(AND(J238&gt;0,TODAY()&gt;G238),"Overdue",IF(J238&gt;0,"Partial/Not Due",""))))</f>
        <v/>
      </c>
      <c r="L238">
        <f>IF(K238="Paid",0,IF(G238="",0,MAX(0,TODAY()-G238)))</f>
        <v/>
      </c>
    </row>
    <row r="239">
      <c r="E239" s="2" t="n"/>
      <c r="F239" s="3" t="n"/>
      <c r="G239" s="2" t="n"/>
      <c r="H239" s="2" t="n"/>
      <c r="I239" s="3" t="n"/>
      <c r="J239" s="3">
        <f>IFERROR(F239-I239,"")</f>
        <v/>
      </c>
      <c r="K239">
        <f>IF(F239="","",IF(F239&lt;=I239,"Paid",IF(AND(J239&gt;0,TODAY()&gt;G239),"Overdue",IF(J239&gt;0,"Partial/Not Due",""))))</f>
        <v/>
      </c>
      <c r="L239">
        <f>IF(K239="Paid",0,IF(G239="",0,MAX(0,TODAY()-G239)))</f>
        <v/>
      </c>
    </row>
    <row r="240">
      <c r="E240" s="2" t="n"/>
      <c r="F240" s="3" t="n"/>
      <c r="G240" s="2" t="n"/>
      <c r="H240" s="2" t="n"/>
      <c r="I240" s="3" t="n"/>
      <c r="J240" s="3">
        <f>IFERROR(F240-I240,"")</f>
        <v/>
      </c>
      <c r="K240">
        <f>IF(F240="","",IF(F240&lt;=I240,"Paid",IF(AND(J240&gt;0,TODAY()&gt;G240),"Overdue",IF(J240&gt;0,"Partial/Not Due",""))))</f>
        <v/>
      </c>
      <c r="L240">
        <f>IF(K240="Paid",0,IF(G240="",0,MAX(0,TODAY()-G240)))</f>
        <v/>
      </c>
    </row>
    <row r="241">
      <c r="E241" s="2" t="n"/>
      <c r="F241" s="3" t="n"/>
      <c r="G241" s="2" t="n"/>
      <c r="H241" s="2" t="n"/>
      <c r="I241" s="3" t="n"/>
      <c r="J241" s="3">
        <f>IFERROR(F241-I241,"")</f>
        <v/>
      </c>
      <c r="K241">
        <f>IF(F241="","",IF(F241&lt;=I241,"Paid",IF(AND(J241&gt;0,TODAY()&gt;G241),"Overdue",IF(J241&gt;0,"Partial/Not Due",""))))</f>
        <v/>
      </c>
      <c r="L241">
        <f>IF(K241="Paid",0,IF(G241="",0,MAX(0,TODAY()-G241)))</f>
        <v/>
      </c>
    </row>
    <row r="242">
      <c r="E242" s="2" t="n"/>
      <c r="F242" s="3" t="n"/>
      <c r="G242" s="2" t="n"/>
      <c r="H242" s="2" t="n"/>
      <c r="I242" s="3" t="n"/>
      <c r="J242" s="3">
        <f>IFERROR(F242-I242,"")</f>
        <v/>
      </c>
      <c r="K242">
        <f>IF(F242="","",IF(F242&lt;=I242,"Paid",IF(AND(J242&gt;0,TODAY()&gt;G242),"Overdue",IF(J242&gt;0,"Partial/Not Due",""))))</f>
        <v/>
      </c>
      <c r="L242">
        <f>IF(K242="Paid",0,IF(G242="",0,MAX(0,TODAY()-G242)))</f>
        <v/>
      </c>
    </row>
    <row r="243">
      <c r="E243" s="2" t="n"/>
      <c r="F243" s="3" t="n"/>
      <c r="G243" s="2" t="n"/>
      <c r="H243" s="2" t="n"/>
      <c r="I243" s="3" t="n"/>
      <c r="J243" s="3">
        <f>IFERROR(F243-I243,"")</f>
        <v/>
      </c>
      <c r="K243">
        <f>IF(F243="","",IF(F243&lt;=I243,"Paid",IF(AND(J243&gt;0,TODAY()&gt;G243),"Overdue",IF(J243&gt;0,"Partial/Not Due",""))))</f>
        <v/>
      </c>
      <c r="L243">
        <f>IF(K243="Paid",0,IF(G243="",0,MAX(0,TODAY()-G243)))</f>
        <v/>
      </c>
    </row>
    <row r="244">
      <c r="E244" s="2" t="n"/>
      <c r="F244" s="3" t="n"/>
      <c r="G244" s="2" t="n"/>
      <c r="H244" s="2" t="n"/>
      <c r="I244" s="3" t="n"/>
      <c r="J244" s="3">
        <f>IFERROR(F244-I244,"")</f>
        <v/>
      </c>
      <c r="K244">
        <f>IF(F244="","",IF(F244&lt;=I244,"Paid",IF(AND(J244&gt;0,TODAY()&gt;G244),"Overdue",IF(J244&gt;0,"Partial/Not Due",""))))</f>
        <v/>
      </c>
      <c r="L244">
        <f>IF(K244="Paid",0,IF(G244="",0,MAX(0,TODAY()-G244)))</f>
        <v/>
      </c>
    </row>
    <row r="245">
      <c r="E245" s="2" t="n"/>
      <c r="F245" s="3" t="n"/>
      <c r="G245" s="2" t="n"/>
      <c r="H245" s="2" t="n"/>
      <c r="I245" s="3" t="n"/>
      <c r="J245" s="3">
        <f>IFERROR(F245-I245,"")</f>
        <v/>
      </c>
      <c r="K245">
        <f>IF(F245="","",IF(F245&lt;=I245,"Paid",IF(AND(J245&gt;0,TODAY()&gt;G245),"Overdue",IF(J245&gt;0,"Partial/Not Due",""))))</f>
        <v/>
      </c>
      <c r="L245">
        <f>IF(K245="Paid",0,IF(G245="",0,MAX(0,TODAY()-G245)))</f>
        <v/>
      </c>
    </row>
    <row r="246">
      <c r="E246" s="2" t="n"/>
      <c r="F246" s="3" t="n"/>
      <c r="G246" s="2" t="n"/>
      <c r="H246" s="2" t="n"/>
      <c r="I246" s="3" t="n"/>
      <c r="J246" s="3">
        <f>IFERROR(F246-I246,"")</f>
        <v/>
      </c>
      <c r="K246">
        <f>IF(F246="","",IF(F246&lt;=I246,"Paid",IF(AND(J246&gt;0,TODAY()&gt;G246),"Overdue",IF(J246&gt;0,"Partial/Not Due",""))))</f>
        <v/>
      </c>
      <c r="L246">
        <f>IF(K246="Paid",0,IF(G246="",0,MAX(0,TODAY()-G246)))</f>
        <v/>
      </c>
    </row>
    <row r="247">
      <c r="E247" s="2" t="n"/>
      <c r="F247" s="3" t="n"/>
      <c r="G247" s="2" t="n"/>
      <c r="H247" s="2" t="n"/>
      <c r="I247" s="3" t="n"/>
      <c r="J247" s="3">
        <f>IFERROR(F247-I247,"")</f>
        <v/>
      </c>
      <c r="K247">
        <f>IF(F247="","",IF(F247&lt;=I247,"Paid",IF(AND(J247&gt;0,TODAY()&gt;G247),"Overdue",IF(J247&gt;0,"Partial/Not Due",""))))</f>
        <v/>
      </c>
      <c r="L247">
        <f>IF(K247="Paid",0,IF(G247="",0,MAX(0,TODAY()-G247)))</f>
        <v/>
      </c>
    </row>
    <row r="248">
      <c r="E248" s="2" t="n"/>
      <c r="F248" s="3" t="n"/>
      <c r="G248" s="2" t="n"/>
      <c r="H248" s="2" t="n"/>
      <c r="I248" s="3" t="n"/>
      <c r="J248" s="3">
        <f>IFERROR(F248-I248,"")</f>
        <v/>
      </c>
      <c r="K248">
        <f>IF(F248="","",IF(F248&lt;=I248,"Paid",IF(AND(J248&gt;0,TODAY()&gt;G248),"Overdue",IF(J248&gt;0,"Partial/Not Due",""))))</f>
        <v/>
      </c>
      <c r="L248">
        <f>IF(K248="Paid",0,IF(G248="",0,MAX(0,TODAY()-G248)))</f>
        <v/>
      </c>
    </row>
    <row r="249">
      <c r="E249" s="2" t="n"/>
      <c r="F249" s="3" t="n"/>
      <c r="G249" s="2" t="n"/>
      <c r="H249" s="2" t="n"/>
      <c r="I249" s="3" t="n"/>
      <c r="J249" s="3">
        <f>IFERROR(F249-I249,"")</f>
        <v/>
      </c>
      <c r="K249">
        <f>IF(F249="","",IF(F249&lt;=I249,"Paid",IF(AND(J249&gt;0,TODAY()&gt;G249),"Overdue",IF(J249&gt;0,"Partial/Not Due",""))))</f>
        <v/>
      </c>
      <c r="L249">
        <f>IF(K249="Paid",0,IF(G249="",0,MAX(0,TODAY()-G249)))</f>
        <v/>
      </c>
    </row>
    <row r="250">
      <c r="E250" s="2" t="n"/>
      <c r="F250" s="3" t="n"/>
      <c r="G250" s="2" t="n"/>
      <c r="H250" s="2" t="n"/>
      <c r="I250" s="3" t="n"/>
      <c r="J250" s="3">
        <f>IFERROR(F250-I250,"")</f>
        <v/>
      </c>
      <c r="K250">
        <f>IF(F250="","",IF(F250&lt;=I250,"Paid",IF(AND(J250&gt;0,TODAY()&gt;G250),"Overdue",IF(J250&gt;0,"Partial/Not Due",""))))</f>
        <v/>
      </c>
      <c r="L250">
        <f>IF(K250="Paid",0,IF(G250="",0,MAX(0,TODAY()-G250)))</f>
        <v/>
      </c>
    </row>
    <row r="251">
      <c r="E251" s="2" t="n"/>
      <c r="F251" s="3" t="n"/>
      <c r="G251" s="2" t="n"/>
      <c r="H251" s="2" t="n"/>
      <c r="I251" s="3" t="n"/>
      <c r="J251" s="3">
        <f>IFERROR(F251-I251,"")</f>
        <v/>
      </c>
      <c r="K251">
        <f>IF(F251="","",IF(F251&lt;=I251,"Paid",IF(AND(J251&gt;0,TODAY()&gt;G251),"Overdue",IF(J251&gt;0,"Partial/Not Due",""))))</f>
        <v/>
      </c>
      <c r="L251">
        <f>IF(K251="Paid",0,IF(G251="",0,MAX(0,TODAY()-G251)))</f>
        <v/>
      </c>
    </row>
    <row r="252">
      <c r="E252" s="2" t="n"/>
      <c r="F252" s="3" t="n"/>
      <c r="G252" s="2" t="n"/>
      <c r="H252" s="2" t="n"/>
      <c r="I252" s="3" t="n"/>
      <c r="J252" s="3">
        <f>IFERROR(F252-I252,"")</f>
        <v/>
      </c>
      <c r="K252">
        <f>IF(F252="","",IF(F252&lt;=I252,"Paid",IF(AND(J252&gt;0,TODAY()&gt;G252),"Overdue",IF(J252&gt;0,"Partial/Not Due",""))))</f>
        <v/>
      </c>
      <c r="L252">
        <f>IF(K252="Paid",0,IF(G252="",0,MAX(0,TODAY()-G252)))</f>
        <v/>
      </c>
    </row>
    <row r="253">
      <c r="E253" s="2" t="n"/>
      <c r="F253" s="3" t="n"/>
      <c r="G253" s="2" t="n"/>
      <c r="H253" s="2" t="n"/>
      <c r="I253" s="3" t="n"/>
      <c r="J253" s="3">
        <f>IFERROR(F253-I253,"")</f>
        <v/>
      </c>
      <c r="K253">
        <f>IF(F253="","",IF(F253&lt;=I253,"Paid",IF(AND(J253&gt;0,TODAY()&gt;G253),"Overdue",IF(J253&gt;0,"Partial/Not Due",""))))</f>
        <v/>
      </c>
      <c r="L253">
        <f>IF(K253="Paid",0,IF(G253="",0,MAX(0,TODAY()-G253)))</f>
        <v/>
      </c>
    </row>
    <row r="254">
      <c r="E254" s="2" t="n"/>
      <c r="F254" s="3" t="n"/>
      <c r="G254" s="2" t="n"/>
      <c r="H254" s="2" t="n"/>
      <c r="I254" s="3" t="n"/>
      <c r="J254" s="3">
        <f>IFERROR(F254-I254,"")</f>
        <v/>
      </c>
      <c r="K254">
        <f>IF(F254="","",IF(F254&lt;=I254,"Paid",IF(AND(J254&gt;0,TODAY()&gt;G254),"Overdue",IF(J254&gt;0,"Partial/Not Due",""))))</f>
        <v/>
      </c>
      <c r="L254">
        <f>IF(K254="Paid",0,IF(G254="",0,MAX(0,TODAY()-G254)))</f>
        <v/>
      </c>
    </row>
    <row r="255">
      <c r="E255" s="2" t="n"/>
      <c r="F255" s="3" t="n"/>
      <c r="G255" s="2" t="n"/>
      <c r="H255" s="2" t="n"/>
      <c r="I255" s="3" t="n"/>
      <c r="J255" s="3">
        <f>IFERROR(F255-I255,"")</f>
        <v/>
      </c>
      <c r="K255">
        <f>IF(F255="","",IF(F255&lt;=I255,"Paid",IF(AND(J255&gt;0,TODAY()&gt;G255),"Overdue",IF(J255&gt;0,"Partial/Not Due",""))))</f>
        <v/>
      </c>
      <c r="L255">
        <f>IF(K255="Paid",0,IF(G255="",0,MAX(0,TODAY()-G255)))</f>
        <v/>
      </c>
    </row>
    <row r="256">
      <c r="E256" s="2" t="n"/>
      <c r="F256" s="3" t="n"/>
      <c r="G256" s="2" t="n"/>
      <c r="H256" s="2" t="n"/>
      <c r="I256" s="3" t="n"/>
      <c r="J256" s="3">
        <f>IFERROR(F256-I256,"")</f>
        <v/>
      </c>
      <c r="K256">
        <f>IF(F256="","",IF(F256&lt;=I256,"Paid",IF(AND(J256&gt;0,TODAY()&gt;G256),"Overdue",IF(J256&gt;0,"Partial/Not Due",""))))</f>
        <v/>
      </c>
      <c r="L256">
        <f>IF(K256="Paid",0,IF(G256="",0,MAX(0,TODAY()-G256)))</f>
        <v/>
      </c>
    </row>
    <row r="257">
      <c r="E257" s="2" t="n"/>
      <c r="F257" s="3" t="n"/>
      <c r="G257" s="2" t="n"/>
      <c r="H257" s="2" t="n"/>
      <c r="I257" s="3" t="n"/>
      <c r="J257" s="3">
        <f>IFERROR(F257-I257,"")</f>
        <v/>
      </c>
      <c r="K257">
        <f>IF(F257="","",IF(F257&lt;=I257,"Paid",IF(AND(J257&gt;0,TODAY()&gt;G257),"Overdue",IF(J257&gt;0,"Partial/Not Due",""))))</f>
        <v/>
      </c>
      <c r="L257">
        <f>IF(K257="Paid",0,IF(G257="",0,MAX(0,TODAY()-G257)))</f>
        <v/>
      </c>
    </row>
    <row r="258">
      <c r="E258" s="2" t="n"/>
      <c r="F258" s="3" t="n"/>
      <c r="G258" s="2" t="n"/>
      <c r="H258" s="2" t="n"/>
      <c r="I258" s="3" t="n"/>
      <c r="J258" s="3">
        <f>IFERROR(F258-I258,"")</f>
        <v/>
      </c>
      <c r="K258">
        <f>IF(F258="","",IF(F258&lt;=I258,"Paid",IF(AND(J258&gt;0,TODAY()&gt;G258),"Overdue",IF(J258&gt;0,"Partial/Not Due",""))))</f>
        <v/>
      </c>
      <c r="L258">
        <f>IF(K258="Paid",0,IF(G258="",0,MAX(0,TODAY()-G258)))</f>
        <v/>
      </c>
    </row>
    <row r="259">
      <c r="E259" s="2" t="n"/>
      <c r="F259" s="3" t="n"/>
      <c r="G259" s="2" t="n"/>
      <c r="H259" s="2" t="n"/>
      <c r="I259" s="3" t="n"/>
      <c r="J259" s="3">
        <f>IFERROR(F259-I259,"")</f>
        <v/>
      </c>
      <c r="K259">
        <f>IF(F259="","",IF(F259&lt;=I259,"Paid",IF(AND(J259&gt;0,TODAY()&gt;G259),"Overdue",IF(J259&gt;0,"Partial/Not Due",""))))</f>
        <v/>
      </c>
      <c r="L259">
        <f>IF(K259="Paid",0,IF(G259="",0,MAX(0,TODAY()-G259)))</f>
        <v/>
      </c>
    </row>
    <row r="260">
      <c r="E260" s="2" t="n"/>
      <c r="F260" s="3" t="n"/>
      <c r="G260" s="2" t="n"/>
      <c r="H260" s="2" t="n"/>
      <c r="I260" s="3" t="n"/>
      <c r="J260" s="3">
        <f>IFERROR(F260-I260,"")</f>
        <v/>
      </c>
      <c r="K260">
        <f>IF(F260="","",IF(F260&lt;=I260,"Paid",IF(AND(J260&gt;0,TODAY()&gt;G260),"Overdue",IF(J260&gt;0,"Partial/Not Due",""))))</f>
        <v/>
      </c>
      <c r="L260">
        <f>IF(K260="Paid",0,IF(G260="",0,MAX(0,TODAY()-G260)))</f>
        <v/>
      </c>
    </row>
    <row r="261">
      <c r="E261" s="2" t="n"/>
      <c r="F261" s="3" t="n"/>
      <c r="G261" s="2" t="n"/>
      <c r="H261" s="2" t="n"/>
      <c r="I261" s="3" t="n"/>
      <c r="J261" s="3">
        <f>IFERROR(F261-I261,"")</f>
        <v/>
      </c>
      <c r="K261">
        <f>IF(F261="","",IF(F261&lt;=I261,"Paid",IF(AND(J261&gt;0,TODAY()&gt;G261),"Overdue",IF(J261&gt;0,"Partial/Not Due",""))))</f>
        <v/>
      </c>
      <c r="L261">
        <f>IF(K261="Paid",0,IF(G261="",0,MAX(0,TODAY()-G261)))</f>
        <v/>
      </c>
    </row>
    <row r="262">
      <c r="E262" s="2" t="n"/>
      <c r="F262" s="3" t="n"/>
      <c r="G262" s="2" t="n"/>
      <c r="H262" s="2" t="n"/>
      <c r="I262" s="3" t="n"/>
      <c r="J262" s="3">
        <f>IFERROR(F262-I262,"")</f>
        <v/>
      </c>
      <c r="K262">
        <f>IF(F262="","",IF(F262&lt;=I262,"Paid",IF(AND(J262&gt;0,TODAY()&gt;G262),"Overdue",IF(J262&gt;0,"Partial/Not Due",""))))</f>
        <v/>
      </c>
      <c r="L262">
        <f>IF(K262="Paid",0,IF(G262="",0,MAX(0,TODAY()-G262)))</f>
        <v/>
      </c>
    </row>
    <row r="263">
      <c r="E263" s="2" t="n"/>
      <c r="F263" s="3" t="n"/>
      <c r="G263" s="2" t="n"/>
      <c r="H263" s="2" t="n"/>
      <c r="I263" s="3" t="n"/>
      <c r="J263" s="3">
        <f>IFERROR(F263-I263,"")</f>
        <v/>
      </c>
      <c r="K263">
        <f>IF(F263="","",IF(F263&lt;=I263,"Paid",IF(AND(J263&gt;0,TODAY()&gt;G263),"Overdue",IF(J263&gt;0,"Partial/Not Due",""))))</f>
        <v/>
      </c>
      <c r="L263">
        <f>IF(K263="Paid",0,IF(G263="",0,MAX(0,TODAY()-G263)))</f>
        <v/>
      </c>
    </row>
    <row r="264">
      <c r="E264" s="2" t="n"/>
      <c r="F264" s="3" t="n"/>
      <c r="G264" s="2" t="n"/>
      <c r="H264" s="2" t="n"/>
      <c r="I264" s="3" t="n"/>
      <c r="J264" s="3">
        <f>IFERROR(F264-I264,"")</f>
        <v/>
      </c>
      <c r="K264">
        <f>IF(F264="","",IF(F264&lt;=I264,"Paid",IF(AND(J264&gt;0,TODAY()&gt;G264),"Overdue",IF(J264&gt;0,"Partial/Not Due",""))))</f>
        <v/>
      </c>
      <c r="L264">
        <f>IF(K264="Paid",0,IF(G264="",0,MAX(0,TODAY()-G264)))</f>
        <v/>
      </c>
    </row>
    <row r="265">
      <c r="E265" s="2" t="n"/>
      <c r="F265" s="3" t="n"/>
      <c r="G265" s="2" t="n"/>
      <c r="H265" s="2" t="n"/>
      <c r="I265" s="3" t="n"/>
      <c r="J265" s="3">
        <f>IFERROR(F265-I265,"")</f>
        <v/>
      </c>
      <c r="K265">
        <f>IF(F265="","",IF(F265&lt;=I265,"Paid",IF(AND(J265&gt;0,TODAY()&gt;G265),"Overdue",IF(J265&gt;0,"Partial/Not Due",""))))</f>
        <v/>
      </c>
      <c r="L265">
        <f>IF(K265="Paid",0,IF(G265="",0,MAX(0,TODAY()-G265)))</f>
        <v/>
      </c>
    </row>
    <row r="266">
      <c r="E266" s="2" t="n"/>
      <c r="F266" s="3" t="n"/>
      <c r="G266" s="2" t="n"/>
      <c r="H266" s="2" t="n"/>
      <c r="I266" s="3" t="n"/>
      <c r="J266" s="3">
        <f>IFERROR(F266-I266,"")</f>
        <v/>
      </c>
      <c r="K266">
        <f>IF(F266="","",IF(F266&lt;=I266,"Paid",IF(AND(J266&gt;0,TODAY()&gt;G266),"Overdue",IF(J266&gt;0,"Partial/Not Due",""))))</f>
        <v/>
      </c>
      <c r="L266">
        <f>IF(K266="Paid",0,IF(G266="",0,MAX(0,TODAY()-G266)))</f>
        <v/>
      </c>
    </row>
    <row r="267">
      <c r="E267" s="2" t="n"/>
      <c r="F267" s="3" t="n"/>
      <c r="G267" s="2" t="n"/>
      <c r="H267" s="2" t="n"/>
      <c r="I267" s="3" t="n"/>
      <c r="J267" s="3">
        <f>IFERROR(F267-I267,"")</f>
        <v/>
      </c>
      <c r="K267">
        <f>IF(F267="","",IF(F267&lt;=I267,"Paid",IF(AND(J267&gt;0,TODAY()&gt;G267),"Overdue",IF(J267&gt;0,"Partial/Not Due",""))))</f>
        <v/>
      </c>
      <c r="L267">
        <f>IF(K267="Paid",0,IF(G267="",0,MAX(0,TODAY()-G267)))</f>
        <v/>
      </c>
    </row>
    <row r="268">
      <c r="E268" s="2" t="n"/>
      <c r="F268" s="3" t="n"/>
      <c r="G268" s="2" t="n"/>
      <c r="H268" s="2" t="n"/>
      <c r="I268" s="3" t="n"/>
      <c r="J268" s="3">
        <f>IFERROR(F268-I268,"")</f>
        <v/>
      </c>
      <c r="K268">
        <f>IF(F268="","",IF(F268&lt;=I268,"Paid",IF(AND(J268&gt;0,TODAY()&gt;G268),"Overdue",IF(J268&gt;0,"Partial/Not Due",""))))</f>
        <v/>
      </c>
      <c r="L268">
        <f>IF(K268="Paid",0,IF(G268="",0,MAX(0,TODAY()-G268)))</f>
        <v/>
      </c>
    </row>
    <row r="269">
      <c r="E269" s="2" t="n"/>
      <c r="F269" s="3" t="n"/>
      <c r="G269" s="2" t="n"/>
      <c r="H269" s="2" t="n"/>
      <c r="I269" s="3" t="n"/>
      <c r="J269" s="3">
        <f>IFERROR(F269-I269,"")</f>
        <v/>
      </c>
      <c r="K269">
        <f>IF(F269="","",IF(F269&lt;=I269,"Paid",IF(AND(J269&gt;0,TODAY()&gt;G269),"Overdue",IF(J269&gt;0,"Partial/Not Due",""))))</f>
        <v/>
      </c>
      <c r="L269">
        <f>IF(K269="Paid",0,IF(G269="",0,MAX(0,TODAY()-G269)))</f>
        <v/>
      </c>
    </row>
    <row r="270">
      <c r="E270" s="2" t="n"/>
      <c r="F270" s="3" t="n"/>
      <c r="G270" s="2" t="n"/>
      <c r="H270" s="2" t="n"/>
      <c r="I270" s="3" t="n"/>
      <c r="J270" s="3">
        <f>IFERROR(F270-I270,"")</f>
        <v/>
      </c>
      <c r="K270">
        <f>IF(F270="","",IF(F270&lt;=I270,"Paid",IF(AND(J270&gt;0,TODAY()&gt;G270),"Overdue",IF(J270&gt;0,"Partial/Not Due",""))))</f>
        <v/>
      </c>
      <c r="L270">
        <f>IF(K270="Paid",0,IF(G270="",0,MAX(0,TODAY()-G270)))</f>
        <v/>
      </c>
    </row>
    <row r="271">
      <c r="E271" s="2" t="n"/>
      <c r="F271" s="3" t="n"/>
      <c r="G271" s="2" t="n"/>
      <c r="H271" s="2" t="n"/>
      <c r="I271" s="3" t="n"/>
      <c r="J271" s="3">
        <f>IFERROR(F271-I271,"")</f>
        <v/>
      </c>
      <c r="K271">
        <f>IF(F271="","",IF(F271&lt;=I271,"Paid",IF(AND(J271&gt;0,TODAY()&gt;G271),"Overdue",IF(J271&gt;0,"Partial/Not Due",""))))</f>
        <v/>
      </c>
      <c r="L271">
        <f>IF(K271="Paid",0,IF(G271="",0,MAX(0,TODAY()-G271)))</f>
        <v/>
      </c>
    </row>
    <row r="272">
      <c r="E272" s="2" t="n"/>
      <c r="F272" s="3" t="n"/>
      <c r="G272" s="2" t="n"/>
      <c r="H272" s="2" t="n"/>
      <c r="I272" s="3" t="n"/>
      <c r="J272" s="3">
        <f>IFERROR(F272-I272,"")</f>
        <v/>
      </c>
      <c r="K272">
        <f>IF(F272="","",IF(F272&lt;=I272,"Paid",IF(AND(J272&gt;0,TODAY()&gt;G272),"Overdue",IF(J272&gt;0,"Partial/Not Due",""))))</f>
        <v/>
      </c>
      <c r="L272">
        <f>IF(K272="Paid",0,IF(G272="",0,MAX(0,TODAY()-G272)))</f>
        <v/>
      </c>
    </row>
    <row r="273">
      <c r="E273" s="2" t="n"/>
      <c r="F273" s="3" t="n"/>
      <c r="G273" s="2" t="n"/>
      <c r="H273" s="2" t="n"/>
      <c r="I273" s="3" t="n"/>
      <c r="J273" s="3">
        <f>IFERROR(F273-I273,"")</f>
        <v/>
      </c>
      <c r="K273">
        <f>IF(F273="","",IF(F273&lt;=I273,"Paid",IF(AND(J273&gt;0,TODAY()&gt;G273),"Overdue",IF(J273&gt;0,"Partial/Not Due",""))))</f>
        <v/>
      </c>
      <c r="L273">
        <f>IF(K273="Paid",0,IF(G273="",0,MAX(0,TODAY()-G273)))</f>
        <v/>
      </c>
    </row>
    <row r="274">
      <c r="E274" s="2" t="n"/>
      <c r="F274" s="3" t="n"/>
      <c r="G274" s="2" t="n"/>
      <c r="H274" s="2" t="n"/>
      <c r="I274" s="3" t="n"/>
      <c r="J274" s="3">
        <f>IFERROR(F274-I274,"")</f>
        <v/>
      </c>
      <c r="K274">
        <f>IF(F274="","",IF(F274&lt;=I274,"Paid",IF(AND(J274&gt;0,TODAY()&gt;G274),"Overdue",IF(J274&gt;0,"Partial/Not Due",""))))</f>
        <v/>
      </c>
      <c r="L274">
        <f>IF(K274="Paid",0,IF(G274="",0,MAX(0,TODAY()-G274)))</f>
        <v/>
      </c>
    </row>
    <row r="275">
      <c r="E275" s="2" t="n"/>
      <c r="F275" s="3" t="n"/>
      <c r="G275" s="2" t="n"/>
      <c r="H275" s="2" t="n"/>
      <c r="I275" s="3" t="n"/>
      <c r="J275" s="3">
        <f>IFERROR(F275-I275,"")</f>
        <v/>
      </c>
      <c r="K275">
        <f>IF(F275="","",IF(F275&lt;=I275,"Paid",IF(AND(J275&gt;0,TODAY()&gt;G275),"Overdue",IF(J275&gt;0,"Partial/Not Due",""))))</f>
        <v/>
      </c>
      <c r="L275">
        <f>IF(K275="Paid",0,IF(G275="",0,MAX(0,TODAY()-G275)))</f>
        <v/>
      </c>
    </row>
    <row r="276">
      <c r="E276" s="2" t="n"/>
      <c r="F276" s="3" t="n"/>
      <c r="G276" s="2" t="n"/>
      <c r="H276" s="2" t="n"/>
      <c r="I276" s="3" t="n"/>
      <c r="J276" s="3">
        <f>IFERROR(F276-I276,"")</f>
        <v/>
      </c>
      <c r="K276">
        <f>IF(F276="","",IF(F276&lt;=I276,"Paid",IF(AND(J276&gt;0,TODAY()&gt;G276),"Overdue",IF(J276&gt;0,"Partial/Not Due",""))))</f>
        <v/>
      </c>
      <c r="L276">
        <f>IF(K276="Paid",0,IF(G276="",0,MAX(0,TODAY()-G276)))</f>
        <v/>
      </c>
    </row>
    <row r="277">
      <c r="E277" s="2" t="n"/>
      <c r="F277" s="3" t="n"/>
      <c r="G277" s="2" t="n"/>
      <c r="H277" s="2" t="n"/>
      <c r="I277" s="3" t="n"/>
      <c r="J277" s="3">
        <f>IFERROR(F277-I277,"")</f>
        <v/>
      </c>
      <c r="K277">
        <f>IF(F277="","",IF(F277&lt;=I277,"Paid",IF(AND(J277&gt;0,TODAY()&gt;G277),"Overdue",IF(J277&gt;0,"Partial/Not Due",""))))</f>
        <v/>
      </c>
      <c r="L277">
        <f>IF(K277="Paid",0,IF(G277="",0,MAX(0,TODAY()-G277)))</f>
        <v/>
      </c>
    </row>
    <row r="278">
      <c r="E278" s="2" t="n"/>
      <c r="F278" s="3" t="n"/>
      <c r="G278" s="2" t="n"/>
      <c r="H278" s="2" t="n"/>
      <c r="I278" s="3" t="n"/>
      <c r="J278" s="3">
        <f>IFERROR(F278-I278,"")</f>
        <v/>
      </c>
      <c r="K278">
        <f>IF(F278="","",IF(F278&lt;=I278,"Paid",IF(AND(J278&gt;0,TODAY()&gt;G278),"Overdue",IF(J278&gt;0,"Partial/Not Due",""))))</f>
        <v/>
      </c>
      <c r="L278">
        <f>IF(K278="Paid",0,IF(G278="",0,MAX(0,TODAY()-G278)))</f>
        <v/>
      </c>
    </row>
    <row r="279">
      <c r="E279" s="2" t="n"/>
      <c r="F279" s="3" t="n"/>
      <c r="G279" s="2" t="n"/>
      <c r="H279" s="2" t="n"/>
      <c r="I279" s="3" t="n"/>
      <c r="J279" s="3">
        <f>IFERROR(F279-I279,"")</f>
        <v/>
      </c>
      <c r="K279">
        <f>IF(F279="","",IF(F279&lt;=I279,"Paid",IF(AND(J279&gt;0,TODAY()&gt;G279),"Overdue",IF(J279&gt;0,"Partial/Not Due",""))))</f>
        <v/>
      </c>
      <c r="L279">
        <f>IF(K279="Paid",0,IF(G279="",0,MAX(0,TODAY()-G279)))</f>
        <v/>
      </c>
    </row>
    <row r="280">
      <c r="E280" s="2" t="n"/>
      <c r="F280" s="3" t="n"/>
      <c r="G280" s="2" t="n"/>
      <c r="H280" s="2" t="n"/>
      <c r="I280" s="3" t="n"/>
      <c r="J280" s="3">
        <f>IFERROR(F280-I280,"")</f>
        <v/>
      </c>
      <c r="K280">
        <f>IF(F280="","",IF(F280&lt;=I280,"Paid",IF(AND(J280&gt;0,TODAY()&gt;G280),"Overdue",IF(J280&gt;0,"Partial/Not Due",""))))</f>
        <v/>
      </c>
      <c r="L280">
        <f>IF(K280="Paid",0,IF(G280="",0,MAX(0,TODAY()-G280)))</f>
        <v/>
      </c>
    </row>
    <row r="281">
      <c r="E281" s="2" t="n"/>
      <c r="F281" s="3" t="n"/>
      <c r="G281" s="2" t="n"/>
      <c r="H281" s="2" t="n"/>
      <c r="I281" s="3" t="n"/>
      <c r="J281" s="3">
        <f>IFERROR(F281-I281,"")</f>
        <v/>
      </c>
      <c r="K281">
        <f>IF(F281="","",IF(F281&lt;=I281,"Paid",IF(AND(J281&gt;0,TODAY()&gt;G281),"Overdue",IF(J281&gt;0,"Partial/Not Due",""))))</f>
        <v/>
      </c>
      <c r="L281">
        <f>IF(K281="Paid",0,IF(G281="",0,MAX(0,TODAY()-G281)))</f>
        <v/>
      </c>
    </row>
    <row r="282">
      <c r="E282" s="2" t="n"/>
      <c r="F282" s="3" t="n"/>
      <c r="G282" s="2" t="n"/>
      <c r="H282" s="2" t="n"/>
      <c r="I282" s="3" t="n"/>
      <c r="J282" s="3">
        <f>IFERROR(F282-I282,"")</f>
        <v/>
      </c>
      <c r="K282">
        <f>IF(F282="","",IF(F282&lt;=I282,"Paid",IF(AND(J282&gt;0,TODAY()&gt;G282),"Overdue",IF(J282&gt;0,"Partial/Not Due",""))))</f>
        <v/>
      </c>
      <c r="L282">
        <f>IF(K282="Paid",0,IF(G282="",0,MAX(0,TODAY()-G282)))</f>
        <v/>
      </c>
    </row>
    <row r="283">
      <c r="E283" s="2" t="n"/>
      <c r="F283" s="3" t="n"/>
      <c r="G283" s="2" t="n"/>
      <c r="H283" s="2" t="n"/>
      <c r="I283" s="3" t="n"/>
      <c r="J283" s="3">
        <f>IFERROR(F283-I283,"")</f>
        <v/>
      </c>
      <c r="K283">
        <f>IF(F283="","",IF(F283&lt;=I283,"Paid",IF(AND(J283&gt;0,TODAY()&gt;G283),"Overdue",IF(J283&gt;0,"Partial/Not Due",""))))</f>
        <v/>
      </c>
      <c r="L283">
        <f>IF(K283="Paid",0,IF(G283="",0,MAX(0,TODAY()-G283)))</f>
        <v/>
      </c>
    </row>
    <row r="284">
      <c r="E284" s="2" t="n"/>
      <c r="F284" s="3" t="n"/>
      <c r="G284" s="2" t="n"/>
      <c r="H284" s="2" t="n"/>
      <c r="I284" s="3" t="n"/>
      <c r="J284" s="3">
        <f>IFERROR(F284-I284,"")</f>
        <v/>
      </c>
      <c r="K284">
        <f>IF(F284="","",IF(F284&lt;=I284,"Paid",IF(AND(J284&gt;0,TODAY()&gt;G284),"Overdue",IF(J284&gt;0,"Partial/Not Due",""))))</f>
        <v/>
      </c>
      <c r="L284">
        <f>IF(K284="Paid",0,IF(G284="",0,MAX(0,TODAY()-G284)))</f>
        <v/>
      </c>
    </row>
    <row r="285">
      <c r="E285" s="2" t="n"/>
      <c r="F285" s="3" t="n"/>
      <c r="G285" s="2" t="n"/>
      <c r="H285" s="2" t="n"/>
      <c r="I285" s="3" t="n"/>
      <c r="J285" s="3">
        <f>IFERROR(F285-I285,"")</f>
        <v/>
      </c>
      <c r="K285">
        <f>IF(F285="","",IF(F285&lt;=I285,"Paid",IF(AND(J285&gt;0,TODAY()&gt;G285),"Overdue",IF(J285&gt;0,"Partial/Not Due",""))))</f>
        <v/>
      </c>
      <c r="L285">
        <f>IF(K285="Paid",0,IF(G285="",0,MAX(0,TODAY()-G285)))</f>
        <v/>
      </c>
    </row>
    <row r="286">
      <c r="E286" s="2" t="n"/>
      <c r="F286" s="3" t="n"/>
      <c r="G286" s="2" t="n"/>
      <c r="H286" s="2" t="n"/>
      <c r="I286" s="3" t="n"/>
      <c r="J286" s="3">
        <f>IFERROR(F286-I286,"")</f>
        <v/>
      </c>
      <c r="K286">
        <f>IF(F286="","",IF(F286&lt;=I286,"Paid",IF(AND(J286&gt;0,TODAY()&gt;G286),"Overdue",IF(J286&gt;0,"Partial/Not Due",""))))</f>
        <v/>
      </c>
      <c r="L286">
        <f>IF(K286="Paid",0,IF(G286="",0,MAX(0,TODAY()-G286)))</f>
        <v/>
      </c>
    </row>
    <row r="287">
      <c r="E287" s="2" t="n"/>
      <c r="F287" s="3" t="n"/>
      <c r="G287" s="2" t="n"/>
      <c r="H287" s="2" t="n"/>
      <c r="I287" s="3" t="n"/>
      <c r="J287" s="3">
        <f>IFERROR(F287-I287,"")</f>
        <v/>
      </c>
      <c r="K287">
        <f>IF(F287="","",IF(F287&lt;=I287,"Paid",IF(AND(J287&gt;0,TODAY()&gt;G287),"Overdue",IF(J287&gt;0,"Partial/Not Due",""))))</f>
        <v/>
      </c>
      <c r="L287">
        <f>IF(K287="Paid",0,IF(G287="",0,MAX(0,TODAY()-G287)))</f>
        <v/>
      </c>
    </row>
    <row r="288">
      <c r="E288" s="2" t="n"/>
      <c r="F288" s="3" t="n"/>
      <c r="G288" s="2" t="n"/>
      <c r="H288" s="2" t="n"/>
      <c r="I288" s="3" t="n"/>
      <c r="J288" s="3">
        <f>IFERROR(F288-I288,"")</f>
        <v/>
      </c>
      <c r="K288">
        <f>IF(F288="","",IF(F288&lt;=I288,"Paid",IF(AND(J288&gt;0,TODAY()&gt;G288),"Overdue",IF(J288&gt;0,"Partial/Not Due",""))))</f>
        <v/>
      </c>
      <c r="L288">
        <f>IF(K288="Paid",0,IF(G288="",0,MAX(0,TODAY()-G288)))</f>
        <v/>
      </c>
    </row>
    <row r="289">
      <c r="E289" s="2" t="n"/>
      <c r="F289" s="3" t="n"/>
      <c r="G289" s="2" t="n"/>
      <c r="H289" s="2" t="n"/>
      <c r="I289" s="3" t="n"/>
      <c r="J289" s="3">
        <f>IFERROR(F289-I289,"")</f>
        <v/>
      </c>
      <c r="K289">
        <f>IF(F289="","",IF(F289&lt;=I289,"Paid",IF(AND(J289&gt;0,TODAY()&gt;G289),"Overdue",IF(J289&gt;0,"Partial/Not Due",""))))</f>
        <v/>
      </c>
      <c r="L289">
        <f>IF(K289="Paid",0,IF(G289="",0,MAX(0,TODAY()-G289)))</f>
        <v/>
      </c>
    </row>
    <row r="290">
      <c r="E290" s="2" t="n"/>
      <c r="F290" s="3" t="n"/>
      <c r="G290" s="2" t="n"/>
      <c r="H290" s="2" t="n"/>
      <c r="I290" s="3" t="n"/>
      <c r="J290" s="3">
        <f>IFERROR(F290-I290,"")</f>
        <v/>
      </c>
      <c r="K290">
        <f>IF(F290="","",IF(F290&lt;=I290,"Paid",IF(AND(J290&gt;0,TODAY()&gt;G290),"Overdue",IF(J290&gt;0,"Partial/Not Due",""))))</f>
        <v/>
      </c>
      <c r="L290">
        <f>IF(K290="Paid",0,IF(G290="",0,MAX(0,TODAY()-G290)))</f>
        <v/>
      </c>
    </row>
    <row r="291">
      <c r="E291" s="2" t="n"/>
      <c r="F291" s="3" t="n"/>
      <c r="G291" s="2" t="n"/>
      <c r="H291" s="2" t="n"/>
      <c r="I291" s="3" t="n"/>
      <c r="J291" s="3">
        <f>IFERROR(F291-I291,"")</f>
        <v/>
      </c>
      <c r="K291">
        <f>IF(F291="","",IF(F291&lt;=I291,"Paid",IF(AND(J291&gt;0,TODAY()&gt;G291),"Overdue",IF(J291&gt;0,"Partial/Not Due",""))))</f>
        <v/>
      </c>
      <c r="L291">
        <f>IF(K291="Paid",0,IF(G291="",0,MAX(0,TODAY()-G291)))</f>
        <v/>
      </c>
    </row>
    <row r="292">
      <c r="E292" s="2" t="n"/>
      <c r="F292" s="3" t="n"/>
      <c r="G292" s="2" t="n"/>
      <c r="H292" s="2" t="n"/>
      <c r="I292" s="3" t="n"/>
      <c r="J292" s="3">
        <f>IFERROR(F292-I292,"")</f>
        <v/>
      </c>
      <c r="K292">
        <f>IF(F292="","",IF(F292&lt;=I292,"Paid",IF(AND(J292&gt;0,TODAY()&gt;G292),"Overdue",IF(J292&gt;0,"Partial/Not Due",""))))</f>
        <v/>
      </c>
      <c r="L292">
        <f>IF(K292="Paid",0,IF(G292="",0,MAX(0,TODAY()-G292)))</f>
        <v/>
      </c>
    </row>
    <row r="293">
      <c r="E293" s="2" t="n"/>
      <c r="F293" s="3" t="n"/>
      <c r="G293" s="2" t="n"/>
      <c r="H293" s="2" t="n"/>
      <c r="I293" s="3" t="n"/>
      <c r="J293" s="3">
        <f>IFERROR(F293-I293,"")</f>
        <v/>
      </c>
      <c r="K293">
        <f>IF(F293="","",IF(F293&lt;=I293,"Paid",IF(AND(J293&gt;0,TODAY()&gt;G293),"Overdue",IF(J293&gt;0,"Partial/Not Due",""))))</f>
        <v/>
      </c>
      <c r="L293">
        <f>IF(K293="Paid",0,IF(G293="",0,MAX(0,TODAY()-G293)))</f>
        <v/>
      </c>
    </row>
    <row r="294">
      <c r="E294" s="2" t="n"/>
      <c r="F294" s="3" t="n"/>
      <c r="G294" s="2" t="n"/>
      <c r="H294" s="2" t="n"/>
      <c r="I294" s="3" t="n"/>
      <c r="J294" s="3">
        <f>IFERROR(F294-I294,"")</f>
        <v/>
      </c>
      <c r="K294">
        <f>IF(F294="","",IF(F294&lt;=I294,"Paid",IF(AND(J294&gt;0,TODAY()&gt;G294),"Overdue",IF(J294&gt;0,"Partial/Not Due",""))))</f>
        <v/>
      </c>
      <c r="L294">
        <f>IF(K294="Paid",0,IF(G294="",0,MAX(0,TODAY()-G294)))</f>
        <v/>
      </c>
    </row>
    <row r="295">
      <c r="E295" s="2" t="n"/>
      <c r="F295" s="3" t="n"/>
      <c r="G295" s="2" t="n"/>
      <c r="H295" s="2" t="n"/>
      <c r="I295" s="3" t="n"/>
      <c r="J295" s="3">
        <f>IFERROR(F295-I295,"")</f>
        <v/>
      </c>
      <c r="K295">
        <f>IF(F295="","",IF(F295&lt;=I295,"Paid",IF(AND(J295&gt;0,TODAY()&gt;G295),"Overdue",IF(J295&gt;0,"Partial/Not Due",""))))</f>
        <v/>
      </c>
      <c r="L295">
        <f>IF(K295="Paid",0,IF(G295="",0,MAX(0,TODAY()-G295)))</f>
        <v/>
      </c>
    </row>
    <row r="296">
      <c r="E296" s="2" t="n"/>
      <c r="F296" s="3" t="n"/>
      <c r="G296" s="2" t="n"/>
      <c r="H296" s="2" t="n"/>
      <c r="I296" s="3" t="n"/>
      <c r="J296" s="3">
        <f>IFERROR(F296-I296,"")</f>
        <v/>
      </c>
      <c r="K296">
        <f>IF(F296="","",IF(F296&lt;=I296,"Paid",IF(AND(J296&gt;0,TODAY()&gt;G296),"Overdue",IF(J296&gt;0,"Partial/Not Due",""))))</f>
        <v/>
      </c>
      <c r="L296">
        <f>IF(K296="Paid",0,IF(G296="",0,MAX(0,TODAY()-G296)))</f>
        <v/>
      </c>
    </row>
    <row r="297">
      <c r="E297" s="2" t="n"/>
      <c r="F297" s="3" t="n"/>
      <c r="G297" s="2" t="n"/>
      <c r="H297" s="2" t="n"/>
      <c r="I297" s="3" t="n"/>
      <c r="J297" s="3">
        <f>IFERROR(F297-I297,"")</f>
        <v/>
      </c>
      <c r="K297">
        <f>IF(F297="","",IF(F297&lt;=I297,"Paid",IF(AND(J297&gt;0,TODAY()&gt;G297),"Overdue",IF(J297&gt;0,"Partial/Not Due",""))))</f>
        <v/>
      </c>
      <c r="L297">
        <f>IF(K297="Paid",0,IF(G297="",0,MAX(0,TODAY()-G297)))</f>
        <v/>
      </c>
    </row>
    <row r="298">
      <c r="E298" s="2" t="n"/>
      <c r="F298" s="3" t="n"/>
      <c r="G298" s="2" t="n"/>
      <c r="H298" s="2" t="n"/>
      <c r="I298" s="3" t="n"/>
      <c r="J298" s="3">
        <f>IFERROR(F298-I298,"")</f>
        <v/>
      </c>
      <c r="K298">
        <f>IF(F298="","",IF(F298&lt;=I298,"Paid",IF(AND(J298&gt;0,TODAY()&gt;G298),"Overdue",IF(J298&gt;0,"Partial/Not Due",""))))</f>
        <v/>
      </c>
      <c r="L298">
        <f>IF(K298="Paid",0,IF(G298="",0,MAX(0,TODAY()-G298)))</f>
        <v/>
      </c>
    </row>
    <row r="299">
      <c r="E299" s="2" t="n"/>
      <c r="F299" s="3" t="n"/>
      <c r="G299" s="2" t="n"/>
      <c r="H299" s="2" t="n"/>
      <c r="I299" s="3" t="n"/>
      <c r="J299" s="3">
        <f>IFERROR(F299-I299,"")</f>
        <v/>
      </c>
      <c r="K299">
        <f>IF(F299="","",IF(F299&lt;=I299,"Paid",IF(AND(J299&gt;0,TODAY()&gt;G299),"Overdue",IF(J299&gt;0,"Partial/Not Due",""))))</f>
        <v/>
      </c>
      <c r="L299">
        <f>IF(K299="Paid",0,IF(G299="",0,MAX(0,TODAY()-G299)))</f>
        <v/>
      </c>
    </row>
    <row r="300">
      <c r="E300" s="2" t="n"/>
      <c r="F300" s="3" t="n"/>
      <c r="G300" s="2" t="n"/>
      <c r="H300" s="2" t="n"/>
      <c r="I300" s="3" t="n"/>
      <c r="J300" s="3">
        <f>IFERROR(F300-I300,"")</f>
        <v/>
      </c>
      <c r="K300">
        <f>IF(F300="","",IF(F300&lt;=I300,"Paid",IF(AND(J300&gt;0,TODAY()&gt;G300),"Overdue",IF(J300&gt;0,"Partial/Not Due",""))))</f>
        <v/>
      </c>
      <c r="L300">
        <f>IF(K300="Paid",0,IF(G300="",0,MAX(0,TODAY()-G300)))</f>
        <v/>
      </c>
    </row>
    <row r="301">
      <c r="E301" s="2" t="n"/>
      <c r="F301" s="3" t="n"/>
      <c r="G301" s="2" t="n"/>
      <c r="H301" s="2" t="n"/>
      <c r="I301" s="3" t="n"/>
      <c r="J301" s="3">
        <f>IFERROR(F301-I301,"")</f>
        <v/>
      </c>
      <c r="K301">
        <f>IF(F301="","",IF(F301&lt;=I301,"Paid",IF(AND(J301&gt;0,TODAY()&gt;G301),"Overdue",IF(J301&gt;0,"Partial/Not Due",""))))</f>
        <v/>
      </c>
      <c r="L301">
        <f>IF(K301="Paid",0,IF(G301="",0,MAX(0,TODAY()-G301)))</f>
        <v/>
      </c>
    </row>
    <row r="302">
      <c r="E302" s="2" t="n"/>
      <c r="F302" s="3" t="n"/>
      <c r="G302" s="2" t="n"/>
      <c r="H302" s="2" t="n"/>
      <c r="I302" s="3" t="n"/>
      <c r="J302" s="3">
        <f>IFERROR(F302-I302,"")</f>
        <v/>
      </c>
      <c r="K302">
        <f>IF(F302="","",IF(F302&lt;=I302,"Paid",IF(AND(J302&gt;0,TODAY()&gt;G302),"Overdue",IF(J302&gt;0,"Partial/Not Due",""))))</f>
        <v/>
      </c>
      <c r="L302">
        <f>IF(K302="Paid",0,IF(G302="",0,MAX(0,TODAY()-G302)))</f>
        <v/>
      </c>
    </row>
    <row r="303">
      <c r="E303" s="2" t="n"/>
      <c r="F303" s="3" t="n"/>
      <c r="G303" s="2" t="n"/>
      <c r="H303" s="2" t="n"/>
      <c r="I303" s="3" t="n"/>
      <c r="J303" s="3">
        <f>IFERROR(F303-I303,"")</f>
        <v/>
      </c>
      <c r="K303">
        <f>IF(F303="","",IF(F303&lt;=I303,"Paid",IF(AND(J303&gt;0,TODAY()&gt;G303),"Overdue",IF(J303&gt;0,"Partial/Not Due",""))))</f>
        <v/>
      </c>
      <c r="L303">
        <f>IF(K303="Paid",0,IF(G303="",0,MAX(0,TODAY()-G303)))</f>
        <v/>
      </c>
    </row>
    <row r="304">
      <c r="E304" s="2" t="n"/>
      <c r="F304" s="3" t="n"/>
      <c r="G304" s="2" t="n"/>
      <c r="H304" s="2" t="n"/>
      <c r="I304" s="3" t="n"/>
      <c r="J304" s="3">
        <f>IFERROR(F304-I304,"")</f>
        <v/>
      </c>
      <c r="K304">
        <f>IF(F304="","",IF(F304&lt;=I304,"Paid",IF(AND(J304&gt;0,TODAY()&gt;G304),"Overdue",IF(J304&gt;0,"Partial/Not Due",""))))</f>
        <v/>
      </c>
      <c r="L304">
        <f>IF(K304="Paid",0,IF(G304="",0,MAX(0,TODAY()-G304)))</f>
        <v/>
      </c>
    </row>
    <row r="305">
      <c r="E305" s="2" t="n"/>
      <c r="F305" s="3" t="n"/>
      <c r="G305" s="2" t="n"/>
      <c r="H305" s="2" t="n"/>
      <c r="I305" s="3" t="n"/>
      <c r="J305" s="3">
        <f>IFERROR(F305-I305,"")</f>
        <v/>
      </c>
      <c r="K305">
        <f>IF(F305="","",IF(F305&lt;=I305,"Paid",IF(AND(J305&gt;0,TODAY()&gt;G305),"Overdue",IF(J305&gt;0,"Partial/Not Due",""))))</f>
        <v/>
      </c>
      <c r="L305">
        <f>IF(K305="Paid",0,IF(G305="",0,MAX(0,TODAY()-G305)))</f>
        <v/>
      </c>
    </row>
    <row r="306">
      <c r="E306" s="2" t="n"/>
      <c r="F306" s="3" t="n"/>
      <c r="G306" s="2" t="n"/>
      <c r="H306" s="2" t="n"/>
      <c r="I306" s="3" t="n"/>
      <c r="J306" s="3">
        <f>IFERROR(F306-I306,"")</f>
        <v/>
      </c>
      <c r="K306">
        <f>IF(F306="","",IF(F306&lt;=I306,"Paid",IF(AND(J306&gt;0,TODAY()&gt;G306),"Overdue",IF(J306&gt;0,"Partial/Not Due",""))))</f>
        <v/>
      </c>
      <c r="L306">
        <f>IF(K306="Paid",0,IF(G306="",0,MAX(0,TODAY()-G306)))</f>
        <v/>
      </c>
    </row>
    <row r="307">
      <c r="E307" s="2" t="n"/>
      <c r="F307" s="3" t="n"/>
      <c r="G307" s="2" t="n"/>
      <c r="H307" s="2" t="n"/>
      <c r="I307" s="3" t="n"/>
      <c r="J307" s="3">
        <f>IFERROR(F307-I307,"")</f>
        <v/>
      </c>
      <c r="K307">
        <f>IF(F307="","",IF(F307&lt;=I307,"Paid",IF(AND(J307&gt;0,TODAY()&gt;G307),"Overdue",IF(J307&gt;0,"Partial/Not Due",""))))</f>
        <v/>
      </c>
      <c r="L307">
        <f>IF(K307="Paid",0,IF(G307="",0,MAX(0,TODAY()-G307)))</f>
        <v/>
      </c>
    </row>
    <row r="308">
      <c r="E308" s="2" t="n"/>
      <c r="F308" s="3" t="n"/>
      <c r="G308" s="2" t="n"/>
      <c r="H308" s="2" t="n"/>
      <c r="I308" s="3" t="n"/>
      <c r="J308" s="3">
        <f>IFERROR(F308-I308,"")</f>
        <v/>
      </c>
      <c r="K308">
        <f>IF(F308="","",IF(F308&lt;=I308,"Paid",IF(AND(J308&gt;0,TODAY()&gt;G308),"Overdue",IF(J308&gt;0,"Partial/Not Due",""))))</f>
        <v/>
      </c>
      <c r="L308">
        <f>IF(K308="Paid",0,IF(G308="",0,MAX(0,TODAY()-G308)))</f>
        <v/>
      </c>
    </row>
    <row r="309">
      <c r="E309" s="2" t="n"/>
      <c r="F309" s="3" t="n"/>
      <c r="G309" s="2" t="n"/>
      <c r="H309" s="2" t="n"/>
      <c r="I309" s="3" t="n"/>
      <c r="J309" s="3">
        <f>IFERROR(F309-I309,"")</f>
        <v/>
      </c>
      <c r="K309">
        <f>IF(F309="","",IF(F309&lt;=I309,"Paid",IF(AND(J309&gt;0,TODAY()&gt;G309),"Overdue",IF(J309&gt;0,"Partial/Not Due",""))))</f>
        <v/>
      </c>
      <c r="L309">
        <f>IF(K309="Paid",0,IF(G309="",0,MAX(0,TODAY()-G309)))</f>
        <v/>
      </c>
    </row>
    <row r="310">
      <c r="E310" s="2" t="n"/>
      <c r="F310" s="3" t="n"/>
      <c r="G310" s="2" t="n"/>
      <c r="H310" s="2" t="n"/>
      <c r="I310" s="3" t="n"/>
      <c r="J310" s="3">
        <f>IFERROR(F310-I310,"")</f>
        <v/>
      </c>
      <c r="K310">
        <f>IF(F310="","",IF(F310&lt;=I310,"Paid",IF(AND(J310&gt;0,TODAY()&gt;G310),"Overdue",IF(J310&gt;0,"Partial/Not Due",""))))</f>
        <v/>
      </c>
      <c r="L310">
        <f>IF(K310="Paid",0,IF(G310="",0,MAX(0,TODAY()-G310)))</f>
        <v/>
      </c>
    </row>
    <row r="311">
      <c r="E311" s="2" t="n"/>
      <c r="F311" s="3" t="n"/>
      <c r="G311" s="2" t="n"/>
      <c r="H311" s="2" t="n"/>
      <c r="I311" s="3" t="n"/>
      <c r="J311" s="3">
        <f>IFERROR(F311-I311,"")</f>
        <v/>
      </c>
      <c r="K311">
        <f>IF(F311="","",IF(F311&lt;=I311,"Paid",IF(AND(J311&gt;0,TODAY()&gt;G311),"Overdue",IF(J311&gt;0,"Partial/Not Due",""))))</f>
        <v/>
      </c>
      <c r="L311">
        <f>IF(K311="Paid",0,IF(G311="",0,MAX(0,TODAY()-G311)))</f>
        <v/>
      </c>
    </row>
    <row r="312">
      <c r="E312" s="2" t="n"/>
      <c r="F312" s="3" t="n"/>
      <c r="G312" s="2" t="n"/>
      <c r="H312" s="2" t="n"/>
      <c r="I312" s="3" t="n"/>
      <c r="J312" s="3">
        <f>IFERROR(F312-I312,"")</f>
        <v/>
      </c>
      <c r="K312">
        <f>IF(F312="","",IF(F312&lt;=I312,"Paid",IF(AND(J312&gt;0,TODAY()&gt;G312),"Overdue",IF(J312&gt;0,"Partial/Not Due",""))))</f>
        <v/>
      </c>
      <c r="L312">
        <f>IF(K312="Paid",0,IF(G312="",0,MAX(0,TODAY()-G312)))</f>
        <v/>
      </c>
    </row>
    <row r="313">
      <c r="E313" s="2" t="n"/>
      <c r="F313" s="3" t="n"/>
      <c r="G313" s="2" t="n"/>
      <c r="H313" s="2" t="n"/>
      <c r="I313" s="3" t="n"/>
      <c r="J313" s="3">
        <f>IFERROR(F313-I313,"")</f>
        <v/>
      </c>
      <c r="K313">
        <f>IF(F313="","",IF(F313&lt;=I313,"Paid",IF(AND(J313&gt;0,TODAY()&gt;G313),"Overdue",IF(J313&gt;0,"Partial/Not Due",""))))</f>
        <v/>
      </c>
      <c r="L313">
        <f>IF(K313="Paid",0,IF(G313="",0,MAX(0,TODAY()-G313)))</f>
        <v/>
      </c>
    </row>
    <row r="314">
      <c r="E314" s="2" t="n"/>
      <c r="F314" s="3" t="n"/>
      <c r="G314" s="2" t="n"/>
      <c r="H314" s="2" t="n"/>
      <c r="I314" s="3" t="n"/>
      <c r="J314" s="3">
        <f>IFERROR(F314-I314,"")</f>
        <v/>
      </c>
      <c r="K314">
        <f>IF(F314="","",IF(F314&lt;=I314,"Paid",IF(AND(J314&gt;0,TODAY()&gt;G314),"Overdue",IF(J314&gt;0,"Partial/Not Due",""))))</f>
        <v/>
      </c>
      <c r="L314">
        <f>IF(K314="Paid",0,IF(G314="",0,MAX(0,TODAY()-G314)))</f>
        <v/>
      </c>
    </row>
    <row r="315">
      <c r="E315" s="2" t="n"/>
      <c r="F315" s="3" t="n"/>
      <c r="G315" s="2" t="n"/>
      <c r="H315" s="2" t="n"/>
      <c r="I315" s="3" t="n"/>
      <c r="J315" s="3">
        <f>IFERROR(F315-I315,"")</f>
        <v/>
      </c>
      <c r="K315">
        <f>IF(F315="","",IF(F315&lt;=I315,"Paid",IF(AND(J315&gt;0,TODAY()&gt;G315),"Overdue",IF(J315&gt;0,"Partial/Not Due",""))))</f>
        <v/>
      </c>
      <c r="L315">
        <f>IF(K315="Paid",0,IF(G315="",0,MAX(0,TODAY()-G315)))</f>
        <v/>
      </c>
    </row>
    <row r="316">
      <c r="E316" s="2" t="n"/>
      <c r="F316" s="3" t="n"/>
      <c r="G316" s="2" t="n"/>
      <c r="H316" s="2" t="n"/>
      <c r="I316" s="3" t="n"/>
      <c r="J316" s="3">
        <f>IFERROR(F316-I316,"")</f>
        <v/>
      </c>
      <c r="K316">
        <f>IF(F316="","",IF(F316&lt;=I316,"Paid",IF(AND(J316&gt;0,TODAY()&gt;G316),"Overdue",IF(J316&gt;0,"Partial/Not Due",""))))</f>
        <v/>
      </c>
      <c r="L316">
        <f>IF(K316="Paid",0,IF(G316="",0,MAX(0,TODAY()-G316)))</f>
        <v/>
      </c>
    </row>
    <row r="317">
      <c r="E317" s="2" t="n"/>
      <c r="F317" s="3" t="n"/>
      <c r="G317" s="2" t="n"/>
      <c r="H317" s="2" t="n"/>
      <c r="I317" s="3" t="n"/>
      <c r="J317" s="3">
        <f>IFERROR(F317-I317,"")</f>
        <v/>
      </c>
      <c r="K317">
        <f>IF(F317="","",IF(F317&lt;=I317,"Paid",IF(AND(J317&gt;0,TODAY()&gt;G317),"Overdue",IF(J317&gt;0,"Partial/Not Due",""))))</f>
        <v/>
      </c>
      <c r="L317">
        <f>IF(K317="Paid",0,IF(G317="",0,MAX(0,TODAY()-G317)))</f>
        <v/>
      </c>
    </row>
    <row r="318">
      <c r="E318" s="2" t="n"/>
      <c r="F318" s="3" t="n"/>
      <c r="G318" s="2" t="n"/>
      <c r="H318" s="2" t="n"/>
      <c r="I318" s="3" t="n"/>
      <c r="J318" s="3">
        <f>IFERROR(F318-I318,"")</f>
        <v/>
      </c>
      <c r="K318">
        <f>IF(F318="","",IF(F318&lt;=I318,"Paid",IF(AND(J318&gt;0,TODAY()&gt;G318),"Overdue",IF(J318&gt;0,"Partial/Not Due",""))))</f>
        <v/>
      </c>
      <c r="L318">
        <f>IF(K318="Paid",0,IF(G318="",0,MAX(0,TODAY()-G318)))</f>
        <v/>
      </c>
    </row>
    <row r="319">
      <c r="E319" s="2" t="n"/>
      <c r="F319" s="3" t="n"/>
      <c r="G319" s="2" t="n"/>
      <c r="H319" s="2" t="n"/>
      <c r="I319" s="3" t="n"/>
      <c r="J319" s="3">
        <f>IFERROR(F319-I319,"")</f>
        <v/>
      </c>
      <c r="K319">
        <f>IF(F319="","",IF(F319&lt;=I319,"Paid",IF(AND(J319&gt;0,TODAY()&gt;G319),"Overdue",IF(J319&gt;0,"Partial/Not Due",""))))</f>
        <v/>
      </c>
      <c r="L319">
        <f>IF(K319="Paid",0,IF(G319="",0,MAX(0,TODAY()-G319)))</f>
        <v/>
      </c>
    </row>
    <row r="320">
      <c r="E320" s="2" t="n"/>
      <c r="F320" s="3" t="n"/>
      <c r="G320" s="2" t="n"/>
      <c r="H320" s="2" t="n"/>
      <c r="I320" s="3" t="n"/>
      <c r="J320" s="3">
        <f>IFERROR(F320-I320,"")</f>
        <v/>
      </c>
      <c r="K320">
        <f>IF(F320="","",IF(F320&lt;=I320,"Paid",IF(AND(J320&gt;0,TODAY()&gt;G320),"Overdue",IF(J320&gt;0,"Partial/Not Due",""))))</f>
        <v/>
      </c>
      <c r="L320">
        <f>IF(K320="Paid",0,IF(G320="",0,MAX(0,TODAY()-G320)))</f>
        <v/>
      </c>
    </row>
    <row r="321">
      <c r="E321" s="2" t="n"/>
      <c r="F321" s="3" t="n"/>
      <c r="G321" s="2" t="n"/>
      <c r="H321" s="2" t="n"/>
      <c r="I321" s="3" t="n"/>
      <c r="J321" s="3">
        <f>IFERROR(F321-I321,"")</f>
        <v/>
      </c>
      <c r="K321">
        <f>IF(F321="","",IF(F321&lt;=I321,"Paid",IF(AND(J321&gt;0,TODAY()&gt;G321),"Overdue",IF(J321&gt;0,"Partial/Not Due",""))))</f>
        <v/>
      </c>
      <c r="L321">
        <f>IF(K321="Paid",0,IF(G321="",0,MAX(0,TODAY()-G321)))</f>
        <v/>
      </c>
    </row>
    <row r="322">
      <c r="E322" s="2" t="n"/>
      <c r="F322" s="3" t="n"/>
      <c r="G322" s="2" t="n"/>
      <c r="H322" s="2" t="n"/>
      <c r="I322" s="3" t="n"/>
      <c r="J322" s="3">
        <f>IFERROR(F322-I322,"")</f>
        <v/>
      </c>
      <c r="K322">
        <f>IF(F322="","",IF(F322&lt;=I322,"Paid",IF(AND(J322&gt;0,TODAY()&gt;G322),"Overdue",IF(J322&gt;0,"Partial/Not Due",""))))</f>
        <v/>
      </c>
      <c r="L322">
        <f>IF(K322="Paid",0,IF(G322="",0,MAX(0,TODAY()-G322)))</f>
        <v/>
      </c>
    </row>
    <row r="323">
      <c r="E323" s="2" t="n"/>
      <c r="F323" s="3" t="n"/>
      <c r="G323" s="2" t="n"/>
      <c r="H323" s="2" t="n"/>
      <c r="I323" s="3" t="n"/>
      <c r="J323" s="3">
        <f>IFERROR(F323-I323,"")</f>
        <v/>
      </c>
      <c r="K323">
        <f>IF(F323="","",IF(F323&lt;=I323,"Paid",IF(AND(J323&gt;0,TODAY()&gt;G323),"Overdue",IF(J323&gt;0,"Partial/Not Due",""))))</f>
        <v/>
      </c>
      <c r="L323">
        <f>IF(K323="Paid",0,IF(G323="",0,MAX(0,TODAY()-G323)))</f>
        <v/>
      </c>
    </row>
    <row r="324">
      <c r="E324" s="2" t="n"/>
      <c r="F324" s="3" t="n"/>
      <c r="G324" s="2" t="n"/>
      <c r="H324" s="2" t="n"/>
      <c r="I324" s="3" t="n"/>
      <c r="J324" s="3">
        <f>IFERROR(F324-I324,"")</f>
        <v/>
      </c>
      <c r="K324">
        <f>IF(F324="","",IF(F324&lt;=I324,"Paid",IF(AND(J324&gt;0,TODAY()&gt;G324),"Overdue",IF(J324&gt;0,"Partial/Not Due",""))))</f>
        <v/>
      </c>
      <c r="L324">
        <f>IF(K324="Paid",0,IF(G324="",0,MAX(0,TODAY()-G324)))</f>
        <v/>
      </c>
    </row>
    <row r="325">
      <c r="E325" s="2" t="n"/>
      <c r="F325" s="3" t="n"/>
      <c r="G325" s="2" t="n"/>
      <c r="H325" s="2" t="n"/>
      <c r="I325" s="3" t="n"/>
      <c r="J325" s="3">
        <f>IFERROR(F325-I325,"")</f>
        <v/>
      </c>
      <c r="K325">
        <f>IF(F325="","",IF(F325&lt;=I325,"Paid",IF(AND(J325&gt;0,TODAY()&gt;G325),"Overdue",IF(J325&gt;0,"Partial/Not Due",""))))</f>
        <v/>
      </c>
      <c r="L325">
        <f>IF(K325="Paid",0,IF(G325="",0,MAX(0,TODAY()-G325)))</f>
        <v/>
      </c>
    </row>
    <row r="326">
      <c r="E326" s="2" t="n"/>
      <c r="F326" s="3" t="n"/>
      <c r="G326" s="2" t="n"/>
      <c r="H326" s="2" t="n"/>
      <c r="I326" s="3" t="n"/>
      <c r="J326" s="3">
        <f>IFERROR(F326-I326,"")</f>
        <v/>
      </c>
      <c r="K326">
        <f>IF(F326="","",IF(F326&lt;=I326,"Paid",IF(AND(J326&gt;0,TODAY()&gt;G326),"Overdue",IF(J326&gt;0,"Partial/Not Due",""))))</f>
        <v/>
      </c>
      <c r="L326">
        <f>IF(K326="Paid",0,IF(G326="",0,MAX(0,TODAY()-G326)))</f>
        <v/>
      </c>
    </row>
    <row r="327">
      <c r="E327" s="2" t="n"/>
      <c r="F327" s="3" t="n"/>
      <c r="G327" s="2" t="n"/>
      <c r="H327" s="2" t="n"/>
      <c r="I327" s="3" t="n"/>
      <c r="J327" s="3">
        <f>IFERROR(F327-I327,"")</f>
        <v/>
      </c>
      <c r="K327">
        <f>IF(F327="","",IF(F327&lt;=I327,"Paid",IF(AND(J327&gt;0,TODAY()&gt;G327),"Overdue",IF(J327&gt;0,"Partial/Not Due",""))))</f>
        <v/>
      </c>
      <c r="L327">
        <f>IF(K327="Paid",0,IF(G327="",0,MAX(0,TODAY()-G327)))</f>
        <v/>
      </c>
    </row>
    <row r="328">
      <c r="E328" s="2" t="n"/>
      <c r="F328" s="3" t="n"/>
      <c r="G328" s="2" t="n"/>
      <c r="H328" s="2" t="n"/>
      <c r="I328" s="3" t="n"/>
      <c r="J328" s="3">
        <f>IFERROR(F328-I328,"")</f>
        <v/>
      </c>
      <c r="K328">
        <f>IF(F328="","",IF(F328&lt;=I328,"Paid",IF(AND(J328&gt;0,TODAY()&gt;G328),"Overdue",IF(J328&gt;0,"Partial/Not Due",""))))</f>
        <v/>
      </c>
      <c r="L328">
        <f>IF(K328="Paid",0,IF(G328="",0,MAX(0,TODAY()-G328)))</f>
        <v/>
      </c>
    </row>
    <row r="329">
      <c r="E329" s="2" t="n"/>
      <c r="F329" s="3" t="n"/>
      <c r="G329" s="2" t="n"/>
      <c r="H329" s="2" t="n"/>
      <c r="I329" s="3" t="n"/>
      <c r="J329" s="3">
        <f>IFERROR(F329-I329,"")</f>
        <v/>
      </c>
      <c r="K329">
        <f>IF(F329="","",IF(F329&lt;=I329,"Paid",IF(AND(J329&gt;0,TODAY()&gt;G329),"Overdue",IF(J329&gt;0,"Partial/Not Due",""))))</f>
        <v/>
      </c>
      <c r="L329">
        <f>IF(K329="Paid",0,IF(G329="",0,MAX(0,TODAY()-G329)))</f>
        <v/>
      </c>
    </row>
    <row r="330">
      <c r="E330" s="2" t="n"/>
      <c r="F330" s="3" t="n"/>
      <c r="G330" s="2" t="n"/>
      <c r="H330" s="2" t="n"/>
      <c r="I330" s="3" t="n"/>
      <c r="J330" s="3">
        <f>IFERROR(F330-I330,"")</f>
        <v/>
      </c>
      <c r="K330">
        <f>IF(F330="","",IF(F330&lt;=I330,"Paid",IF(AND(J330&gt;0,TODAY()&gt;G330),"Overdue",IF(J330&gt;0,"Partial/Not Due",""))))</f>
        <v/>
      </c>
      <c r="L330">
        <f>IF(K330="Paid",0,IF(G330="",0,MAX(0,TODAY()-G330)))</f>
        <v/>
      </c>
    </row>
    <row r="331">
      <c r="E331" s="2" t="n"/>
      <c r="F331" s="3" t="n"/>
      <c r="G331" s="2" t="n"/>
      <c r="H331" s="2" t="n"/>
      <c r="I331" s="3" t="n"/>
      <c r="J331" s="3">
        <f>IFERROR(F331-I331,"")</f>
        <v/>
      </c>
      <c r="K331">
        <f>IF(F331="","",IF(F331&lt;=I331,"Paid",IF(AND(J331&gt;0,TODAY()&gt;G331),"Overdue",IF(J331&gt;0,"Partial/Not Due",""))))</f>
        <v/>
      </c>
      <c r="L331">
        <f>IF(K331="Paid",0,IF(G331="",0,MAX(0,TODAY()-G331)))</f>
        <v/>
      </c>
    </row>
    <row r="332">
      <c r="E332" s="2" t="n"/>
      <c r="F332" s="3" t="n"/>
      <c r="G332" s="2" t="n"/>
      <c r="H332" s="2" t="n"/>
      <c r="I332" s="3" t="n"/>
      <c r="J332" s="3">
        <f>IFERROR(F332-I332,"")</f>
        <v/>
      </c>
      <c r="K332">
        <f>IF(F332="","",IF(F332&lt;=I332,"Paid",IF(AND(J332&gt;0,TODAY()&gt;G332),"Overdue",IF(J332&gt;0,"Partial/Not Due",""))))</f>
        <v/>
      </c>
      <c r="L332">
        <f>IF(K332="Paid",0,IF(G332="",0,MAX(0,TODAY()-G332)))</f>
        <v/>
      </c>
    </row>
    <row r="333">
      <c r="E333" s="2" t="n"/>
      <c r="F333" s="3" t="n"/>
      <c r="G333" s="2" t="n"/>
      <c r="H333" s="2" t="n"/>
      <c r="I333" s="3" t="n"/>
      <c r="J333" s="3">
        <f>IFERROR(F333-I333,"")</f>
        <v/>
      </c>
      <c r="K333">
        <f>IF(F333="","",IF(F333&lt;=I333,"Paid",IF(AND(J333&gt;0,TODAY()&gt;G333),"Overdue",IF(J333&gt;0,"Partial/Not Due",""))))</f>
        <v/>
      </c>
      <c r="L333">
        <f>IF(K333="Paid",0,IF(G333="",0,MAX(0,TODAY()-G333)))</f>
        <v/>
      </c>
    </row>
    <row r="334">
      <c r="E334" s="2" t="n"/>
      <c r="F334" s="3" t="n"/>
      <c r="G334" s="2" t="n"/>
      <c r="H334" s="2" t="n"/>
      <c r="I334" s="3" t="n"/>
      <c r="J334" s="3">
        <f>IFERROR(F334-I334,"")</f>
        <v/>
      </c>
      <c r="K334">
        <f>IF(F334="","",IF(F334&lt;=I334,"Paid",IF(AND(J334&gt;0,TODAY()&gt;G334),"Overdue",IF(J334&gt;0,"Partial/Not Due",""))))</f>
        <v/>
      </c>
      <c r="L334">
        <f>IF(K334="Paid",0,IF(G334="",0,MAX(0,TODAY()-G334)))</f>
        <v/>
      </c>
    </row>
    <row r="335">
      <c r="E335" s="2" t="n"/>
      <c r="F335" s="3" t="n"/>
      <c r="G335" s="2" t="n"/>
      <c r="H335" s="2" t="n"/>
      <c r="I335" s="3" t="n"/>
      <c r="J335" s="3">
        <f>IFERROR(F335-I335,"")</f>
        <v/>
      </c>
      <c r="K335">
        <f>IF(F335="","",IF(F335&lt;=I335,"Paid",IF(AND(J335&gt;0,TODAY()&gt;G335),"Overdue",IF(J335&gt;0,"Partial/Not Due",""))))</f>
        <v/>
      </c>
      <c r="L335">
        <f>IF(K335="Paid",0,IF(G335="",0,MAX(0,TODAY()-G335)))</f>
        <v/>
      </c>
    </row>
    <row r="336">
      <c r="E336" s="2" t="n"/>
      <c r="F336" s="3" t="n"/>
      <c r="G336" s="2" t="n"/>
      <c r="H336" s="2" t="n"/>
      <c r="I336" s="3" t="n"/>
      <c r="J336" s="3">
        <f>IFERROR(F336-I336,"")</f>
        <v/>
      </c>
      <c r="K336">
        <f>IF(F336="","",IF(F336&lt;=I336,"Paid",IF(AND(J336&gt;0,TODAY()&gt;G336),"Overdue",IF(J336&gt;0,"Partial/Not Due",""))))</f>
        <v/>
      </c>
      <c r="L336">
        <f>IF(K336="Paid",0,IF(G336="",0,MAX(0,TODAY()-G336)))</f>
        <v/>
      </c>
    </row>
    <row r="337">
      <c r="E337" s="2" t="n"/>
      <c r="F337" s="3" t="n"/>
      <c r="G337" s="2" t="n"/>
      <c r="H337" s="2" t="n"/>
      <c r="I337" s="3" t="n"/>
      <c r="J337" s="3">
        <f>IFERROR(F337-I337,"")</f>
        <v/>
      </c>
      <c r="K337">
        <f>IF(F337="","",IF(F337&lt;=I337,"Paid",IF(AND(J337&gt;0,TODAY()&gt;G337),"Overdue",IF(J337&gt;0,"Partial/Not Due",""))))</f>
        <v/>
      </c>
      <c r="L337">
        <f>IF(K337="Paid",0,IF(G337="",0,MAX(0,TODAY()-G337)))</f>
        <v/>
      </c>
    </row>
    <row r="338">
      <c r="E338" s="2" t="n"/>
      <c r="F338" s="3" t="n"/>
      <c r="G338" s="2" t="n"/>
      <c r="H338" s="2" t="n"/>
      <c r="I338" s="3" t="n"/>
      <c r="J338" s="3">
        <f>IFERROR(F338-I338,"")</f>
        <v/>
      </c>
      <c r="K338">
        <f>IF(F338="","",IF(F338&lt;=I338,"Paid",IF(AND(J338&gt;0,TODAY()&gt;G338),"Overdue",IF(J338&gt;0,"Partial/Not Due",""))))</f>
        <v/>
      </c>
      <c r="L338">
        <f>IF(K338="Paid",0,IF(G338="",0,MAX(0,TODAY()-G338)))</f>
        <v/>
      </c>
    </row>
    <row r="339">
      <c r="E339" s="2" t="n"/>
      <c r="F339" s="3" t="n"/>
      <c r="G339" s="2" t="n"/>
      <c r="H339" s="2" t="n"/>
      <c r="I339" s="3" t="n"/>
      <c r="J339" s="3">
        <f>IFERROR(F339-I339,"")</f>
        <v/>
      </c>
      <c r="K339">
        <f>IF(F339="","",IF(F339&lt;=I339,"Paid",IF(AND(J339&gt;0,TODAY()&gt;G339),"Overdue",IF(J339&gt;0,"Partial/Not Due",""))))</f>
        <v/>
      </c>
      <c r="L339">
        <f>IF(K339="Paid",0,IF(G339="",0,MAX(0,TODAY()-G339)))</f>
        <v/>
      </c>
    </row>
    <row r="340">
      <c r="E340" s="2" t="n"/>
      <c r="F340" s="3" t="n"/>
      <c r="G340" s="2" t="n"/>
      <c r="H340" s="2" t="n"/>
      <c r="I340" s="3" t="n"/>
      <c r="J340" s="3">
        <f>IFERROR(F340-I340,"")</f>
        <v/>
      </c>
      <c r="K340">
        <f>IF(F340="","",IF(F340&lt;=I340,"Paid",IF(AND(J340&gt;0,TODAY()&gt;G340),"Overdue",IF(J340&gt;0,"Partial/Not Due",""))))</f>
        <v/>
      </c>
      <c r="L340">
        <f>IF(K340="Paid",0,IF(G340="",0,MAX(0,TODAY()-G340)))</f>
        <v/>
      </c>
    </row>
    <row r="341">
      <c r="E341" s="2" t="n"/>
      <c r="F341" s="3" t="n"/>
      <c r="G341" s="2" t="n"/>
      <c r="H341" s="2" t="n"/>
      <c r="I341" s="3" t="n"/>
      <c r="J341" s="3">
        <f>IFERROR(F341-I341,"")</f>
        <v/>
      </c>
      <c r="K341">
        <f>IF(F341="","",IF(F341&lt;=I341,"Paid",IF(AND(J341&gt;0,TODAY()&gt;G341),"Overdue",IF(J341&gt;0,"Partial/Not Due",""))))</f>
        <v/>
      </c>
      <c r="L341">
        <f>IF(K341="Paid",0,IF(G341="",0,MAX(0,TODAY()-G341)))</f>
        <v/>
      </c>
    </row>
    <row r="342">
      <c r="E342" s="2" t="n"/>
      <c r="F342" s="3" t="n"/>
      <c r="G342" s="2" t="n"/>
      <c r="H342" s="2" t="n"/>
      <c r="I342" s="3" t="n"/>
      <c r="J342" s="3">
        <f>IFERROR(F342-I342,"")</f>
        <v/>
      </c>
      <c r="K342">
        <f>IF(F342="","",IF(F342&lt;=I342,"Paid",IF(AND(J342&gt;0,TODAY()&gt;G342),"Overdue",IF(J342&gt;0,"Partial/Not Due",""))))</f>
        <v/>
      </c>
      <c r="L342">
        <f>IF(K342="Paid",0,IF(G342="",0,MAX(0,TODAY()-G342)))</f>
        <v/>
      </c>
    </row>
    <row r="343">
      <c r="E343" s="2" t="n"/>
      <c r="F343" s="3" t="n"/>
      <c r="G343" s="2" t="n"/>
      <c r="H343" s="2" t="n"/>
      <c r="I343" s="3" t="n"/>
      <c r="J343" s="3">
        <f>IFERROR(F343-I343,"")</f>
        <v/>
      </c>
      <c r="K343">
        <f>IF(F343="","",IF(F343&lt;=I343,"Paid",IF(AND(J343&gt;0,TODAY()&gt;G343),"Overdue",IF(J343&gt;0,"Partial/Not Due",""))))</f>
        <v/>
      </c>
      <c r="L343">
        <f>IF(K343="Paid",0,IF(G343="",0,MAX(0,TODAY()-G343)))</f>
        <v/>
      </c>
    </row>
    <row r="344">
      <c r="E344" s="2" t="n"/>
      <c r="F344" s="3" t="n"/>
      <c r="G344" s="2" t="n"/>
      <c r="H344" s="2" t="n"/>
      <c r="I344" s="3" t="n"/>
      <c r="J344" s="3">
        <f>IFERROR(F344-I344,"")</f>
        <v/>
      </c>
      <c r="K344">
        <f>IF(F344="","",IF(F344&lt;=I344,"Paid",IF(AND(J344&gt;0,TODAY()&gt;G344),"Overdue",IF(J344&gt;0,"Partial/Not Due",""))))</f>
        <v/>
      </c>
      <c r="L344">
        <f>IF(K344="Paid",0,IF(G344="",0,MAX(0,TODAY()-G344)))</f>
        <v/>
      </c>
    </row>
    <row r="345">
      <c r="E345" s="2" t="n"/>
      <c r="F345" s="3" t="n"/>
      <c r="G345" s="2" t="n"/>
      <c r="H345" s="2" t="n"/>
      <c r="I345" s="3" t="n"/>
      <c r="J345" s="3">
        <f>IFERROR(F345-I345,"")</f>
        <v/>
      </c>
      <c r="K345">
        <f>IF(F345="","",IF(F345&lt;=I345,"Paid",IF(AND(J345&gt;0,TODAY()&gt;G345),"Overdue",IF(J345&gt;0,"Partial/Not Due",""))))</f>
        <v/>
      </c>
      <c r="L345">
        <f>IF(K345="Paid",0,IF(G345="",0,MAX(0,TODAY()-G345)))</f>
        <v/>
      </c>
    </row>
    <row r="346">
      <c r="E346" s="2" t="n"/>
      <c r="F346" s="3" t="n"/>
      <c r="G346" s="2" t="n"/>
      <c r="H346" s="2" t="n"/>
      <c r="I346" s="3" t="n"/>
      <c r="J346" s="3">
        <f>IFERROR(F346-I346,"")</f>
        <v/>
      </c>
      <c r="K346">
        <f>IF(F346="","",IF(F346&lt;=I346,"Paid",IF(AND(J346&gt;0,TODAY()&gt;G346),"Overdue",IF(J346&gt;0,"Partial/Not Due",""))))</f>
        <v/>
      </c>
      <c r="L346">
        <f>IF(K346="Paid",0,IF(G346="",0,MAX(0,TODAY()-G346)))</f>
        <v/>
      </c>
    </row>
    <row r="347">
      <c r="E347" s="2" t="n"/>
      <c r="F347" s="3" t="n"/>
      <c r="G347" s="2" t="n"/>
      <c r="H347" s="2" t="n"/>
      <c r="I347" s="3" t="n"/>
      <c r="J347" s="3">
        <f>IFERROR(F347-I347,"")</f>
        <v/>
      </c>
      <c r="K347">
        <f>IF(F347="","",IF(F347&lt;=I347,"Paid",IF(AND(J347&gt;0,TODAY()&gt;G347),"Overdue",IF(J347&gt;0,"Partial/Not Due",""))))</f>
        <v/>
      </c>
      <c r="L347">
        <f>IF(K347="Paid",0,IF(G347="",0,MAX(0,TODAY()-G347)))</f>
        <v/>
      </c>
    </row>
    <row r="348">
      <c r="E348" s="2" t="n"/>
      <c r="F348" s="3" t="n"/>
      <c r="G348" s="2" t="n"/>
      <c r="H348" s="2" t="n"/>
      <c r="I348" s="3" t="n"/>
      <c r="J348" s="3">
        <f>IFERROR(F348-I348,"")</f>
        <v/>
      </c>
      <c r="K348">
        <f>IF(F348="","",IF(F348&lt;=I348,"Paid",IF(AND(J348&gt;0,TODAY()&gt;G348),"Overdue",IF(J348&gt;0,"Partial/Not Due",""))))</f>
        <v/>
      </c>
      <c r="L348">
        <f>IF(K348="Paid",0,IF(G348="",0,MAX(0,TODAY()-G348)))</f>
        <v/>
      </c>
    </row>
    <row r="349">
      <c r="E349" s="2" t="n"/>
      <c r="F349" s="3" t="n"/>
      <c r="G349" s="2" t="n"/>
      <c r="H349" s="2" t="n"/>
      <c r="I349" s="3" t="n"/>
      <c r="J349" s="3">
        <f>IFERROR(F349-I349,"")</f>
        <v/>
      </c>
      <c r="K349">
        <f>IF(F349="","",IF(F349&lt;=I349,"Paid",IF(AND(J349&gt;0,TODAY()&gt;G349),"Overdue",IF(J349&gt;0,"Partial/Not Due",""))))</f>
        <v/>
      </c>
      <c r="L349">
        <f>IF(K349="Paid",0,IF(G349="",0,MAX(0,TODAY()-G349)))</f>
        <v/>
      </c>
    </row>
    <row r="350">
      <c r="E350" s="2" t="n"/>
      <c r="F350" s="3" t="n"/>
      <c r="G350" s="2" t="n"/>
      <c r="H350" s="2" t="n"/>
      <c r="I350" s="3" t="n"/>
      <c r="J350" s="3">
        <f>IFERROR(F350-I350,"")</f>
        <v/>
      </c>
      <c r="K350">
        <f>IF(F350="","",IF(F350&lt;=I350,"Paid",IF(AND(J350&gt;0,TODAY()&gt;G350),"Overdue",IF(J350&gt;0,"Partial/Not Due",""))))</f>
        <v/>
      </c>
      <c r="L350">
        <f>IF(K350="Paid",0,IF(G350="",0,MAX(0,TODAY()-G350)))</f>
        <v/>
      </c>
    </row>
    <row r="351">
      <c r="E351" s="2" t="n"/>
      <c r="F351" s="3" t="n"/>
      <c r="G351" s="2" t="n"/>
      <c r="H351" s="2" t="n"/>
      <c r="I351" s="3" t="n"/>
      <c r="J351" s="3">
        <f>IFERROR(F351-I351,"")</f>
        <v/>
      </c>
      <c r="K351">
        <f>IF(F351="","",IF(F351&lt;=I351,"Paid",IF(AND(J351&gt;0,TODAY()&gt;G351),"Overdue",IF(J351&gt;0,"Partial/Not Due",""))))</f>
        <v/>
      </c>
      <c r="L351">
        <f>IF(K351="Paid",0,IF(G351="",0,MAX(0,TODAY()-G351)))</f>
        <v/>
      </c>
    </row>
    <row r="352">
      <c r="E352" s="2" t="n"/>
      <c r="F352" s="3" t="n"/>
      <c r="G352" s="2" t="n"/>
      <c r="H352" s="2" t="n"/>
      <c r="I352" s="3" t="n"/>
      <c r="J352" s="3">
        <f>IFERROR(F352-I352,"")</f>
        <v/>
      </c>
      <c r="K352">
        <f>IF(F352="","",IF(F352&lt;=I352,"Paid",IF(AND(J352&gt;0,TODAY()&gt;G352),"Overdue",IF(J352&gt;0,"Partial/Not Due",""))))</f>
        <v/>
      </c>
      <c r="L352">
        <f>IF(K352="Paid",0,IF(G352="",0,MAX(0,TODAY()-G352)))</f>
        <v/>
      </c>
    </row>
    <row r="353">
      <c r="E353" s="2" t="n"/>
      <c r="F353" s="3" t="n"/>
      <c r="G353" s="2" t="n"/>
      <c r="H353" s="2" t="n"/>
      <c r="I353" s="3" t="n"/>
      <c r="J353" s="3">
        <f>IFERROR(F353-I353,"")</f>
        <v/>
      </c>
      <c r="K353">
        <f>IF(F353="","",IF(F353&lt;=I353,"Paid",IF(AND(J353&gt;0,TODAY()&gt;G353),"Overdue",IF(J353&gt;0,"Partial/Not Due",""))))</f>
        <v/>
      </c>
      <c r="L353">
        <f>IF(K353="Paid",0,IF(G353="",0,MAX(0,TODAY()-G353)))</f>
        <v/>
      </c>
    </row>
    <row r="354">
      <c r="E354" s="2" t="n"/>
      <c r="F354" s="3" t="n"/>
      <c r="G354" s="2" t="n"/>
      <c r="H354" s="2" t="n"/>
      <c r="I354" s="3" t="n"/>
      <c r="J354" s="3">
        <f>IFERROR(F354-I354,"")</f>
        <v/>
      </c>
      <c r="K354">
        <f>IF(F354="","",IF(F354&lt;=I354,"Paid",IF(AND(J354&gt;0,TODAY()&gt;G354),"Overdue",IF(J354&gt;0,"Partial/Not Due",""))))</f>
        <v/>
      </c>
      <c r="L354">
        <f>IF(K354="Paid",0,IF(G354="",0,MAX(0,TODAY()-G354)))</f>
        <v/>
      </c>
    </row>
    <row r="355">
      <c r="E355" s="2" t="n"/>
      <c r="F355" s="3" t="n"/>
      <c r="G355" s="2" t="n"/>
      <c r="H355" s="2" t="n"/>
      <c r="I355" s="3" t="n"/>
      <c r="J355" s="3">
        <f>IFERROR(F355-I355,"")</f>
        <v/>
      </c>
      <c r="K355">
        <f>IF(F355="","",IF(F355&lt;=I355,"Paid",IF(AND(J355&gt;0,TODAY()&gt;G355),"Overdue",IF(J355&gt;0,"Partial/Not Due",""))))</f>
        <v/>
      </c>
      <c r="L355">
        <f>IF(K355="Paid",0,IF(G355="",0,MAX(0,TODAY()-G355)))</f>
        <v/>
      </c>
    </row>
    <row r="356">
      <c r="E356" s="2" t="n"/>
      <c r="F356" s="3" t="n"/>
      <c r="G356" s="2" t="n"/>
      <c r="H356" s="2" t="n"/>
      <c r="I356" s="3" t="n"/>
      <c r="J356" s="3">
        <f>IFERROR(F356-I356,"")</f>
        <v/>
      </c>
      <c r="K356">
        <f>IF(F356="","",IF(F356&lt;=I356,"Paid",IF(AND(J356&gt;0,TODAY()&gt;G356),"Overdue",IF(J356&gt;0,"Partial/Not Due",""))))</f>
        <v/>
      </c>
      <c r="L356">
        <f>IF(K356="Paid",0,IF(G356="",0,MAX(0,TODAY()-G356)))</f>
        <v/>
      </c>
    </row>
    <row r="357">
      <c r="E357" s="2" t="n"/>
      <c r="F357" s="3" t="n"/>
      <c r="G357" s="2" t="n"/>
      <c r="H357" s="2" t="n"/>
      <c r="I357" s="3" t="n"/>
      <c r="J357" s="3">
        <f>IFERROR(F357-I357,"")</f>
        <v/>
      </c>
      <c r="K357">
        <f>IF(F357="","",IF(F357&lt;=I357,"Paid",IF(AND(J357&gt;0,TODAY()&gt;G357),"Overdue",IF(J357&gt;0,"Partial/Not Due",""))))</f>
        <v/>
      </c>
      <c r="L357">
        <f>IF(K357="Paid",0,IF(G357="",0,MAX(0,TODAY()-G357)))</f>
        <v/>
      </c>
    </row>
    <row r="358">
      <c r="E358" s="2" t="n"/>
      <c r="F358" s="3" t="n"/>
      <c r="G358" s="2" t="n"/>
      <c r="H358" s="2" t="n"/>
      <c r="I358" s="3" t="n"/>
      <c r="J358" s="3">
        <f>IFERROR(F358-I358,"")</f>
        <v/>
      </c>
      <c r="K358">
        <f>IF(F358="","",IF(F358&lt;=I358,"Paid",IF(AND(J358&gt;0,TODAY()&gt;G358),"Overdue",IF(J358&gt;0,"Partial/Not Due",""))))</f>
        <v/>
      </c>
      <c r="L358">
        <f>IF(K358="Paid",0,IF(G358="",0,MAX(0,TODAY()-G358)))</f>
        <v/>
      </c>
    </row>
    <row r="359">
      <c r="E359" s="2" t="n"/>
      <c r="F359" s="3" t="n"/>
      <c r="G359" s="2" t="n"/>
      <c r="H359" s="2" t="n"/>
      <c r="I359" s="3" t="n"/>
      <c r="J359" s="3">
        <f>IFERROR(F359-I359,"")</f>
        <v/>
      </c>
      <c r="K359">
        <f>IF(F359="","",IF(F359&lt;=I359,"Paid",IF(AND(J359&gt;0,TODAY()&gt;G359),"Overdue",IF(J359&gt;0,"Partial/Not Due",""))))</f>
        <v/>
      </c>
      <c r="L359">
        <f>IF(K359="Paid",0,IF(G359="",0,MAX(0,TODAY()-G359)))</f>
        <v/>
      </c>
    </row>
    <row r="360">
      <c r="E360" s="2" t="n"/>
      <c r="F360" s="3" t="n"/>
      <c r="G360" s="2" t="n"/>
      <c r="H360" s="2" t="n"/>
      <c r="I360" s="3" t="n"/>
      <c r="J360" s="3">
        <f>IFERROR(F360-I360,"")</f>
        <v/>
      </c>
      <c r="K360">
        <f>IF(F360="","",IF(F360&lt;=I360,"Paid",IF(AND(J360&gt;0,TODAY()&gt;G360),"Overdue",IF(J360&gt;0,"Partial/Not Due",""))))</f>
        <v/>
      </c>
      <c r="L360">
        <f>IF(K360="Paid",0,IF(G360="",0,MAX(0,TODAY()-G360)))</f>
        <v/>
      </c>
    </row>
    <row r="361">
      <c r="E361" s="2" t="n"/>
      <c r="F361" s="3" t="n"/>
      <c r="G361" s="2" t="n"/>
      <c r="H361" s="2" t="n"/>
      <c r="I361" s="3" t="n"/>
      <c r="J361" s="3">
        <f>IFERROR(F361-I361,"")</f>
        <v/>
      </c>
      <c r="K361">
        <f>IF(F361="","",IF(F361&lt;=I361,"Paid",IF(AND(J361&gt;0,TODAY()&gt;G361),"Overdue",IF(J361&gt;0,"Partial/Not Due",""))))</f>
        <v/>
      </c>
      <c r="L361">
        <f>IF(K361="Paid",0,IF(G361="",0,MAX(0,TODAY()-G361)))</f>
        <v/>
      </c>
    </row>
    <row r="362">
      <c r="E362" s="2" t="n"/>
      <c r="F362" s="3" t="n"/>
      <c r="G362" s="2" t="n"/>
      <c r="H362" s="2" t="n"/>
      <c r="I362" s="3" t="n"/>
      <c r="J362" s="3">
        <f>IFERROR(F362-I362,"")</f>
        <v/>
      </c>
      <c r="K362">
        <f>IF(F362="","",IF(F362&lt;=I362,"Paid",IF(AND(J362&gt;0,TODAY()&gt;G362),"Overdue",IF(J362&gt;0,"Partial/Not Due",""))))</f>
        <v/>
      </c>
      <c r="L362">
        <f>IF(K362="Paid",0,IF(G362="",0,MAX(0,TODAY()-G362)))</f>
        <v/>
      </c>
    </row>
    <row r="363">
      <c r="E363" s="2" t="n"/>
      <c r="F363" s="3" t="n"/>
      <c r="G363" s="2" t="n"/>
      <c r="H363" s="2" t="n"/>
      <c r="I363" s="3" t="n"/>
      <c r="J363" s="3">
        <f>IFERROR(F363-I363,"")</f>
        <v/>
      </c>
      <c r="K363">
        <f>IF(F363="","",IF(F363&lt;=I363,"Paid",IF(AND(J363&gt;0,TODAY()&gt;G363),"Overdue",IF(J363&gt;0,"Partial/Not Due",""))))</f>
        <v/>
      </c>
      <c r="L363">
        <f>IF(K363="Paid",0,IF(G363="",0,MAX(0,TODAY()-G363)))</f>
        <v/>
      </c>
    </row>
    <row r="364">
      <c r="E364" s="2" t="n"/>
      <c r="F364" s="3" t="n"/>
      <c r="G364" s="2" t="n"/>
      <c r="H364" s="2" t="n"/>
      <c r="I364" s="3" t="n"/>
      <c r="J364" s="3">
        <f>IFERROR(F364-I364,"")</f>
        <v/>
      </c>
      <c r="K364">
        <f>IF(F364="","",IF(F364&lt;=I364,"Paid",IF(AND(J364&gt;0,TODAY()&gt;G364),"Overdue",IF(J364&gt;0,"Partial/Not Due",""))))</f>
        <v/>
      </c>
      <c r="L364">
        <f>IF(K364="Paid",0,IF(G364="",0,MAX(0,TODAY()-G364)))</f>
        <v/>
      </c>
    </row>
    <row r="365">
      <c r="E365" s="2" t="n"/>
      <c r="F365" s="3" t="n"/>
      <c r="G365" s="2" t="n"/>
      <c r="H365" s="2" t="n"/>
      <c r="I365" s="3" t="n"/>
      <c r="J365" s="3">
        <f>IFERROR(F365-I365,"")</f>
        <v/>
      </c>
      <c r="K365">
        <f>IF(F365="","",IF(F365&lt;=I365,"Paid",IF(AND(J365&gt;0,TODAY()&gt;G365),"Overdue",IF(J365&gt;0,"Partial/Not Due",""))))</f>
        <v/>
      </c>
      <c r="L365">
        <f>IF(K365="Paid",0,IF(G365="",0,MAX(0,TODAY()-G365)))</f>
        <v/>
      </c>
    </row>
    <row r="366">
      <c r="E366" s="2" t="n"/>
      <c r="F366" s="3" t="n"/>
      <c r="G366" s="2" t="n"/>
      <c r="H366" s="2" t="n"/>
      <c r="I366" s="3" t="n"/>
      <c r="J366" s="3">
        <f>IFERROR(F366-I366,"")</f>
        <v/>
      </c>
      <c r="K366">
        <f>IF(F366="","",IF(F366&lt;=I366,"Paid",IF(AND(J366&gt;0,TODAY()&gt;G366),"Overdue",IF(J366&gt;0,"Partial/Not Due",""))))</f>
        <v/>
      </c>
      <c r="L366">
        <f>IF(K366="Paid",0,IF(G366="",0,MAX(0,TODAY()-G366)))</f>
        <v/>
      </c>
    </row>
    <row r="367">
      <c r="E367" s="2" t="n"/>
      <c r="F367" s="3" t="n"/>
      <c r="G367" s="2" t="n"/>
      <c r="H367" s="2" t="n"/>
      <c r="I367" s="3" t="n"/>
      <c r="J367" s="3">
        <f>IFERROR(F367-I367,"")</f>
        <v/>
      </c>
      <c r="K367">
        <f>IF(F367="","",IF(F367&lt;=I367,"Paid",IF(AND(J367&gt;0,TODAY()&gt;G367),"Overdue",IF(J367&gt;0,"Partial/Not Due",""))))</f>
        <v/>
      </c>
      <c r="L367">
        <f>IF(K367="Paid",0,IF(G367="",0,MAX(0,TODAY()-G367)))</f>
        <v/>
      </c>
    </row>
    <row r="368">
      <c r="E368" s="2" t="n"/>
      <c r="F368" s="3" t="n"/>
      <c r="G368" s="2" t="n"/>
      <c r="H368" s="2" t="n"/>
      <c r="I368" s="3" t="n"/>
      <c r="J368" s="3">
        <f>IFERROR(F368-I368,"")</f>
        <v/>
      </c>
      <c r="K368">
        <f>IF(F368="","",IF(F368&lt;=I368,"Paid",IF(AND(J368&gt;0,TODAY()&gt;G368),"Overdue",IF(J368&gt;0,"Partial/Not Due",""))))</f>
        <v/>
      </c>
      <c r="L368">
        <f>IF(K368="Paid",0,IF(G368="",0,MAX(0,TODAY()-G368)))</f>
        <v/>
      </c>
    </row>
    <row r="369">
      <c r="E369" s="2" t="n"/>
      <c r="F369" s="3" t="n"/>
      <c r="G369" s="2" t="n"/>
      <c r="H369" s="2" t="n"/>
      <c r="I369" s="3" t="n"/>
      <c r="J369" s="3">
        <f>IFERROR(F369-I369,"")</f>
        <v/>
      </c>
      <c r="K369">
        <f>IF(F369="","",IF(F369&lt;=I369,"Paid",IF(AND(J369&gt;0,TODAY()&gt;G369),"Overdue",IF(J369&gt;0,"Partial/Not Due",""))))</f>
        <v/>
      </c>
      <c r="L369">
        <f>IF(K369="Paid",0,IF(G369="",0,MAX(0,TODAY()-G369)))</f>
        <v/>
      </c>
    </row>
    <row r="370">
      <c r="E370" s="2" t="n"/>
      <c r="F370" s="3" t="n"/>
      <c r="G370" s="2" t="n"/>
      <c r="H370" s="2" t="n"/>
      <c r="I370" s="3" t="n"/>
      <c r="J370" s="3">
        <f>IFERROR(F370-I370,"")</f>
        <v/>
      </c>
      <c r="K370">
        <f>IF(F370="","",IF(F370&lt;=I370,"Paid",IF(AND(J370&gt;0,TODAY()&gt;G370),"Overdue",IF(J370&gt;0,"Partial/Not Due",""))))</f>
        <v/>
      </c>
      <c r="L370">
        <f>IF(K370="Paid",0,IF(G370="",0,MAX(0,TODAY()-G370)))</f>
        <v/>
      </c>
    </row>
    <row r="371">
      <c r="E371" s="2" t="n"/>
      <c r="F371" s="3" t="n"/>
      <c r="G371" s="2" t="n"/>
      <c r="H371" s="2" t="n"/>
      <c r="I371" s="3" t="n"/>
      <c r="J371" s="3">
        <f>IFERROR(F371-I371,"")</f>
        <v/>
      </c>
      <c r="K371">
        <f>IF(F371="","",IF(F371&lt;=I371,"Paid",IF(AND(J371&gt;0,TODAY()&gt;G371),"Overdue",IF(J371&gt;0,"Partial/Not Due",""))))</f>
        <v/>
      </c>
      <c r="L371">
        <f>IF(K371="Paid",0,IF(G371="",0,MAX(0,TODAY()-G371)))</f>
        <v/>
      </c>
    </row>
    <row r="372">
      <c r="E372" s="2" t="n"/>
      <c r="F372" s="3" t="n"/>
      <c r="G372" s="2" t="n"/>
      <c r="H372" s="2" t="n"/>
      <c r="I372" s="3" t="n"/>
      <c r="J372" s="3">
        <f>IFERROR(F372-I372,"")</f>
        <v/>
      </c>
      <c r="K372">
        <f>IF(F372="","",IF(F372&lt;=I372,"Paid",IF(AND(J372&gt;0,TODAY()&gt;G372),"Overdue",IF(J372&gt;0,"Partial/Not Due",""))))</f>
        <v/>
      </c>
      <c r="L372">
        <f>IF(K372="Paid",0,IF(G372="",0,MAX(0,TODAY()-G372)))</f>
        <v/>
      </c>
    </row>
    <row r="373">
      <c r="E373" s="2" t="n"/>
      <c r="F373" s="3" t="n"/>
      <c r="G373" s="2" t="n"/>
      <c r="H373" s="2" t="n"/>
      <c r="I373" s="3" t="n"/>
      <c r="J373" s="3">
        <f>IFERROR(F373-I373,"")</f>
        <v/>
      </c>
      <c r="K373">
        <f>IF(F373="","",IF(F373&lt;=I373,"Paid",IF(AND(J373&gt;0,TODAY()&gt;G373),"Overdue",IF(J373&gt;0,"Partial/Not Due",""))))</f>
        <v/>
      </c>
      <c r="L373">
        <f>IF(K373="Paid",0,IF(G373="",0,MAX(0,TODAY()-G373)))</f>
        <v/>
      </c>
    </row>
    <row r="374">
      <c r="E374" s="2" t="n"/>
      <c r="F374" s="3" t="n"/>
      <c r="G374" s="2" t="n"/>
      <c r="H374" s="2" t="n"/>
      <c r="I374" s="3" t="n"/>
      <c r="J374" s="3">
        <f>IFERROR(F374-I374,"")</f>
        <v/>
      </c>
      <c r="K374">
        <f>IF(F374="","",IF(F374&lt;=I374,"Paid",IF(AND(J374&gt;0,TODAY()&gt;G374),"Overdue",IF(J374&gt;0,"Partial/Not Due",""))))</f>
        <v/>
      </c>
      <c r="L374">
        <f>IF(K374="Paid",0,IF(G374="",0,MAX(0,TODAY()-G374)))</f>
        <v/>
      </c>
    </row>
    <row r="375">
      <c r="E375" s="2" t="n"/>
      <c r="F375" s="3" t="n"/>
      <c r="G375" s="2" t="n"/>
      <c r="H375" s="2" t="n"/>
      <c r="I375" s="3" t="n"/>
      <c r="J375" s="3">
        <f>IFERROR(F375-I375,"")</f>
        <v/>
      </c>
      <c r="K375">
        <f>IF(F375="","",IF(F375&lt;=I375,"Paid",IF(AND(J375&gt;0,TODAY()&gt;G375),"Overdue",IF(J375&gt;0,"Partial/Not Due",""))))</f>
        <v/>
      </c>
      <c r="L375">
        <f>IF(K375="Paid",0,IF(G375="",0,MAX(0,TODAY()-G375)))</f>
        <v/>
      </c>
    </row>
    <row r="376">
      <c r="E376" s="2" t="n"/>
      <c r="F376" s="3" t="n"/>
      <c r="G376" s="2" t="n"/>
      <c r="H376" s="2" t="n"/>
      <c r="I376" s="3" t="n"/>
      <c r="J376" s="3">
        <f>IFERROR(F376-I376,"")</f>
        <v/>
      </c>
      <c r="K376">
        <f>IF(F376="","",IF(F376&lt;=I376,"Paid",IF(AND(J376&gt;0,TODAY()&gt;G376),"Overdue",IF(J376&gt;0,"Partial/Not Due",""))))</f>
        <v/>
      </c>
      <c r="L376">
        <f>IF(K376="Paid",0,IF(G376="",0,MAX(0,TODAY()-G376)))</f>
        <v/>
      </c>
    </row>
    <row r="377">
      <c r="E377" s="2" t="n"/>
      <c r="F377" s="3" t="n"/>
      <c r="G377" s="2" t="n"/>
      <c r="H377" s="2" t="n"/>
      <c r="I377" s="3" t="n"/>
      <c r="J377" s="3">
        <f>IFERROR(F377-I377,"")</f>
        <v/>
      </c>
      <c r="K377">
        <f>IF(F377="","",IF(F377&lt;=I377,"Paid",IF(AND(J377&gt;0,TODAY()&gt;G377),"Overdue",IF(J377&gt;0,"Partial/Not Due",""))))</f>
        <v/>
      </c>
      <c r="L377">
        <f>IF(K377="Paid",0,IF(G377="",0,MAX(0,TODAY()-G377)))</f>
        <v/>
      </c>
    </row>
    <row r="378">
      <c r="E378" s="2" t="n"/>
      <c r="F378" s="3" t="n"/>
      <c r="G378" s="2" t="n"/>
      <c r="H378" s="2" t="n"/>
      <c r="I378" s="3" t="n"/>
      <c r="J378" s="3">
        <f>IFERROR(F378-I378,"")</f>
        <v/>
      </c>
      <c r="K378">
        <f>IF(F378="","",IF(F378&lt;=I378,"Paid",IF(AND(J378&gt;0,TODAY()&gt;G378),"Overdue",IF(J378&gt;0,"Partial/Not Due",""))))</f>
        <v/>
      </c>
      <c r="L378">
        <f>IF(K378="Paid",0,IF(G378="",0,MAX(0,TODAY()-G378)))</f>
        <v/>
      </c>
    </row>
    <row r="379">
      <c r="E379" s="2" t="n"/>
      <c r="F379" s="3" t="n"/>
      <c r="G379" s="2" t="n"/>
      <c r="H379" s="2" t="n"/>
      <c r="I379" s="3" t="n"/>
      <c r="J379" s="3">
        <f>IFERROR(F379-I379,"")</f>
        <v/>
      </c>
      <c r="K379">
        <f>IF(F379="","",IF(F379&lt;=I379,"Paid",IF(AND(J379&gt;0,TODAY()&gt;G379),"Overdue",IF(J379&gt;0,"Partial/Not Due",""))))</f>
        <v/>
      </c>
      <c r="L379">
        <f>IF(K379="Paid",0,IF(G379="",0,MAX(0,TODAY()-G379)))</f>
        <v/>
      </c>
    </row>
    <row r="380">
      <c r="E380" s="2" t="n"/>
      <c r="F380" s="3" t="n"/>
      <c r="G380" s="2" t="n"/>
      <c r="H380" s="2" t="n"/>
      <c r="I380" s="3" t="n"/>
      <c r="J380" s="3">
        <f>IFERROR(F380-I380,"")</f>
        <v/>
      </c>
      <c r="K380">
        <f>IF(F380="","",IF(F380&lt;=I380,"Paid",IF(AND(J380&gt;0,TODAY()&gt;G380),"Overdue",IF(J380&gt;0,"Partial/Not Due",""))))</f>
        <v/>
      </c>
      <c r="L380">
        <f>IF(K380="Paid",0,IF(G380="",0,MAX(0,TODAY()-G380)))</f>
        <v/>
      </c>
    </row>
    <row r="381">
      <c r="E381" s="2" t="n"/>
      <c r="F381" s="3" t="n"/>
      <c r="G381" s="2" t="n"/>
      <c r="H381" s="2" t="n"/>
      <c r="I381" s="3" t="n"/>
      <c r="J381" s="3">
        <f>IFERROR(F381-I381,"")</f>
        <v/>
      </c>
      <c r="K381">
        <f>IF(F381="","",IF(F381&lt;=I381,"Paid",IF(AND(J381&gt;0,TODAY()&gt;G381),"Overdue",IF(J381&gt;0,"Partial/Not Due",""))))</f>
        <v/>
      </c>
      <c r="L381">
        <f>IF(K381="Paid",0,IF(G381="",0,MAX(0,TODAY()-G381)))</f>
        <v/>
      </c>
    </row>
    <row r="382">
      <c r="E382" s="2" t="n"/>
      <c r="F382" s="3" t="n"/>
      <c r="G382" s="2" t="n"/>
      <c r="H382" s="2" t="n"/>
      <c r="I382" s="3" t="n"/>
      <c r="J382" s="3">
        <f>IFERROR(F382-I382,"")</f>
        <v/>
      </c>
      <c r="K382">
        <f>IF(F382="","",IF(F382&lt;=I382,"Paid",IF(AND(J382&gt;0,TODAY()&gt;G382),"Overdue",IF(J382&gt;0,"Partial/Not Due",""))))</f>
        <v/>
      </c>
      <c r="L382">
        <f>IF(K382="Paid",0,IF(G382="",0,MAX(0,TODAY()-G382)))</f>
        <v/>
      </c>
    </row>
    <row r="383">
      <c r="E383" s="2" t="n"/>
      <c r="F383" s="3" t="n"/>
      <c r="G383" s="2" t="n"/>
      <c r="H383" s="2" t="n"/>
      <c r="I383" s="3" t="n"/>
      <c r="J383" s="3">
        <f>IFERROR(F383-I383,"")</f>
        <v/>
      </c>
      <c r="K383">
        <f>IF(F383="","",IF(F383&lt;=I383,"Paid",IF(AND(J383&gt;0,TODAY()&gt;G383),"Overdue",IF(J383&gt;0,"Partial/Not Due",""))))</f>
        <v/>
      </c>
      <c r="L383">
        <f>IF(K383="Paid",0,IF(G383="",0,MAX(0,TODAY()-G383)))</f>
        <v/>
      </c>
    </row>
    <row r="384">
      <c r="E384" s="2" t="n"/>
      <c r="F384" s="3" t="n"/>
      <c r="G384" s="2" t="n"/>
      <c r="H384" s="2" t="n"/>
      <c r="I384" s="3" t="n"/>
      <c r="J384" s="3">
        <f>IFERROR(F384-I384,"")</f>
        <v/>
      </c>
      <c r="K384">
        <f>IF(F384="","",IF(F384&lt;=I384,"Paid",IF(AND(J384&gt;0,TODAY()&gt;G384),"Overdue",IF(J384&gt;0,"Partial/Not Due",""))))</f>
        <v/>
      </c>
      <c r="L384">
        <f>IF(K384="Paid",0,IF(G384="",0,MAX(0,TODAY()-G384)))</f>
        <v/>
      </c>
    </row>
    <row r="385">
      <c r="E385" s="2" t="n"/>
      <c r="F385" s="3" t="n"/>
      <c r="G385" s="2" t="n"/>
      <c r="H385" s="2" t="n"/>
      <c r="I385" s="3" t="n"/>
      <c r="J385" s="3">
        <f>IFERROR(F385-I385,"")</f>
        <v/>
      </c>
      <c r="K385">
        <f>IF(F385="","",IF(F385&lt;=I385,"Paid",IF(AND(J385&gt;0,TODAY()&gt;G385),"Overdue",IF(J385&gt;0,"Partial/Not Due",""))))</f>
        <v/>
      </c>
      <c r="L385">
        <f>IF(K385="Paid",0,IF(G385="",0,MAX(0,TODAY()-G385)))</f>
        <v/>
      </c>
    </row>
    <row r="386">
      <c r="E386" s="2" t="n"/>
      <c r="F386" s="3" t="n"/>
      <c r="G386" s="2" t="n"/>
      <c r="H386" s="2" t="n"/>
      <c r="I386" s="3" t="n"/>
      <c r="J386" s="3">
        <f>IFERROR(F386-I386,"")</f>
        <v/>
      </c>
      <c r="K386">
        <f>IF(F386="","",IF(F386&lt;=I386,"Paid",IF(AND(J386&gt;0,TODAY()&gt;G386),"Overdue",IF(J386&gt;0,"Partial/Not Due",""))))</f>
        <v/>
      </c>
      <c r="L386">
        <f>IF(K386="Paid",0,IF(G386="",0,MAX(0,TODAY()-G386)))</f>
        <v/>
      </c>
    </row>
    <row r="387">
      <c r="E387" s="2" t="n"/>
      <c r="F387" s="3" t="n"/>
      <c r="G387" s="2" t="n"/>
      <c r="H387" s="2" t="n"/>
      <c r="I387" s="3" t="n"/>
      <c r="J387" s="3">
        <f>IFERROR(F387-I387,"")</f>
        <v/>
      </c>
      <c r="K387">
        <f>IF(F387="","",IF(F387&lt;=I387,"Paid",IF(AND(J387&gt;0,TODAY()&gt;G387),"Overdue",IF(J387&gt;0,"Partial/Not Due",""))))</f>
        <v/>
      </c>
      <c r="L387">
        <f>IF(K387="Paid",0,IF(G387="",0,MAX(0,TODAY()-G387)))</f>
        <v/>
      </c>
    </row>
    <row r="388">
      <c r="E388" s="2" t="n"/>
      <c r="F388" s="3" t="n"/>
      <c r="G388" s="2" t="n"/>
      <c r="H388" s="2" t="n"/>
      <c r="I388" s="3" t="n"/>
      <c r="J388" s="3">
        <f>IFERROR(F388-I388,"")</f>
        <v/>
      </c>
      <c r="K388">
        <f>IF(F388="","",IF(F388&lt;=I388,"Paid",IF(AND(J388&gt;0,TODAY()&gt;G388),"Overdue",IF(J388&gt;0,"Partial/Not Due",""))))</f>
        <v/>
      </c>
      <c r="L388">
        <f>IF(K388="Paid",0,IF(G388="",0,MAX(0,TODAY()-G388)))</f>
        <v/>
      </c>
    </row>
    <row r="389">
      <c r="E389" s="2" t="n"/>
      <c r="F389" s="3" t="n"/>
      <c r="G389" s="2" t="n"/>
      <c r="H389" s="2" t="n"/>
      <c r="I389" s="3" t="n"/>
      <c r="J389" s="3">
        <f>IFERROR(F389-I389,"")</f>
        <v/>
      </c>
      <c r="K389">
        <f>IF(F389="","",IF(F389&lt;=I389,"Paid",IF(AND(J389&gt;0,TODAY()&gt;G389),"Overdue",IF(J389&gt;0,"Partial/Not Due",""))))</f>
        <v/>
      </c>
      <c r="L389">
        <f>IF(K389="Paid",0,IF(G389="",0,MAX(0,TODAY()-G389)))</f>
        <v/>
      </c>
    </row>
    <row r="390">
      <c r="E390" s="2" t="n"/>
      <c r="F390" s="3" t="n"/>
      <c r="G390" s="2" t="n"/>
      <c r="H390" s="2" t="n"/>
      <c r="I390" s="3" t="n"/>
      <c r="J390" s="3">
        <f>IFERROR(F390-I390,"")</f>
        <v/>
      </c>
      <c r="K390">
        <f>IF(F390="","",IF(F390&lt;=I390,"Paid",IF(AND(J390&gt;0,TODAY()&gt;G390),"Overdue",IF(J390&gt;0,"Partial/Not Due",""))))</f>
        <v/>
      </c>
      <c r="L390">
        <f>IF(K390="Paid",0,IF(G390="",0,MAX(0,TODAY()-G390)))</f>
        <v/>
      </c>
    </row>
    <row r="391">
      <c r="E391" s="2" t="n"/>
      <c r="F391" s="3" t="n"/>
      <c r="G391" s="2" t="n"/>
      <c r="H391" s="2" t="n"/>
      <c r="I391" s="3" t="n"/>
      <c r="J391" s="3">
        <f>IFERROR(F391-I391,"")</f>
        <v/>
      </c>
      <c r="K391">
        <f>IF(F391="","",IF(F391&lt;=I391,"Paid",IF(AND(J391&gt;0,TODAY()&gt;G391),"Overdue",IF(J391&gt;0,"Partial/Not Due",""))))</f>
        <v/>
      </c>
      <c r="L391">
        <f>IF(K391="Paid",0,IF(G391="",0,MAX(0,TODAY()-G391)))</f>
        <v/>
      </c>
    </row>
    <row r="392">
      <c r="E392" s="2" t="n"/>
      <c r="F392" s="3" t="n"/>
      <c r="G392" s="2" t="n"/>
      <c r="H392" s="2" t="n"/>
      <c r="I392" s="3" t="n"/>
      <c r="J392" s="3">
        <f>IFERROR(F392-I392,"")</f>
        <v/>
      </c>
      <c r="K392">
        <f>IF(F392="","",IF(F392&lt;=I392,"Paid",IF(AND(J392&gt;0,TODAY()&gt;G392),"Overdue",IF(J392&gt;0,"Partial/Not Due",""))))</f>
        <v/>
      </c>
      <c r="L392">
        <f>IF(K392="Paid",0,IF(G392="",0,MAX(0,TODAY()-G392)))</f>
        <v/>
      </c>
    </row>
    <row r="393">
      <c r="E393" s="2" t="n"/>
      <c r="F393" s="3" t="n"/>
      <c r="G393" s="2" t="n"/>
      <c r="H393" s="2" t="n"/>
      <c r="I393" s="3" t="n"/>
      <c r="J393" s="3">
        <f>IFERROR(F393-I393,"")</f>
        <v/>
      </c>
      <c r="K393">
        <f>IF(F393="","",IF(F393&lt;=I393,"Paid",IF(AND(J393&gt;0,TODAY()&gt;G393),"Overdue",IF(J393&gt;0,"Partial/Not Due",""))))</f>
        <v/>
      </c>
      <c r="L393">
        <f>IF(K393="Paid",0,IF(G393="",0,MAX(0,TODAY()-G393)))</f>
        <v/>
      </c>
    </row>
    <row r="394">
      <c r="E394" s="2" t="n"/>
      <c r="F394" s="3" t="n"/>
      <c r="G394" s="2" t="n"/>
      <c r="H394" s="2" t="n"/>
      <c r="I394" s="3" t="n"/>
      <c r="J394" s="3">
        <f>IFERROR(F394-I394,"")</f>
        <v/>
      </c>
      <c r="K394">
        <f>IF(F394="","",IF(F394&lt;=I394,"Paid",IF(AND(J394&gt;0,TODAY()&gt;G394),"Overdue",IF(J394&gt;0,"Partial/Not Due",""))))</f>
        <v/>
      </c>
      <c r="L394">
        <f>IF(K394="Paid",0,IF(G394="",0,MAX(0,TODAY()-G394)))</f>
        <v/>
      </c>
    </row>
    <row r="395">
      <c r="E395" s="2" t="n"/>
      <c r="F395" s="3" t="n"/>
      <c r="G395" s="2" t="n"/>
      <c r="H395" s="2" t="n"/>
      <c r="I395" s="3" t="n"/>
      <c r="J395" s="3">
        <f>IFERROR(F395-I395,"")</f>
        <v/>
      </c>
      <c r="K395">
        <f>IF(F395="","",IF(F395&lt;=I395,"Paid",IF(AND(J395&gt;0,TODAY()&gt;G395),"Overdue",IF(J395&gt;0,"Partial/Not Due",""))))</f>
        <v/>
      </c>
      <c r="L395">
        <f>IF(K395="Paid",0,IF(G395="",0,MAX(0,TODAY()-G395)))</f>
        <v/>
      </c>
    </row>
    <row r="396">
      <c r="E396" s="2" t="n"/>
      <c r="F396" s="3" t="n"/>
      <c r="G396" s="2" t="n"/>
      <c r="H396" s="2" t="n"/>
      <c r="I396" s="3" t="n"/>
      <c r="J396" s="3">
        <f>IFERROR(F396-I396,"")</f>
        <v/>
      </c>
      <c r="K396">
        <f>IF(F396="","",IF(F396&lt;=I396,"Paid",IF(AND(J396&gt;0,TODAY()&gt;G396),"Overdue",IF(J396&gt;0,"Partial/Not Due",""))))</f>
        <v/>
      </c>
      <c r="L396">
        <f>IF(K396="Paid",0,IF(G396="",0,MAX(0,TODAY()-G396)))</f>
        <v/>
      </c>
    </row>
    <row r="397">
      <c r="E397" s="2" t="n"/>
      <c r="F397" s="3" t="n"/>
      <c r="G397" s="2" t="n"/>
      <c r="H397" s="2" t="n"/>
      <c r="I397" s="3" t="n"/>
      <c r="J397" s="3">
        <f>IFERROR(F397-I397,"")</f>
        <v/>
      </c>
      <c r="K397">
        <f>IF(F397="","",IF(F397&lt;=I397,"Paid",IF(AND(J397&gt;0,TODAY()&gt;G397),"Overdue",IF(J397&gt;0,"Partial/Not Due",""))))</f>
        <v/>
      </c>
      <c r="L397">
        <f>IF(K397="Paid",0,IF(G397="",0,MAX(0,TODAY()-G397)))</f>
        <v/>
      </c>
    </row>
    <row r="398">
      <c r="E398" s="2" t="n"/>
      <c r="F398" s="3" t="n"/>
      <c r="G398" s="2" t="n"/>
      <c r="H398" s="2" t="n"/>
      <c r="I398" s="3" t="n"/>
      <c r="J398" s="3">
        <f>IFERROR(F398-I398,"")</f>
        <v/>
      </c>
      <c r="K398">
        <f>IF(F398="","",IF(F398&lt;=I398,"Paid",IF(AND(J398&gt;0,TODAY()&gt;G398),"Overdue",IF(J398&gt;0,"Partial/Not Due",""))))</f>
        <v/>
      </c>
      <c r="L398">
        <f>IF(K398="Paid",0,IF(G398="",0,MAX(0,TODAY()-G398)))</f>
        <v/>
      </c>
    </row>
    <row r="399">
      <c r="E399" s="2" t="n"/>
      <c r="F399" s="3" t="n"/>
      <c r="G399" s="2" t="n"/>
      <c r="H399" s="2" t="n"/>
      <c r="I399" s="3" t="n"/>
      <c r="J399" s="3">
        <f>IFERROR(F399-I399,"")</f>
        <v/>
      </c>
      <c r="K399">
        <f>IF(F399="","",IF(F399&lt;=I399,"Paid",IF(AND(J399&gt;0,TODAY()&gt;G399),"Overdue",IF(J399&gt;0,"Partial/Not Due",""))))</f>
        <v/>
      </c>
      <c r="L399">
        <f>IF(K399="Paid",0,IF(G399="",0,MAX(0,TODAY()-G399)))</f>
        <v/>
      </c>
    </row>
    <row r="400">
      <c r="E400" s="2" t="n"/>
      <c r="F400" s="3" t="n"/>
      <c r="G400" s="2" t="n"/>
      <c r="H400" s="2" t="n"/>
      <c r="I400" s="3" t="n"/>
      <c r="J400" s="3">
        <f>IFERROR(F400-I400,"")</f>
        <v/>
      </c>
      <c r="K400">
        <f>IF(F400="","",IF(F400&lt;=I400,"Paid",IF(AND(J400&gt;0,TODAY()&gt;G400),"Overdue",IF(J400&gt;0,"Partial/Not Due",""))))</f>
        <v/>
      </c>
      <c r="L400">
        <f>IF(K400="Paid",0,IF(G400="",0,MAX(0,TODAY()-G400)))</f>
        <v/>
      </c>
    </row>
    <row r="401">
      <c r="E401" s="2" t="n"/>
      <c r="F401" s="3" t="n"/>
      <c r="G401" s="2" t="n"/>
      <c r="H401" s="2" t="n"/>
      <c r="I401" s="3" t="n"/>
      <c r="J401" s="3">
        <f>IFERROR(F401-I401,"")</f>
        <v/>
      </c>
      <c r="K401">
        <f>IF(F401="","",IF(F401&lt;=I401,"Paid",IF(AND(J401&gt;0,TODAY()&gt;G401),"Overdue",IF(J401&gt;0,"Partial/Not Due",""))))</f>
        <v/>
      </c>
      <c r="L401">
        <f>IF(K401="Paid",0,IF(G401="",0,MAX(0,TODAY()-G401)))</f>
        <v/>
      </c>
    </row>
    <row r="402">
      <c r="E402" s="2" t="n"/>
      <c r="F402" s="3" t="n"/>
      <c r="G402" s="2" t="n"/>
      <c r="H402" s="2" t="n"/>
      <c r="I402" s="3" t="n"/>
      <c r="J402" s="3">
        <f>IFERROR(F402-I402,"")</f>
        <v/>
      </c>
      <c r="K402">
        <f>IF(F402="","",IF(F402&lt;=I402,"Paid",IF(AND(J402&gt;0,TODAY()&gt;G402),"Overdue",IF(J402&gt;0,"Partial/Not Due",""))))</f>
        <v/>
      </c>
      <c r="L402">
        <f>IF(K402="Paid",0,IF(G402="",0,MAX(0,TODAY()-G402)))</f>
        <v/>
      </c>
    </row>
    <row r="403">
      <c r="E403" s="2" t="n"/>
      <c r="F403" s="3" t="n"/>
      <c r="G403" s="2" t="n"/>
      <c r="H403" s="2" t="n"/>
      <c r="I403" s="3" t="n"/>
      <c r="J403" s="3">
        <f>IFERROR(F403-I403,"")</f>
        <v/>
      </c>
      <c r="K403">
        <f>IF(F403="","",IF(F403&lt;=I403,"Paid",IF(AND(J403&gt;0,TODAY()&gt;G403),"Overdue",IF(J403&gt;0,"Partial/Not Due",""))))</f>
        <v/>
      </c>
      <c r="L403">
        <f>IF(K403="Paid",0,IF(G403="",0,MAX(0,TODAY()-G403)))</f>
        <v/>
      </c>
    </row>
    <row r="404">
      <c r="E404" s="2" t="n"/>
      <c r="F404" s="3" t="n"/>
      <c r="G404" s="2" t="n"/>
      <c r="H404" s="2" t="n"/>
      <c r="I404" s="3" t="n"/>
      <c r="J404" s="3">
        <f>IFERROR(F404-I404,"")</f>
        <v/>
      </c>
      <c r="K404">
        <f>IF(F404="","",IF(F404&lt;=I404,"Paid",IF(AND(J404&gt;0,TODAY()&gt;G404),"Overdue",IF(J404&gt;0,"Partial/Not Due",""))))</f>
        <v/>
      </c>
      <c r="L404">
        <f>IF(K404="Paid",0,IF(G404="",0,MAX(0,TODAY()-G404)))</f>
        <v/>
      </c>
    </row>
    <row r="405">
      <c r="E405" s="2" t="n"/>
      <c r="F405" s="3" t="n"/>
      <c r="G405" s="2" t="n"/>
      <c r="H405" s="2" t="n"/>
      <c r="I405" s="3" t="n"/>
      <c r="J405" s="3">
        <f>IFERROR(F405-I405,"")</f>
        <v/>
      </c>
      <c r="K405">
        <f>IF(F405="","",IF(F405&lt;=I405,"Paid",IF(AND(J405&gt;0,TODAY()&gt;G405),"Overdue",IF(J405&gt;0,"Partial/Not Due",""))))</f>
        <v/>
      </c>
      <c r="L405">
        <f>IF(K405="Paid",0,IF(G405="",0,MAX(0,TODAY()-G405)))</f>
        <v/>
      </c>
    </row>
    <row r="406">
      <c r="E406" s="2" t="n"/>
      <c r="F406" s="3" t="n"/>
      <c r="G406" s="2" t="n"/>
      <c r="H406" s="2" t="n"/>
      <c r="I406" s="3" t="n"/>
      <c r="J406" s="3">
        <f>IFERROR(F406-I406,"")</f>
        <v/>
      </c>
      <c r="K406">
        <f>IF(F406="","",IF(F406&lt;=I406,"Paid",IF(AND(J406&gt;0,TODAY()&gt;G406),"Overdue",IF(J406&gt;0,"Partial/Not Due",""))))</f>
        <v/>
      </c>
      <c r="L406">
        <f>IF(K406="Paid",0,IF(G406="",0,MAX(0,TODAY()-G406)))</f>
        <v/>
      </c>
    </row>
    <row r="407">
      <c r="E407" s="2" t="n"/>
      <c r="F407" s="3" t="n"/>
      <c r="G407" s="2" t="n"/>
      <c r="H407" s="2" t="n"/>
      <c r="I407" s="3" t="n"/>
      <c r="J407" s="3">
        <f>IFERROR(F407-I407,"")</f>
        <v/>
      </c>
      <c r="K407">
        <f>IF(F407="","",IF(F407&lt;=I407,"Paid",IF(AND(J407&gt;0,TODAY()&gt;G407),"Overdue",IF(J407&gt;0,"Partial/Not Due",""))))</f>
        <v/>
      </c>
      <c r="L407">
        <f>IF(K407="Paid",0,IF(G407="",0,MAX(0,TODAY()-G407)))</f>
        <v/>
      </c>
    </row>
    <row r="408">
      <c r="E408" s="2" t="n"/>
      <c r="F408" s="3" t="n"/>
      <c r="G408" s="2" t="n"/>
      <c r="H408" s="2" t="n"/>
      <c r="I408" s="3" t="n"/>
      <c r="J408" s="3">
        <f>IFERROR(F408-I408,"")</f>
        <v/>
      </c>
      <c r="K408">
        <f>IF(F408="","",IF(F408&lt;=I408,"Paid",IF(AND(J408&gt;0,TODAY()&gt;G408),"Overdue",IF(J408&gt;0,"Partial/Not Due",""))))</f>
        <v/>
      </c>
      <c r="L408">
        <f>IF(K408="Paid",0,IF(G408="",0,MAX(0,TODAY()-G408)))</f>
        <v/>
      </c>
    </row>
    <row r="409">
      <c r="E409" s="2" t="n"/>
      <c r="F409" s="3" t="n"/>
      <c r="G409" s="2" t="n"/>
      <c r="H409" s="2" t="n"/>
      <c r="I409" s="3" t="n"/>
      <c r="J409" s="3">
        <f>IFERROR(F409-I409,"")</f>
        <v/>
      </c>
      <c r="K409">
        <f>IF(F409="","",IF(F409&lt;=I409,"Paid",IF(AND(J409&gt;0,TODAY()&gt;G409),"Overdue",IF(J409&gt;0,"Partial/Not Due",""))))</f>
        <v/>
      </c>
      <c r="L409">
        <f>IF(K409="Paid",0,IF(G409="",0,MAX(0,TODAY()-G409)))</f>
        <v/>
      </c>
    </row>
    <row r="410">
      <c r="E410" s="2" t="n"/>
      <c r="F410" s="3" t="n"/>
      <c r="G410" s="2" t="n"/>
      <c r="H410" s="2" t="n"/>
      <c r="I410" s="3" t="n"/>
      <c r="J410" s="3">
        <f>IFERROR(F410-I410,"")</f>
        <v/>
      </c>
      <c r="K410">
        <f>IF(F410="","",IF(F410&lt;=I410,"Paid",IF(AND(J410&gt;0,TODAY()&gt;G410),"Overdue",IF(J410&gt;0,"Partial/Not Due",""))))</f>
        <v/>
      </c>
      <c r="L410">
        <f>IF(K410="Paid",0,IF(G410="",0,MAX(0,TODAY()-G410)))</f>
        <v/>
      </c>
    </row>
    <row r="411">
      <c r="E411" s="2" t="n"/>
      <c r="F411" s="3" t="n"/>
      <c r="G411" s="2" t="n"/>
      <c r="H411" s="2" t="n"/>
      <c r="I411" s="3" t="n"/>
      <c r="J411" s="3">
        <f>IFERROR(F411-I411,"")</f>
        <v/>
      </c>
      <c r="K411">
        <f>IF(F411="","",IF(F411&lt;=I411,"Paid",IF(AND(J411&gt;0,TODAY()&gt;G411),"Overdue",IF(J411&gt;0,"Partial/Not Due",""))))</f>
        <v/>
      </c>
      <c r="L411">
        <f>IF(K411="Paid",0,IF(G411="",0,MAX(0,TODAY()-G411)))</f>
        <v/>
      </c>
    </row>
    <row r="412">
      <c r="E412" s="2" t="n"/>
      <c r="F412" s="3" t="n"/>
      <c r="G412" s="2" t="n"/>
      <c r="H412" s="2" t="n"/>
      <c r="I412" s="3" t="n"/>
      <c r="J412" s="3">
        <f>IFERROR(F412-I412,"")</f>
        <v/>
      </c>
      <c r="K412">
        <f>IF(F412="","",IF(F412&lt;=I412,"Paid",IF(AND(J412&gt;0,TODAY()&gt;G412),"Overdue",IF(J412&gt;0,"Partial/Not Due",""))))</f>
        <v/>
      </c>
      <c r="L412">
        <f>IF(K412="Paid",0,IF(G412="",0,MAX(0,TODAY()-G412)))</f>
        <v/>
      </c>
    </row>
    <row r="413">
      <c r="E413" s="2" t="n"/>
      <c r="F413" s="3" t="n"/>
      <c r="G413" s="2" t="n"/>
      <c r="H413" s="2" t="n"/>
      <c r="I413" s="3" t="n"/>
      <c r="J413" s="3">
        <f>IFERROR(F413-I413,"")</f>
        <v/>
      </c>
      <c r="K413">
        <f>IF(F413="","",IF(F413&lt;=I413,"Paid",IF(AND(J413&gt;0,TODAY()&gt;G413),"Overdue",IF(J413&gt;0,"Partial/Not Due",""))))</f>
        <v/>
      </c>
      <c r="L413">
        <f>IF(K413="Paid",0,IF(G413="",0,MAX(0,TODAY()-G413)))</f>
        <v/>
      </c>
    </row>
    <row r="414">
      <c r="E414" s="2" t="n"/>
      <c r="F414" s="3" t="n"/>
      <c r="G414" s="2" t="n"/>
      <c r="H414" s="2" t="n"/>
      <c r="I414" s="3" t="n"/>
      <c r="J414" s="3">
        <f>IFERROR(F414-I414,"")</f>
        <v/>
      </c>
      <c r="K414">
        <f>IF(F414="","",IF(F414&lt;=I414,"Paid",IF(AND(J414&gt;0,TODAY()&gt;G414),"Overdue",IF(J414&gt;0,"Partial/Not Due",""))))</f>
        <v/>
      </c>
      <c r="L414">
        <f>IF(K414="Paid",0,IF(G414="",0,MAX(0,TODAY()-G414)))</f>
        <v/>
      </c>
    </row>
    <row r="415">
      <c r="E415" s="2" t="n"/>
      <c r="F415" s="3" t="n"/>
      <c r="G415" s="2" t="n"/>
      <c r="H415" s="2" t="n"/>
      <c r="I415" s="3" t="n"/>
      <c r="J415" s="3">
        <f>IFERROR(F415-I415,"")</f>
        <v/>
      </c>
      <c r="K415">
        <f>IF(F415="","",IF(F415&lt;=I415,"Paid",IF(AND(J415&gt;0,TODAY()&gt;G415),"Overdue",IF(J415&gt;0,"Partial/Not Due",""))))</f>
        <v/>
      </c>
      <c r="L415">
        <f>IF(K415="Paid",0,IF(G415="",0,MAX(0,TODAY()-G415)))</f>
        <v/>
      </c>
    </row>
    <row r="416">
      <c r="E416" s="2" t="n"/>
      <c r="F416" s="3" t="n"/>
      <c r="G416" s="2" t="n"/>
      <c r="H416" s="2" t="n"/>
      <c r="I416" s="3" t="n"/>
      <c r="J416" s="3">
        <f>IFERROR(F416-I416,"")</f>
        <v/>
      </c>
      <c r="K416">
        <f>IF(F416="","",IF(F416&lt;=I416,"Paid",IF(AND(J416&gt;0,TODAY()&gt;G416),"Overdue",IF(J416&gt;0,"Partial/Not Due",""))))</f>
        <v/>
      </c>
      <c r="L416">
        <f>IF(K416="Paid",0,IF(G416="",0,MAX(0,TODAY()-G416)))</f>
        <v/>
      </c>
    </row>
    <row r="417">
      <c r="E417" s="2" t="n"/>
      <c r="F417" s="3" t="n"/>
      <c r="G417" s="2" t="n"/>
      <c r="H417" s="2" t="n"/>
      <c r="I417" s="3" t="n"/>
      <c r="J417" s="3">
        <f>IFERROR(F417-I417,"")</f>
        <v/>
      </c>
      <c r="K417">
        <f>IF(F417="","",IF(F417&lt;=I417,"Paid",IF(AND(J417&gt;0,TODAY()&gt;G417),"Overdue",IF(J417&gt;0,"Partial/Not Due",""))))</f>
        <v/>
      </c>
      <c r="L417">
        <f>IF(K417="Paid",0,IF(G417="",0,MAX(0,TODAY()-G417)))</f>
        <v/>
      </c>
    </row>
    <row r="418">
      <c r="E418" s="2" t="n"/>
      <c r="F418" s="3" t="n"/>
      <c r="G418" s="2" t="n"/>
      <c r="H418" s="2" t="n"/>
      <c r="I418" s="3" t="n"/>
      <c r="J418" s="3">
        <f>IFERROR(F418-I418,"")</f>
        <v/>
      </c>
      <c r="K418">
        <f>IF(F418="","",IF(F418&lt;=I418,"Paid",IF(AND(J418&gt;0,TODAY()&gt;G418),"Overdue",IF(J418&gt;0,"Partial/Not Due",""))))</f>
        <v/>
      </c>
      <c r="L418">
        <f>IF(K418="Paid",0,IF(G418="",0,MAX(0,TODAY()-G418)))</f>
        <v/>
      </c>
    </row>
    <row r="419">
      <c r="E419" s="2" t="n"/>
      <c r="F419" s="3" t="n"/>
      <c r="G419" s="2" t="n"/>
      <c r="H419" s="2" t="n"/>
      <c r="I419" s="3" t="n"/>
      <c r="J419" s="3">
        <f>IFERROR(F419-I419,"")</f>
        <v/>
      </c>
      <c r="K419">
        <f>IF(F419="","",IF(F419&lt;=I419,"Paid",IF(AND(J419&gt;0,TODAY()&gt;G419),"Overdue",IF(J419&gt;0,"Partial/Not Due",""))))</f>
        <v/>
      </c>
      <c r="L419">
        <f>IF(K419="Paid",0,IF(G419="",0,MAX(0,TODAY()-G419)))</f>
        <v/>
      </c>
    </row>
    <row r="420">
      <c r="E420" s="2" t="n"/>
      <c r="F420" s="3" t="n"/>
      <c r="G420" s="2" t="n"/>
      <c r="H420" s="2" t="n"/>
      <c r="I420" s="3" t="n"/>
      <c r="J420" s="3">
        <f>IFERROR(F420-I420,"")</f>
        <v/>
      </c>
      <c r="K420">
        <f>IF(F420="","",IF(F420&lt;=I420,"Paid",IF(AND(J420&gt;0,TODAY()&gt;G420),"Overdue",IF(J420&gt;0,"Partial/Not Due",""))))</f>
        <v/>
      </c>
      <c r="L420">
        <f>IF(K420="Paid",0,IF(G420="",0,MAX(0,TODAY()-G420)))</f>
        <v/>
      </c>
    </row>
    <row r="421">
      <c r="E421" s="2" t="n"/>
      <c r="F421" s="3" t="n"/>
      <c r="G421" s="2" t="n"/>
      <c r="H421" s="2" t="n"/>
      <c r="I421" s="3" t="n"/>
      <c r="J421" s="3">
        <f>IFERROR(F421-I421,"")</f>
        <v/>
      </c>
      <c r="K421">
        <f>IF(F421="","",IF(F421&lt;=I421,"Paid",IF(AND(J421&gt;0,TODAY()&gt;G421),"Overdue",IF(J421&gt;0,"Partial/Not Due",""))))</f>
        <v/>
      </c>
      <c r="L421">
        <f>IF(K421="Paid",0,IF(G421="",0,MAX(0,TODAY()-G421)))</f>
        <v/>
      </c>
    </row>
    <row r="422">
      <c r="E422" s="2" t="n"/>
      <c r="F422" s="3" t="n"/>
      <c r="G422" s="2" t="n"/>
      <c r="H422" s="2" t="n"/>
      <c r="I422" s="3" t="n"/>
      <c r="J422" s="3">
        <f>IFERROR(F422-I422,"")</f>
        <v/>
      </c>
      <c r="K422">
        <f>IF(F422="","",IF(F422&lt;=I422,"Paid",IF(AND(J422&gt;0,TODAY()&gt;G422),"Overdue",IF(J422&gt;0,"Partial/Not Due",""))))</f>
        <v/>
      </c>
      <c r="L422">
        <f>IF(K422="Paid",0,IF(G422="",0,MAX(0,TODAY()-G422)))</f>
        <v/>
      </c>
    </row>
    <row r="423">
      <c r="E423" s="2" t="n"/>
      <c r="F423" s="3" t="n"/>
      <c r="G423" s="2" t="n"/>
      <c r="H423" s="2" t="n"/>
      <c r="I423" s="3" t="n"/>
      <c r="J423" s="3">
        <f>IFERROR(F423-I423,"")</f>
        <v/>
      </c>
      <c r="K423">
        <f>IF(F423="","",IF(F423&lt;=I423,"Paid",IF(AND(J423&gt;0,TODAY()&gt;G423),"Overdue",IF(J423&gt;0,"Partial/Not Due",""))))</f>
        <v/>
      </c>
      <c r="L423">
        <f>IF(K423="Paid",0,IF(G423="",0,MAX(0,TODAY()-G423)))</f>
        <v/>
      </c>
    </row>
    <row r="424">
      <c r="E424" s="2" t="n"/>
      <c r="F424" s="3" t="n"/>
      <c r="G424" s="2" t="n"/>
      <c r="H424" s="2" t="n"/>
      <c r="I424" s="3" t="n"/>
      <c r="J424" s="3">
        <f>IFERROR(F424-I424,"")</f>
        <v/>
      </c>
      <c r="K424">
        <f>IF(F424="","",IF(F424&lt;=I424,"Paid",IF(AND(J424&gt;0,TODAY()&gt;G424),"Overdue",IF(J424&gt;0,"Partial/Not Due",""))))</f>
        <v/>
      </c>
      <c r="L424">
        <f>IF(K424="Paid",0,IF(G424="",0,MAX(0,TODAY()-G424)))</f>
        <v/>
      </c>
    </row>
    <row r="425">
      <c r="E425" s="2" t="n"/>
      <c r="F425" s="3" t="n"/>
      <c r="G425" s="2" t="n"/>
      <c r="H425" s="2" t="n"/>
      <c r="I425" s="3" t="n"/>
      <c r="J425" s="3">
        <f>IFERROR(F425-I425,"")</f>
        <v/>
      </c>
      <c r="K425">
        <f>IF(F425="","",IF(F425&lt;=I425,"Paid",IF(AND(J425&gt;0,TODAY()&gt;G425),"Overdue",IF(J425&gt;0,"Partial/Not Due",""))))</f>
        <v/>
      </c>
      <c r="L425">
        <f>IF(K425="Paid",0,IF(G425="",0,MAX(0,TODAY()-G425)))</f>
        <v/>
      </c>
    </row>
    <row r="426">
      <c r="E426" s="2" t="n"/>
      <c r="F426" s="3" t="n"/>
      <c r="G426" s="2" t="n"/>
      <c r="H426" s="2" t="n"/>
      <c r="I426" s="3" t="n"/>
      <c r="J426" s="3">
        <f>IFERROR(F426-I426,"")</f>
        <v/>
      </c>
      <c r="K426">
        <f>IF(F426="","",IF(F426&lt;=I426,"Paid",IF(AND(J426&gt;0,TODAY()&gt;G426),"Overdue",IF(J426&gt;0,"Partial/Not Due",""))))</f>
        <v/>
      </c>
      <c r="L426">
        <f>IF(K426="Paid",0,IF(G426="",0,MAX(0,TODAY()-G426)))</f>
        <v/>
      </c>
    </row>
    <row r="427">
      <c r="E427" s="2" t="n"/>
      <c r="F427" s="3" t="n"/>
      <c r="G427" s="2" t="n"/>
      <c r="H427" s="2" t="n"/>
      <c r="I427" s="3" t="n"/>
      <c r="J427" s="3">
        <f>IFERROR(F427-I427,"")</f>
        <v/>
      </c>
      <c r="K427">
        <f>IF(F427="","",IF(F427&lt;=I427,"Paid",IF(AND(J427&gt;0,TODAY()&gt;G427),"Overdue",IF(J427&gt;0,"Partial/Not Due",""))))</f>
        <v/>
      </c>
      <c r="L427">
        <f>IF(K427="Paid",0,IF(G427="",0,MAX(0,TODAY()-G427)))</f>
        <v/>
      </c>
    </row>
    <row r="428">
      <c r="E428" s="2" t="n"/>
      <c r="F428" s="3" t="n"/>
      <c r="G428" s="2" t="n"/>
      <c r="H428" s="2" t="n"/>
      <c r="I428" s="3" t="n"/>
      <c r="J428" s="3">
        <f>IFERROR(F428-I428,"")</f>
        <v/>
      </c>
      <c r="K428">
        <f>IF(F428="","",IF(F428&lt;=I428,"Paid",IF(AND(J428&gt;0,TODAY()&gt;G428),"Overdue",IF(J428&gt;0,"Partial/Not Due",""))))</f>
        <v/>
      </c>
      <c r="L428">
        <f>IF(K428="Paid",0,IF(G428="",0,MAX(0,TODAY()-G428)))</f>
        <v/>
      </c>
    </row>
    <row r="429">
      <c r="E429" s="2" t="n"/>
      <c r="F429" s="3" t="n"/>
      <c r="G429" s="2" t="n"/>
      <c r="H429" s="2" t="n"/>
      <c r="I429" s="3" t="n"/>
      <c r="J429" s="3">
        <f>IFERROR(F429-I429,"")</f>
        <v/>
      </c>
      <c r="K429">
        <f>IF(F429="","",IF(F429&lt;=I429,"Paid",IF(AND(J429&gt;0,TODAY()&gt;G429),"Overdue",IF(J429&gt;0,"Partial/Not Due",""))))</f>
        <v/>
      </c>
      <c r="L429">
        <f>IF(K429="Paid",0,IF(G429="",0,MAX(0,TODAY()-G429)))</f>
        <v/>
      </c>
    </row>
    <row r="430">
      <c r="E430" s="2" t="n"/>
      <c r="F430" s="3" t="n"/>
      <c r="G430" s="2" t="n"/>
      <c r="H430" s="2" t="n"/>
      <c r="I430" s="3" t="n"/>
      <c r="J430" s="3">
        <f>IFERROR(F430-I430,"")</f>
        <v/>
      </c>
      <c r="K430">
        <f>IF(F430="","",IF(F430&lt;=I430,"Paid",IF(AND(J430&gt;0,TODAY()&gt;G430),"Overdue",IF(J430&gt;0,"Partial/Not Due",""))))</f>
        <v/>
      </c>
      <c r="L430">
        <f>IF(K430="Paid",0,IF(G430="",0,MAX(0,TODAY()-G430)))</f>
        <v/>
      </c>
    </row>
    <row r="431">
      <c r="E431" s="2" t="n"/>
      <c r="F431" s="3" t="n"/>
      <c r="G431" s="2" t="n"/>
      <c r="H431" s="2" t="n"/>
      <c r="I431" s="3" t="n"/>
      <c r="J431" s="3">
        <f>IFERROR(F431-I431,"")</f>
        <v/>
      </c>
      <c r="K431">
        <f>IF(F431="","",IF(F431&lt;=I431,"Paid",IF(AND(J431&gt;0,TODAY()&gt;G431),"Overdue",IF(J431&gt;0,"Partial/Not Due",""))))</f>
        <v/>
      </c>
      <c r="L431">
        <f>IF(K431="Paid",0,IF(G431="",0,MAX(0,TODAY()-G431)))</f>
        <v/>
      </c>
    </row>
    <row r="432">
      <c r="E432" s="2" t="n"/>
      <c r="F432" s="3" t="n"/>
      <c r="G432" s="2" t="n"/>
      <c r="H432" s="2" t="n"/>
      <c r="I432" s="3" t="n"/>
      <c r="J432" s="3">
        <f>IFERROR(F432-I432,"")</f>
        <v/>
      </c>
      <c r="K432">
        <f>IF(F432="","",IF(F432&lt;=I432,"Paid",IF(AND(J432&gt;0,TODAY()&gt;G432),"Overdue",IF(J432&gt;0,"Partial/Not Due",""))))</f>
        <v/>
      </c>
      <c r="L432">
        <f>IF(K432="Paid",0,IF(G432="",0,MAX(0,TODAY()-G432)))</f>
        <v/>
      </c>
    </row>
    <row r="433">
      <c r="E433" s="2" t="n"/>
      <c r="F433" s="3" t="n"/>
      <c r="G433" s="2" t="n"/>
      <c r="H433" s="2" t="n"/>
      <c r="I433" s="3" t="n"/>
      <c r="J433" s="3">
        <f>IFERROR(F433-I433,"")</f>
        <v/>
      </c>
      <c r="K433">
        <f>IF(F433="","",IF(F433&lt;=I433,"Paid",IF(AND(J433&gt;0,TODAY()&gt;G433),"Overdue",IF(J433&gt;0,"Partial/Not Due",""))))</f>
        <v/>
      </c>
      <c r="L433">
        <f>IF(K433="Paid",0,IF(G433="",0,MAX(0,TODAY()-G433)))</f>
        <v/>
      </c>
    </row>
    <row r="434">
      <c r="E434" s="2" t="n"/>
      <c r="F434" s="3" t="n"/>
      <c r="G434" s="2" t="n"/>
      <c r="H434" s="2" t="n"/>
      <c r="I434" s="3" t="n"/>
      <c r="J434" s="3">
        <f>IFERROR(F434-I434,"")</f>
        <v/>
      </c>
      <c r="K434">
        <f>IF(F434="","",IF(F434&lt;=I434,"Paid",IF(AND(J434&gt;0,TODAY()&gt;G434),"Overdue",IF(J434&gt;0,"Partial/Not Due",""))))</f>
        <v/>
      </c>
      <c r="L434">
        <f>IF(K434="Paid",0,IF(G434="",0,MAX(0,TODAY()-G434)))</f>
        <v/>
      </c>
    </row>
    <row r="435">
      <c r="E435" s="2" t="n"/>
      <c r="F435" s="3" t="n"/>
      <c r="G435" s="2" t="n"/>
      <c r="H435" s="2" t="n"/>
      <c r="I435" s="3" t="n"/>
      <c r="J435" s="3">
        <f>IFERROR(F435-I435,"")</f>
        <v/>
      </c>
      <c r="K435">
        <f>IF(F435="","",IF(F435&lt;=I435,"Paid",IF(AND(J435&gt;0,TODAY()&gt;G435),"Overdue",IF(J435&gt;0,"Partial/Not Due",""))))</f>
        <v/>
      </c>
      <c r="L435">
        <f>IF(K435="Paid",0,IF(G435="",0,MAX(0,TODAY()-G435)))</f>
        <v/>
      </c>
    </row>
    <row r="436">
      <c r="E436" s="2" t="n"/>
      <c r="F436" s="3" t="n"/>
      <c r="G436" s="2" t="n"/>
      <c r="H436" s="2" t="n"/>
      <c r="I436" s="3" t="n"/>
      <c r="J436" s="3">
        <f>IFERROR(F436-I436,"")</f>
        <v/>
      </c>
      <c r="K436">
        <f>IF(F436="","",IF(F436&lt;=I436,"Paid",IF(AND(J436&gt;0,TODAY()&gt;G436),"Overdue",IF(J436&gt;0,"Partial/Not Due",""))))</f>
        <v/>
      </c>
      <c r="L436">
        <f>IF(K436="Paid",0,IF(G436="",0,MAX(0,TODAY()-G436)))</f>
        <v/>
      </c>
    </row>
    <row r="437">
      <c r="E437" s="2" t="n"/>
      <c r="F437" s="3" t="n"/>
      <c r="G437" s="2" t="n"/>
      <c r="H437" s="2" t="n"/>
      <c r="I437" s="3" t="n"/>
      <c r="J437" s="3">
        <f>IFERROR(F437-I437,"")</f>
        <v/>
      </c>
      <c r="K437">
        <f>IF(F437="","",IF(F437&lt;=I437,"Paid",IF(AND(J437&gt;0,TODAY()&gt;G437),"Overdue",IF(J437&gt;0,"Partial/Not Due",""))))</f>
        <v/>
      </c>
      <c r="L437">
        <f>IF(K437="Paid",0,IF(G437="",0,MAX(0,TODAY()-G437)))</f>
        <v/>
      </c>
    </row>
    <row r="438">
      <c r="E438" s="2" t="n"/>
      <c r="F438" s="3" t="n"/>
      <c r="G438" s="2" t="n"/>
      <c r="H438" s="2" t="n"/>
      <c r="I438" s="3" t="n"/>
      <c r="J438" s="3">
        <f>IFERROR(F438-I438,"")</f>
        <v/>
      </c>
      <c r="K438">
        <f>IF(F438="","",IF(F438&lt;=I438,"Paid",IF(AND(J438&gt;0,TODAY()&gt;G438),"Overdue",IF(J438&gt;0,"Partial/Not Due",""))))</f>
        <v/>
      </c>
      <c r="L438">
        <f>IF(K438="Paid",0,IF(G438="",0,MAX(0,TODAY()-G438)))</f>
        <v/>
      </c>
    </row>
    <row r="439">
      <c r="E439" s="2" t="n"/>
      <c r="F439" s="3" t="n"/>
      <c r="G439" s="2" t="n"/>
      <c r="H439" s="2" t="n"/>
      <c r="I439" s="3" t="n"/>
      <c r="J439" s="3">
        <f>IFERROR(F439-I439,"")</f>
        <v/>
      </c>
      <c r="K439">
        <f>IF(F439="","",IF(F439&lt;=I439,"Paid",IF(AND(J439&gt;0,TODAY()&gt;G439),"Overdue",IF(J439&gt;0,"Partial/Not Due",""))))</f>
        <v/>
      </c>
      <c r="L439">
        <f>IF(K439="Paid",0,IF(G439="",0,MAX(0,TODAY()-G439)))</f>
        <v/>
      </c>
    </row>
    <row r="440">
      <c r="E440" s="2" t="n"/>
      <c r="F440" s="3" t="n"/>
      <c r="G440" s="2" t="n"/>
      <c r="H440" s="2" t="n"/>
      <c r="I440" s="3" t="n"/>
      <c r="J440" s="3">
        <f>IFERROR(F440-I440,"")</f>
        <v/>
      </c>
      <c r="K440">
        <f>IF(F440="","",IF(F440&lt;=I440,"Paid",IF(AND(J440&gt;0,TODAY()&gt;G440),"Overdue",IF(J440&gt;0,"Partial/Not Due",""))))</f>
        <v/>
      </c>
      <c r="L440">
        <f>IF(K440="Paid",0,IF(G440="",0,MAX(0,TODAY()-G440)))</f>
        <v/>
      </c>
    </row>
    <row r="441">
      <c r="E441" s="2" t="n"/>
      <c r="F441" s="3" t="n"/>
      <c r="G441" s="2" t="n"/>
      <c r="H441" s="2" t="n"/>
      <c r="I441" s="3" t="n"/>
      <c r="J441" s="3">
        <f>IFERROR(F441-I441,"")</f>
        <v/>
      </c>
      <c r="K441">
        <f>IF(F441="","",IF(F441&lt;=I441,"Paid",IF(AND(J441&gt;0,TODAY()&gt;G441),"Overdue",IF(J441&gt;0,"Partial/Not Due",""))))</f>
        <v/>
      </c>
      <c r="L441">
        <f>IF(K441="Paid",0,IF(G441="",0,MAX(0,TODAY()-G441)))</f>
        <v/>
      </c>
    </row>
    <row r="442">
      <c r="E442" s="2" t="n"/>
      <c r="F442" s="3" t="n"/>
      <c r="G442" s="2" t="n"/>
      <c r="H442" s="2" t="n"/>
      <c r="I442" s="3" t="n"/>
      <c r="J442" s="3">
        <f>IFERROR(F442-I442,"")</f>
        <v/>
      </c>
      <c r="K442">
        <f>IF(F442="","",IF(F442&lt;=I442,"Paid",IF(AND(J442&gt;0,TODAY()&gt;G442),"Overdue",IF(J442&gt;0,"Partial/Not Due",""))))</f>
        <v/>
      </c>
      <c r="L442">
        <f>IF(K442="Paid",0,IF(G442="",0,MAX(0,TODAY()-G442)))</f>
        <v/>
      </c>
    </row>
    <row r="443">
      <c r="E443" s="2" t="n"/>
      <c r="F443" s="3" t="n"/>
      <c r="G443" s="2" t="n"/>
      <c r="H443" s="2" t="n"/>
      <c r="I443" s="3" t="n"/>
      <c r="J443" s="3">
        <f>IFERROR(F443-I443,"")</f>
        <v/>
      </c>
      <c r="K443">
        <f>IF(F443="","",IF(F443&lt;=I443,"Paid",IF(AND(J443&gt;0,TODAY()&gt;G443),"Overdue",IF(J443&gt;0,"Partial/Not Due",""))))</f>
        <v/>
      </c>
      <c r="L443">
        <f>IF(K443="Paid",0,IF(G443="",0,MAX(0,TODAY()-G443)))</f>
        <v/>
      </c>
    </row>
    <row r="444">
      <c r="E444" s="2" t="n"/>
      <c r="F444" s="3" t="n"/>
      <c r="G444" s="2" t="n"/>
      <c r="H444" s="2" t="n"/>
      <c r="I444" s="3" t="n"/>
      <c r="J444" s="3">
        <f>IFERROR(F444-I444,"")</f>
        <v/>
      </c>
      <c r="K444">
        <f>IF(F444="","",IF(F444&lt;=I444,"Paid",IF(AND(J444&gt;0,TODAY()&gt;G444),"Overdue",IF(J444&gt;0,"Partial/Not Due",""))))</f>
        <v/>
      </c>
      <c r="L444">
        <f>IF(K444="Paid",0,IF(G444="",0,MAX(0,TODAY()-G444)))</f>
        <v/>
      </c>
    </row>
    <row r="445">
      <c r="E445" s="2" t="n"/>
      <c r="F445" s="3" t="n"/>
      <c r="G445" s="2" t="n"/>
      <c r="H445" s="2" t="n"/>
      <c r="I445" s="3" t="n"/>
      <c r="J445" s="3">
        <f>IFERROR(F445-I445,"")</f>
        <v/>
      </c>
      <c r="K445">
        <f>IF(F445="","",IF(F445&lt;=I445,"Paid",IF(AND(J445&gt;0,TODAY()&gt;G445),"Overdue",IF(J445&gt;0,"Partial/Not Due",""))))</f>
        <v/>
      </c>
      <c r="L445">
        <f>IF(K445="Paid",0,IF(G445="",0,MAX(0,TODAY()-G445)))</f>
        <v/>
      </c>
    </row>
    <row r="446">
      <c r="E446" s="2" t="n"/>
      <c r="F446" s="3" t="n"/>
      <c r="G446" s="2" t="n"/>
      <c r="H446" s="2" t="n"/>
      <c r="I446" s="3" t="n"/>
      <c r="J446" s="3">
        <f>IFERROR(F446-I446,"")</f>
        <v/>
      </c>
      <c r="K446">
        <f>IF(F446="","",IF(F446&lt;=I446,"Paid",IF(AND(J446&gt;0,TODAY()&gt;G446),"Overdue",IF(J446&gt;0,"Partial/Not Due",""))))</f>
        <v/>
      </c>
      <c r="L446">
        <f>IF(K446="Paid",0,IF(G446="",0,MAX(0,TODAY()-G446)))</f>
        <v/>
      </c>
    </row>
    <row r="447">
      <c r="E447" s="2" t="n"/>
      <c r="F447" s="3" t="n"/>
      <c r="G447" s="2" t="n"/>
      <c r="H447" s="2" t="n"/>
      <c r="I447" s="3" t="n"/>
      <c r="J447" s="3">
        <f>IFERROR(F447-I447,"")</f>
        <v/>
      </c>
      <c r="K447">
        <f>IF(F447="","",IF(F447&lt;=I447,"Paid",IF(AND(J447&gt;0,TODAY()&gt;G447),"Overdue",IF(J447&gt;0,"Partial/Not Due",""))))</f>
        <v/>
      </c>
      <c r="L447">
        <f>IF(K447="Paid",0,IF(G447="",0,MAX(0,TODAY()-G447)))</f>
        <v/>
      </c>
    </row>
    <row r="448">
      <c r="E448" s="2" t="n"/>
      <c r="F448" s="3" t="n"/>
      <c r="G448" s="2" t="n"/>
      <c r="H448" s="2" t="n"/>
      <c r="I448" s="3" t="n"/>
      <c r="J448" s="3">
        <f>IFERROR(F448-I448,"")</f>
        <v/>
      </c>
      <c r="K448">
        <f>IF(F448="","",IF(F448&lt;=I448,"Paid",IF(AND(J448&gt;0,TODAY()&gt;G448),"Overdue",IF(J448&gt;0,"Partial/Not Due",""))))</f>
        <v/>
      </c>
      <c r="L448">
        <f>IF(K448="Paid",0,IF(G448="",0,MAX(0,TODAY()-G448)))</f>
        <v/>
      </c>
    </row>
    <row r="449">
      <c r="E449" s="2" t="n"/>
      <c r="F449" s="3" t="n"/>
      <c r="G449" s="2" t="n"/>
      <c r="H449" s="2" t="n"/>
      <c r="I449" s="3" t="n"/>
      <c r="J449" s="3">
        <f>IFERROR(F449-I449,"")</f>
        <v/>
      </c>
      <c r="K449">
        <f>IF(F449="","",IF(F449&lt;=I449,"Paid",IF(AND(J449&gt;0,TODAY()&gt;G449),"Overdue",IF(J449&gt;0,"Partial/Not Due",""))))</f>
        <v/>
      </c>
      <c r="L449">
        <f>IF(K449="Paid",0,IF(G449="",0,MAX(0,TODAY()-G449)))</f>
        <v/>
      </c>
    </row>
    <row r="450">
      <c r="E450" s="2" t="n"/>
      <c r="F450" s="3" t="n"/>
      <c r="G450" s="2" t="n"/>
      <c r="H450" s="2" t="n"/>
      <c r="I450" s="3" t="n"/>
      <c r="J450" s="3">
        <f>IFERROR(F450-I450,"")</f>
        <v/>
      </c>
      <c r="K450">
        <f>IF(F450="","",IF(F450&lt;=I450,"Paid",IF(AND(J450&gt;0,TODAY()&gt;G450),"Overdue",IF(J450&gt;0,"Partial/Not Due",""))))</f>
        <v/>
      </c>
      <c r="L450">
        <f>IF(K450="Paid",0,IF(G450="",0,MAX(0,TODAY()-G450)))</f>
        <v/>
      </c>
    </row>
    <row r="451">
      <c r="E451" s="2" t="n"/>
      <c r="F451" s="3" t="n"/>
      <c r="G451" s="2" t="n"/>
      <c r="H451" s="2" t="n"/>
      <c r="I451" s="3" t="n"/>
      <c r="J451" s="3">
        <f>IFERROR(F451-I451,"")</f>
        <v/>
      </c>
      <c r="K451">
        <f>IF(F451="","",IF(F451&lt;=I451,"Paid",IF(AND(J451&gt;0,TODAY()&gt;G451),"Overdue",IF(J451&gt;0,"Partial/Not Due",""))))</f>
        <v/>
      </c>
      <c r="L451">
        <f>IF(K451="Paid",0,IF(G451="",0,MAX(0,TODAY()-G451)))</f>
        <v/>
      </c>
    </row>
    <row r="452">
      <c r="E452" s="2" t="n"/>
      <c r="F452" s="3" t="n"/>
      <c r="G452" s="2" t="n"/>
      <c r="H452" s="2" t="n"/>
      <c r="I452" s="3" t="n"/>
      <c r="J452" s="3">
        <f>IFERROR(F452-I452,"")</f>
        <v/>
      </c>
      <c r="K452">
        <f>IF(F452="","",IF(F452&lt;=I452,"Paid",IF(AND(J452&gt;0,TODAY()&gt;G452),"Overdue",IF(J452&gt;0,"Partial/Not Due",""))))</f>
        <v/>
      </c>
      <c r="L452">
        <f>IF(K452="Paid",0,IF(G452="",0,MAX(0,TODAY()-G452)))</f>
        <v/>
      </c>
    </row>
    <row r="453">
      <c r="E453" s="2" t="n"/>
      <c r="F453" s="3" t="n"/>
      <c r="G453" s="2" t="n"/>
      <c r="H453" s="2" t="n"/>
      <c r="I453" s="3" t="n"/>
      <c r="J453" s="3">
        <f>IFERROR(F453-I453,"")</f>
        <v/>
      </c>
      <c r="K453">
        <f>IF(F453="","",IF(F453&lt;=I453,"Paid",IF(AND(J453&gt;0,TODAY()&gt;G453),"Overdue",IF(J453&gt;0,"Partial/Not Due",""))))</f>
        <v/>
      </c>
      <c r="L453">
        <f>IF(K453="Paid",0,IF(G453="",0,MAX(0,TODAY()-G453)))</f>
        <v/>
      </c>
    </row>
    <row r="454">
      <c r="E454" s="2" t="n"/>
      <c r="F454" s="3" t="n"/>
      <c r="G454" s="2" t="n"/>
      <c r="H454" s="2" t="n"/>
      <c r="I454" s="3" t="n"/>
      <c r="J454" s="3">
        <f>IFERROR(F454-I454,"")</f>
        <v/>
      </c>
      <c r="K454">
        <f>IF(F454="","",IF(F454&lt;=I454,"Paid",IF(AND(J454&gt;0,TODAY()&gt;G454),"Overdue",IF(J454&gt;0,"Partial/Not Due",""))))</f>
        <v/>
      </c>
      <c r="L454">
        <f>IF(K454="Paid",0,IF(G454="",0,MAX(0,TODAY()-G454)))</f>
        <v/>
      </c>
    </row>
    <row r="455">
      <c r="E455" s="2" t="n"/>
      <c r="F455" s="3" t="n"/>
      <c r="G455" s="2" t="n"/>
      <c r="H455" s="2" t="n"/>
      <c r="I455" s="3" t="n"/>
      <c r="J455" s="3">
        <f>IFERROR(F455-I455,"")</f>
        <v/>
      </c>
      <c r="K455">
        <f>IF(F455="","",IF(F455&lt;=I455,"Paid",IF(AND(J455&gt;0,TODAY()&gt;G455),"Overdue",IF(J455&gt;0,"Partial/Not Due",""))))</f>
        <v/>
      </c>
      <c r="L455">
        <f>IF(K455="Paid",0,IF(G455="",0,MAX(0,TODAY()-G455)))</f>
        <v/>
      </c>
    </row>
    <row r="456">
      <c r="E456" s="2" t="n"/>
      <c r="F456" s="3" t="n"/>
      <c r="G456" s="2" t="n"/>
      <c r="H456" s="2" t="n"/>
      <c r="I456" s="3" t="n"/>
      <c r="J456" s="3">
        <f>IFERROR(F456-I456,"")</f>
        <v/>
      </c>
      <c r="K456">
        <f>IF(F456="","",IF(F456&lt;=I456,"Paid",IF(AND(J456&gt;0,TODAY()&gt;G456),"Overdue",IF(J456&gt;0,"Partial/Not Due",""))))</f>
        <v/>
      </c>
      <c r="L456">
        <f>IF(K456="Paid",0,IF(G456="",0,MAX(0,TODAY()-G456)))</f>
        <v/>
      </c>
    </row>
    <row r="457">
      <c r="E457" s="2" t="n"/>
      <c r="F457" s="3" t="n"/>
      <c r="G457" s="2" t="n"/>
      <c r="H457" s="2" t="n"/>
      <c r="I457" s="3" t="n"/>
      <c r="J457" s="3">
        <f>IFERROR(F457-I457,"")</f>
        <v/>
      </c>
      <c r="K457">
        <f>IF(F457="","",IF(F457&lt;=I457,"Paid",IF(AND(J457&gt;0,TODAY()&gt;G457),"Overdue",IF(J457&gt;0,"Partial/Not Due",""))))</f>
        <v/>
      </c>
      <c r="L457">
        <f>IF(K457="Paid",0,IF(G457="",0,MAX(0,TODAY()-G457)))</f>
        <v/>
      </c>
    </row>
    <row r="458">
      <c r="E458" s="2" t="n"/>
      <c r="F458" s="3" t="n"/>
      <c r="G458" s="2" t="n"/>
      <c r="H458" s="2" t="n"/>
      <c r="I458" s="3" t="n"/>
      <c r="J458" s="3">
        <f>IFERROR(F458-I458,"")</f>
        <v/>
      </c>
      <c r="K458">
        <f>IF(F458="","",IF(F458&lt;=I458,"Paid",IF(AND(J458&gt;0,TODAY()&gt;G458),"Overdue",IF(J458&gt;0,"Partial/Not Due",""))))</f>
        <v/>
      </c>
      <c r="L458">
        <f>IF(K458="Paid",0,IF(G458="",0,MAX(0,TODAY()-G458)))</f>
        <v/>
      </c>
    </row>
    <row r="459">
      <c r="E459" s="2" t="n"/>
      <c r="F459" s="3" t="n"/>
      <c r="G459" s="2" t="n"/>
      <c r="H459" s="2" t="n"/>
      <c r="I459" s="3" t="n"/>
      <c r="J459" s="3">
        <f>IFERROR(F459-I459,"")</f>
        <v/>
      </c>
      <c r="K459">
        <f>IF(F459="","",IF(F459&lt;=I459,"Paid",IF(AND(J459&gt;0,TODAY()&gt;G459),"Overdue",IF(J459&gt;0,"Partial/Not Due",""))))</f>
        <v/>
      </c>
      <c r="L459">
        <f>IF(K459="Paid",0,IF(G459="",0,MAX(0,TODAY()-G459)))</f>
        <v/>
      </c>
    </row>
    <row r="460">
      <c r="E460" s="2" t="n"/>
      <c r="F460" s="3" t="n"/>
      <c r="G460" s="2" t="n"/>
      <c r="H460" s="2" t="n"/>
      <c r="I460" s="3" t="n"/>
      <c r="J460" s="3">
        <f>IFERROR(F460-I460,"")</f>
        <v/>
      </c>
      <c r="K460">
        <f>IF(F460="","",IF(F460&lt;=I460,"Paid",IF(AND(J460&gt;0,TODAY()&gt;G460),"Overdue",IF(J460&gt;0,"Partial/Not Due",""))))</f>
        <v/>
      </c>
      <c r="L460">
        <f>IF(K460="Paid",0,IF(G460="",0,MAX(0,TODAY()-G460)))</f>
        <v/>
      </c>
    </row>
    <row r="461">
      <c r="E461" s="2" t="n"/>
      <c r="F461" s="3" t="n"/>
      <c r="G461" s="2" t="n"/>
      <c r="H461" s="2" t="n"/>
      <c r="I461" s="3" t="n"/>
      <c r="J461" s="3">
        <f>IFERROR(F461-I461,"")</f>
        <v/>
      </c>
      <c r="K461">
        <f>IF(F461="","",IF(F461&lt;=I461,"Paid",IF(AND(J461&gt;0,TODAY()&gt;G461),"Overdue",IF(J461&gt;0,"Partial/Not Due",""))))</f>
        <v/>
      </c>
      <c r="L461">
        <f>IF(K461="Paid",0,IF(G461="",0,MAX(0,TODAY()-G461)))</f>
        <v/>
      </c>
    </row>
    <row r="462">
      <c r="E462" s="2" t="n"/>
      <c r="F462" s="3" t="n"/>
      <c r="G462" s="2" t="n"/>
      <c r="H462" s="2" t="n"/>
      <c r="I462" s="3" t="n"/>
      <c r="J462" s="3">
        <f>IFERROR(F462-I462,"")</f>
        <v/>
      </c>
      <c r="K462">
        <f>IF(F462="","",IF(F462&lt;=I462,"Paid",IF(AND(J462&gt;0,TODAY()&gt;G462),"Overdue",IF(J462&gt;0,"Partial/Not Due",""))))</f>
        <v/>
      </c>
      <c r="L462">
        <f>IF(K462="Paid",0,IF(G462="",0,MAX(0,TODAY()-G462)))</f>
        <v/>
      </c>
    </row>
    <row r="463">
      <c r="E463" s="2" t="n"/>
      <c r="F463" s="3" t="n"/>
      <c r="G463" s="2" t="n"/>
      <c r="H463" s="2" t="n"/>
      <c r="I463" s="3" t="n"/>
      <c r="J463" s="3">
        <f>IFERROR(F463-I463,"")</f>
        <v/>
      </c>
      <c r="K463">
        <f>IF(F463="","",IF(F463&lt;=I463,"Paid",IF(AND(J463&gt;0,TODAY()&gt;G463),"Overdue",IF(J463&gt;0,"Partial/Not Due",""))))</f>
        <v/>
      </c>
      <c r="L463">
        <f>IF(K463="Paid",0,IF(G463="",0,MAX(0,TODAY()-G463)))</f>
        <v/>
      </c>
    </row>
    <row r="464">
      <c r="E464" s="2" t="n"/>
      <c r="F464" s="3" t="n"/>
      <c r="G464" s="2" t="n"/>
      <c r="H464" s="2" t="n"/>
      <c r="I464" s="3" t="n"/>
      <c r="J464" s="3">
        <f>IFERROR(F464-I464,"")</f>
        <v/>
      </c>
      <c r="K464">
        <f>IF(F464="","",IF(F464&lt;=I464,"Paid",IF(AND(J464&gt;0,TODAY()&gt;G464),"Overdue",IF(J464&gt;0,"Partial/Not Due",""))))</f>
        <v/>
      </c>
      <c r="L464">
        <f>IF(K464="Paid",0,IF(G464="",0,MAX(0,TODAY()-G464)))</f>
        <v/>
      </c>
    </row>
    <row r="465">
      <c r="E465" s="2" t="n"/>
      <c r="F465" s="3" t="n"/>
      <c r="G465" s="2" t="n"/>
      <c r="H465" s="2" t="n"/>
      <c r="I465" s="3" t="n"/>
      <c r="J465" s="3">
        <f>IFERROR(F465-I465,"")</f>
        <v/>
      </c>
      <c r="K465">
        <f>IF(F465="","",IF(F465&lt;=I465,"Paid",IF(AND(J465&gt;0,TODAY()&gt;G465),"Overdue",IF(J465&gt;0,"Partial/Not Due",""))))</f>
        <v/>
      </c>
      <c r="L465">
        <f>IF(K465="Paid",0,IF(G465="",0,MAX(0,TODAY()-G465)))</f>
        <v/>
      </c>
    </row>
    <row r="466">
      <c r="E466" s="2" t="n"/>
      <c r="F466" s="3" t="n"/>
      <c r="G466" s="2" t="n"/>
      <c r="H466" s="2" t="n"/>
      <c r="I466" s="3" t="n"/>
      <c r="J466" s="3">
        <f>IFERROR(F466-I466,"")</f>
        <v/>
      </c>
      <c r="K466">
        <f>IF(F466="","",IF(F466&lt;=I466,"Paid",IF(AND(J466&gt;0,TODAY()&gt;G466),"Overdue",IF(J466&gt;0,"Partial/Not Due",""))))</f>
        <v/>
      </c>
      <c r="L466">
        <f>IF(K466="Paid",0,IF(G466="",0,MAX(0,TODAY()-G466)))</f>
        <v/>
      </c>
    </row>
    <row r="467">
      <c r="E467" s="2" t="n"/>
      <c r="F467" s="3" t="n"/>
      <c r="G467" s="2" t="n"/>
      <c r="H467" s="2" t="n"/>
      <c r="I467" s="3" t="n"/>
      <c r="J467" s="3">
        <f>IFERROR(F467-I467,"")</f>
        <v/>
      </c>
      <c r="K467">
        <f>IF(F467="","",IF(F467&lt;=I467,"Paid",IF(AND(J467&gt;0,TODAY()&gt;G467),"Overdue",IF(J467&gt;0,"Partial/Not Due",""))))</f>
        <v/>
      </c>
      <c r="L467">
        <f>IF(K467="Paid",0,IF(G467="",0,MAX(0,TODAY()-G467)))</f>
        <v/>
      </c>
    </row>
    <row r="468">
      <c r="E468" s="2" t="n"/>
      <c r="F468" s="3" t="n"/>
      <c r="G468" s="2" t="n"/>
      <c r="H468" s="2" t="n"/>
      <c r="I468" s="3" t="n"/>
      <c r="J468" s="3">
        <f>IFERROR(F468-I468,"")</f>
        <v/>
      </c>
      <c r="K468">
        <f>IF(F468="","",IF(F468&lt;=I468,"Paid",IF(AND(J468&gt;0,TODAY()&gt;G468),"Overdue",IF(J468&gt;0,"Partial/Not Due",""))))</f>
        <v/>
      </c>
      <c r="L468">
        <f>IF(K468="Paid",0,IF(G468="",0,MAX(0,TODAY()-G468)))</f>
        <v/>
      </c>
    </row>
    <row r="469">
      <c r="E469" s="2" t="n"/>
      <c r="F469" s="3" t="n"/>
      <c r="G469" s="2" t="n"/>
      <c r="H469" s="2" t="n"/>
      <c r="I469" s="3" t="n"/>
      <c r="J469" s="3">
        <f>IFERROR(F469-I469,"")</f>
        <v/>
      </c>
      <c r="K469">
        <f>IF(F469="","",IF(F469&lt;=I469,"Paid",IF(AND(J469&gt;0,TODAY()&gt;G469),"Overdue",IF(J469&gt;0,"Partial/Not Due",""))))</f>
        <v/>
      </c>
      <c r="L469">
        <f>IF(K469="Paid",0,IF(G469="",0,MAX(0,TODAY()-G469)))</f>
        <v/>
      </c>
    </row>
    <row r="470">
      <c r="E470" s="2" t="n"/>
      <c r="F470" s="3" t="n"/>
      <c r="G470" s="2" t="n"/>
      <c r="H470" s="2" t="n"/>
      <c r="I470" s="3" t="n"/>
      <c r="J470" s="3">
        <f>IFERROR(F470-I470,"")</f>
        <v/>
      </c>
      <c r="K470">
        <f>IF(F470="","",IF(F470&lt;=I470,"Paid",IF(AND(J470&gt;0,TODAY()&gt;G470),"Overdue",IF(J470&gt;0,"Partial/Not Due",""))))</f>
        <v/>
      </c>
      <c r="L470">
        <f>IF(K470="Paid",0,IF(G470="",0,MAX(0,TODAY()-G470)))</f>
        <v/>
      </c>
    </row>
    <row r="471">
      <c r="E471" s="2" t="n"/>
      <c r="F471" s="3" t="n"/>
      <c r="G471" s="2" t="n"/>
      <c r="H471" s="2" t="n"/>
      <c r="I471" s="3" t="n"/>
      <c r="J471" s="3">
        <f>IFERROR(F471-I471,"")</f>
        <v/>
      </c>
      <c r="K471">
        <f>IF(F471="","",IF(F471&lt;=I471,"Paid",IF(AND(J471&gt;0,TODAY()&gt;G471),"Overdue",IF(J471&gt;0,"Partial/Not Due",""))))</f>
        <v/>
      </c>
      <c r="L471">
        <f>IF(K471="Paid",0,IF(G471="",0,MAX(0,TODAY()-G471)))</f>
        <v/>
      </c>
    </row>
    <row r="472">
      <c r="E472" s="2" t="n"/>
      <c r="F472" s="3" t="n"/>
      <c r="G472" s="2" t="n"/>
      <c r="H472" s="2" t="n"/>
      <c r="I472" s="3" t="n"/>
      <c r="J472" s="3">
        <f>IFERROR(F472-I472,"")</f>
        <v/>
      </c>
      <c r="K472">
        <f>IF(F472="","",IF(F472&lt;=I472,"Paid",IF(AND(J472&gt;0,TODAY()&gt;G472),"Overdue",IF(J472&gt;0,"Partial/Not Due",""))))</f>
        <v/>
      </c>
      <c r="L472">
        <f>IF(K472="Paid",0,IF(G472="",0,MAX(0,TODAY()-G472)))</f>
        <v/>
      </c>
    </row>
    <row r="473">
      <c r="E473" s="2" t="n"/>
      <c r="F473" s="3" t="n"/>
      <c r="G473" s="2" t="n"/>
      <c r="H473" s="2" t="n"/>
      <c r="I473" s="3" t="n"/>
      <c r="J473" s="3">
        <f>IFERROR(F473-I473,"")</f>
        <v/>
      </c>
      <c r="K473">
        <f>IF(F473="","",IF(F473&lt;=I473,"Paid",IF(AND(J473&gt;0,TODAY()&gt;G473),"Overdue",IF(J473&gt;0,"Partial/Not Due",""))))</f>
        <v/>
      </c>
      <c r="L473">
        <f>IF(K473="Paid",0,IF(G473="",0,MAX(0,TODAY()-G473)))</f>
        <v/>
      </c>
    </row>
    <row r="474">
      <c r="E474" s="2" t="n"/>
      <c r="F474" s="3" t="n"/>
      <c r="G474" s="2" t="n"/>
      <c r="H474" s="2" t="n"/>
      <c r="I474" s="3" t="n"/>
      <c r="J474" s="3">
        <f>IFERROR(F474-I474,"")</f>
        <v/>
      </c>
      <c r="K474">
        <f>IF(F474="","",IF(F474&lt;=I474,"Paid",IF(AND(J474&gt;0,TODAY()&gt;G474),"Overdue",IF(J474&gt;0,"Partial/Not Due",""))))</f>
        <v/>
      </c>
      <c r="L474">
        <f>IF(K474="Paid",0,IF(G474="",0,MAX(0,TODAY()-G474)))</f>
        <v/>
      </c>
    </row>
    <row r="475">
      <c r="E475" s="2" t="n"/>
      <c r="F475" s="3" t="n"/>
      <c r="G475" s="2" t="n"/>
      <c r="H475" s="2" t="n"/>
      <c r="I475" s="3" t="n"/>
      <c r="J475" s="3">
        <f>IFERROR(F475-I475,"")</f>
        <v/>
      </c>
      <c r="K475">
        <f>IF(F475="","",IF(F475&lt;=I475,"Paid",IF(AND(J475&gt;0,TODAY()&gt;G475),"Overdue",IF(J475&gt;0,"Partial/Not Due",""))))</f>
        <v/>
      </c>
      <c r="L475">
        <f>IF(K475="Paid",0,IF(G475="",0,MAX(0,TODAY()-G475)))</f>
        <v/>
      </c>
    </row>
    <row r="476">
      <c r="E476" s="2" t="n"/>
      <c r="F476" s="3" t="n"/>
      <c r="G476" s="2" t="n"/>
      <c r="H476" s="2" t="n"/>
      <c r="I476" s="3" t="n"/>
      <c r="J476" s="3">
        <f>IFERROR(F476-I476,"")</f>
        <v/>
      </c>
      <c r="K476">
        <f>IF(F476="","",IF(F476&lt;=I476,"Paid",IF(AND(J476&gt;0,TODAY()&gt;G476),"Overdue",IF(J476&gt;0,"Partial/Not Due",""))))</f>
        <v/>
      </c>
      <c r="L476">
        <f>IF(K476="Paid",0,IF(G476="",0,MAX(0,TODAY()-G476)))</f>
        <v/>
      </c>
    </row>
    <row r="477">
      <c r="E477" s="2" t="n"/>
      <c r="F477" s="3" t="n"/>
      <c r="G477" s="2" t="n"/>
      <c r="H477" s="2" t="n"/>
      <c r="I477" s="3" t="n"/>
      <c r="J477" s="3">
        <f>IFERROR(F477-I477,"")</f>
        <v/>
      </c>
      <c r="K477">
        <f>IF(F477="","",IF(F477&lt;=I477,"Paid",IF(AND(J477&gt;0,TODAY()&gt;G477),"Overdue",IF(J477&gt;0,"Partial/Not Due",""))))</f>
        <v/>
      </c>
      <c r="L477">
        <f>IF(K477="Paid",0,IF(G477="",0,MAX(0,TODAY()-G477)))</f>
        <v/>
      </c>
    </row>
    <row r="478">
      <c r="E478" s="2" t="n"/>
      <c r="F478" s="3" t="n"/>
      <c r="G478" s="2" t="n"/>
      <c r="H478" s="2" t="n"/>
      <c r="I478" s="3" t="n"/>
      <c r="J478" s="3">
        <f>IFERROR(F478-I478,"")</f>
        <v/>
      </c>
      <c r="K478">
        <f>IF(F478="","",IF(F478&lt;=I478,"Paid",IF(AND(J478&gt;0,TODAY()&gt;G478),"Overdue",IF(J478&gt;0,"Partial/Not Due",""))))</f>
        <v/>
      </c>
      <c r="L478">
        <f>IF(K478="Paid",0,IF(G478="",0,MAX(0,TODAY()-G478)))</f>
        <v/>
      </c>
    </row>
    <row r="479">
      <c r="E479" s="2" t="n"/>
      <c r="F479" s="3" t="n"/>
      <c r="G479" s="2" t="n"/>
      <c r="H479" s="2" t="n"/>
      <c r="I479" s="3" t="n"/>
      <c r="J479" s="3">
        <f>IFERROR(F479-I479,"")</f>
        <v/>
      </c>
      <c r="K479">
        <f>IF(F479="","",IF(F479&lt;=I479,"Paid",IF(AND(J479&gt;0,TODAY()&gt;G479),"Overdue",IF(J479&gt;0,"Partial/Not Due",""))))</f>
        <v/>
      </c>
      <c r="L479">
        <f>IF(K479="Paid",0,IF(G479="",0,MAX(0,TODAY()-G479)))</f>
        <v/>
      </c>
    </row>
    <row r="480">
      <c r="E480" s="2" t="n"/>
      <c r="F480" s="3" t="n"/>
      <c r="G480" s="2" t="n"/>
      <c r="H480" s="2" t="n"/>
      <c r="I480" s="3" t="n"/>
      <c r="J480" s="3">
        <f>IFERROR(F480-I480,"")</f>
        <v/>
      </c>
      <c r="K480">
        <f>IF(F480="","",IF(F480&lt;=I480,"Paid",IF(AND(J480&gt;0,TODAY()&gt;G480),"Overdue",IF(J480&gt;0,"Partial/Not Due",""))))</f>
        <v/>
      </c>
      <c r="L480">
        <f>IF(K480="Paid",0,IF(G480="",0,MAX(0,TODAY()-G480)))</f>
        <v/>
      </c>
    </row>
    <row r="481">
      <c r="E481" s="2" t="n"/>
      <c r="F481" s="3" t="n"/>
      <c r="G481" s="2" t="n"/>
      <c r="H481" s="2" t="n"/>
      <c r="I481" s="3" t="n"/>
      <c r="J481" s="3">
        <f>IFERROR(F481-I481,"")</f>
        <v/>
      </c>
      <c r="K481">
        <f>IF(F481="","",IF(F481&lt;=I481,"Paid",IF(AND(J481&gt;0,TODAY()&gt;G481),"Overdue",IF(J481&gt;0,"Partial/Not Due",""))))</f>
        <v/>
      </c>
      <c r="L481">
        <f>IF(K481="Paid",0,IF(G481="",0,MAX(0,TODAY()-G481)))</f>
        <v/>
      </c>
    </row>
    <row r="482">
      <c r="E482" s="2" t="n"/>
      <c r="F482" s="3" t="n"/>
      <c r="G482" s="2" t="n"/>
      <c r="H482" s="2" t="n"/>
      <c r="I482" s="3" t="n"/>
      <c r="J482" s="3">
        <f>IFERROR(F482-I482,"")</f>
        <v/>
      </c>
      <c r="K482">
        <f>IF(F482="","",IF(F482&lt;=I482,"Paid",IF(AND(J482&gt;0,TODAY()&gt;G482),"Overdue",IF(J482&gt;0,"Partial/Not Due",""))))</f>
        <v/>
      </c>
      <c r="L482">
        <f>IF(K482="Paid",0,IF(G482="",0,MAX(0,TODAY()-G482)))</f>
        <v/>
      </c>
    </row>
    <row r="483">
      <c r="E483" s="2" t="n"/>
      <c r="F483" s="3" t="n"/>
      <c r="G483" s="2" t="n"/>
      <c r="H483" s="2" t="n"/>
      <c r="I483" s="3" t="n"/>
      <c r="J483" s="3">
        <f>IFERROR(F483-I483,"")</f>
        <v/>
      </c>
      <c r="K483">
        <f>IF(F483="","",IF(F483&lt;=I483,"Paid",IF(AND(J483&gt;0,TODAY()&gt;G483),"Overdue",IF(J483&gt;0,"Partial/Not Due",""))))</f>
        <v/>
      </c>
      <c r="L483">
        <f>IF(K483="Paid",0,IF(G483="",0,MAX(0,TODAY()-G483)))</f>
        <v/>
      </c>
    </row>
    <row r="484">
      <c r="E484" s="2" t="n"/>
      <c r="F484" s="3" t="n"/>
      <c r="G484" s="2" t="n"/>
      <c r="H484" s="2" t="n"/>
      <c r="I484" s="3" t="n"/>
      <c r="J484" s="3">
        <f>IFERROR(F484-I484,"")</f>
        <v/>
      </c>
      <c r="K484">
        <f>IF(F484="","",IF(F484&lt;=I484,"Paid",IF(AND(J484&gt;0,TODAY()&gt;G484),"Overdue",IF(J484&gt;0,"Partial/Not Due",""))))</f>
        <v/>
      </c>
      <c r="L484">
        <f>IF(K484="Paid",0,IF(G484="",0,MAX(0,TODAY()-G484)))</f>
        <v/>
      </c>
    </row>
    <row r="485">
      <c r="E485" s="2" t="n"/>
      <c r="F485" s="3" t="n"/>
      <c r="G485" s="2" t="n"/>
      <c r="H485" s="2" t="n"/>
      <c r="I485" s="3" t="n"/>
      <c r="J485" s="3">
        <f>IFERROR(F485-I485,"")</f>
        <v/>
      </c>
      <c r="K485">
        <f>IF(F485="","",IF(F485&lt;=I485,"Paid",IF(AND(J485&gt;0,TODAY()&gt;G485),"Overdue",IF(J485&gt;0,"Partial/Not Due",""))))</f>
        <v/>
      </c>
      <c r="L485">
        <f>IF(K485="Paid",0,IF(G485="",0,MAX(0,TODAY()-G485)))</f>
        <v/>
      </c>
    </row>
    <row r="486">
      <c r="E486" s="2" t="n"/>
      <c r="F486" s="3" t="n"/>
      <c r="G486" s="2" t="n"/>
      <c r="H486" s="2" t="n"/>
      <c r="I486" s="3" t="n"/>
      <c r="J486" s="3">
        <f>IFERROR(F486-I486,"")</f>
        <v/>
      </c>
      <c r="K486">
        <f>IF(F486="","",IF(F486&lt;=I486,"Paid",IF(AND(J486&gt;0,TODAY()&gt;G486),"Overdue",IF(J486&gt;0,"Partial/Not Due",""))))</f>
        <v/>
      </c>
      <c r="L486">
        <f>IF(K486="Paid",0,IF(G486="",0,MAX(0,TODAY()-G486)))</f>
        <v/>
      </c>
    </row>
    <row r="487">
      <c r="E487" s="2" t="n"/>
      <c r="F487" s="3" t="n"/>
      <c r="G487" s="2" t="n"/>
      <c r="H487" s="2" t="n"/>
      <c r="I487" s="3" t="n"/>
      <c r="J487" s="3">
        <f>IFERROR(F487-I487,"")</f>
        <v/>
      </c>
      <c r="K487">
        <f>IF(F487="","",IF(F487&lt;=I487,"Paid",IF(AND(J487&gt;0,TODAY()&gt;G487),"Overdue",IF(J487&gt;0,"Partial/Not Due",""))))</f>
        <v/>
      </c>
      <c r="L487">
        <f>IF(K487="Paid",0,IF(G487="",0,MAX(0,TODAY()-G487)))</f>
        <v/>
      </c>
    </row>
    <row r="488">
      <c r="E488" s="2" t="n"/>
      <c r="F488" s="3" t="n"/>
      <c r="G488" s="2" t="n"/>
      <c r="H488" s="2" t="n"/>
      <c r="I488" s="3" t="n"/>
      <c r="J488" s="3">
        <f>IFERROR(F488-I488,"")</f>
        <v/>
      </c>
      <c r="K488">
        <f>IF(F488="","",IF(F488&lt;=I488,"Paid",IF(AND(J488&gt;0,TODAY()&gt;G488),"Overdue",IF(J488&gt;0,"Partial/Not Due",""))))</f>
        <v/>
      </c>
      <c r="L488">
        <f>IF(K488="Paid",0,IF(G488="",0,MAX(0,TODAY()-G488)))</f>
        <v/>
      </c>
    </row>
    <row r="489">
      <c r="E489" s="2" t="n"/>
      <c r="F489" s="3" t="n"/>
      <c r="G489" s="2" t="n"/>
      <c r="H489" s="2" t="n"/>
      <c r="I489" s="3" t="n"/>
      <c r="J489" s="3">
        <f>IFERROR(F489-I489,"")</f>
        <v/>
      </c>
      <c r="K489">
        <f>IF(F489="","",IF(F489&lt;=I489,"Paid",IF(AND(J489&gt;0,TODAY()&gt;G489),"Overdue",IF(J489&gt;0,"Partial/Not Due",""))))</f>
        <v/>
      </c>
      <c r="L489">
        <f>IF(K489="Paid",0,IF(G489="",0,MAX(0,TODAY()-G489)))</f>
        <v/>
      </c>
    </row>
    <row r="490">
      <c r="E490" s="2" t="n"/>
      <c r="F490" s="3" t="n"/>
      <c r="G490" s="2" t="n"/>
      <c r="H490" s="2" t="n"/>
      <c r="I490" s="3" t="n"/>
      <c r="J490" s="3">
        <f>IFERROR(F490-I490,"")</f>
        <v/>
      </c>
      <c r="K490">
        <f>IF(F490="","",IF(F490&lt;=I490,"Paid",IF(AND(J490&gt;0,TODAY()&gt;G490),"Overdue",IF(J490&gt;0,"Partial/Not Due",""))))</f>
        <v/>
      </c>
      <c r="L490">
        <f>IF(K490="Paid",0,IF(G490="",0,MAX(0,TODAY()-G490)))</f>
        <v/>
      </c>
    </row>
    <row r="491">
      <c r="E491" s="2" t="n"/>
      <c r="F491" s="3" t="n"/>
      <c r="G491" s="2" t="n"/>
      <c r="H491" s="2" t="n"/>
      <c r="I491" s="3" t="n"/>
      <c r="J491" s="3">
        <f>IFERROR(F491-I491,"")</f>
        <v/>
      </c>
      <c r="K491">
        <f>IF(F491="","",IF(F491&lt;=I491,"Paid",IF(AND(J491&gt;0,TODAY()&gt;G491),"Overdue",IF(J491&gt;0,"Partial/Not Due",""))))</f>
        <v/>
      </c>
      <c r="L491">
        <f>IF(K491="Paid",0,IF(G491="",0,MAX(0,TODAY()-G491)))</f>
        <v/>
      </c>
    </row>
    <row r="492">
      <c r="E492" s="2" t="n"/>
      <c r="F492" s="3" t="n"/>
      <c r="G492" s="2" t="n"/>
      <c r="H492" s="2" t="n"/>
      <c r="I492" s="3" t="n"/>
      <c r="J492" s="3">
        <f>IFERROR(F492-I492,"")</f>
        <v/>
      </c>
      <c r="K492">
        <f>IF(F492="","",IF(F492&lt;=I492,"Paid",IF(AND(J492&gt;0,TODAY()&gt;G492),"Overdue",IF(J492&gt;0,"Partial/Not Due",""))))</f>
        <v/>
      </c>
      <c r="L492">
        <f>IF(K492="Paid",0,IF(G492="",0,MAX(0,TODAY()-G492)))</f>
        <v/>
      </c>
    </row>
    <row r="493">
      <c r="E493" s="2" t="n"/>
      <c r="F493" s="3" t="n"/>
      <c r="G493" s="2" t="n"/>
      <c r="H493" s="2" t="n"/>
      <c r="I493" s="3" t="n"/>
      <c r="J493" s="3">
        <f>IFERROR(F493-I493,"")</f>
        <v/>
      </c>
      <c r="K493">
        <f>IF(F493="","",IF(F493&lt;=I493,"Paid",IF(AND(J493&gt;0,TODAY()&gt;G493),"Overdue",IF(J493&gt;0,"Partial/Not Due",""))))</f>
        <v/>
      </c>
      <c r="L493">
        <f>IF(K493="Paid",0,IF(G493="",0,MAX(0,TODAY()-G493)))</f>
        <v/>
      </c>
    </row>
    <row r="494">
      <c r="E494" s="2" t="n"/>
      <c r="F494" s="3" t="n"/>
      <c r="G494" s="2" t="n"/>
      <c r="H494" s="2" t="n"/>
      <c r="I494" s="3" t="n"/>
      <c r="J494" s="3">
        <f>IFERROR(F494-I494,"")</f>
        <v/>
      </c>
      <c r="K494">
        <f>IF(F494="","",IF(F494&lt;=I494,"Paid",IF(AND(J494&gt;0,TODAY()&gt;G494),"Overdue",IF(J494&gt;0,"Partial/Not Due",""))))</f>
        <v/>
      </c>
      <c r="L494">
        <f>IF(K494="Paid",0,IF(G494="",0,MAX(0,TODAY()-G494)))</f>
        <v/>
      </c>
    </row>
    <row r="495">
      <c r="E495" s="2" t="n"/>
      <c r="F495" s="3" t="n"/>
      <c r="G495" s="2" t="n"/>
      <c r="H495" s="2" t="n"/>
      <c r="I495" s="3" t="n"/>
      <c r="J495" s="3">
        <f>IFERROR(F495-I495,"")</f>
        <v/>
      </c>
      <c r="K495">
        <f>IF(F495="","",IF(F495&lt;=I495,"Paid",IF(AND(J495&gt;0,TODAY()&gt;G495),"Overdue",IF(J495&gt;0,"Partial/Not Due",""))))</f>
        <v/>
      </c>
      <c r="L495">
        <f>IF(K495="Paid",0,IF(G495="",0,MAX(0,TODAY()-G495)))</f>
        <v/>
      </c>
    </row>
    <row r="496">
      <c r="E496" s="2" t="n"/>
      <c r="F496" s="3" t="n"/>
      <c r="G496" s="2" t="n"/>
      <c r="H496" s="2" t="n"/>
      <c r="I496" s="3" t="n"/>
      <c r="J496" s="3">
        <f>IFERROR(F496-I496,"")</f>
        <v/>
      </c>
      <c r="K496">
        <f>IF(F496="","",IF(F496&lt;=I496,"Paid",IF(AND(J496&gt;0,TODAY()&gt;G496),"Overdue",IF(J496&gt;0,"Partial/Not Due",""))))</f>
        <v/>
      </c>
      <c r="L496">
        <f>IF(K496="Paid",0,IF(G496="",0,MAX(0,TODAY()-G496)))</f>
        <v/>
      </c>
    </row>
    <row r="497">
      <c r="E497" s="2" t="n"/>
      <c r="F497" s="3" t="n"/>
      <c r="G497" s="2" t="n"/>
      <c r="H497" s="2" t="n"/>
      <c r="I497" s="3" t="n"/>
      <c r="J497" s="3">
        <f>IFERROR(F497-I497,"")</f>
        <v/>
      </c>
      <c r="K497">
        <f>IF(F497="","",IF(F497&lt;=I497,"Paid",IF(AND(J497&gt;0,TODAY()&gt;G497),"Overdue",IF(J497&gt;0,"Partial/Not Due",""))))</f>
        <v/>
      </c>
      <c r="L497">
        <f>IF(K497="Paid",0,IF(G497="",0,MAX(0,TODAY()-G497)))</f>
        <v/>
      </c>
    </row>
    <row r="498">
      <c r="E498" s="2" t="n"/>
      <c r="F498" s="3" t="n"/>
      <c r="G498" s="2" t="n"/>
      <c r="H498" s="2" t="n"/>
      <c r="I498" s="3" t="n"/>
      <c r="J498" s="3">
        <f>IFERROR(F498-I498,"")</f>
        <v/>
      </c>
      <c r="K498">
        <f>IF(F498="","",IF(F498&lt;=I498,"Paid",IF(AND(J498&gt;0,TODAY()&gt;G498),"Overdue",IF(J498&gt;0,"Partial/Not Due",""))))</f>
        <v/>
      </c>
      <c r="L498">
        <f>IF(K498="Paid",0,IF(G498="",0,MAX(0,TODAY()-G498)))</f>
        <v/>
      </c>
    </row>
    <row r="499">
      <c r="E499" s="2" t="n"/>
      <c r="F499" s="3" t="n"/>
      <c r="G499" s="2" t="n"/>
      <c r="H499" s="2" t="n"/>
      <c r="I499" s="3" t="n"/>
      <c r="J499" s="3">
        <f>IFERROR(F499-I499,"")</f>
        <v/>
      </c>
      <c r="K499">
        <f>IF(F499="","",IF(F499&lt;=I499,"Paid",IF(AND(J499&gt;0,TODAY()&gt;G499),"Overdue",IF(J499&gt;0,"Partial/Not Due",""))))</f>
        <v/>
      </c>
      <c r="L499">
        <f>IF(K499="Paid",0,IF(G499="",0,MAX(0,TODAY()-G499)))</f>
        <v/>
      </c>
    </row>
    <row r="500">
      <c r="E500" s="2" t="n"/>
      <c r="F500" s="3" t="n"/>
      <c r="G500" s="2" t="n"/>
      <c r="H500" s="2" t="n"/>
      <c r="I500" s="3" t="n"/>
      <c r="J500" s="3">
        <f>IFERROR(F500-I500,"")</f>
        <v/>
      </c>
      <c r="K500">
        <f>IF(F500="","",IF(F500&lt;=I500,"Paid",IF(AND(J500&gt;0,TODAY()&gt;G500),"Overdue",IF(J500&gt;0,"Partial/Not Due",""))))</f>
        <v/>
      </c>
      <c r="L500">
        <f>IF(K500="Paid",0,IF(G500="",0,MAX(0,TODAY()-G500)))</f>
        <v/>
      </c>
    </row>
    <row r="501">
      <c r="E501" s="2" t="n"/>
      <c r="F501" s="3" t="n"/>
      <c r="G501" s="2" t="n"/>
      <c r="H501" s="2" t="n"/>
      <c r="I501" s="3" t="n"/>
      <c r="J501" s="3">
        <f>IFERROR(F501-I501,"")</f>
        <v/>
      </c>
      <c r="K501">
        <f>IF(F501="","",IF(F501&lt;=I501,"Paid",IF(AND(J501&gt;0,TODAY()&gt;G501),"Overdue",IF(J501&gt;0,"Partial/Not Due",""))))</f>
        <v/>
      </c>
      <c r="L501">
        <f>IF(K501="Paid",0,IF(G501="",0,MAX(0,TODAY()-G501)))</f>
        <v/>
      </c>
    </row>
    <row r="502">
      <c r="E502" s="2" t="n"/>
      <c r="F502" s="3" t="n"/>
      <c r="G502" s="2" t="n"/>
      <c r="H502" s="2" t="n"/>
      <c r="I502" s="3" t="n"/>
      <c r="J502" s="3">
        <f>IFERROR(F502-I502,"")</f>
        <v/>
      </c>
      <c r="K502">
        <f>IF(F502="","",IF(F502&lt;=I502,"Paid",IF(AND(J502&gt;0,TODAY()&gt;G502),"Overdue",IF(J502&gt;0,"Partial/Not Due",""))))</f>
        <v/>
      </c>
      <c r="L502">
        <f>IF(K502="Paid",0,IF(G502="",0,MAX(0,TODAY()-G502)))</f>
        <v/>
      </c>
    </row>
    <row r="503">
      <c r="E503" s="2" t="n"/>
      <c r="F503" s="3" t="n"/>
      <c r="G503" s="2" t="n"/>
      <c r="H503" s="2" t="n"/>
      <c r="I503" s="3" t="n"/>
      <c r="J503" s="3">
        <f>IFERROR(F503-I503,"")</f>
        <v/>
      </c>
      <c r="K503">
        <f>IF(F503="","",IF(F503&lt;=I503,"Paid",IF(AND(J503&gt;0,TODAY()&gt;G503),"Overdue",IF(J503&gt;0,"Partial/Not Due",""))))</f>
        <v/>
      </c>
      <c r="L503">
        <f>IF(K503="Paid",0,IF(G503="",0,MAX(0,TODAY()-G503)))</f>
        <v/>
      </c>
    </row>
    <row r="504">
      <c r="E504" s="2" t="n"/>
      <c r="F504" s="3" t="n"/>
      <c r="G504" s="2" t="n"/>
      <c r="H504" s="2" t="n"/>
      <c r="I504" s="3" t="n"/>
      <c r="J504" s="3">
        <f>IFERROR(F504-I504,"")</f>
        <v/>
      </c>
      <c r="K504">
        <f>IF(F504="","",IF(F504&lt;=I504,"Paid",IF(AND(J504&gt;0,TODAY()&gt;G504),"Overdue",IF(J504&gt;0,"Partial/Not Due",""))))</f>
        <v/>
      </c>
      <c r="L504">
        <f>IF(K504="Paid",0,IF(G504="",0,MAX(0,TODAY()-G504)))</f>
        <v/>
      </c>
    </row>
    <row r="505">
      <c r="E505" s="2" t="n"/>
      <c r="F505" s="3" t="n"/>
      <c r="G505" s="2" t="n"/>
      <c r="H505" s="2" t="n"/>
      <c r="I505" s="3" t="n"/>
      <c r="J505" s="3">
        <f>IFERROR(F505-I505,"")</f>
        <v/>
      </c>
      <c r="K505">
        <f>IF(F505="","",IF(F505&lt;=I505,"Paid",IF(AND(J505&gt;0,TODAY()&gt;G505),"Overdue",IF(J505&gt;0,"Partial/Not Due",""))))</f>
        <v/>
      </c>
      <c r="L505">
        <f>IF(K505="Paid",0,IF(G505="",0,MAX(0,TODAY()-G505)))</f>
        <v/>
      </c>
    </row>
    <row r="506">
      <c r="E506" s="2" t="n"/>
      <c r="F506" s="3" t="n"/>
      <c r="G506" s="2" t="n"/>
      <c r="H506" s="2" t="n"/>
      <c r="I506" s="3" t="n"/>
      <c r="J506" s="3">
        <f>IFERROR(F506-I506,"")</f>
        <v/>
      </c>
      <c r="K506">
        <f>IF(F506="","",IF(F506&lt;=I506,"Paid",IF(AND(J506&gt;0,TODAY()&gt;G506),"Overdue",IF(J506&gt;0,"Partial/Not Due",""))))</f>
        <v/>
      </c>
      <c r="L506">
        <f>IF(K506="Paid",0,IF(G506="",0,MAX(0,TODAY()-G506)))</f>
        <v/>
      </c>
    </row>
    <row r="507">
      <c r="E507" s="2" t="n"/>
      <c r="F507" s="3" t="n"/>
      <c r="G507" s="2" t="n"/>
      <c r="H507" s="2" t="n"/>
      <c r="I507" s="3" t="n"/>
      <c r="J507" s="3">
        <f>IFERROR(F507-I507,"")</f>
        <v/>
      </c>
      <c r="K507">
        <f>IF(F507="","",IF(F507&lt;=I507,"Paid",IF(AND(J507&gt;0,TODAY()&gt;G507),"Overdue",IF(J507&gt;0,"Partial/Not Due",""))))</f>
        <v/>
      </c>
      <c r="L507">
        <f>IF(K507="Paid",0,IF(G507="",0,MAX(0,TODAY()-G507)))</f>
        <v/>
      </c>
    </row>
    <row r="508">
      <c r="E508" s="2" t="n"/>
      <c r="F508" s="3" t="n"/>
      <c r="G508" s="2" t="n"/>
      <c r="H508" s="2" t="n"/>
      <c r="I508" s="3" t="n"/>
      <c r="J508" s="3">
        <f>IFERROR(F508-I508,"")</f>
        <v/>
      </c>
      <c r="K508">
        <f>IF(F508="","",IF(F508&lt;=I508,"Paid",IF(AND(J508&gt;0,TODAY()&gt;G508),"Overdue",IF(J508&gt;0,"Partial/Not Due",""))))</f>
        <v/>
      </c>
      <c r="L508">
        <f>IF(K508="Paid",0,IF(G508="",0,MAX(0,TODAY()-G508)))</f>
        <v/>
      </c>
    </row>
    <row r="509">
      <c r="E509" s="2" t="n"/>
      <c r="F509" s="3" t="n"/>
      <c r="G509" s="2" t="n"/>
      <c r="H509" s="2" t="n"/>
      <c r="I509" s="3" t="n"/>
      <c r="J509" s="3">
        <f>IFERROR(F509-I509,"")</f>
        <v/>
      </c>
      <c r="K509">
        <f>IF(F509="","",IF(F509&lt;=I509,"Paid",IF(AND(J509&gt;0,TODAY()&gt;G509),"Overdue",IF(J509&gt;0,"Partial/Not Due",""))))</f>
        <v/>
      </c>
      <c r="L509">
        <f>IF(K509="Paid",0,IF(G509="",0,MAX(0,TODAY()-G509)))</f>
        <v/>
      </c>
    </row>
    <row r="510">
      <c r="E510" s="2" t="n"/>
      <c r="F510" s="3" t="n"/>
      <c r="G510" s="2" t="n"/>
      <c r="H510" s="2" t="n"/>
      <c r="I510" s="3" t="n"/>
      <c r="J510" s="3">
        <f>IFERROR(F510-I510,"")</f>
        <v/>
      </c>
      <c r="K510">
        <f>IF(F510="","",IF(F510&lt;=I510,"Paid",IF(AND(J510&gt;0,TODAY()&gt;G510),"Overdue",IF(J510&gt;0,"Partial/Not Due",""))))</f>
        <v/>
      </c>
      <c r="L510">
        <f>IF(K510="Paid",0,IF(G510="",0,MAX(0,TODAY()-G510)))</f>
        <v/>
      </c>
    </row>
    <row r="511">
      <c r="E511" s="2" t="n"/>
      <c r="F511" s="3" t="n"/>
      <c r="G511" s="2" t="n"/>
      <c r="H511" s="2" t="n"/>
      <c r="I511" s="3" t="n"/>
      <c r="J511" s="3">
        <f>IFERROR(F511-I511,"")</f>
        <v/>
      </c>
      <c r="K511">
        <f>IF(F511="","",IF(F511&lt;=I511,"Paid",IF(AND(J511&gt;0,TODAY()&gt;G511),"Overdue",IF(J511&gt;0,"Partial/Not Due",""))))</f>
        <v/>
      </c>
      <c r="L511">
        <f>IF(K511="Paid",0,IF(G511="",0,MAX(0,TODAY()-G511)))</f>
        <v/>
      </c>
    </row>
    <row r="512">
      <c r="E512" s="2" t="n"/>
      <c r="F512" s="3" t="n"/>
      <c r="G512" s="2" t="n"/>
      <c r="H512" s="2" t="n"/>
      <c r="I512" s="3" t="n"/>
      <c r="J512" s="3">
        <f>IFERROR(F512-I512,"")</f>
        <v/>
      </c>
      <c r="K512">
        <f>IF(F512="","",IF(F512&lt;=I512,"Paid",IF(AND(J512&gt;0,TODAY()&gt;G512),"Overdue",IF(J512&gt;0,"Partial/Not Due",""))))</f>
        <v/>
      </c>
      <c r="L512">
        <f>IF(K512="Paid",0,IF(G512="",0,MAX(0,TODAY()-G512)))</f>
        <v/>
      </c>
    </row>
    <row r="513">
      <c r="E513" s="2" t="n"/>
      <c r="F513" s="3" t="n"/>
      <c r="G513" s="2" t="n"/>
      <c r="H513" s="2" t="n"/>
      <c r="I513" s="3" t="n"/>
      <c r="J513" s="3">
        <f>IFERROR(F513-I513,"")</f>
        <v/>
      </c>
      <c r="K513">
        <f>IF(F513="","",IF(F513&lt;=I513,"Paid",IF(AND(J513&gt;0,TODAY()&gt;G513),"Overdue",IF(J513&gt;0,"Partial/Not Due",""))))</f>
        <v/>
      </c>
      <c r="L513">
        <f>IF(K513="Paid",0,IF(G513="",0,MAX(0,TODAY()-G513)))</f>
        <v/>
      </c>
    </row>
    <row r="514">
      <c r="E514" s="2" t="n"/>
      <c r="F514" s="3" t="n"/>
      <c r="G514" s="2" t="n"/>
      <c r="H514" s="2" t="n"/>
      <c r="I514" s="3" t="n"/>
      <c r="J514" s="3">
        <f>IFERROR(F514-I514,"")</f>
        <v/>
      </c>
      <c r="K514">
        <f>IF(F514="","",IF(F514&lt;=I514,"Paid",IF(AND(J514&gt;0,TODAY()&gt;G514),"Overdue",IF(J514&gt;0,"Partial/Not Due",""))))</f>
        <v/>
      </c>
      <c r="L514">
        <f>IF(K514="Paid",0,IF(G514="",0,MAX(0,TODAY()-G514)))</f>
        <v/>
      </c>
    </row>
    <row r="515">
      <c r="E515" s="2" t="n"/>
      <c r="F515" s="3" t="n"/>
      <c r="G515" s="2" t="n"/>
      <c r="H515" s="2" t="n"/>
      <c r="I515" s="3" t="n"/>
      <c r="J515" s="3">
        <f>IFERROR(F515-I515,"")</f>
        <v/>
      </c>
      <c r="K515">
        <f>IF(F515="","",IF(F515&lt;=I515,"Paid",IF(AND(J515&gt;0,TODAY()&gt;G515),"Overdue",IF(J515&gt;0,"Partial/Not Due",""))))</f>
        <v/>
      </c>
      <c r="L515">
        <f>IF(K515="Paid",0,IF(G515="",0,MAX(0,TODAY()-G515)))</f>
        <v/>
      </c>
    </row>
    <row r="516">
      <c r="E516" s="2" t="n"/>
      <c r="F516" s="3" t="n"/>
      <c r="G516" s="2" t="n"/>
      <c r="H516" s="2" t="n"/>
      <c r="I516" s="3" t="n"/>
      <c r="J516" s="3">
        <f>IFERROR(F516-I516,"")</f>
        <v/>
      </c>
      <c r="K516">
        <f>IF(F516="","",IF(F516&lt;=I516,"Paid",IF(AND(J516&gt;0,TODAY()&gt;G516),"Overdue",IF(J516&gt;0,"Partial/Not Due",""))))</f>
        <v/>
      </c>
      <c r="L516">
        <f>IF(K516="Paid",0,IF(G516="",0,MAX(0,TODAY()-G516)))</f>
        <v/>
      </c>
    </row>
    <row r="517">
      <c r="E517" s="2" t="n"/>
      <c r="F517" s="3" t="n"/>
      <c r="G517" s="2" t="n"/>
      <c r="H517" s="2" t="n"/>
      <c r="I517" s="3" t="n"/>
      <c r="J517" s="3">
        <f>IFERROR(F517-I517,"")</f>
        <v/>
      </c>
      <c r="K517">
        <f>IF(F517="","",IF(F517&lt;=I517,"Paid",IF(AND(J517&gt;0,TODAY()&gt;G517),"Overdue",IF(J517&gt;0,"Partial/Not Due",""))))</f>
        <v/>
      </c>
      <c r="L517">
        <f>IF(K517="Paid",0,IF(G517="",0,MAX(0,TODAY()-G517)))</f>
        <v/>
      </c>
    </row>
    <row r="518">
      <c r="E518" s="2" t="n"/>
      <c r="F518" s="3" t="n"/>
      <c r="G518" s="2" t="n"/>
      <c r="H518" s="2" t="n"/>
      <c r="I518" s="3" t="n"/>
      <c r="J518" s="3">
        <f>IFERROR(F518-I518,"")</f>
        <v/>
      </c>
      <c r="K518">
        <f>IF(F518="","",IF(F518&lt;=I518,"Paid",IF(AND(J518&gt;0,TODAY()&gt;G518),"Overdue",IF(J518&gt;0,"Partial/Not Due",""))))</f>
        <v/>
      </c>
      <c r="L518">
        <f>IF(K518="Paid",0,IF(G518="",0,MAX(0,TODAY()-G518)))</f>
        <v/>
      </c>
    </row>
    <row r="519">
      <c r="E519" s="2" t="n"/>
      <c r="F519" s="3" t="n"/>
      <c r="G519" s="2" t="n"/>
      <c r="H519" s="2" t="n"/>
      <c r="I519" s="3" t="n"/>
      <c r="J519" s="3">
        <f>IFERROR(F519-I519,"")</f>
        <v/>
      </c>
      <c r="K519">
        <f>IF(F519="","",IF(F519&lt;=I519,"Paid",IF(AND(J519&gt;0,TODAY()&gt;G519),"Overdue",IF(J519&gt;0,"Partial/Not Due",""))))</f>
        <v/>
      </c>
      <c r="L519">
        <f>IF(K519="Paid",0,IF(G519="",0,MAX(0,TODAY()-G519)))</f>
        <v/>
      </c>
    </row>
    <row r="520">
      <c r="E520" s="2" t="n"/>
      <c r="F520" s="3" t="n"/>
      <c r="G520" s="2" t="n"/>
      <c r="H520" s="2" t="n"/>
      <c r="I520" s="3" t="n"/>
      <c r="J520" s="3">
        <f>IFERROR(F520-I520,"")</f>
        <v/>
      </c>
      <c r="K520">
        <f>IF(F520="","",IF(F520&lt;=I520,"Paid",IF(AND(J520&gt;0,TODAY()&gt;G520),"Overdue",IF(J520&gt;0,"Partial/Not Due",""))))</f>
        <v/>
      </c>
      <c r="L520">
        <f>IF(K520="Paid",0,IF(G520="",0,MAX(0,TODAY()-G520)))</f>
        <v/>
      </c>
    </row>
    <row r="521">
      <c r="E521" s="2" t="n"/>
      <c r="F521" s="3" t="n"/>
      <c r="G521" s="2" t="n"/>
      <c r="H521" s="2" t="n"/>
      <c r="I521" s="3" t="n"/>
      <c r="J521" s="3">
        <f>IFERROR(F521-I521,"")</f>
        <v/>
      </c>
      <c r="K521">
        <f>IF(F521="","",IF(F521&lt;=I521,"Paid",IF(AND(J521&gt;0,TODAY()&gt;G521),"Overdue",IF(J521&gt;0,"Partial/Not Due",""))))</f>
        <v/>
      </c>
      <c r="L521">
        <f>IF(K521="Paid",0,IF(G521="",0,MAX(0,TODAY()-G521)))</f>
        <v/>
      </c>
    </row>
    <row r="522">
      <c r="E522" s="2" t="n"/>
      <c r="F522" s="3" t="n"/>
      <c r="G522" s="2" t="n"/>
      <c r="H522" s="2" t="n"/>
      <c r="I522" s="3" t="n"/>
      <c r="J522" s="3">
        <f>IFERROR(F522-I522,"")</f>
        <v/>
      </c>
      <c r="K522">
        <f>IF(F522="","",IF(F522&lt;=I522,"Paid",IF(AND(J522&gt;0,TODAY()&gt;G522),"Overdue",IF(J522&gt;0,"Partial/Not Due",""))))</f>
        <v/>
      </c>
      <c r="L522">
        <f>IF(K522="Paid",0,IF(G522="",0,MAX(0,TODAY()-G522)))</f>
        <v/>
      </c>
    </row>
    <row r="523">
      <c r="E523" s="2" t="n"/>
      <c r="F523" s="3" t="n"/>
      <c r="G523" s="2" t="n"/>
      <c r="H523" s="2" t="n"/>
      <c r="I523" s="3" t="n"/>
      <c r="J523" s="3">
        <f>IFERROR(F523-I523,"")</f>
        <v/>
      </c>
      <c r="K523">
        <f>IF(F523="","",IF(F523&lt;=I523,"Paid",IF(AND(J523&gt;0,TODAY()&gt;G523),"Overdue",IF(J523&gt;0,"Partial/Not Due",""))))</f>
        <v/>
      </c>
      <c r="L523">
        <f>IF(K523="Paid",0,IF(G523="",0,MAX(0,TODAY()-G523)))</f>
        <v/>
      </c>
    </row>
    <row r="524">
      <c r="E524" s="2" t="n"/>
      <c r="F524" s="3" t="n"/>
      <c r="G524" s="2" t="n"/>
      <c r="H524" s="2" t="n"/>
      <c r="I524" s="3" t="n"/>
      <c r="J524" s="3">
        <f>IFERROR(F524-I524,"")</f>
        <v/>
      </c>
      <c r="K524">
        <f>IF(F524="","",IF(F524&lt;=I524,"Paid",IF(AND(J524&gt;0,TODAY()&gt;G524),"Overdue",IF(J524&gt;0,"Partial/Not Due",""))))</f>
        <v/>
      </c>
      <c r="L524">
        <f>IF(K524="Paid",0,IF(G524="",0,MAX(0,TODAY()-G524)))</f>
        <v/>
      </c>
    </row>
    <row r="525">
      <c r="E525" s="2" t="n"/>
      <c r="F525" s="3" t="n"/>
      <c r="G525" s="2" t="n"/>
      <c r="H525" s="2" t="n"/>
      <c r="I525" s="3" t="n"/>
      <c r="J525" s="3">
        <f>IFERROR(F525-I525,"")</f>
        <v/>
      </c>
      <c r="K525">
        <f>IF(F525="","",IF(F525&lt;=I525,"Paid",IF(AND(J525&gt;0,TODAY()&gt;G525),"Overdue",IF(J525&gt;0,"Partial/Not Due",""))))</f>
        <v/>
      </c>
      <c r="L525">
        <f>IF(K525="Paid",0,IF(G525="",0,MAX(0,TODAY()-G525)))</f>
        <v/>
      </c>
    </row>
    <row r="526">
      <c r="E526" s="2" t="n"/>
      <c r="F526" s="3" t="n"/>
      <c r="G526" s="2" t="n"/>
      <c r="H526" s="2" t="n"/>
      <c r="I526" s="3" t="n"/>
      <c r="J526" s="3">
        <f>IFERROR(F526-I526,"")</f>
        <v/>
      </c>
      <c r="K526">
        <f>IF(F526="","",IF(F526&lt;=I526,"Paid",IF(AND(J526&gt;0,TODAY()&gt;G526),"Overdue",IF(J526&gt;0,"Partial/Not Due",""))))</f>
        <v/>
      </c>
      <c r="L526">
        <f>IF(K526="Paid",0,IF(G526="",0,MAX(0,TODAY()-G526)))</f>
        <v/>
      </c>
    </row>
    <row r="527">
      <c r="E527" s="2" t="n"/>
      <c r="F527" s="3" t="n"/>
      <c r="G527" s="2" t="n"/>
      <c r="H527" s="2" t="n"/>
      <c r="I527" s="3" t="n"/>
      <c r="J527" s="3">
        <f>IFERROR(F527-I527,"")</f>
        <v/>
      </c>
      <c r="K527">
        <f>IF(F527="","",IF(F527&lt;=I527,"Paid",IF(AND(J527&gt;0,TODAY()&gt;G527),"Overdue",IF(J527&gt;0,"Partial/Not Due",""))))</f>
        <v/>
      </c>
      <c r="L527">
        <f>IF(K527="Paid",0,IF(G527="",0,MAX(0,TODAY()-G527)))</f>
        <v/>
      </c>
    </row>
    <row r="528">
      <c r="E528" s="2" t="n"/>
      <c r="F528" s="3" t="n"/>
      <c r="G528" s="2" t="n"/>
      <c r="H528" s="2" t="n"/>
      <c r="I528" s="3" t="n"/>
      <c r="J528" s="3">
        <f>IFERROR(F528-I528,"")</f>
        <v/>
      </c>
      <c r="K528">
        <f>IF(F528="","",IF(F528&lt;=I528,"Paid",IF(AND(J528&gt;0,TODAY()&gt;G528),"Overdue",IF(J528&gt;0,"Partial/Not Due",""))))</f>
        <v/>
      </c>
      <c r="L528">
        <f>IF(K528="Paid",0,IF(G528="",0,MAX(0,TODAY()-G528)))</f>
        <v/>
      </c>
    </row>
    <row r="529">
      <c r="E529" s="2" t="n"/>
      <c r="F529" s="3" t="n"/>
      <c r="G529" s="2" t="n"/>
      <c r="H529" s="2" t="n"/>
      <c r="I529" s="3" t="n"/>
      <c r="J529" s="3">
        <f>IFERROR(F529-I529,"")</f>
        <v/>
      </c>
      <c r="K529">
        <f>IF(F529="","",IF(F529&lt;=I529,"Paid",IF(AND(J529&gt;0,TODAY()&gt;G529),"Overdue",IF(J529&gt;0,"Partial/Not Due",""))))</f>
        <v/>
      </c>
      <c r="L529">
        <f>IF(K529="Paid",0,IF(G529="",0,MAX(0,TODAY()-G529)))</f>
        <v/>
      </c>
    </row>
    <row r="530">
      <c r="E530" s="2" t="n"/>
      <c r="F530" s="3" t="n"/>
      <c r="G530" s="2" t="n"/>
      <c r="H530" s="2" t="n"/>
      <c r="I530" s="3" t="n"/>
      <c r="J530" s="3">
        <f>IFERROR(F530-I530,"")</f>
        <v/>
      </c>
      <c r="K530">
        <f>IF(F530="","",IF(F530&lt;=I530,"Paid",IF(AND(J530&gt;0,TODAY()&gt;G530),"Overdue",IF(J530&gt;0,"Partial/Not Due",""))))</f>
        <v/>
      </c>
      <c r="L530">
        <f>IF(K530="Paid",0,IF(G530="",0,MAX(0,TODAY()-G530)))</f>
        <v/>
      </c>
    </row>
    <row r="531">
      <c r="E531" s="2" t="n"/>
      <c r="F531" s="3" t="n"/>
      <c r="G531" s="2" t="n"/>
      <c r="H531" s="2" t="n"/>
      <c r="I531" s="3" t="n"/>
      <c r="J531" s="3">
        <f>IFERROR(F531-I531,"")</f>
        <v/>
      </c>
      <c r="K531">
        <f>IF(F531="","",IF(F531&lt;=I531,"Paid",IF(AND(J531&gt;0,TODAY()&gt;G531),"Overdue",IF(J531&gt;0,"Partial/Not Due",""))))</f>
        <v/>
      </c>
      <c r="L531">
        <f>IF(K531="Paid",0,IF(G531="",0,MAX(0,TODAY()-G531)))</f>
        <v/>
      </c>
    </row>
    <row r="532">
      <c r="E532" s="2" t="n"/>
      <c r="F532" s="3" t="n"/>
      <c r="G532" s="2" t="n"/>
      <c r="H532" s="2" t="n"/>
      <c r="I532" s="3" t="n"/>
      <c r="J532" s="3">
        <f>IFERROR(F532-I532,"")</f>
        <v/>
      </c>
      <c r="K532">
        <f>IF(F532="","",IF(F532&lt;=I532,"Paid",IF(AND(J532&gt;0,TODAY()&gt;G532),"Overdue",IF(J532&gt;0,"Partial/Not Due",""))))</f>
        <v/>
      </c>
      <c r="L532">
        <f>IF(K532="Paid",0,IF(G532="",0,MAX(0,TODAY()-G532)))</f>
        <v/>
      </c>
    </row>
    <row r="533">
      <c r="E533" s="2" t="n"/>
      <c r="F533" s="3" t="n"/>
      <c r="G533" s="2" t="n"/>
      <c r="H533" s="2" t="n"/>
      <c r="I533" s="3" t="n"/>
      <c r="J533" s="3">
        <f>IFERROR(F533-I533,"")</f>
        <v/>
      </c>
      <c r="K533">
        <f>IF(F533="","",IF(F533&lt;=I533,"Paid",IF(AND(J533&gt;0,TODAY()&gt;G533),"Overdue",IF(J533&gt;0,"Partial/Not Due",""))))</f>
        <v/>
      </c>
      <c r="L533">
        <f>IF(K533="Paid",0,IF(G533="",0,MAX(0,TODAY()-G533)))</f>
        <v/>
      </c>
    </row>
    <row r="534">
      <c r="E534" s="2" t="n"/>
      <c r="F534" s="3" t="n"/>
      <c r="G534" s="2" t="n"/>
      <c r="H534" s="2" t="n"/>
      <c r="I534" s="3" t="n"/>
      <c r="J534" s="3">
        <f>IFERROR(F534-I534,"")</f>
        <v/>
      </c>
      <c r="K534">
        <f>IF(F534="","",IF(F534&lt;=I534,"Paid",IF(AND(J534&gt;0,TODAY()&gt;G534),"Overdue",IF(J534&gt;0,"Partial/Not Due",""))))</f>
        <v/>
      </c>
      <c r="L534">
        <f>IF(K534="Paid",0,IF(G534="",0,MAX(0,TODAY()-G534)))</f>
        <v/>
      </c>
    </row>
    <row r="535">
      <c r="E535" s="2" t="n"/>
      <c r="F535" s="3" t="n"/>
      <c r="G535" s="2" t="n"/>
      <c r="H535" s="2" t="n"/>
      <c r="I535" s="3" t="n"/>
      <c r="J535" s="3">
        <f>IFERROR(F535-I535,"")</f>
        <v/>
      </c>
      <c r="K535">
        <f>IF(F535="","",IF(F535&lt;=I535,"Paid",IF(AND(J535&gt;0,TODAY()&gt;G535),"Overdue",IF(J535&gt;0,"Partial/Not Due",""))))</f>
        <v/>
      </c>
      <c r="L535">
        <f>IF(K535="Paid",0,IF(G535="",0,MAX(0,TODAY()-G535)))</f>
        <v/>
      </c>
    </row>
    <row r="536">
      <c r="E536" s="2" t="n"/>
      <c r="F536" s="3" t="n"/>
      <c r="G536" s="2" t="n"/>
      <c r="H536" s="2" t="n"/>
      <c r="I536" s="3" t="n"/>
      <c r="J536" s="3">
        <f>IFERROR(F536-I536,"")</f>
        <v/>
      </c>
      <c r="K536">
        <f>IF(F536="","",IF(F536&lt;=I536,"Paid",IF(AND(J536&gt;0,TODAY()&gt;G536),"Overdue",IF(J536&gt;0,"Partial/Not Due",""))))</f>
        <v/>
      </c>
      <c r="L536">
        <f>IF(K536="Paid",0,IF(G536="",0,MAX(0,TODAY()-G536)))</f>
        <v/>
      </c>
    </row>
    <row r="537">
      <c r="E537" s="2" t="n"/>
      <c r="F537" s="3" t="n"/>
      <c r="G537" s="2" t="n"/>
      <c r="H537" s="2" t="n"/>
      <c r="I537" s="3" t="n"/>
      <c r="J537" s="3">
        <f>IFERROR(F537-I537,"")</f>
        <v/>
      </c>
      <c r="K537">
        <f>IF(F537="","",IF(F537&lt;=I537,"Paid",IF(AND(J537&gt;0,TODAY()&gt;G537),"Overdue",IF(J537&gt;0,"Partial/Not Due",""))))</f>
        <v/>
      </c>
      <c r="L537">
        <f>IF(K537="Paid",0,IF(G537="",0,MAX(0,TODAY()-G537)))</f>
        <v/>
      </c>
    </row>
    <row r="538">
      <c r="E538" s="2" t="n"/>
      <c r="F538" s="3" t="n"/>
      <c r="G538" s="2" t="n"/>
      <c r="H538" s="2" t="n"/>
      <c r="I538" s="3" t="n"/>
      <c r="J538" s="3">
        <f>IFERROR(F538-I538,"")</f>
        <v/>
      </c>
      <c r="K538">
        <f>IF(F538="","",IF(F538&lt;=I538,"Paid",IF(AND(J538&gt;0,TODAY()&gt;G538),"Overdue",IF(J538&gt;0,"Partial/Not Due",""))))</f>
        <v/>
      </c>
      <c r="L538">
        <f>IF(K538="Paid",0,IF(G538="",0,MAX(0,TODAY()-G538)))</f>
        <v/>
      </c>
    </row>
    <row r="539">
      <c r="E539" s="2" t="n"/>
      <c r="F539" s="3" t="n"/>
      <c r="G539" s="2" t="n"/>
      <c r="H539" s="2" t="n"/>
      <c r="I539" s="3" t="n"/>
      <c r="J539" s="3">
        <f>IFERROR(F539-I539,"")</f>
        <v/>
      </c>
      <c r="K539">
        <f>IF(F539="","",IF(F539&lt;=I539,"Paid",IF(AND(J539&gt;0,TODAY()&gt;G539),"Overdue",IF(J539&gt;0,"Partial/Not Due",""))))</f>
        <v/>
      </c>
      <c r="L539">
        <f>IF(K539="Paid",0,IF(G539="",0,MAX(0,TODAY()-G539)))</f>
        <v/>
      </c>
    </row>
    <row r="540">
      <c r="E540" s="2" t="n"/>
      <c r="F540" s="3" t="n"/>
      <c r="G540" s="2" t="n"/>
      <c r="H540" s="2" t="n"/>
      <c r="I540" s="3" t="n"/>
      <c r="J540" s="3">
        <f>IFERROR(F540-I540,"")</f>
        <v/>
      </c>
      <c r="K540">
        <f>IF(F540="","",IF(F540&lt;=I540,"Paid",IF(AND(J540&gt;0,TODAY()&gt;G540),"Overdue",IF(J540&gt;0,"Partial/Not Due",""))))</f>
        <v/>
      </c>
      <c r="L540">
        <f>IF(K540="Paid",0,IF(G540="",0,MAX(0,TODAY()-G540)))</f>
        <v/>
      </c>
    </row>
    <row r="541">
      <c r="E541" s="2" t="n"/>
      <c r="F541" s="3" t="n"/>
      <c r="G541" s="2" t="n"/>
      <c r="H541" s="2" t="n"/>
      <c r="I541" s="3" t="n"/>
      <c r="J541" s="3">
        <f>IFERROR(F541-I541,"")</f>
        <v/>
      </c>
      <c r="K541">
        <f>IF(F541="","",IF(F541&lt;=I541,"Paid",IF(AND(J541&gt;0,TODAY()&gt;G541),"Overdue",IF(J541&gt;0,"Partial/Not Due",""))))</f>
        <v/>
      </c>
      <c r="L541">
        <f>IF(K541="Paid",0,IF(G541="",0,MAX(0,TODAY()-G541)))</f>
        <v/>
      </c>
    </row>
    <row r="542">
      <c r="E542" s="2" t="n"/>
      <c r="F542" s="3" t="n"/>
      <c r="G542" s="2" t="n"/>
      <c r="H542" s="2" t="n"/>
      <c r="I542" s="3" t="n"/>
      <c r="J542" s="3">
        <f>IFERROR(F542-I542,"")</f>
        <v/>
      </c>
      <c r="K542">
        <f>IF(F542="","",IF(F542&lt;=I542,"Paid",IF(AND(J542&gt;0,TODAY()&gt;G542),"Overdue",IF(J542&gt;0,"Partial/Not Due",""))))</f>
        <v/>
      </c>
      <c r="L542">
        <f>IF(K542="Paid",0,IF(G542="",0,MAX(0,TODAY()-G542)))</f>
        <v/>
      </c>
    </row>
    <row r="543">
      <c r="E543" s="2" t="n"/>
      <c r="F543" s="3" t="n"/>
      <c r="G543" s="2" t="n"/>
      <c r="H543" s="2" t="n"/>
      <c r="I543" s="3" t="n"/>
      <c r="J543" s="3">
        <f>IFERROR(F543-I543,"")</f>
        <v/>
      </c>
      <c r="K543">
        <f>IF(F543="","",IF(F543&lt;=I543,"Paid",IF(AND(J543&gt;0,TODAY()&gt;G543),"Overdue",IF(J543&gt;0,"Partial/Not Due",""))))</f>
        <v/>
      </c>
      <c r="L543">
        <f>IF(K543="Paid",0,IF(G543="",0,MAX(0,TODAY()-G543)))</f>
        <v/>
      </c>
    </row>
    <row r="544">
      <c r="E544" s="2" t="n"/>
      <c r="F544" s="3" t="n"/>
      <c r="G544" s="2" t="n"/>
      <c r="H544" s="2" t="n"/>
      <c r="I544" s="3" t="n"/>
      <c r="J544" s="3">
        <f>IFERROR(F544-I544,"")</f>
        <v/>
      </c>
      <c r="K544">
        <f>IF(F544="","",IF(F544&lt;=I544,"Paid",IF(AND(J544&gt;0,TODAY()&gt;G544),"Overdue",IF(J544&gt;0,"Partial/Not Due",""))))</f>
        <v/>
      </c>
      <c r="L544">
        <f>IF(K544="Paid",0,IF(G544="",0,MAX(0,TODAY()-G544)))</f>
        <v/>
      </c>
    </row>
    <row r="545">
      <c r="E545" s="2" t="n"/>
      <c r="F545" s="3" t="n"/>
      <c r="G545" s="2" t="n"/>
      <c r="H545" s="2" t="n"/>
      <c r="I545" s="3" t="n"/>
      <c r="J545" s="3">
        <f>IFERROR(F545-I545,"")</f>
        <v/>
      </c>
      <c r="K545">
        <f>IF(F545="","",IF(F545&lt;=I545,"Paid",IF(AND(J545&gt;0,TODAY()&gt;G545),"Overdue",IF(J545&gt;0,"Partial/Not Due",""))))</f>
        <v/>
      </c>
      <c r="L545">
        <f>IF(K545="Paid",0,IF(G545="",0,MAX(0,TODAY()-G545)))</f>
        <v/>
      </c>
    </row>
    <row r="546">
      <c r="E546" s="2" t="n"/>
      <c r="F546" s="3" t="n"/>
      <c r="G546" s="2" t="n"/>
      <c r="H546" s="2" t="n"/>
      <c r="I546" s="3" t="n"/>
      <c r="J546" s="3">
        <f>IFERROR(F546-I546,"")</f>
        <v/>
      </c>
      <c r="K546">
        <f>IF(F546="","",IF(F546&lt;=I546,"Paid",IF(AND(J546&gt;0,TODAY()&gt;G546),"Overdue",IF(J546&gt;0,"Partial/Not Due",""))))</f>
        <v/>
      </c>
      <c r="L546">
        <f>IF(K546="Paid",0,IF(G546="",0,MAX(0,TODAY()-G546)))</f>
        <v/>
      </c>
    </row>
    <row r="547">
      <c r="E547" s="2" t="n"/>
      <c r="F547" s="3" t="n"/>
      <c r="G547" s="2" t="n"/>
      <c r="H547" s="2" t="n"/>
      <c r="I547" s="3" t="n"/>
      <c r="J547" s="3">
        <f>IFERROR(F547-I547,"")</f>
        <v/>
      </c>
      <c r="K547">
        <f>IF(F547="","",IF(F547&lt;=I547,"Paid",IF(AND(J547&gt;0,TODAY()&gt;G547),"Overdue",IF(J547&gt;0,"Partial/Not Due",""))))</f>
        <v/>
      </c>
      <c r="L547">
        <f>IF(K547="Paid",0,IF(G547="",0,MAX(0,TODAY()-G547)))</f>
        <v/>
      </c>
    </row>
    <row r="548">
      <c r="E548" s="2" t="n"/>
      <c r="F548" s="3" t="n"/>
      <c r="G548" s="2" t="n"/>
      <c r="H548" s="2" t="n"/>
      <c r="I548" s="3" t="n"/>
      <c r="J548" s="3">
        <f>IFERROR(F548-I548,"")</f>
        <v/>
      </c>
      <c r="K548">
        <f>IF(F548="","",IF(F548&lt;=I548,"Paid",IF(AND(J548&gt;0,TODAY()&gt;G548),"Overdue",IF(J548&gt;0,"Partial/Not Due",""))))</f>
        <v/>
      </c>
      <c r="L548">
        <f>IF(K548="Paid",0,IF(G548="",0,MAX(0,TODAY()-G548)))</f>
        <v/>
      </c>
    </row>
    <row r="549">
      <c r="E549" s="2" t="n"/>
      <c r="F549" s="3" t="n"/>
      <c r="G549" s="2" t="n"/>
      <c r="H549" s="2" t="n"/>
      <c r="I549" s="3" t="n"/>
      <c r="J549" s="3">
        <f>IFERROR(F549-I549,"")</f>
        <v/>
      </c>
      <c r="K549">
        <f>IF(F549="","",IF(F549&lt;=I549,"Paid",IF(AND(J549&gt;0,TODAY()&gt;G549),"Overdue",IF(J549&gt;0,"Partial/Not Due",""))))</f>
        <v/>
      </c>
      <c r="L549">
        <f>IF(K549="Paid",0,IF(G549="",0,MAX(0,TODAY()-G549)))</f>
        <v/>
      </c>
    </row>
    <row r="550">
      <c r="E550" s="2" t="n"/>
      <c r="F550" s="3" t="n"/>
      <c r="G550" s="2" t="n"/>
      <c r="H550" s="2" t="n"/>
      <c r="I550" s="3" t="n"/>
      <c r="J550" s="3">
        <f>IFERROR(F550-I550,"")</f>
        <v/>
      </c>
      <c r="K550">
        <f>IF(F550="","",IF(F550&lt;=I550,"Paid",IF(AND(J550&gt;0,TODAY()&gt;G550),"Overdue",IF(J550&gt;0,"Partial/Not Due",""))))</f>
        <v/>
      </c>
      <c r="L550">
        <f>IF(K550="Paid",0,IF(G550="",0,MAX(0,TODAY()-G550)))</f>
        <v/>
      </c>
    </row>
    <row r="551">
      <c r="E551" s="2" t="n"/>
      <c r="F551" s="3" t="n"/>
      <c r="G551" s="2" t="n"/>
      <c r="H551" s="2" t="n"/>
      <c r="I551" s="3" t="n"/>
      <c r="J551" s="3">
        <f>IFERROR(F551-I551,"")</f>
        <v/>
      </c>
      <c r="K551">
        <f>IF(F551="","",IF(F551&lt;=I551,"Paid",IF(AND(J551&gt;0,TODAY()&gt;G551),"Overdue",IF(J551&gt;0,"Partial/Not Due",""))))</f>
        <v/>
      </c>
      <c r="L551">
        <f>IF(K551="Paid",0,IF(G551="",0,MAX(0,TODAY()-G551)))</f>
        <v/>
      </c>
    </row>
    <row r="552">
      <c r="E552" s="2" t="n"/>
      <c r="F552" s="3" t="n"/>
      <c r="G552" s="2" t="n"/>
      <c r="H552" s="2" t="n"/>
      <c r="I552" s="3" t="n"/>
      <c r="J552" s="3">
        <f>IFERROR(F552-I552,"")</f>
        <v/>
      </c>
      <c r="K552">
        <f>IF(F552="","",IF(F552&lt;=I552,"Paid",IF(AND(J552&gt;0,TODAY()&gt;G552),"Overdue",IF(J552&gt;0,"Partial/Not Due",""))))</f>
        <v/>
      </c>
      <c r="L552">
        <f>IF(K552="Paid",0,IF(G552="",0,MAX(0,TODAY()-G552)))</f>
        <v/>
      </c>
    </row>
    <row r="553">
      <c r="E553" s="2" t="n"/>
      <c r="F553" s="3" t="n"/>
      <c r="G553" s="2" t="n"/>
      <c r="H553" s="2" t="n"/>
      <c r="I553" s="3" t="n"/>
      <c r="J553" s="3">
        <f>IFERROR(F553-I553,"")</f>
        <v/>
      </c>
      <c r="K553">
        <f>IF(F553="","",IF(F553&lt;=I553,"Paid",IF(AND(J553&gt;0,TODAY()&gt;G553),"Overdue",IF(J553&gt;0,"Partial/Not Due",""))))</f>
        <v/>
      </c>
      <c r="L553">
        <f>IF(K553="Paid",0,IF(G553="",0,MAX(0,TODAY()-G553)))</f>
        <v/>
      </c>
    </row>
    <row r="554">
      <c r="E554" s="2" t="n"/>
      <c r="F554" s="3" t="n"/>
      <c r="G554" s="2" t="n"/>
      <c r="H554" s="2" t="n"/>
      <c r="I554" s="3" t="n"/>
      <c r="J554" s="3">
        <f>IFERROR(F554-I554,"")</f>
        <v/>
      </c>
      <c r="K554">
        <f>IF(F554="","",IF(F554&lt;=I554,"Paid",IF(AND(J554&gt;0,TODAY()&gt;G554),"Overdue",IF(J554&gt;0,"Partial/Not Due",""))))</f>
        <v/>
      </c>
      <c r="L554">
        <f>IF(K554="Paid",0,IF(G554="",0,MAX(0,TODAY()-G554)))</f>
        <v/>
      </c>
    </row>
    <row r="555">
      <c r="E555" s="2" t="n"/>
      <c r="F555" s="3" t="n"/>
      <c r="G555" s="2" t="n"/>
      <c r="H555" s="2" t="n"/>
      <c r="I555" s="3" t="n"/>
      <c r="J555" s="3">
        <f>IFERROR(F555-I555,"")</f>
        <v/>
      </c>
      <c r="K555">
        <f>IF(F555="","",IF(F555&lt;=I555,"Paid",IF(AND(J555&gt;0,TODAY()&gt;G555),"Overdue",IF(J555&gt;0,"Partial/Not Due",""))))</f>
        <v/>
      </c>
      <c r="L555">
        <f>IF(K555="Paid",0,IF(G555="",0,MAX(0,TODAY()-G555)))</f>
        <v/>
      </c>
    </row>
    <row r="556">
      <c r="E556" s="2" t="n"/>
      <c r="F556" s="3" t="n"/>
      <c r="G556" s="2" t="n"/>
      <c r="H556" s="2" t="n"/>
      <c r="I556" s="3" t="n"/>
      <c r="J556" s="3">
        <f>IFERROR(F556-I556,"")</f>
        <v/>
      </c>
      <c r="K556">
        <f>IF(F556="","",IF(F556&lt;=I556,"Paid",IF(AND(J556&gt;0,TODAY()&gt;G556),"Overdue",IF(J556&gt;0,"Partial/Not Due",""))))</f>
        <v/>
      </c>
      <c r="L556">
        <f>IF(K556="Paid",0,IF(G556="",0,MAX(0,TODAY()-G556)))</f>
        <v/>
      </c>
    </row>
    <row r="557">
      <c r="E557" s="2" t="n"/>
      <c r="F557" s="3" t="n"/>
      <c r="G557" s="2" t="n"/>
      <c r="H557" s="2" t="n"/>
      <c r="I557" s="3" t="n"/>
      <c r="J557" s="3">
        <f>IFERROR(F557-I557,"")</f>
        <v/>
      </c>
      <c r="K557">
        <f>IF(F557="","",IF(F557&lt;=I557,"Paid",IF(AND(J557&gt;0,TODAY()&gt;G557),"Overdue",IF(J557&gt;0,"Partial/Not Due",""))))</f>
        <v/>
      </c>
      <c r="L557">
        <f>IF(K557="Paid",0,IF(G557="",0,MAX(0,TODAY()-G557)))</f>
        <v/>
      </c>
    </row>
    <row r="558">
      <c r="E558" s="2" t="n"/>
      <c r="F558" s="3" t="n"/>
      <c r="G558" s="2" t="n"/>
      <c r="H558" s="2" t="n"/>
      <c r="I558" s="3" t="n"/>
      <c r="J558" s="3">
        <f>IFERROR(F558-I558,"")</f>
        <v/>
      </c>
      <c r="K558">
        <f>IF(F558="","",IF(F558&lt;=I558,"Paid",IF(AND(J558&gt;0,TODAY()&gt;G558),"Overdue",IF(J558&gt;0,"Partial/Not Due",""))))</f>
        <v/>
      </c>
      <c r="L558">
        <f>IF(K558="Paid",0,IF(G558="",0,MAX(0,TODAY()-G558)))</f>
        <v/>
      </c>
    </row>
    <row r="559">
      <c r="E559" s="2" t="n"/>
      <c r="F559" s="3" t="n"/>
      <c r="G559" s="2" t="n"/>
      <c r="H559" s="2" t="n"/>
      <c r="I559" s="3" t="n"/>
      <c r="J559" s="3">
        <f>IFERROR(F559-I559,"")</f>
        <v/>
      </c>
      <c r="K559">
        <f>IF(F559="","",IF(F559&lt;=I559,"Paid",IF(AND(J559&gt;0,TODAY()&gt;G559),"Overdue",IF(J559&gt;0,"Partial/Not Due",""))))</f>
        <v/>
      </c>
      <c r="L559">
        <f>IF(K559="Paid",0,IF(G559="",0,MAX(0,TODAY()-G559)))</f>
        <v/>
      </c>
    </row>
    <row r="560">
      <c r="E560" s="2" t="n"/>
      <c r="F560" s="3" t="n"/>
      <c r="G560" s="2" t="n"/>
      <c r="H560" s="2" t="n"/>
      <c r="I560" s="3" t="n"/>
      <c r="J560" s="3">
        <f>IFERROR(F560-I560,"")</f>
        <v/>
      </c>
      <c r="K560">
        <f>IF(F560="","",IF(F560&lt;=I560,"Paid",IF(AND(J560&gt;0,TODAY()&gt;G560),"Overdue",IF(J560&gt;0,"Partial/Not Due",""))))</f>
        <v/>
      </c>
      <c r="L560">
        <f>IF(K560="Paid",0,IF(G560="",0,MAX(0,TODAY()-G560)))</f>
        <v/>
      </c>
    </row>
    <row r="561">
      <c r="E561" s="2" t="n"/>
      <c r="F561" s="3" t="n"/>
      <c r="G561" s="2" t="n"/>
      <c r="H561" s="2" t="n"/>
      <c r="I561" s="3" t="n"/>
      <c r="J561" s="3">
        <f>IFERROR(F561-I561,"")</f>
        <v/>
      </c>
      <c r="K561">
        <f>IF(F561="","",IF(F561&lt;=I561,"Paid",IF(AND(J561&gt;0,TODAY()&gt;G561),"Overdue",IF(J561&gt;0,"Partial/Not Due",""))))</f>
        <v/>
      </c>
      <c r="L561">
        <f>IF(K561="Paid",0,IF(G561="",0,MAX(0,TODAY()-G561)))</f>
        <v/>
      </c>
    </row>
    <row r="562">
      <c r="E562" s="2" t="n"/>
      <c r="F562" s="3" t="n"/>
      <c r="G562" s="2" t="n"/>
      <c r="H562" s="2" t="n"/>
      <c r="I562" s="3" t="n"/>
      <c r="J562" s="3">
        <f>IFERROR(F562-I562,"")</f>
        <v/>
      </c>
      <c r="K562">
        <f>IF(F562="","",IF(F562&lt;=I562,"Paid",IF(AND(J562&gt;0,TODAY()&gt;G562),"Overdue",IF(J562&gt;0,"Partial/Not Due",""))))</f>
        <v/>
      </c>
      <c r="L562">
        <f>IF(K562="Paid",0,IF(G562="",0,MAX(0,TODAY()-G562)))</f>
        <v/>
      </c>
    </row>
    <row r="563">
      <c r="E563" s="2" t="n"/>
      <c r="F563" s="3" t="n"/>
      <c r="G563" s="2" t="n"/>
      <c r="H563" s="2" t="n"/>
      <c r="I563" s="3" t="n"/>
      <c r="J563" s="3">
        <f>IFERROR(F563-I563,"")</f>
        <v/>
      </c>
      <c r="K563">
        <f>IF(F563="","",IF(F563&lt;=I563,"Paid",IF(AND(J563&gt;0,TODAY()&gt;G563),"Overdue",IF(J563&gt;0,"Partial/Not Due",""))))</f>
        <v/>
      </c>
      <c r="L563">
        <f>IF(K563="Paid",0,IF(G563="",0,MAX(0,TODAY()-G563)))</f>
        <v/>
      </c>
    </row>
    <row r="564">
      <c r="E564" s="2" t="n"/>
      <c r="F564" s="3" t="n"/>
      <c r="G564" s="2" t="n"/>
      <c r="H564" s="2" t="n"/>
      <c r="I564" s="3" t="n"/>
      <c r="J564" s="3">
        <f>IFERROR(F564-I564,"")</f>
        <v/>
      </c>
      <c r="K564">
        <f>IF(F564="","",IF(F564&lt;=I564,"Paid",IF(AND(J564&gt;0,TODAY()&gt;G564),"Overdue",IF(J564&gt;0,"Partial/Not Due",""))))</f>
        <v/>
      </c>
      <c r="L564">
        <f>IF(K564="Paid",0,IF(G564="",0,MAX(0,TODAY()-G564)))</f>
        <v/>
      </c>
    </row>
    <row r="565">
      <c r="E565" s="2" t="n"/>
      <c r="F565" s="3" t="n"/>
      <c r="G565" s="2" t="n"/>
      <c r="H565" s="2" t="n"/>
      <c r="I565" s="3" t="n"/>
      <c r="J565" s="3">
        <f>IFERROR(F565-I565,"")</f>
        <v/>
      </c>
      <c r="K565">
        <f>IF(F565="","",IF(F565&lt;=I565,"Paid",IF(AND(J565&gt;0,TODAY()&gt;G565),"Overdue",IF(J565&gt;0,"Partial/Not Due",""))))</f>
        <v/>
      </c>
      <c r="L565">
        <f>IF(K565="Paid",0,IF(G565="",0,MAX(0,TODAY()-G565)))</f>
        <v/>
      </c>
    </row>
    <row r="566">
      <c r="E566" s="2" t="n"/>
      <c r="F566" s="3" t="n"/>
      <c r="G566" s="2" t="n"/>
      <c r="H566" s="2" t="n"/>
      <c r="I566" s="3" t="n"/>
      <c r="J566" s="3">
        <f>IFERROR(F566-I566,"")</f>
        <v/>
      </c>
      <c r="K566">
        <f>IF(F566="","",IF(F566&lt;=I566,"Paid",IF(AND(J566&gt;0,TODAY()&gt;G566),"Overdue",IF(J566&gt;0,"Partial/Not Due",""))))</f>
        <v/>
      </c>
      <c r="L566">
        <f>IF(K566="Paid",0,IF(G566="",0,MAX(0,TODAY()-G566)))</f>
        <v/>
      </c>
    </row>
    <row r="567">
      <c r="E567" s="2" t="n"/>
      <c r="F567" s="3" t="n"/>
      <c r="G567" s="2" t="n"/>
      <c r="H567" s="2" t="n"/>
      <c r="I567" s="3" t="n"/>
      <c r="J567" s="3">
        <f>IFERROR(F567-I567,"")</f>
        <v/>
      </c>
      <c r="K567">
        <f>IF(F567="","",IF(F567&lt;=I567,"Paid",IF(AND(J567&gt;0,TODAY()&gt;G567),"Overdue",IF(J567&gt;0,"Partial/Not Due",""))))</f>
        <v/>
      </c>
      <c r="L567">
        <f>IF(K567="Paid",0,IF(G567="",0,MAX(0,TODAY()-G567)))</f>
        <v/>
      </c>
    </row>
    <row r="568">
      <c r="E568" s="2" t="n"/>
      <c r="F568" s="3" t="n"/>
      <c r="G568" s="2" t="n"/>
      <c r="H568" s="2" t="n"/>
      <c r="I568" s="3" t="n"/>
      <c r="J568" s="3">
        <f>IFERROR(F568-I568,"")</f>
        <v/>
      </c>
      <c r="K568">
        <f>IF(F568="","",IF(F568&lt;=I568,"Paid",IF(AND(J568&gt;0,TODAY()&gt;G568),"Overdue",IF(J568&gt;0,"Partial/Not Due",""))))</f>
        <v/>
      </c>
      <c r="L568">
        <f>IF(K568="Paid",0,IF(G568="",0,MAX(0,TODAY()-G568)))</f>
        <v/>
      </c>
    </row>
    <row r="569">
      <c r="E569" s="2" t="n"/>
      <c r="F569" s="3" t="n"/>
      <c r="G569" s="2" t="n"/>
      <c r="H569" s="2" t="n"/>
      <c r="I569" s="3" t="n"/>
      <c r="J569" s="3">
        <f>IFERROR(F569-I569,"")</f>
        <v/>
      </c>
      <c r="K569">
        <f>IF(F569="","",IF(F569&lt;=I569,"Paid",IF(AND(J569&gt;0,TODAY()&gt;G569),"Overdue",IF(J569&gt;0,"Partial/Not Due",""))))</f>
        <v/>
      </c>
      <c r="L569">
        <f>IF(K569="Paid",0,IF(G569="",0,MAX(0,TODAY()-G569)))</f>
        <v/>
      </c>
    </row>
    <row r="570">
      <c r="E570" s="2" t="n"/>
      <c r="F570" s="3" t="n"/>
      <c r="G570" s="2" t="n"/>
      <c r="H570" s="2" t="n"/>
      <c r="I570" s="3" t="n"/>
      <c r="J570" s="3">
        <f>IFERROR(F570-I570,"")</f>
        <v/>
      </c>
      <c r="K570">
        <f>IF(F570="","",IF(F570&lt;=I570,"Paid",IF(AND(J570&gt;0,TODAY()&gt;G570),"Overdue",IF(J570&gt;0,"Partial/Not Due",""))))</f>
        <v/>
      </c>
      <c r="L570">
        <f>IF(K570="Paid",0,IF(G570="",0,MAX(0,TODAY()-G570)))</f>
        <v/>
      </c>
    </row>
    <row r="571">
      <c r="E571" s="2" t="n"/>
      <c r="F571" s="3" t="n"/>
      <c r="G571" s="2" t="n"/>
      <c r="H571" s="2" t="n"/>
      <c r="I571" s="3" t="n"/>
      <c r="J571" s="3">
        <f>IFERROR(F571-I571,"")</f>
        <v/>
      </c>
      <c r="K571">
        <f>IF(F571="","",IF(F571&lt;=I571,"Paid",IF(AND(J571&gt;0,TODAY()&gt;G571),"Overdue",IF(J571&gt;0,"Partial/Not Due",""))))</f>
        <v/>
      </c>
      <c r="L571">
        <f>IF(K571="Paid",0,IF(G571="",0,MAX(0,TODAY()-G571)))</f>
        <v/>
      </c>
    </row>
    <row r="572">
      <c r="E572" s="2" t="n"/>
      <c r="F572" s="3" t="n"/>
      <c r="G572" s="2" t="n"/>
      <c r="H572" s="2" t="n"/>
      <c r="I572" s="3" t="n"/>
      <c r="J572" s="3">
        <f>IFERROR(F572-I572,"")</f>
        <v/>
      </c>
      <c r="K572">
        <f>IF(F572="","",IF(F572&lt;=I572,"Paid",IF(AND(J572&gt;0,TODAY()&gt;G572),"Overdue",IF(J572&gt;0,"Partial/Not Due",""))))</f>
        <v/>
      </c>
      <c r="L572">
        <f>IF(K572="Paid",0,IF(G572="",0,MAX(0,TODAY()-G572)))</f>
        <v/>
      </c>
    </row>
    <row r="573">
      <c r="E573" s="2" t="n"/>
      <c r="F573" s="3" t="n"/>
      <c r="G573" s="2" t="n"/>
      <c r="H573" s="2" t="n"/>
      <c r="I573" s="3" t="n"/>
      <c r="J573" s="3">
        <f>IFERROR(F573-I573,"")</f>
        <v/>
      </c>
      <c r="K573">
        <f>IF(F573="","",IF(F573&lt;=I573,"Paid",IF(AND(J573&gt;0,TODAY()&gt;G573),"Overdue",IF(J573&gt;0,"Partial/Not Due",""))))</f>
        <v/>
      </c>
      <c r="L573">
        <f>IF(K573="Paid",0,IF(G573="",0,MAX(0,TODAY()-G573)))</f>
        <v/>
      </c>
    </row>
    <row r="574">
      <c r="E574" s="2" t="n"/>
      <c r="F574" s="3" t="n"/>
      <c r="G574" s="2" t="n"/>
      <c r="H574" s="2" t="n"/>
      <c r="I574" s="3" t="n"/>
      <c r="J574" s="3">
        <f>IFERROR(F574-I574,"")</f>
        <v/>
      </c>
      <c r="K574">
        <f>IF(F574="","",IF(F574&lt;=I574,"Paid",IF(AND(J574&gt;0,TODAY()&gt;G574),"Overdue",IF(J574&gt;0,"Partial/Not Due",""))))</f>
        <v/>
      </c>
      <c r="L574">
        <f>IF(K574="Paid",0,IF(G574="",0,MAX(0,TODAY()-G574)))</f>
        <v/>
      </c>
    </row>
    <row r="575">
      <c r="E575" s="2" t="n"/>
      <c r="F575" s="3" t="n"/>
      <c r="G575" s="2" t="n"/>
      <c r="H575" s="2" t="n"/>
      <c r="I575" s="3" t="n"/>
      <c r="J575" s="3">
        <f>IFERROR(F575-I575,"")</f>
        <v/>
      </c>
      <c r="K575">
        <f>IF(F575="","",IF(F575&lt;=I575,"Paid",IF(AND(J575&gt;0,TODAY()&gt;G575),"Overdue",IF(J575&gt;0,"Partial/Not Due",""))))</f>
        <v/>
      </c>
      <c r="L575">
        <f>IF(K575="Paid",0,IF(G575="",0,MAX(0,TODAY()-G575)))</f>
        <v/>
      </c>
    </row>
    <row r="576">
      <c r="E576" s="2" t="n"/>
      <c r="F576" s="3" t="n"/>
      <c r="G576" s="2" t="n"/>
      <c r="H576" s="2" t="n"/>
      <c r="I576" s="3" t="n"/>
      <c r="J576" s="3">
        <f>IFERROR(F576-I576,"")</f>
        <v/>
      </c>
      <c r="K576">
        <f>IF(F576="","",IF(F576&lt;=I576,"Paid",IF(AND(J576&gt;0,TODAY()&gt;G576),"Overdue",IF(J576&gt;0,"Partial/Not Due",""))))</f>
        <v/>
      </c>
      <c r="L576">
        <f>IF(K576="Paid",0,IF(G576="",0,MAX(0,TODAY()-G576)))</f>
        <v/>
      </c>
    </row>
    <row r="577">
      <c r="E577" s="2" t="n"/>
      <c r="F577" s="3" t="n"/>
      <c r="G577" s="2" t="n"/>
      <c r="H577" s="2" t="n"/>
      <c r="I577" s="3" t="n"/>
      <c r="J577" s="3">
        <f>IFERROR(F577-I577,"")</f>
        <v/>
      </c>
      <c r="K577">
        <f>IF(F577="","",IF(F577&lt;=I577,"Paid",IF(AND(J577&gt;0,TODAY()&gt;G577),"Overdue",IF(J577&gt;0,"Partial/Not Due",""))))</f>
        <v/>
      </c>
      <c r="L577">
        <f>IF(K577="Paid",0,IF(G577="",0,MAX(0,TODAY()-G577)))</f>
        <v/>
      </c>
    </row>
    <row r="578">
      <c r="E578" s="2" t="n"/>
      <c r="F578" s="3" t="n"/>
      <c r="G578" s="2" t="n"/>
      <c r="H578" s="2" t="n"/>
      <c r="I578" s="3" t="n"/>
      <c r="J578" s="3">
        <f>IFERROR(F578-I578,"")</f>
        <v/>
      </c>
      <c r="K578">
        <f>IF(F578="","",IF(F578&lt;=I578,"Paid",IF(AND(J578&gt;0,TODAY()&gt;G578),"Overdue",IF(J578&gt;0,"Partial/Not Due",""))))</f>
        <v/>
      </c>
      <c r="L578">
        <f>IF(K578="Paid",0,IF(G578="",0,MAX(0,TODAY()-G578)))</f>
        <v/>
      </c>
    </row>
    <row r="579">
      <c r="E579" s="2" t="n"/>
      <c r="F579" s="3" t="n"/>
      <c r="G579" s="2" t="n"/>
      <c r="H579" s="2" t="n"/>
      <c r="I579" s="3" t="n"/>
      <c r="J579" s="3">
        <f>IFERROR(F579-I579,"")</f>
        <v/>
      </c>
      <c r="K579">
        <f>IF(F579="","",IF(F579&lt;=I579,"Paid",IF(AND(J579&gt;0,TODAY()&gt;G579),"Overdue",IF(J579&gt;0,"Partial/Not Due",""))))</f>
        <v/>
      </c>
      <c r="L579">
        <f>IF(K579="Paid",0,IF(G579="",0,MAX(0,TODAY()-G579)))</f>
        <v/>
      </c>
    </row>
    <row r="580">
      <c r="E580" s="2" t="n"/>
      <c r="F580" s="3" t="n"/>
      <c r="G580" s="2" t="n"/>
      <c r="H580" s="2" t="n"/>
      <c r="I580" s="3" t="n"/>
      <c r="J580" s="3">
        <f>IFERROR(F580-I580,"")</f>
        <v/>
      </c>
      <c r="K580">
        <f>IF(F580="","",IF(F580&lt;=I580,"Paid",IF(AND(J580&gt;0,TODAY()&gt;G580),"Overdue",IF(J580&gt;0,"Partial/Not Due",""))))</f>
        <v/>
      </c>
      <c r="L580">
        <f>IF(K580="Paid",0,IF(G580="",0,MAX(0,TODAY()-G580)))</f>
        <v/>
      </c>
    </row>
    <row r="581">
      <c r="E581" s="2" t="n"/>
      <c r="F581" s="3" t="n"/>
      <c r="G581" s="2" t="n"/>
      <c r="H581" s="2" t="n"/>
      <c r="I581" s="3" t="n"/>
      <c r="J581" s="3">
        <f>IFERROR(F581-I581,"")</f>
        <v/>
      </c>
      <c r="K581">
        <f>IF(F581="","",IF(F581&lt;=I581,"Paid",IF(AND(J581&gt;0,TODAY()&gt;G581),"Overdue",IF(J581&gt;0,"Partial/Not Due",""))))</f>
        <v/>
      </c>
      <c r="L581">
        <f>IF(K581="Paid",0,IF(G581="",0,MAX(0,TODAY()-G581)))</f>
        <v/>
      </c>
    </row>
    <row r="582">
      <c r="E582" s="2" t="n"/>
      <c r="F582" s="3" t="n"/>
      <c r="G582" s="2" t="n"/>
      <c r="H582" s="2" t="n"/>
      <c r="I582" s="3" t="n"/>
      <c r="J582" s="3">
        <f>IFERROR(F582-I582,"")</f>
        <v/>
      </c>
      <c r="K582">
        <f>IF(F582="","",IF(F582&lt;=I582,"Paid",IF(AND(J582&gt;0,TODAY()&gt;G582),"Overdue",IF(J582&gt;0,"Partial/Not Due",""))))</f>
        <v/>
      </c>
      <c r="L582">
        <f>IF(K582="Paid",0,IF(G582="",0,MAX(0,TODAY()-G582)))</f>
        <v/>
      </c>
    </row>
    <row r="583">
      <c r="E583" s="2" t="n"/>
      <c r="F583" s="3" t="n"/>
      <c r="G583" s="2" t="n"/>
      <c r="H583" s="2" t="n"/>
      <c r="I583" s="3" t="n"/>
      <c r="J583" s="3">
        <f>IFERROR(F583-I583,"")</f>
        <v/>
      </c>
      <c r="K583">
        <f>IF(F583="","",IF(F583&lt;=I583,"Paid",IF(AND(J583&gt;0,TODAY()&gt;G583),"Overdue",IF(J583&gt;0,"Partial/Not Due",""))))</f>
        <v/>
      </c>
      <c r="L583">
        <f>IF(K583="Paid",0,IF(G583="",0,MAX(0,TODAY()-G583)))</f>
        <v/>
      </c>
    </row>
    <row r="584">
      <c r="E584" s="2" t="n"/>
      <c r="F584" s="3" t="n"/>
      <c r="G584" s="2" t="n"/>
      <c r="H584" s="2" t="n"/>
      <c r="I584" s="3" t="n"/>
      <c r="J584" s="3">
        <f>IFERROR(F584-I584,"")</f>
        <v/>
      </c>
      <c r="K584">
        <f>IF(F584="","",IF(F584&lt;=I584,"Paid",IF(AND(J584&gt;0,TODAY()&gt;G584),"Overdue",IF(J584&gt;0,"Partial/Not Due",""))))</f>
        <v/>
      </c>
      <c r="L584">
        <f>IF(K584="Paid",0,IF(G584="",0,MAX(0,TODAY()-G584)))</f>
        <v/>
      </c>
    </row>
    <row r="585">
      <c r="E585" s="2" t="n"/>
      <c r="F585" s="3" t="n"/>
      <c r="G585" s="2" t="n"/>
      <c r="H585" s="2" t="n"/>
      <c r="I585" s="3" t="n"/>
      <c r="J585" s="3">
        <f>IFERROR(F585-I585,"")</f>
        <v/>
      </c>
      <c r="K585">
        <f>IF(F585="","",IF(F585&lt;=I585,"Paid",IF(AND(J585&gt;0,TODAY()&gt;G585),"Overdue",IF(J585&gt;0,"Partial/Not Due",""))))</f>
        <v/>
      </c>
      <c r="L585">
        <f>IF(K585="Paid",0,IF(G585="",0,MAX(0,TODAY()-G585)))</f>
        <v/>
      </c>
    </row>
    <row r="586">
      <c r="E586" s="2" t="n"/>
      <c r="F586" s="3" t="n"/>
      <c r="G586" s="2" t="n"/>
      <c r="H586" s="2" t="n"/>
      <c r="I586" s="3" t="n"/>
      <c r="J586" s="3">
        <f>IFERROR(F586-I586,"")</f>
        <v/>
      </c>
      <c r="K586">
        <f>IF(F586="","",IF(F586&lt;=I586,"Paid",IF(AND(J586&gt;0,TODAY()&gt;G586),"Overdue",IF(J586&gt;0,"Partial/Not Due",""))))</f>
        <v/>
      </c>
      <c r="L586">
        <f>IF(K586="Paid",0,IF(G586="",0,MAX(0,TODAY()-G586)))</f>
        <v/>
      </c>
    </row>
    <row r="587">
      <c r="E587" s="2" t="n"/>
      <c r="F587" s="3" t="n"/>
      <c r="G587" s="2" t="n"/>
      <c r="H587" s="2" t="n"/>
      <c r="I587" s="3" t="n"/>
      <c r="J587" s="3">
        <f>IFERROR(F587-I587,"")</f>
        <v/>
      </c>
      <c r="K587">
        <f>IF(F587="","",IF(F587&lt;=I587,"Paid",IF(AND(J587&gt;0,TODAY()&gt;G587),"Overdue",IF(J587&gt;0,"Partial/Not Due",""))))</f>
        <v/>
      </c>
      <c r="L587">
        <f>IF(K587="Paid",0,IF(G587="",0,MAX(0,TODAY()-G587)))</f>
        <v/>
      </c>
    </row>
    <row r="588">
      <c r="E588" s="2" t="n"/>
      <c r="F588" s="3" t="n"/>
      <c r="G588" s="2" t="n"/>
      <c r="H588" s="2" t="n"/>
      <c r="I588" s="3" t="n"/>
      <c r="J588" s="3">
        <f>IFERROR(F588-I588,"")</f>
        <v/>
      </c>
      <c r="K588">
        <f>IF(F588="","",IF(F588&lt;=I588,"Paid",IF(AND(J588&gt;0,TODAY()&gt;G588),"Overdue",IF(J588&gt;0,"Partial/Not Due",""))))</f>
        <v/>
      </c>
      <c r="L588">
        <f>IF(K588="Paid",0,IF(G588="",0,MAX(0,TODAY()-G588)))</f>
        <v/>
      </c>
    </row>
    <row r="589">
      <c r="E589" s="2" t="n"/>
      <c r="F589" s="3" t="n"/>
      <c r="G589" s="2" t="n"/>
      <c r="H589" s="2" t="n"/>
      <c r="I589" s="3" t="n"/>
      <c r="J589" s="3">
        <f>IFERROR(F589-I589,"")</f>
        <v/>
      </c>
      <c r="K589">
        <f>IF(F589="","",IF(F589&lt;=I589,"Paid",IF(AND(J589&gt;0,TODAY()&gt;G589),"Overdue",IF(J589&gt;0,"Partial/Not Due",""))))</f>
        <v/>
      </c>
      <c r="L589">
        <f>IF(K589="Paid",0,IF(G589="",0,MAX(0,TODAY()-G589)))</f>
        <v/>
      </c>
    </row>
    <row r="590">
      <c r="E590" s="2" t="n"/>
      <c r="F590" s="3" t="n"/>
      <c r="G590" s="2" t="n"/>
      <c r="H590" s="2" t="n"/>
      <c r="I590" s="3" t="n"/>
      <c r="J590" s="3">
        <f>IFERROR(F590-I590,"")</f>
        <v/>
      </c>
      <c r="K590">
        <f>IF(F590="","",IF(F590&lt;=I590,"Paid",IF(AND(J590&gt;0,TODAY()&gt;G590),"Overdue",IF(J590&gt;0,"Partial/Not Due",""))))</f>
        <v/>
      </c>
      <c r="L590">
        <f>IF(K590="Paid",0,IF(G590="",0,MAX(0,TODAY()-G590)))</f>
        <v/>
      </c>
    </row>
    <row r="591">
      <c r="E591" s="2" t="n"/>
      <c r="F591" s="3" t="n"/>
      <c r="G591" s="2" t="n"/>
      <c r="H591" s="2" t="n"/>
      <c r="I591" s="3" t="n"/>
      <c r="J591" s="3">
        <f>IFERROR(F591-I591,"")</f>
        <v/>
      </c>
      <c r="K591">
        <f>IF(F591="","",IF(F591&lt;=I591,"Paid",IF(AND(J591&gt;0,TODAY()&gt;G591),"Overdue",IF(J591&gt;0,"Partial/Not Due",""))))</f>
        <v/>
      </c>
      <c r="L591">
        <f>IF(K591="Paid",0,IF(G591="",0,MAX(0,TODAY()-G591)))</f>
        <v/>
      </c>
    </row>
    <row r="592">
      <c r="E592" s="2" t="n"/>
      <c r="F592" s="3" t="n"/>
      <c r="G592" s="2" t="n"/>
      <c r="H592" s="2" t="n"/>
      <c r="I592" s="3" t="n"/>
      <c r="J592" s="3">
        <f>IFERROR(F592-I592,"")</f>
        <v/>
      </c>
      <c r="K592">
        <f>IF(F592="","",IF(F592&lt;=I592,"Paid",IF(AND(J592&gt;0,TODAY()&gt;G592),"Overdue",IF(J592&gt;0,"Partial/Not Due",""))))</f>
        <v/>
      </c>
      <c r="L592">
        <f>IF(K592="Paid",0,IF(G592="",0,MAX(0,TODAY()-G592)))</f>
        <v/>
      </c>
    </row>
    <row r="593">
      <c r="E593" s="2" t="n"/>
      <c r="F593" s="3" t="n"/>
      <c r="G593" s="2" t="n"/>
      <c r="H593" s="2" t="n"/>
      <c r="I593" s="3" t="n"/>
      <c r="J593" s="3">
        <f>IFERROR(F593-I593,"")</f>
        <v/>
      </c>
      <c r="K593">
        <f>IF(F593="","",IF(F593&lt;=I593,"Paid",IF(AND(J593&gt;0,TODAY()&gt;G593),"Overdue",IF(J593&gt;0,"Partial/Not Due",""))))</f>
        <v/>
      </c>
      <c r="L593">
        <f>IF(K593="Paid",0,IF(G593="",0,MAX(0,TODAY()-G593)))</f>
        <v/>
      </c>
    </row>
    <row r="594">
      <c r="E594" s="2" t="n"/>
      <c r="F594" s="3" t="n"/>
      <c r="G594" s="2" t="n"/>
      <c r="H594" s="2" t="n"/>
      <c r="I594" s="3" t="n"/>
      <c r="J594" s="3">
        <f>IFERROR(F594-I594,"")</f>
        <v/>
      </c>
      <c r="K594">
        <f>IF(F594="","",IF(F594&lt;=I594,"Paid",IF(AND(J594&gt;0,TODAY()&gt;G594),"Overdue",IF(J594&gt;0,"Partial/Not Due",""))))</f>
        <v/>
      </c>
      <c r="L594">
        <f>IF(K594="Paid",0,IF(G594="",0,MAX(0,TODAY()-G594)))</f>
        <v/>
      </c>
    </row>
    <row r="595">
      <c r="E595" s="2" t="n"/>
      <c r="F595" s="3" t="n"/>
      <c r="G595" s="2" t="n"/>
      <c r="H595" s="2" t="n"/>
      <c r="I595" s="3" t="n"/>
      <c r="J595" s="3">
        <f>IFERROR(F595-I595,"")</f>
        <v/>
      </c>
      <c r="K595">
        <f>IF(F595="","",IF(F595&lt;=I595,"Paid",IF(AND(J595&gt;0,TODAY()&gt;G595),"Overdue",IF(J595&gt;0,"Partial/Not Due",""))))</f>
        <v/>
      </c>
      <c r="L595">
        <f>IF(K595="Paid",0,IF(G595="",0,MAX(0,TODAY()-G595)))</f>
        <v/>
      </c>
    </row>
    <row r="596">
      <c r="E596" s="2" t="n"/>
      <c r="F596" s="3" t="n"/>
      <c r="G596" s="2" t="n"/>
      <c r="H596" s="2" t="n"/>
      <c r="I596" s="3" t="n"/>
      <c r="J596" s="3">
        <f>IFERROR(F596-I596,"")</f>
        <v/>
      </c>
      <c r="K596">
        <f>IF(F596="","",IF(F596&lt;=I596,"Paid",IF(AND(J596&gt;0,TODAY()&gt;G596),"Overdue",IF(J596&gt;0,"Partial/Not Due",""))))</f>
        <v/>
      </c>
      <c r="L596">
        <f>IF(K596="Paid",0,IF(G596="",0,MAX(0,TODAY()-G596)))</f>
        <v/>
      </c>
    </row>
    <row r="597">
      <c r="E597" s="2" t="n"/>
      <c r="F597" s="3" t="n"/>
      <c r="G597" s="2" t="n"/>
      <c r="H597" s="2" t="n"/>
      <c r="I597" s="3" t="n"/>
      <c r="J597" s="3">
        <f>IFERROR(F597-I597,"")</f>
        <v/>
      </c>
      <c r="K597">
        <f>IF(F597="","",IF(F597&lt;=I597,"Paid",IF(AND(J597&gt;0,TODAY()&gt;G597),"Overdue",IF(J597&gt;0,"Partial/Not Due",""))))</f>
        <v/>
      </c>
      <c r="L597">
        <f>IF(K597="Paid",0,IF(G597="",0,MAX(0,TODAY()-G597)))</f>
        <v/>
      </c>
    </row>
    <row r="598">
      <c r="E598" s="2" t="n"/>
      <c r="F598" s="3" t="n"/>
      <c r="G598" s="2" t="n"/>
      <c r="H598" s="2" t="n"/>
      <c r="I598" s="3" t="n"/>
      <c r="J598" s="3">
        <f>IFERROR(F598-I598,"")</f>
        <v/>
      </c>
      <c r="K598">
        <f>IF(F598="","",IF(F598&lt;=I598,"Paid",IF(AND(J598&gt;0,TODAY()&gt;G598),"Overdue",IF(J598&gt;0,"Partial/Not Due",""))))</f>
        <v/>
      </c>
      <c r="L598">
        <f>IF(K598="Paid",0,IF(G598="",0,MAX(0,TODAY()-G598)))</f>
        <v/>
      </c>
    </row>
    <row r="599">
      <c r="E599" s="2" t="n"/>
      <c r="F599" s="3" t="n"/>
      <c r="G599" s="2" t="n"/>
      <c r="H599" s="2" t="n"/>
      <c r="I599" s="3" t="n"/>
      <c r="J599" s="3">
        <f>IFERROR(F599-I599,"")</f>
        <v/>
      </c>
      <c r="K599">
        <f>IF(F599="","",IF(F599&lt;=I599,"Paid",IF(AND(J599&gt;0,TODAY()&gt;G599),"Overdue",IF(J599&gt;0,"Partial/Not Due",""))))</f>
        <v/>
      </c>
      <c r="L599">
        <f>IF(K599="Paid",0,IF(G599="",0,MAX(0,TODAY()-G599)))</f>
        <v/>
      </c>
    </row>
    <row r="600">
      <c r="E600" s="2" t="n"/>
      <c r="F600" s="3" t="n"/>
      <c r="G600" s="2" t="n"/>
      <c r="H600" s="2" t="n"/>
      <c r="I600" s="3" t="n"/>
      <c r="J600" s="3">
        <f>IFERROR(F600-I600,"")</f>
        <v/>
      </c>
      <c r="K600">
        <f>IF(F600="","",IF(F600&lt;=I600,"Paid",IF(AND(J600&gt;0,TODAY()&gt;G600),"Overdue",IF(J600&gt;0,"Partial/Not Due",""))))</f>
        <v/>
      </c>
      <c r="L600">
        <f>IF(K600="Paid",0,IF(G600="",0,MAX(0,TODAY()-G600)))</f>
        <v/>
      </c>
    </row>
    <row r="601">
      <c r="E601" s="2" t="n"/>
      <c r="F601" s="3" t="n"/>
      <c r="G601" s="2" t="n"/>
      <c r="H601" s="2" t="n"/>
      <c r="I601" s="3" t="n"/>
      <c r="J601" s="3">
        <f>IFERROR(F601-I601,"")</f>
        <v/>
      </c>
      <c r="K601">
        <f>IF(F601="","",IF(F601&lt;=I601,"Paid",IF(AND(J601&gt;0,TODAY()&gt;G601),"Overdue",IF(J601&gt;0,"Partial/Not Due",""))))</f>
        <v/>
      </c>
      <c r="L601">
        <f>IF(K601="Paid",0,IF(G601="",0,MAX(0,TODAY()-G601)))</f>
        <v/>
      </c>
    </row>
    <row r="602">
      <c r="E602" s="2" t="n"/>
      <c r="F602" s="3" t="n"/>
      <c r="G602" s="2" t="n"/>
      <c r="H602" s="2" t="n"/>
      <c r="I602" s="3" t="n"/>
      <c r="J602" s="3">
        <f>IFERROR(F602-I602,"")</f>
        <v/>
      </c>
      <c r="K602">
        <f>IF(F602="","",IF(F602&lt;=I602,"Paid",IF(AND(J602&gt;0,TODAY()&gt;G602),"Overdue",IF(J602&gt;0,"Partial/Not Due",""))))</f>
        <v/>
      </c>
      <c r="L602">
        <f>IF(K602="Paid",0,IF(G602="",0,MAX(0,TODAY()-G602)))</f>
        <v/>
      </c>
    </row>
    <row r="603">
      <c r="E603" s="2" t="n"/>
      <c r="F603" s="3" t="n"/>
      <c r="G603" s="2" t="n"/>
      <c r="H603" s="2" t="n"/>
      <c r="I603" s="3" t="n"/>
      <c r="J603" s="3">
        <f>IFERROR(F603-I603,"")</f>
        <v/>
      </c>
      <c r="K603">
        <f>IF(F603="","",IF(F603&lt;=I603,"Paid",IF(AND(J603&gt;0,TODAY()&gt;G603),"Overdue",IF(J603&gt;0,"Partial/Not Due",""))))</f>
        <v/>
      </c>
      <c r="L603">
        <f>IF(K603="Paid",0,IF(G603="",0,MAX(0,TODAY()-G603)))</f>
        <v/>
      </c>
    </row>
    <row r="604">
      <c r="E604" s="2" t="n"/>
      <c r="F604" s="3" t="n"/>
      <c r="G604" s="2" t="n"/>
      <c r="H604" s="2" t="n"/>
      <c r="I604" s="3" t="n"/>
      <c r="J604" s="3">
        <f>IFERROR(F604-I604,"")</f>
        <v/>
      </c>
      <c r="K604">
        <f>IF(F604="","",IF(F604&lt;=I604,"Paid",IF(AND(J604&gt;0,TODAY()&gt;G604),"Overdue",IF(J604&gt;0,"Partial/Not Due",""))))</f>
        <v/>
      </c>
      <c r="L604">
        <f>IF(K604="Paid",0,IF(G604="",0,MAX(0,TODAY()-G604)))</f>
        <v/>
      </c>
    </row>
    <row r="605">
      <c r="E605" s="2" t="n"/>
      <c r="F605" s="3" t="n"/>
      <c r="G605" s="2" t="n"/>
      <c r="H605" s="2" t="n"/>
      <c r="I605" s="3" t="n"/>
      <c r="J605" s="3">
        <f>IFERROR(F605-I605,"")</f>
        <v/>
      </c>
      <c r="K605">
        <f>IF(F605="","",IF(F605&lt;=I605,"Paid",IF(AND(J605&gt;0,TODAY()&gt;G605),"Overdue",IF(J605&gt;0,"Partial/Not Due",""))))</f>
        <v/>
      </c>
      <c r="L605">
        <f>IF(K605="Paid",0,IF(G605="",0,MAX(0,TODAY()-G605)))</f>
        <v/>
      </c>
    </row>
    <row r="606">
      <c r="E606" s="2" t="n"/>
      <c r="F606" s="3" t="n"/>
      <c r="G606" s="2" t="n"/>
      <c r="H606" s="2" t="n"/>
      <c r="I606" s="3" t="n"/>
      <c r="J606" s="3">
        <f>IFERROR(F606-I606,"")</f>
        <v/>
      </c>
      <c r="K606">
        <f>IF(F606="","",IF(F606&lt;=I606,"Paid",IF(AND(J606&gt;0,TODAY()&gt;G606),"Overdue",IF(J606&gt;0,"Partial/Not Due",""))))</f>
        <v/>
      </c>
      <c r="L606">
        <f>IF(K606="Paid",0,IF(G606="",0,MAX(0,TODAY()-G606)))</f>
        <v/>
      </c>
    </row>
    <row r="607">
      <c r="E607" s="2" t="n"/>
      <c r="F607" s="3" t="n"/>
      <c r="G607" s="2" t="n"/>
      <c r="H607" s="2" t="n"/>
      <c r="I607" s="3" t="n"/>
      <c r="J607" s="3">
        <f>IFERROR(F607-I607,"")</f>
        <v/>
      </c>
      <c r="K607">
        <f>IF(F607="","",IF(F607&lt;=I607,"Paid",IF(AND(J607&gt;0,TODAY()&gt;G607),"Overdue",IF(J607&gt;0,"Partial/Not Due",""))))</f>
        <v/>
      </c>
      <c r="L607">
        <f>IF(K607="Paid",0,IF(G607="",0,MAX(0,TODAY()-G607)))</f>
        <v/>
      </c>
    </row>
    <row r="608">
      <c r="E608" s="2" t="n"/>
      <c r="F608" s="3" t="n"/>
      <c r="G608" s="2" t="n"/>
      <c r="H608" s="2" t="n"/>
      <c r="I608" s="3" t="n"/>
      <c r="J608" s="3">
        <f>IFERROR(F608-I608,"")</f>
        <v/>
      </c>
      <c r="K608">
        <f>IF(F608="","",IF(F608&lt;=I608,"Paid",IF(AND(J608&gt;0,TODAY()&gt;G608),"Overdue",IF(J608&gt;0,"Partial/Not Due",""))))</f>
        <v/>
      </c>
      <c r="L608">
        <f>IF(K608="Paid",0,IF(G608="",0,MAX(0,TODAY()-G608)))</f>
        <v/>
      </c>
    </row>
    <row r="609">
      <c r="E609" s="2" t="n"/>
      <c r="F609" s="3" t="n"/>
      <c r="G609" s="2" t="n"/>
      <c r="H609" s="2" t="n"/>
      <c r="I609" s="3" t="n"/>
      <c r="J609" s="3">
        <f>IFERROR(F609-I609,"")</f>
        <v/>
      </c>
      <c r="K609">
        <f>IF(F609="","",IF(F609&lt;=I609,"Paid",IF(AND(J609&gt;0,TODAY()&gt;G609),"Overdue",IF(J609&gt;0,"Partial/Not Due",""))))</f>
        <v/>
      </c>
      <c r="L609">
        <f>IF(K609="Paid",0,IF(G609="",0,MAX(0,TODAY()-G609)))</f>
        <v/>
      </c>
    </row>
    <row r="610">
      <c r="E610" s="2" t="n"/>
      <c r="F610" s="3" t="n"/>
      <c r="G610" s="2" t="n"/>
      <c r="H610" s="2" t="n"/>
      <c r="I610" s="3" t="n"/>
      <c r="J610" s="3">
        <f>IFERROR(F610-I610,"")</f>
        <v/>
      </c>
      <c r="K610">
        <f>IF(F610="","",IF(F610&lt;=I610,"Paid",IF(AND(J610&gt;0,TODAY()&gt;G610),"Overdue",IF(J610&gt;0,"Partial/Not Due",""))))</f>
        <v/>
      </c>
      <c r="L610">
        <f>IF(K610="Paid",0,IF(G610="",0,MAX(0,TODAY()-G610)))</f>
        <v/>
      </c>
    </row>
    <row r="611">
      <c r="E611" s="2" t="n"/>
      <c r="F611" s="3" t="n"/>
      <c r="G611" s="2" t="n"/>
      <c r="H611" s="2" t="n"/>
      <c r="I611" s="3" t="n"/>
      <c r="J611" s="3">
        <f>IFERROR(F611-I611,"")</f>
        <v/>
      </c>
      <c r="K611">
        <f>IF(F611="","",IF(F611&lt;=I611,"Paid",IF(AND(J611&gt;0,TODAY()&gt;G611),"Overdue",IF(J611&gt;0,"Partial/Not Due",""))))</f>
        <v/>
      </c>
      <c r="L611">
        <f>IF(K611="Paid",0,IF(G611="",0,MAX(0,TODAY()-G611)))</f>
        <v/>
      </c>
    </row>
    <row r="612">
      <c r="E612" s="2" t="n"/>
      <c r="F612" s="3" t="n"/>
      <c r="G612" s="2" t="n"/>
      <c r="H612" s="2" t="n"/>
      <c r="I612" s="3" t="n"/>
      <c r="J612" s="3">
        <f>IFERROR(F612-I612,"")</f>
        <v/>
      </c>
      <c r="K612">
        <f>IF(F612="","",IF(F612&lt;=I612,"Paid",IF(AND(J612&gt;0,TODAY()&gt;G612),"Overdue",IF(J612&gt;0,"Partial/Not Due",""))))</f>
        <v/>
      </c>
      <c r="L612">
        <f>IF(K612="Paid",0,IF(G612="",0,MAX(0,TODAY()-G612)))</f>
        <v/>
      </c>
    </row>
    <row r="613">
      <c r="E613" s="2" t="n"/>
      <c r="F613" s="3" t="n"/>
      <c r="G613" s="2" t="n"/>
      <c r="H613" s="2" t="n"/>
      <c r="I613" s="3" t="n"/>
      <c r="J613" s="3">
        <f>IFERROR(F613-I613,"")</f>
        <v/>
      </c>
      <c r="K613">
        <f>IF(F613="","",IF(F613&lt;=I613,"Paid",IF(AND(J613&gt;0,TODAY()&gt;G613),"Overdue",IF(J613&gt;0,"Partial/Not Due",""))))</f>
        <v/>
      </c>
      <c r="L613">
        <f>IF(K613="Paid",0,IF(G613="",0,MAX(0,TODAY()-G613)))</f>
        <v/>
      </c>
    </row>
    <row r="614">
      <c r="E614" s="2" t="n"/>
      <c r="F614" s="3" t="n"/>
      <c r="G614" s="2" t="n"/>
      <c r="H614" s="2" t="n"/>
      <c r="I614" s="3" t="n"/>
      <c r="J614" s="3">
        <f>IFERROR(F614-I614,"")</f>
        <v/>
      </c>
      <c r="K614">
        <f>IF(F614="","",IF(F614&lt;=I614,"Paid",IF(AND(J614&gt;0,TODAY()&gt;G614),"Overdue",IF(J614&gt;0,"Partial/Not Due",""))))</f>
        <v/>
      </c>
      <c r="L614">
        <f>IF(K614="Paid",0,IF(G614="",0,MAX(0,TODAY()-G614)))</f>
        <v/>
      </c>
    </row>
    <row r="615">
      <c r="E615" s="2" t="n"/>
      <c r="F615" s="3" t="n"/>
      <c r="G615" s="2" t="n"/>
      <c r="H615" s="2" t="n"/>
      <c r="I615" s="3" t="n"/>
      <c r="J615" s="3">
        <f>IFERROR(F615-I615,"")</f>
        <v/>
      </c>
      <c r="K615">
        <f>IF(F615="","",IF(F615&lt;=I615,"Paid",IF(AND(J615&gt;0,TODAY()&gt;G615),"Overdue",IF(J615&gt;0,"Partial/Not Due",""))))</f>
        <v/>
      </c>
      <c r="L615">
        <f>IF(K615="Paid",0,IF(G615="",0,MAX(0,TODAY()-G615)))</f>
        <v/>
      </c>
    </row>
    <row r="616">
      <c r="E616" s="2" t="n"/>
      <c r="F616" s="3" t="n"/>
      <c r="G616" s="2" t="n"/>
      <c r="H616" s="2" t="n"/>
      <c r="I616" s="3" t="n"/>
      <c r="J616" s="3">
        <f>IFERROR(F616-I616,"")</f>
        <v/>
      </c>
      <c r="K616">
        <f>IF(F616="","",IF(F616&lt;=I616,"Paid",IF(AND(J616&gt;0,TODAY()&gt;G616),"Overdue",IF(J616&gt;0,"Partial/Not Due",""))))</f>
        <v/>
      </c>
      <c r="L616">
        <f>IF(K616="Paid",0,IF(G616="",0,MAX(0,TODAY()-G616)))</f>
        <v/>
      </c>
    </row>
    <row r="617">
      <c r="E617" s="2" t="n"/>
      <c r="F617" s="3" t="n"/>
      <c r="G617" s="2" t="n"/>
      <c r="H617" s="2" t="n"/>
      <c r="I617" s="3" t="n"/>
      <c r="J617" s="3">
        <f>IFERROR(F617-I617,"")</f>
        <v/>
      </c>
      <c r="K617">
        <f>IF(F617="","",IF(F617&lt;=I617,"Paid",IF(AND(J617&gt;0,TODAY()&gt;G617),"Overdue",IF(J617&gt;0,"Partial/Not Due",""))))</f>
        <v/>
      </c>
      <c r="L617">
        <f>IF(K617="Paid",0,IF(G617="",0,MAX(0,TODAY()-G617)))</f>
        <v/>
      </c>
    </row>
    <row r="618">
      <c r="E618" s="2" t="n"/>
      <c r="F618" s="3" t="n"/>
      <c r="G618" s="2" t="n"/>
      <c r="H618" s="2" t="n"/>
      <c r="I618" s="3" t="n"/>
      <c r="J618" s="3">
        <f>IFERROR(F618-I618,"")</f>
        <v/>
      </c>
      <c r="K618">
        <f>IF(F618="","",IF(F618&lt;=I618,"Paid",IF(AND(J618&gt;0,TODAY()&gt;G618),"Overdue",IF(J618&gt;0,"Partial/Not Due",""))))</f>
        <v/>
      </c>
      <c r="L618">
        <f>IF(K618="Paid",0,IF(G618="",0,MAX(0,TODAY()-G618)))</f>
        <v/>
      </c>
    </row>
    <row r="619">
      <c r="E619" s="2" t="n"/>
      <c r="F619" s="3" t="n"/>
      <c r="G619" s="2" t="n"/>
      <c r="H619" s="2" t="n"/>
      <c r="I619" s="3" t="n"/>
      <c r="J619" s="3">
        <f>IFERROR(F619-I619,"")</f>
        <v/>
      </c>
      <c r="K619">
        <f>IF(F619="","",IF(F619&lt;=I619,"Paid",IF(AND(J619&gt;0,TODAY()&gt;G619),"Overdue",IF(J619&gt;0,"Partial/Not Due",""))))</f>
        <v/>
      </c>
      <c r="L619">
        <f>IF(K619="Paid",0,IF(G619="",0,MAX(0,TODAY()-G619)))</f>
        <v/>
      </c>
    </row>
    <row r="620">
      <c r="E620" s="2" t="n"/>
      <c r="F620" s="3" t="n"/>
      <c r="G620" s="2" t="n"/>
      <c r="H620" s="2" t="n"/>
      <c r="I620" s="3" t="n"/>
      <c r="J620" s="3">
        <f>IFERROR(F620-I620,"")</f>
        <v/>
      </c>
      <c r="K620">
        <f>IF(F620="","",IF(F620&lt;=I620,"Paid",IF(AND(J620&gt;0,TODAY()&gt;G620),"Overdue",IF(J620&gt;0,"Partial/Not Due",""))))</f>
        <v/>
      </c>
      <c r="L620">
        <f>IF(K620="Paid",0,IF(G620="",0,MAX(0,TODAY()-G620)))</f>
        <v/>
      </c>
    </row>
    <row r="621">
      <c r="E621" s="2" t="n"/>
      <c r="F621" s="3" t="n"/>
      <c r="G621" s="2" t="n"/>
      <c r="H621" s="2" t="n"/>
      <c r="I621" s="3" t="n"/>
      <c r="J621" s="3">
        <f>IFERROR(F621-I621,"")</f>
        <v/>
      </c>
      <c r="K621">
        <f>IF(F621="","",IF(F621&lt;=I621,"Paid",IF(AND(J621&gt;0,TODAY()&gt;G621),"Overdue",IF(J621&gt;0,"Partial/Not Due",""))))</f>
        <v/>
      </c>
      <c r="L621">
        <f>IF(K621="Paid",0,IF(G621="",0,MAX(0,TODAY()-G621)))</f>
        <v/>
      </c>
    </row>
    <row r="622">
      <c r="E622" s="2" t="n"/>
      <c r="F622" s="3" t="n"/>
      <c r="G622" s="2" t="n"/>
      <c r="H622" s="2" t="n"/>
      <c r="I622" s="3" t="n"/>
      <c r="J622" s="3">
        <f>IFERROR(F622-I622,"")</f>
        <v/>
      </c>
      <c r="K622">
        <f>IF(F622="","",IF(F622&lt;=I622,"Paid",IF(AND(J622&gt;0,TODAY()&gt;G622),"Overdue",IF(J622&gt;0,"Partial/Not Due",""))))</f>
        <v/>
      </c>
      <c r="L622">
        <f>IF(K622="Paid",0,IF(G622="",0,MAX(0,TODAY()-G622)))</f>
        <v/>
      </c>
    </row>
    <row r="623">
      <c r="E623" s="2" t="n"/>
      <c r="F623" s="3" t="n"/>
      <c r="G623" s="2" t="n"/>
      <c r="H623" s="2" t="n"/>
      <c r="I623" s="3" t="n"/>
      <c r="J623" s="3">
        <f>IFERROR(F623-I623,"")</f>
        <v/>
      </c>
      <c r="K623">
        <f>IF(F623="","",IF(F623&lt;=I623,"Paid",IF(AND(J623&gt;0,TODAY()&gt;G623),"Overdue",IF(J623&gt;0,"Partial/Not Due",""))))</f>
        <v/>
      </c>
      <c r="L623">
        <f>IF(K623="Paid",0,IF(G623="",0,MAX(0,TODAY()-G623)))</f>
        <v/>
      </c>
    </row>
    <row r="624">
      <c r="E624" s="2" t="n"/>
      <c r="F624" s="3" t="n"/>
      <c r="G624" s="2" t="n"/>
      <c r="H624" s="2" t="n"/>
      <c r="I624" s="3" t="n"/>
      <c r="J624" s="3">
        <f>IFERROR(F624-I624,"")</f>
        <v/>
      </c>
      <c r="K624">
        <f>IF(F624="","",IF(F624&lt;=I624,"Paid",IF(AND(J624&gt;0,TODAY()&gt;G624),"Overdue",IF(J624&gt;0,"Partial/Not Due",""))))</f>
        <v/>
      </c>
      <c r="L624">
        <f>IF(K624="Paid",0,IF(G624="",0,MAX(0,TODAY()-G624)))</f>
        <v/>
      </c>
    </row>
    <row r="625">
      <c r="E625" s="2" t="n"/>
      <c r="F625" s="3" t="n"/>
      <c r="G625" s="2" t="n"/>
      <c r="H625" s="2" t="n"/>
      <c r="I625" s="3" t="n"/>
      <c r="J625" s="3">
        <f>IFERROR(F625-I625,"")</f>
        <v/>
      </c>
      <c r="K625">
        <f>IF(F625="","",IF(F625&lt;=I625,"Paid",IF(AND(J625&gt;0,TODAY()&gt;G625),"Overdue",IF(J625&gt;0,"Partial/Not Due",""))))</f>
        <v/>
      </c>
      <c r="L625">
        <f>IF(K625="Paid",0,IF(G625="",0,MAX(0,TODAY()-G625)))</f>
        <v/>
      </c>
    </row>
    <row r="626">
      <c r="E626" s="2" t="n"/>
      <c r="F626" s="3" t="n"/>
      <c r="G626" s="2" t="n"/>
      <c r="H626" s="2" t="n"/>
      <c r="I626" s="3" t="n"/>
      <c r="J626" s="3">
        <f>IFERROR(F626-I626,"")</f>
        <v/>
      </c>
      <c r="K626">
        <f>IF(F626="","",IF(F626&lt;=I626,"Paid",IF(AND(J626&gt;0,TODAY()&gt;G626),"Overdue",IF(J626&gt;0,"Partial/Not Due",""))))</f>
        <v/>
      </c>
      <c r="L626">
        <f>IF(K626="Paid",0,IF(G626="",0,MAX(0,TODAY()-G626)))</f>
        <v/>
      </c>
    </row>
    <row r="627">
      <c r="E627" s="2" t="n"/>
      <c r="F627" s="3" t="n"/>
      <c r="G627" s="2" t="n"/>
      <c r="H627" s="2" t="n"/>
      <c r="I627" s="3" t="n"/>
      <c r="J627" s="3">
        <f>IFERROR(F627-I627,"")</f>
        <v/>
      </c>
      <c r="K627">
        <f>IF(F627="","",IF(F627&lt;=I627,"Paid",IF(AND(J627&gt;0,TODAY()&gt;G627),"Overdue",IF(J627&gt;0,"Partial/Not Due",""))))</f>
        <v/>
      </c>
      <c r="L627">
        <f>IF(K627="Paid",0,IF(G627="",0,MAX(0,TODAY()-G627)))</f>
        <v/>
      </c>
    </row>
    <row r="628">
      <c r="E628" s="2" t="n"/>
      <c r="F628" s="3" t="n"/>
      <c r="G628" s="2" t="n"/>
      <c r="H628" s="2" t="n"/>
      <c r="I628" s="3" t="n"/>
      <c r="J628" s="3">
        <f>IFERROR(F628-I628,"")</f>
        <v/>
      </c>
      <c r="K628">
        <f>IF(F628="","",IF(F628&lt;=I628,"Paid",IF(AND(J628&gt;0,TODAY()&gt;G628),"Overdue",IF(J628&gt;0,"Partial/Not Due",""))))</f>
        <v/>
      </c>
      <c r="L628">
        <f>IF(K628="Paid",0,IF(G628="",0,MAX(0,TODAY()-G628)))</f>
        <v/>
      </c>
    </row>
    <row r="629">
      <c r="E629" s="2" t="n"/>
      <c r="F629" s="3" t="n"/>
      <c r="G629" s="2" t="n"/>
      <c r="H629" s="2" t="n"/>
      <c r="I629" s="3" t="n"/>
      <c r="J629" s="3">
        <f>IFERROR(F629-I629,"")</f>
        <v/>
      </c>
      <c r="K629">
        <f>IF(F629="","",IF(F629&lt;=I629,"Paid",IF(AND(J629&gt;0,TODAY()&gt;G629),"Overdue",IF(J629&gt;0,"Partial/Not Due",""))))</f>
        <v/>
      </c>
      <c r="L629">
        <f>IF(K629="Paid",0,IF(G629="",0,MAX(0,TODAY()-G629)))</f>
        <v/>
      </c>
    </row>
    <row r="630">
      <c r="E630" s="2" t="n"/>
      <c r="F630" s="3" t="n"/>
      <c r="G630" s="2" t="n"/>
      <c r="H630" s="2" t="n"/>
      <c r="I630" s="3" t="n"/>
      <c r="J630" s="3">
        <f>IFERROR(F630-I630,"")</f>
        <v/>
      </c>
      <c r="K630">
        <f>IF(F630="","",IF(F630&lt;=I630,"Paid",IF(AND(J630&gt;0,TODAY()&gt;G630),"Overdue",IF(J630&gt;0,"Partial/Not Due",""))))</f>
        <v/>
      </c>
      <c r="L630">
        <f>IF(K630="Paid",0,IF(G630="",0,MAX(0,TODAY()-G630)))</f>
        <v/>
      </c>
    </row>
    <row r="631">
      <c r="E631" s="2" t="n"/>
      <c r="F631" s="3" t="n"/>
      <c r="G631" s="2" t="n"/>
      <c r="H631" s="2" t="n"/>
      <c r="I631" s="3" t="n"/>
      <c r="J631" s="3">
        <f>IFERROR(F631-I631,"")</f>
        <v/>
      </c>
      <c r="K631">
        <f>IF(F631="","",IF(F631&lt;=I631,"Paid",IF(AND(J631&gt;0,TODAY()&gt;G631),"Overdue",IF(J631&gt;0,"Partial/Not Due",""))))</f>
        <v/>
      </c>
      <c r="L631">
        <f>IF(K631="Paid",0,IF(G631="",0,MAX(0,TODAY()-G631)))</f>
        <v/>
      </c>
    </row>
    <row r="632">
      <c r="E632" s="2" t="n"/>
      <c r="F632" s="3" t="n"/>
      <c r="G632" s="2" t="n"/>
      <c r="H632" s="2" t="n"/>
      <c r="I632" s="3" t="n"/>
      <c r="J632" s="3">
        <f>IFERROR(F632-I632,"")</f>
        <v/>
      </c>
      <c r="K632">
        <f>IF(F632="","",IF(F632&lt;=I632,"Paid",IF(AND(J632&gt;0,TODAY()&gt;G632),"Overdue",IF(J632&gt;0,"Partial/Not Due",""))))</f>
        <v/>
      </c>
      <c r="L632">
        <f>IF(K632="Paid",0,IF(G632="",0,MAX(0,TODAY()-G632)))</f>
        <v/>
      </c>
    </row>
    <row r="633">
      <c r="E633" s="2" t="n"/>
      <c r="F633" s="3" t="n"/>
      <c r="G633" s="2" t="n"/>
      <c r="H633" s="2" t="n"/>
      <c r="I633" s="3" t="n"/>
      <c r="J633" s="3">
        <f>IFERROR(F633-I633,"")</f>
        <v/>
      </c>
      <c r="K633">
        <f>IF(F633="","",IF(F633&lt;=I633,"Paid",IF(AND(J633&gt;0,TODAY()&gt;G633),"Overdue",IF(J633&gt;0,"Partial/Not Due",""))))</f>
        <v/>
      </c>
      <c r="L633">
        <f>IF(K633="Paid",0,IF(G633="",0,MAX(0,TODAY()-G633)))</f>
        <v/>
      </c>
    </row>
    <row r="634">
      <c r="E634" s="2" t="n"/>
      <c r="F634" s="3" t="n"/>
      <c r="G634" s="2" t="n"/>
      <c r="H634" s="2" t="n"/>
      <c r="I634" s="3" t="n"/>
      <c r="J634" s="3">
        <f>IFERROR(F634-I634,"")</f>
        <v/>
      </c>
      <c r="K634">
        <f>IF(F634="","",IF(F634&lt;=I634,"Paid",IF(AND(J634&gt;0,TODAY()&gt;G634),"Overdue",IF(J634&gt;0,"Partial/Not Due",""))))</f>
        <v/>
      </c>
      <c r="L634">
        <f>IF(K634="Paid",0,IF(G634="",0,MAX(0,TODAY()-G634)))</f>
        <v/>
      </c>
    </row>
    <row r="635">
      <c r="E635" s="2" t="n"/>
      <c r="F635" s="3" t="n"/>
      <c r="G635" s="2" t="n"/>
      <c r="H635" s="2" t="n"/>
      <c r="I635" s="3" t="n"/>
      <c r="J635" s="3">
        <f>IFERROR(F635-I635,"")</f>
        <v/>
      </c>
      <c r="K635">
        <f>IF(F635="","",IF(F635&lt;=I635,"Paid",IF(AND(J635&gt;0,TODAY()&gt;G635),"Overdue",IF(J635&gt;0,"Partial/Not Due",""))))</f>
        <v/>
      </c>
      <c r="L635">
        <f>IF(K635="Paid",0,IF(G635="",0,MAX(0,TODAY()-G635)))</f>
        <v/>
      </c>
    </row>
    <row r="636">
      <c r="E636" s="2" t="n"/>
      <c r="F636" s="3" t="n"/>
      <c r="G636" s="2" t="n"/>
      <c r="H636" s="2" t="n"/>
      <c r="I636" s="3" t="n"/>
      <c r="J636" s="3">
        <f>IFERROR(F636-I636,"")</f>
        <v/>
      </c>
      <c r="K636">
        <f>IF(F636="","",IF(F636&lt;=I636,"Paid",IF(AND(J636&gt;0,TODAY()&gt;G636),"Overdue",IF(J636&gt;0,"Partial/Not Due",""))))</f>
        <v/>
      </c>
      <c r="L636">
        <f>IF(K636="Paid",0,IF(G636="",0,MAX(0,TODAY()-G636)))</f>
        <v/>
      </c>
    </row>
    <row r="637">
      <c r="E637" s="2" t="n"/>
      <c r="F637" s="3" t="n"/>
      <c r="G637" s="2" t="n"/>
      <c r="H637" s="2" t="n"/>
      <c r="I637" s="3" t="n"/>
      <c r="J637" s="3">
        <f>IFERROR(F637-I637,"")</f>
        <v/>
      </c>
      <c r="K637">
        <f>IF(F637="","",IF(F637&lt;=I637,"Paid",IF(AND(J637&gt;0,TODAY()&gt;G637),"Overdue",IF(J637&gt;0,"Partial/Not Due",""))))</f>
        <v/>
      </c>
      <c r="L637">
        <f>IF(K637="Paid",0,IF(G637="",0,MAX(0,TODAY()-G637)))</f>
        <v/>
      </c>
    </row>
    <row r="638">
      <c r="E638" s="2" t="n"/>
      <c r="F638" s="3" t="n"/>
      <c r="G638" s="2" t="n"/>
      <c r="H638" s="2" t="n"/>
      <c r="I638" s="3" t="n"/>
      <c r="J638" s="3">
        <f>IFERROR(F638-I638,"")</f>
        <v/>
      </c>
      <c r="K638">
        <f>IF(F638="","",IF(F638&lt;=I638,"Paid",IF(AND(J638&gt;0,TODAY()&gt;G638),"Overdue",IF(J638&gt;0,"Partial/Not Due",""))))</f>
        <v/>
      </c>
      <c r="L638">
        <f>IF(K638="Paid",0,IF(G638="",0,MAX(0,TODAY()-G638)))</f>
        <v/>
      </c>
    </row>
    <row r="639">
      <c r="E639" s="2" t="n"/>
      <c r="F639" s="3" t="n"/>
      <c r="G639" s="2" t="n"/>
      <c r="H639" s="2" t="n"/>
      <c r="I639" s="3" t="n"/>
      <c r="J639" s="3">
        <f>IFERROR(F639-I639,"")</f>
        <v/>
      </c>
      <c r="K639">
        <f>IF(F639="","",IF(F639&lt;=I639,"Paid",IF(AND(J639&gt;0,TODAY()&gt;G639),"Overdue",IF(J639&gt;0,"Partial/Not Due",""))))</f>
        <v/>
      </c>
      <c r="L639">
        <f>IF(K639="Paid",0,IF(G639="",0,MAX(0,TODAY()-G639)))</f>
        <v/>
      </c>
    </row>
    <row r="640">
      <c r="E640" s="2" t="n"/>
      <c r="F640" s="3" t="n"/>
      <c r="G640" s="2" t="n"/>
      <c r="H640" s="2" t="n"/>
      <c r="I640" s="3" t="n"/>
      <c r="J640" s="3">
        <f>IFERROR(F640-I640,"")</f>
        <v/>
      </c>
      <c r="K640">
        <f>IF(F640="","",IF(F640&lt;=I640,"Paid",IF(AND(J640&gt;0,TODAY()&gt;G640),"Overdue",IF(J640&gt;0,"Partial/Not Due",""))))</f>
        <v/>
      </c>
      <c r="L640">
        <f>IF(K640="Paid",0,IF(G640="",0,MAX(0,TODAY()-G640)))</f>
        <v/>
      </c>
    </row>
    <row r="641">
      <c r="E641" s="2" t="n"/>
      <c r="F641" s="3" t="n"/>
      <c r="G641" s="2" t="n"/>
      <c r="H641" s="2" t="n"/>
      <c r="I641" s="3" t="n"/>
      <c r="J641" s="3">
        <f>IFERROR(F641-I641,"")</f>
        <v/>
      </c>
      <c r="K641">
        <f>IF(F641="","",IF(F641&lt;=I641,"Paid",IF(AND(J641&gt;0,TODAY()&gt;G641),"Overdue",IF(J641&gt;0,"Partial/Not Due",""))))</f>
        <v/>
      </c>
      <c r="L641">
        <f>IF(K641="Paid",0,IF(G641="",0,MAX(0,TODAY()-G641)))</f>
        <v/>
      </c>
    </row>
    <row r="642">
      <c r="E642" s="2" t="n"/>
      <c r="F642" s="3" t="n"/>
      <c r="G642" s="2" t="n"/>
      <c r="H642" s="2" t="n"/>
      <c r="I642" s="3" t="n"/>
      <c r="J642" s="3">
        <f>IFERROR(F642-I642,"")</f>
        <v/>
      </c>
      <c r="K642">
        <f>IF(F642="","",IF(F642&lt;=I642,"Paid",IF(AND(J642&gt;0,TODAY()&gt;G642),"Overdue",IF(J642&gt;0,"Partial/Not Due",""))))</f>
        <v/>
      </c>
      <c r="L642">
        <f>IF(K642="Paid",0,IF(G642="",0,MAX(0,TODAY()-G642)))</f>
        <v/>
      </c>
    </row>
    <row r="643">
      <c r="E643" s="2" t="n"/>
      <c r="F643" s="3" t="n"/>
      <c r="G643" s="2" t="n"/>
      <c r="H643" s="2" t="n"/>
      <c r="I643" s="3" t="n"/>
      <c r="J643" s="3">
        <f>IFERROR(F643-I643,"")</f>
        <v/>
      </c>
      <c r="K643">
        <f>IF(F643="","",IF(F643&lt;=I643,"Paid",IF(AND(J643&gt;0,TODAY()&gt;G643),"Overdue",IF(J643&gt;0,"Partial/Not Due",""))))</f>
        <v/>
      </c>
      <c r="L643">
        <f>IF(K643="Paid",0,IF(G643="",0,MAX(0,TODAY()-G643)))</f>
        <v/>
      </c>
    </row>
    <row r="644">
      <c r="E644" s="2" t="n"/>
      <c r="F644" s="3" t="n"/>
      <c r="G644" s="2" t="n"/>
      <c r="H644" s="2" t="n"/>
      <c r="I644" s="3" t="n"/>
      <c r="J644" s="3">
        <f>IFERROR(F644-I644,"")</f>
        <v/>
      </c>
      <c r="K644">
        <f>IF(F644="","",IF(F644&lt;=I644,"Paid",IF(AND(J644&gt;0,TODAY()&gt;G644),"Overdue",IF(J644&gt;0,"Partial/Not Due",""))))</f>
        <v/>
      </c>
      <c r="L644">
        <f>IF(K644="Paid",0,IF(G644="",0,MAX(0,TODAY()-G644)))</f>
        <v/>
      </c>
    </row>
    <row r="645">
      <c r="E645" s="2" t="n"/>
      <c r="F645" s="3" t="n"/>
      <c r="G645" s="2" t="n"/>
      <c r="H645" s="2" t="n"/>
      <c r="I645" s="3" t="n"/>
      <c r="J645" s="3">
        <f>IFERROR(F645-I645,"")</f>
        <v/>
      </c>
      <c r="K645">
        <f>IF(F645="","",IF(F645&lt;=I645,"Paid",IF(AND(J645&gt;0,TODAY()&gt;G645),"Overdue",IF(J645&gt;0,"Partial/Not Due",""))))</f>
        <v/>
      </c>
      <c r="L645">
        <f>IF(K645="Paid",0,IF(G645="",0,MAX(0,TODAY()-G645)))</f>
        <v/>
      </c>
    </row>
    <row r="646">
      <c r="E646" s="2" t="n"/>
      <c r="F646" s="3" t="n"/>
      <c r="G646" s="2" t="n"/>
      <c r="H646" s="2" t="n"/>
      <c r="I646" s="3" t="n"/>
      <c r="J646" s="3">
        <f>IFERROR(F646-I646,"")</f>
        <v/>
      </c>
      <c r="K646">
        <f>IF(F646="","",IF(F646&lt;=I646,"Paid",IF(AND(J646&gt;0,TODAY()&gt;G646),"Overdue",IF(J646&gt;0,"Partial/Not Due",""))))</f>
        <v/>
      </c>
      <c r="L646">
        <f>IF(K646="Paid",0,IF(G646="",0,MAX(0,TODAY()-G646)))</f>
        <v/>
      </c>
    </row>
    <row r="647">
      <c r="E647" s="2" t="n"/>
      <c r="F647" s="3" t="n"/>
      <c r="G647" s="2" t="n"/>
      <c r="H647" s="2" t="n"/>
      <c r="I647" s="3" t="n"/>
      <c r="J647" s="3">
        <f>IFERROR(F647-I647,"")</f>
        <v/>
      </c>
      <c r="K647">
        <f>IF(F647="","",IF(F647&lt;=I647,"Paid",IF(AND(J647&gt;0,TODAY()&gt;G647),"Overdue",IF(J647&gt;0,"Partial/Not Due",""))))</f>
        <v/>
      </c>
      <c r="L647">
        <f>IF(K647="Paid",0,IF(G647="",0,MAX(0,TODAY()-G647)))</f>
        <v/>
      </c>
    </row>
    <row r="648">
      <c r="E648" s="2" t="n"/>
      <c r="F648" s="3" t="n"/>
      <c r="G648" s="2" t="n"/>
      <c r="H648" s="2" t="n"/>
      <c r="I648" s="3" t="n"/>
      <c r="J648" s="3">
        <f>IFERROR(F648-I648,"")</f>
        <v/>
      </c>
      <c r="K648">
        <f>IF(F648="","",IF(F648&lt;=I648,"Paid",IF(AND(J648&gt;0,TODAY()&gt;G648),"Overdue",IF(J648&gt;0,"Partial/Not Due",""))))</f>
        <v/>
      </c>
      <c r="L648">
        <f>IF(K648="Paid",0,IF(G648="",0,MAX(0,TODAY()-G648)))</f>
        <v/>
      </c>
    </row>
    <row r="649">
      <c r="E649" s="2" t="n"/>
      <c r="F649" s="3" t="n"/>
      <c r="G649" s="2" t="n"/>
      <c r="H649" s="2" t="n"/>
      <c r="I649" s="3" t="n"/>
      <c r="J649" s="3">
        <f>IFERROR(F649-I649,"")</f>
        <v/>
      </c>
      <c r="K649">
        <f>IF(F649="","",IF(F649&lt;=I649,"Paid",IF(AND(J649&gt;0,TODAY()&gt;G649),"Overdue",IF(J649&gt;0,"Partial/Not Due",""))))</f>
        <v/>
      </c>
      <c r="L649">
        <f>IF(K649="Paid",0,IF(G649="",0,MAX(0,TODAY()-G649)))</f>
        <v/>
      </c>
    </row>
    <row r="650">
      <c r="E650" s="2" t="n"/>
      <c r="F650" s="3" t="n"/>
      <c r="G650" s="2" t="n"/>
      <c r="H650" s="2" t="n"/>
      <c r="I650" s="3" t="n"/>
      <c r="J650" s="3">
        <f>IFERROR(F650-I650,"")</f>
        <v/>
      </c>
      <c r="K650">
        <f>IF(F650="","",IF(F650&lt;=I650,"Paid",IF(AND(J650&gt;0,TODAY()&gt;G650),"Overdue",IF(J650&gt;0,"Partial/Not Due",""))))</f>
        <v/>
      </c>
      <c r="L650">
        <f>IF(K650="Paid",0,IF(G650="",0,MAX(0,TODAY()-G650)))</f>
        <v/>
      </c>
    </row>
    <row r="651">
      <c r="E651" s="2" t="n"/>
      <c r="F651" s="3" t="n"/>
      <c r="G651" s="2" t="n"/>
      <c r="H651" s="2" t="n"/>
      <c r="I651" s="3" t="n"/>
      <c r="J651" s="3">
        <f>IFERROR(F651-I651,"")</f>
        <v/>
      </c>
      <c r="K651">
        <f>IF(F651="","",IF(F651&lt;=I651,"Paid",IF(AND(J651&gt;0,TODAY()&gt;G651),"Overdue",IF(J651&gt;0,"Partial/Not Due",""))))</f>
        <v/>
      </c>
      <c r="L651">
        <f>IF(K651="Paid",0,IF(G651="",0,MAX(0,TODAY()-G651)))</f>
        <v/>
      </c>
    </row>
    <row r="652">
      <c r="E652" s="2" t="n"/>
      <c r="F652" s="3" t="n"/>
      <c r="G652" s="2" t="n"/>
      <c r="H652" s="2" t="n"/>
      <c r="I652" s="3" t="n"/>
      <c r="J652" s="3">
        <f>IFERROR(F652-I652,"")</f>
        <v/>
      </c>
      <c r="K652">
        <f>IF(F652="","",IF(F652&lt;=I652,"Paid",IF(AND(J652&gt;0,TODAY()&gt;G652),"Overdue",IF(J652&gt;0,"Partial/Not Due",""))))</f>
        <v/>
      </c>
      <c r="L652">
        <f>IF(K652="Paid",0,IF(G652="",0,MAX(0,TODAY()-G652)))</f>
        <v/>
      </c>
    </row>
    <row r="653">
      <c r="E653" s="2" t="n"/>
      <c r="F653" s="3" t="n"/>
      <c r="G653" s="2" t="n"/>
      <c r="H653" s="2" t="n"/>
      <c r="I653" s="3" t="n"/>
      <c r="J653" s="3">
        <f>IFERROR(F653-I653,"")</f>
        <v/>
      </c>
      <c r="K653">
        <f>IF(F653="","",IF(F653&lt;=I653,"Paid",IF(AND(J653&gt;0,TODAY()&gt;G653),"Overdue",IF(J653&gt;0,"Partial/Not Due",""))))</f>
        <v/>
      </c>
      <c r="L653">
        <f>IF(K653="Paid",0,IF(G653="",0,MAX(0,TODAY()-G653)))</f>
        <v/>
      </c>
    </row>
    <row r="654">
      <c r="E654" s="2" t="n"/>
      <c r="F654" s="3" t="n"/>
      <c r="G654" s="2" t="n"/>
      <c r="H654" s="2" t="n"/>
      <c r="I654" s="3" t="n"/>
      <c r="J654" s="3">
        <f>IFERROR(F654-I654,"")</f>
        <v/>
      </c>
      <c r="K654">
        <f>IF(F654="","",IF(F654&lt;=I654,"Paid",IF(AND(J654&gt;0,TODAY()&gt;G654),"Overdue",IF(J654&gt;0,"Partial/Not Due",""))))</f>
        <v/>
      </c>
      <c r="L654">
        <f>IF(K654="Paid",0,IF(G654="",0,MAX(0,TODAY()-G654)))</f>
        <v/>
      </c>
    </row>
    <row r="655">
      <c r="E655" s="2" t="n"/>
      <c r="F655" s="3" t="n"/>
      <c r="G655" s="2" t="n"/>
      <c r="H655" s="2" t="n"/>
      <c r="I655" s="3" t="n"/>
      <c r="J655" s="3">
        <f>IFERROR(F655-I655,"")</f>
        <v/>
      </c>
      <c r="K655">
        <f>IF(F655="","",IF(F655&lt;=I655,"Paid",IF(AND(J655&gt;0,TODAY()&gt;G655),"Overdue",IF(J655&gt;0,"Partial/Not Due",""))))</f>
        <v/>
      </c>
      <c r="L655">
        <f>IF(K655="Paid",0,IF(G655="",0,MAX(0,TODAY()-G655)))</f>
        <v/>
      </c>
    </row>
    <row r="656">
      <c r="E656" s="2" t="n"/>
      <c r="F656" s="3" t="n"/>
      <c r="G656" s="2" t="n"/>
      <c r="H656" s="2" t="n"/>
      <c r="I656" s="3" t="n"/>
      <c r="J656" s="3">
        <f>IFERROR(F656-I656,"")</f>
        <v/>
      </c>
      <c r="K656">
        <f>IF(F656="","",IF(F656&lt;=I656,"Paid",IF(AND(J656&gt;0,TODAY()&gt;G656),"Overdue",IF(J656&gt;0,"Partial/Not Due",""))))</f>
        <v/>
      </c>
      <c r="L656">
        <f>IF(K656="Paid",0,IF(G656="",0,MAX(0,TODAY()-G656)))</f>
        <v/>
      </c>
    </row>
    <row r="657">
      <c r="E657" s="2" t="n"/>
      <c r="F657" s="3" t="n"/>
      <c r="G657" s="2" t="n"/>
      <c r="H657" s="2" t="n"/>
      <c r="I657" s="3" t="n"/>
      <c r="J657" s="3">
        <f>IFERROR(F657-I657,"")</f>
        <v/>
      </c>
      <c r="K657">
        <f>IF(F657="","",IF(F657&lt;=I657,"Paid",IF(AND(J657&gt;0,TODAY()&gt;G657),"Overdue",IF(J657&gt;0,"Partial/Not Due",""))))</f>
        <v/>
      </c>
      <c r="L657">
        <f>IF(K657="Paid",0,IF(G657="",0,MAX(0,TODAY()-G657)))</f>
        <v/>
      </c>
    </row>
    <row r="658">
      <c r="E658" s="2" t="n"/>
      <c r="F658" s="3" t="n"/>
      <c r="G658" s="2" t="n"/>
      <c r="H658" s="2" t="n"/>
      <c r="I658" s="3" t="n"/>
      <c r="J658" s="3">
        <f>IFERROR(F658-I658,"")</f>
        <v/>
      </c>
      <c r="K658">
        <f>IF(F658="","",IF(F658&lt;=I658,"Paid",IF(AND(J658&gt;0,TODAY()&gt;G658),"Overdue",IF(J658&gt;0,"Partial/Not Due",""))))</f>
        <v/>
      </c>
      <c r="L658">
        <f>IF(K658="Paid",0,IF(G658="",0,MAX(0,TODAY()-G658)))</f>
        <v/>
      </c>
    </row>
    <row r="659">
      <c r="E659" s="2" t="n"/>
      <c r="F659" s="3" t="n"/>
      <c r="G659" s="2" t="n"/>
      <c r="H659" s="2" t="n"/>
      <c r="I659" s="3" t="n"/>
      <c r="J659" s="3">
        <f>IFERROR(F659-I659,"")</f>
        <v/>
      </c>
      <c r="K659">
        <f>IF(F659="","",IF(F659&lt;=I659,"Paid",IF(AND(J659&gt;0,TODAY()&gt;G659),"Overdue",IF(J659&gt;0,"Partial/Not Due",""))))</f>
        <v/>
      </c>
      <c r="L659">
        <f>IF(K659="Paid",0,IF(G659="",0,MAX(0,TODAY()-G659)))</f>
        <v/>
      </c>
    </row>
    <row r="660">
      <c r="E660" s="2" t="n"/>
      <c r="F660" s="3" t="n"/>
      <c r="G660" s="2" t="n"/>
      <c r="H660" s="2" t="n"/>
      <c r="I660" s="3" t="n"/>
      <c r="J660" s="3">
        <f>IFERROR(F660-I660,"")</f>
        <v/>
      </c>
      <c r="K660">
        <f>IF(F660="","",IF(F660&lt;=I660,"Paid",IF(AND(J660&gt;0,TODAY()&gt;G660),"Overdue",IF(J660&gt;0,"Partial/Not Due",""))))</f>
        <v/>
      </c>
      <c r="L660">
        <f>IF(K660="Paid",0,IF(G660="",0,MAX(0,TODAY()-G660)))</f>
        <v/>
      </c>
    </row>
    <row r="661">
      <c r="E661" s="2" t="n"/>
      <c r="F661" s="3" t="n"/>
      <c r="G661" s="2" t="n"/>
      <c r="H661" s="2" t="n"/>
      <c r="I661" s="3" t="n"/>
      <c r="J661" s="3">
        <f>IFERROR(F661-I661,"")</f>
        <v/>
      </c>
      <c r="K661">
        <f>IF(F661="","",IF(F661&lt;=I661,"Paid",IF(AND(J661&gt;0,TODAY()&gt;G661),"Overdue",IF(J661&gt;0,"Partial/Not Due",""))))</f>
        <v/>
      </c>
      <c r="L661">
        <f>IF(K661="Paid",0,IF(G661="",0,MAX(0,TODAY()-G661)))</f>
        <v/>
      </c>
    </row>
    <row r="662">
      <c r="E662" s="2" t="n"/>
      <c r="F662" s="3" t="n"/>
      <c r="G662" s="2" t="n"/>
      <c r="H662" s="2" t="n"/>
      <c r="I662" s="3" t="n"/>
      <c r="J662" s="3">
        <f>IFERROR(F662-I662,"")</f>
        <v/>
      </c>
      <c r="K662">
        <f>IF(F662="","",IF(F662&lt;=I662,"Paid",IF(AND(J662&gt;0,TODAY()&gt;G662),"Overdue",IF(J662&gt;0,"Partial/Not Due",""))))</f>
        <v/>
      </c>
      <c r="L662">
        <f>IF(K662="Paid",0,IF(G662="",0,MAX(0,TODAY()-G662)))</f>
        <v/>
      </c>
    </row>
    <row r="663">
      <c r="E663" s="2" t="n"/>
      <c r="F663" s="3" t="n"/>
      <c r="G663" s="2" t="n"/>
      <c r="H663" s="2" t="n"/>
      <c r="I663" s="3" t="n"/>
      <c r="J663" s="3">
        <f>IFERROR(F663-I663,"")</f>
        <v/>
      </c>
      <c r="K663">
        <f>IF(F663="","",IF(F663&lt;=I663,"Paid",IF(AND(J663&gt;0,TODAY()&gt;G663),"Overdue",IF(J663&gt;0,"Partial/Not Due",""))))</f>
        <v/>
      </c>
      <c r="L663">
        <f>IF(K663="Paid",0,IF(G663="",0,MAX(0,TODAY()-G663)))</f>
        <v/>
      </c>
    </row>
    <row r="664">
      <c r="E664" s="2" t="n"/>
      <c r="F664" s="3" t="n"/>
      <c r="G664" s="2" t="n"/>
      <c r="H664" s="2" t="n"/>
      <c r="I664" s="3" t="n"/>
      <c r="J664" s="3">
        <f>IFERROR(F664-I664,"")</f>
        <v/>
      </c>
      <c r="K664">
        <f>IF(F664="","",IF(F664&lt;=I664,"Paid",IF(AND(J664&gt;0,TODAY()&gt;G664),"Overdue",IF(J664&gt;0,"Partial/Not Due",""))))</f>
        <v/>
      </c>
      <c r="L664">
        <f>IF(K664="Paid",0,IF(G664="",0,MAX(0,TODAY()-G664)))</f>
        <v/>
      </c>
    </row>
    <row r="665">
      <c r="E665" s="2" t="n"/>
      <c r="F665" s="3" t="n"/>
      <c r="G665" s="2" t="n"/>
      <c r="H665" s="2" t="n"/>
      <c r="I665" s="3" t="n"/>
      <c r="J665" s="3">
        <f>IFERROR(F665-I665,"")</f>
        <v/>
      </c>
      <c r="K665">
        <f>IF(F665="","",IF(F665&lt;=I665,"Paid",IF(AND(J665&gt;0,TODAY()&gt;G665),"Overdue",IF(J665&gt;0,"Partial/Not Due",""))))</f>
        <v/>
      </c>
      <c r="L665">
        <f>IF(K665="Paid",0,IF(G665="",0,MAX(0,TODAY()-G665)))</f>
        <v/>
      </c>
    </row>
    <row r="666">
      <c r="E666" s="2" t="n"/>
      <c r="F666" s="3" t="n"/>
      <c r="G666" s="2" t="n"/>
      <c r="H666" s="2" t="n"/>
      <c r="I666" s="3" t="n"/>
      <c r="J666" s="3">
        <f>IFERROR(F666-I666,"")</f>
        <v/>
      </c>
      <c r="K666">
        <f>IF(F666="","",IF(F666&lt;=I666,"Paid",IF(AND(J666&gt;0,TODAY()&gt;G666),"Overdue",IF(J666&gt;0,"Partial/Not Due",""))))</f>
        <v/>
      </c>
      <c r="L666">
        <f>IF(K666="Paid",0,IF(G666="",0,MAX(0,TODAY()-G666)))</f>
        <v/>
      </c>
    </row>
    <row r="667">
      <c r="E667" s="2" t="n"/>
      <c r="F667" s="3" t="n"/>
      <c r="G667" s="2" t="n"/>
      <c r="H667" s="2" t="n"/>
      <c r="I667" s="3" t="n"/>
      <c r="J667" s="3">
        <f>IFERROR(F667-I667,"")</f>
        <v/>
      </c>
      <c r="K667">
        <f>IF(F667="","",IF(F667&lt;=I667,"Paid",IF(AND(J667&gt;0,TODAY()&gt;G667),"Overdue",IF(J667&gt;0,"Partial/Not Due",""))))</f>
        <v/>
      </c>
      <c r="L667">
        <f>IF(K667="Paid",0,IF(G667="",0,MAX(0,TODAY()-G667)))</f>
        <v/>
      </c>
    </row>
    <row r="668">
      <c r="E668" s="2" t="n"/>
      <c r="F668" s="3" t="n"/>
      <c r="G668" s="2" t="n"/>
      <c r="H668" s="2" t="n"/>
      <c r="I668" s="3" t="n"/>
      <c r="J668" s="3">
        <f>IFERROR(F668-I668,"")</f>
        <v/>
      </c>
      <c r="K668">
        <f>IF(F668="","",IF(F668&lt;=I668,"Paid",IF(AND(J668&gt;0,TODAY()&gt;G668),"Overdue",IF(J668&gt;0,"Partial/Not Due",""))))</f>
        <v/>
      </c>
      <c r="L668">
        <f>IF(K668="Paid",0,IF(G668="",0,MAX(0,TODAY()-G668)))</f>
        <v/>
      </c>
    </row>
    <row r="669">
      <c r="E669" s="2" t="n"/>
      <c r="F669" s="3" t="n"/>
      <c r="G669" s="2" t="n"/>
      <c r="H669" s="2" t="n"/>
      <c r="I669" s="3" t="n"/>
      <c r="J669" s="3">
        <f>IFERROR(F669-I669,"")</f>
        <v/>
      </c>
      <c r="K669">
        <f>IF(F669="","",IF(F669&lt;=I669,"Paid",IF(AND(J669&gt;0,TODAY()&gt;G669),"Overdue",IF(J669&gt;0,"Partial/Not Due",""))))</f>
        <v/>
      </c>
      <c r="L669">
        <f>IF(K669="Paid",0,IF(G669="",0,MAX(0,TODAY()-G669)))</f>
        <v/>
      </c>
    </row>
    <row r="670">
      <c r="E670" s="2" t="n"/>
      <c r="F670" s="3" t="n"/>
      <c r="G670" s="2" t="n"/>
      <c r="H670" s="2" t="n"/>
      <c r="I670" s="3" t="n"/>
      <c r="J670" s="3">
        <f>IFERROR(F670-I670,"")</f>
        <v/>
      </c>
      <c r="K670">
        <f>IF(F670="","",IF(F670&lt;=I670,"Paid",IF(AND(J670&gt;0,TODAY()&gt;G670),"Overdue",IF(J670&gt;0,"Partial/Not Due",""))))</f>
        <v/>
      </c>
      <c r="L670">
        <f>IF(K670="Paid",0,IF(G670="",0,MAX(0,TODAY()-G670)))</f>
        <v/>
      </c>
    </row>
    <row r="671">
      <c r="E671" s="2" t="n"/>
      <c r="F671" s="3" t="n"/>
      <c r="G671" s="2" t="n"/>
      <c r="H671" s="2" t="n"/>
      <c r="I671" s="3" t="n"/>
      <c r="J671" s="3">
        <f>IFERROR(F671-I671,"")</f>
        <v/>
      </c>
      <c r="K671">
        <f>IF(F671="","",IF(F671&lt;=I671,"Paid",IF(AND(J671&gt;0,TODAY()&gt;G671),"Overdue",IF(J671&gt;0,"Partial/Not Due",""))))</f>
        <v/>
      </c>
      <c r="L671">
        <f>IF(K671="Paid",0,IF(G671="",0,MAX(0,TODAY()-G671)))</f>
        <v/>
      </c>
    </row>
    <row r="672">
      <c r="E672" s="2" t="n"/>
      <c r="F672" s="3" t="n"/>
      <c r="G672" s="2" t="n"/>
      <c r="H672" s="2" t="n"/>
      <c r="I672" s="3" t="n"/>
      <c r="J672" s="3">
        <f>IFERROR(F672-I672,"")</f>
        <v/>
      </c>
      <c r="K672">
        <f>IF(F672="","",IF(F672&lt;=I672,"Paid",IF(AND(J672&gt;0,TODAY()&gt;G672),"Overdue",IF(J672&gt;0,"Partial/Not Due",""))))</f>
        <v/>
      </c>
      <c r="L672">
        <f>IF(K672="Paid",0,IF(G672="",0,MAX(0,TODAY()-G672)))</f>
        <v/>
      </c>
    </row>
    <row r="673">
      <c r="E673" s="2" t="n"/>
      <c r="F673" s="3" t="n"/>
      <c r="G673" s="2" t="n"/>
      <c r="H673" s="2" t="n"/>
      <c r="I673" s="3" t="n"/>
      <c r="J673" s="3">
        <f>IFERROR(F673-I673,"")</f>
        <v/>
      </c>
      <c r="K673">
        <f>IF(F673="","",IF(F673&lt;=I673,"Paid",IF(AND(J673&gt;0,TODAY()&gt;G673),"Overdue",IF(J673&gt;0,"Partial/Not Due",""))))</f>
        <v/>
      </c>
      <c r="L673">
        <f>IF(K673="Paid",0,IF(G673="",0,MAX(0,TODAY()-G673)))</f>
        <v/>
      </c>
    </row>
    <row r="674">
      <c r="E674" s="2" t="n"/>
      <c r="F674" s="3" t="n"/>
      <c r="G674" s="2" t="n"/>
      <c r="H674" s="2" t="n"/>
      <c r="I674" s="3" t="n"/>
      <c r="J674" s="3">
        <f>IFERROR(F674-I674,"")</f>
        <v/>
      </c>
      <c r="K674">
        <f>IF(F674="","",IF(F674&lt;=I674,"Paid",IF(AND(J674&gt;0,TODAY()&gt;G674),"Overdue",IF(J674&gt;0,"Partial/Not Due",""))))</f>
        <v/>
      </c>
      <c r="L674">
        <f>IF(K674="Paid",0,IF(G674="",0,MAX(0,TODAY()-G674)))</f>
        <v/>
      </c>
    </row>
    <row r="675">
      <c r="E675" s="2" t="n"/>
      <c r="F675" s="3" t="n"/>
      <c r="G675" s="2" t="n"/>
      <c r="H675" s="2" t="n"/>
      <c r="I675" s="3" t="n"/>
      <c r="J675" s="3">
        <f>IFERROR(F675-I675,"")</f>
        <v/>
      </c>
      <c r="K675">
        <f>IF(F675="","",IF(F675&lt;=I675,"Paid",IF(AND(J675&gt;0,TODAY()&gt;G675),"Overdue",IF(J675&gt;0,"Partial/Not Due",""))))</f>
        <v/>
      </c>
      <c r="L675">
        <f>IF(K675="Paid",0,IF(G675="",0,MAX(0,TODAY()-G675)))</f>
        <v/>
      </c>
    </row>
    <row r="676">
      <c r="E676" s="2" t="n"/>
      <c r="F676" s="3" t="n"/>
      <c r="G676" s="2" t="n"/>
      <c r="H676" s="2" t="n"/>
      <c r="I676" s="3" t="n"/>
      <c r="J676" s="3">
        <f>IFERROR(F676-I676,"")</f>
        <v/>
      </c>
      <c r="K676">
        <f>IF(F676="","",IF(F676&lt;=I676,"Paid",IF(AND(J676&gt;0,TODAY()&gt;G676),"Overdue",IF(J676&gt;0,"Partial/Not Due",""))))</f>
        <v/>
      </c>
      <c r="L676">
        <f>IF(K676="Paid",0,IF(G676="",0,MAX(0,TODAY()-G676)))</f>
        <v/>
      </c>
    </row>
    <row r="677">
      <c r="E677" s="2" t="n"/>
      <c r="F677" s="3" t="n"/>
      <c r="G677" s="2" t="n"/>
      <c r="H677" s="2" t="n"/>
      <c r="I677" s="3" t="n"/>
      <c r="J677" s="3">
        <f>IFERROR(F677-I677,"")</f>
        <v/>
      </c>
      <c r="K677">
        <f>IF(F677="","",IF(F677&lt;=I677,"Paid",IF(AND(J677&gt;0,TODAY()&gt;G677),"Overdue",IF(J677&gt;0,"Partial/Not Due",""))))</f>
        <v/>
      </c>
      <c r="L677">
        <f>IF(K677="Paid",0,IF(G677="",0,MAX(0,TODAY()-G677)))</f>
        <v/>
      </c>
    </row>
    <row r="678">
      <c r="E678" s="2" t="n"/>
      <c r="F678" s="3" t="n"/>
      <c r="G678" s="2" t="n"/>
      <c r="H678" s="2" t="n"/>
      <c r="I678" s="3" t="n"/>
      <c r="J678" s="3">
        <f>IFERROR(F678-I678,"")</f>
        <v/>
      </c>
      <c r="K678">
        <f>IF(F678="","",IF(F678&lt;=I678,"Paid",IF(AND(J678&gt;0,TODAY()&gt;G678),"Overdue",IF(J678&gt;0,"Partial/Not Due",""))))</f>
        <v/>
      </c>
      <c r="L678">
        <f>IF(K678="Paid",0,IF(G678="",0,MAX(0,TODAY()-G678)))</f>
        <v/>
      </c>
    </row>
    <row r="679">
      <c r="E679" s="2" t="n"/>
      <c r="F679" s="3" t="n"/>
      <c r="G679" s="2" t="n"/>
      <c r="H679" s="2" t="n"/>
      <c r="I679" s="3" t="n"/>
      <c r="J679" s="3">
        <f>IFERROR(F679-I679,"")</f>
        <v/>
      </c>
      <c r="K679">
        <f>IF(F679="","",IF(F679&lt;=I679,"Paid",IF(AND(J679&gt;0,TODAY()&gt;G679),"Overdue",IF(J679&gt;0,"Partial/Not Due",""))))</f>
        <v/>
      </c>
      <c r="L679">
        <f>IF(K679="Paid",0,IF(G679="",0,MAX(0,TODAY()-G679)))</f>
        <v/>
      </c>
    </row>
    <row r="680">
      <c r="E680" s="2" t="n"/>
      <c r="F680" s="3" t="n"/>
      <c r="G680" s="2" t="n"/>
      <c r="H680" s="2" t="n"/>
      <c r="I680" s="3" t="n"/>
      <c r="J680" s="3">
        <f>IFERROR(F680-I680,"")</f>
        <v/>
      </c>
      <c r="K680">
        <f>IF(F680="","",IF(F680&lt;=I680,"Paid",IF(AND(J680&gt;0,TODAY()&gt;G680),"Overdue",IF(J680&gt;0,"Partial/Not Due",""))))</f>
        <v/>
      </c>
      <c r="L680">
        <f>IF(K680="Paid",0,IF(G680="",0,MAX(0,TODAY()-G680)))</f>
        <v/>
      </c>
    </row>
    <row r="681">
      <c r="E681" s="2" t="n"/>
      <c r="F681" s="3" t="n"/>
      <c r="G681" s="2" t="n"/>
      <c r="H681" s="2" t="n"/>
      <c r="I681" s="3" t="n"/>
      <c r="J681" s="3">
        <f>IFERROR(F681-I681,"")</f>
        <v/>
      </c>
      <c r="K681">
        <f>IF(F681="","",IF(F681&lt;=I681,"Paid",IF(AND(J681&gt;0,TODAY()&gt;G681),"Overdue",IF(J681&gt;0,"Partial/Not Due",""))))</f>
        <v/>
      </c>
      <c r="L681">
        <f>IF(K681="Paid",0,IF(G681="",0,MAX(0,TODAY()-G681)))</f>
        <v/>
      </c>
    </row>
    <row r="682">
      <c r="E682" s="2" t="n"/>
      <c r="F682" s="3" t="n"/>
      <c r="G682" s="2" t="n"/>
      <c r="H682" s="2" t="n"/>
      <c r="I682" s="3" t="n"/>
      <c r="J682" s="3">
        <f>IFERROR(F682-I682,"")</f>
        <v/>
      </c>
      <c r="K682">
        <f>IF(F682="","",IF(F682&lt;=I682,"Paid",IF(AND(J682&gt;0,TODAY()&gt;G682),"Overdue",IF(J682&gt;0,"Partial/Not Due",""))))</f>
        <v/>
      </c>
      <c r="L682">
        <f>IF(K682="Paid",0,IF(G682="",0,MAX(0,TODAY()-G682)))</f>
        <v/>
      </c>
    </row>
    <row r="683">
      <c r="E683" s="2" t="n"/>
      <c r="F683" s="3" t="n"/>
      <c r="G683" s="2" t="n"/>
      <c r="H683" s="2" t="n"/>
      <c r="I683" s="3" t="n"/>
      <c r="J683" s="3">
        <f>IFERROR(F683-I683,"")</f>
        <v/>
      </c>
      <c r="K683">
        <f>IF(F683="","",IF(F683&lt;=I683,"Paid",IF(AND(J683&gt;0,TODAY()&gt;G683),"Overdue",IF(J683&gt;0,"Partial/Not Due",""))))</f>
        <v/>
      </c>
      <c r="L683">
        <f>IF(K683="Paid",0,IF(G683="",0,MAX(0,TODAY()-G683)))</f>
        <v/>
      </c>
    </row>
    <row r="684">
      <c r="E684" s="2" t="n"/>
      <c r="F684" s="3" t="n"/>
      <c r="G684" s="2" t="n"/>
      <c r="H684" s="2" t="n"/>
      <c r="I684" s="3" t="n"/>
      <c r="J684" s="3">
        <f>IFERROR(F684-I684,"")</f>
        <v/>
      </c>
      <c r="K684">
        <f>IF(F684="","",IF(F684&lt;=I684,"Paid",IF(AND(J684&gt;0,TODAY()&gt;G684),"Overdue",IF(J684&gt;0,"Partial/Not Due",""))))</f>
        <v/>
      </c>
      <c r="L684">
        <f>IF(K684="Paid",0,IF(G684="",0,MAX(0,TODAY()-G684)))</f>
        <v/>
      </c>
    </row>
    <row r="685">
      <c r="E685" s="2" t="n"/>
      <c r="F685" s="3" t="n"/>
      <c r="G685" s="2" t="n"/>
      <c r="H685" s="2" t="n"/>
      <c r="I685" s="3" t="n"/>
      <c r="J685" s="3">
        <f>IFERROR(F685-I685,"")</f>
        <v/>
      </c>
      <c r="K685">
        <f>IF(F685="","",IF(F685&lt;=I685,"Paid",IF(AND(J685&gt;0,TODAY()&gt;G685),"Overdue",IF(J685&gt;0,"Partial/Not Due",""))))</f>
        <v/>
      </c>
      <c r="L685">
        <f>IF(K685="Paid",0,IF(G685="",0,MAX(0,TODAY()-G685)))</f>
        <v/>
      </c>
    </row>
    <row r="686">
      <c r="E686" s="2" t="n"/>
      <c r="F686" s="3" t="n"/>
      <c r="G686" s="2" t="n"/>
      <c r="H686" s="2" t="n"/>
      <c r="I686" s="3" t="n"/>
      <c r="J686" s="3">
        <f>IFERROR(F686-I686,"")</f>
        <v/>
      </c>
      <c r="K686">
        <f>IF(F686="","",IF(F686&lt;=I686,"Paid",IF(AND(J686&gt;0,TODAY()&gt;G686),"Overdue",IF(J686&gt;0,"Partial/Not Due",""))))</f>
        <v/>
      </c>
      <c r="L686">
        <f>IF(K686="Paid",0,IF(G686="",0,MAX(0,TODAY()-G686)))</f>
        <v/>
      </c>
    </row>
    <row r="687">
      <c r="E687" s="2" t="n"/>
      <c r="F687" s="3" t="n"/>
      <c r="G687" s="2" t="n"/>
      <c r="H687" s="2" t="n"/>
      <c r="I687" s="3" t="n"/>
      <c r="J687" s="3">
        <f>IFERROR(F687-I687,"")</f>
        <v/>
      </c>
      <c r="K687">
        <f>IF(F687="","",IF(F687&lt;=I687,"Paid",IF(AND(J687&gt;0,TODAY()&gt;G687),"Overdue",IF(J687&gt;0,"Partial/Not Due",""))))</f>
        <v/>
      </c>
      <c r="L687">
        <f>IF(K687="Paid",0,IF(G687="",0,MAX(0,TODAY()-G687)))</f>
        <v/>
      </c>
    </row>
    <row r="688">
      <c r="E688" s="2" t="n"/>
      <c r="F688" s="3" t="n"/>
      <c r="G688" s="2" t="n"/>
      <c r="H688" s="2" t="n"/>
      <c r="I688" s="3" t="n"/>
      <c r="J688" s="3">
        <f>IFERROR(F688-I688,"")</f>
        <v/>
      </c>
      <c r="K688">
        <f>IF(F688="","",IF(F688&lt;=I688,"Paid",IF(AND(J688&gt;0,TODAY()&gt;G688),"Overdue",IF(J688&gt;0,"Partial/Not Due",""))))</f>
        <v/>
      </c>
      <c r="L688">
        <f>IF(K688="Paid",0,IF(G688="",0,MAX(0,TODAY()-G688)))</f>
        <v/>
      </c>
    </row>
    <row r="689">
      <c r="E689" s="2" t="n"/>
      <c r="F689" s="3" t="n"/>
      <c r="G689" s="2" t="n"/>
      <c r="H689" s="2" t="n"/>
      <c r="I689" s="3" t="n"/>
      <c r="J689" s="3">
        <f>IFERROR(F689-I689,"")</f>
        <v/>
      </c>
      <c r="K689">
        <f>IF(F689="","",IF(F689&lt;=I689,"Paid",IF(AND(J689&gt;0,TODAY()&gt;G689),"Overdue",IF(J689&gt;0,"Partial/Not Due",""))))</f>
        <v/>
      </c>
      <c r="L689">
        <f>IF(K689="Paid",0,IF(G689="",0,MAX(0,TODAY()-G689)))</f>
        <v/>
      </c>
    </row>
    <row r="690">
      <c r="E690" s="2" t="n"/>
      <c r="F690" s="3" t="n"/>
      <c r="G690" s="2" t="n"/>
      <c r="H690" s="2" t="n"/>
      <c r="I690" s="3" t="n"/>
      <c r="J690" s="3">
        <f>IFERROR(F690-I690,"")</f>
        <v/>
      </c>
      <c r="K690">
        <f>IF(F690="","",IF(F690&lt;=I690,"Paid",IF(AND(J690&gt;0,TODAY()&gt;G690),"Overdue",IF(J690&gt;0,"Partial/Not Due",""))))</f>
        <v/>
      </c>
      <c r="L690">
        <f>IF(K690="Paid",0,IF(G690="",0,MAX(0,TODAY()-G690)))</f>
        <v/>
      </c>
    </row>
    <row r="691">
      <c r="E691" s="2" t="n"/>
      <c r="F691" s="3" t="n"/>
      <c r="G691" s="2" t="n"/>
      <c r="H691" s="2" t="n"/>
      <c r="I691" s="3" t="n"/>
      <c r="J691" s="3">
        <f>IFERROR(F691-I691,"")</f>
        <v/>
      </c>
      <c r="K691">
        <f>IF(F691="","",IF(F691&lt;=I691,"Paid",IF(AND(J691&gt;0,TODAY()&gt;G691),"Overdue",IF(J691&gt;0,"Partial/Not Due",""))))</f>
        <v/>
      </c>
      <c r="L691">
        <f>IF(K691="Paid",0,IF(G691="",0,MAX(0,TODAY()-G691)))</f>
        <v/>
      </c>
    </row>
    <row r="692">
      <c r="E692" s="2" t="n"/>
      <c r="F692" s="3" t="n"/>
      <c r="G692" s="2" t="n"/>
      <c r="H692" s="2" t="n"/>
      <c r="I692" s="3" t="n"/>
      <c r="J692" s="3">
        <f>IFERROR(F692-I692,"")</f>
        <v/>
      </c>
      <c r="K692">
        <f>IF(F692="","",IF(F692&lt;=I692,"Paid",IF(AND(J692&gt;0,TODAY()&gt;G692),"Overdue",IF(J692&gt;0,"Partial/Not Due",""))))</f>
        <v/>
      </c>
      <c r="L692">
        <f>IF(K692="Paid",0,IF(G692="",0,MAX(0,TODAY()-G692)))</f>
        <v/>
      </c>
    </row>
    <row r="693">
      <c r="E693" s="2" t="n"/>
      <c r="F693" s="3" t="n"/>
      <c r="G693" s="2" t="n"/>
      <c r="H693" s="2" t="n"/>
      <c r="I693" s="3" t="n"/>
      <c r="J693" s="3">
        <f>IFERROR(F693-I693,"")</f>
        <v/>
      </c>
      <c r="K693">
        <f>IF(F693="","",IF(F693&lt;=I693,"Paid",IF(AND(J693&gt;0,TODAY()&gt;G693),"Overdue",IF(J693&gt;0,"Partial/Not Due",""))))</f>
        <v/>
      </c>
      <c r="L693">
        <f>IF(K693="Paid",0,IF(G693="",0,MAX(0,TODAY()-G693)))</f>
        <v/>
      </c>
    </row>
    <row r="694">
      <c r="E694" s="2" t="n"/>
      <c r="F694" s="3" t="n"/>
      <c r="G694" s="2" t="n"/>
      <c r="H694" s="2" t="n"/>
      <c r="I694" s="3" t="n"/>
      <c r="J694" s="3">
        <f>IFERROR(F694-I694,"")</f>
        <v/>
      </c>
      <c r="K694">
        <f>IF(F694="","",IF(F694&lt;=I694,"Paid",IF(AND(J694&gt;0,TODAY()&gt;G694),"Overdue",IF(J694&gt;0,"Partial/Not Due",""))))</f>
        <v/>
      </c>
      <c r="L694">
        <f>IF(K694="Paid",0,IF(G694="",0,MAX(0,TODAY()-G694)))</f>
        <v/>
      </c>
    </row>
    <row r="695">
      <c r="E695" s="2" t="n"/>
      <c r="F695" s="3" t="n"/>
      <c r="G695" s="2" t="n"/>
      <c r="H695" s="2" t="n"/>
      <c r="I695" s="3" t="n"/>
      <c r="J695" s="3">
        <f>IFERROR(F695-I695,"")</f>
        <v/>
      </c>
      <c r="K695">
        <f>IF(F695="","",IF(F695&lt;=I695,"Paid",IF(AND(J695&gt;0,TODAY()&gt;G695),"Overdue",IF(J695&gt;0,"Partial/Not Due",""))))</f>
        <v/>
      </c>
      <c r="L695">
        <f>IF(K695="Paid",0,IF(G695="",0,MAX(0,TODAY()-G695)))</f>
        <v/>
      </c>
    </row>
    <row r="696">
      <c r="E696" s="2" t="n"/>
      <c r="F696" s="3" t="n"/>
      <c r="G696" s="2" t="n"/>
      <c r="H696" s="2" t="n"/>
      <c r="I696" s="3" t="n"/>
      <c r="J696" s="3">
        <f>IFERROR(F696-I696,"")</f>
        <v/>
      </c>
      <c r="K696">
        <f>IF(F696="","",IF(F696&lt;=I696,"Paid",IF(AND(J696&gt;0,TODAY()&gt;G696),"Overdue",IF(J696&gt;0,"Partial/Not Due",""))))</f>
        <v/>
      </c>
      <c r="L696">
        <f>IF(K696="Paid",0,IF(G696="",0,MAX(0,TODAY()-G696)))</f>
        <v/>
      </c>
    </row>
    <row r="697">
      <c r="E697" s="2" t="n"/>
      <c r="F697" s="3" t="n"/>
      <c r="G697" s="2" t="n"/>
      <c r="H697" s="2" t="n"/>
      <c r="I697" s="3" t="n"/>
      <c r="J697" s="3">
        <f>IFERROR(F697-I697,"")</f>
        <v/>
      </c>
      <c r="K697">
        <f>IF(F697="","",IF(F697&lt;=I697,"Paid",IF(AND(J697&gt;0,TODAY()&gt;G697),"Overdue",IF(J697&gt;0,"Partial/Not Due",""))))</f>
        <v/>
      </c>
      <c r="L697">
        <f>IF(K697="Paid",0,IF(G697="",0,MAX(0,TODAY()-G697)))</f>
        <v/>
      </c>
    </row>
    <row r="698">
      <c r="E698" s="2" t="n"/>
      <c r="F698" s="3" t="n"/>
      <c r="G698" s="2" t="n"/>
      <c r="H698" s="2" t="n"/>
      <c r="I698" s="3" t="n"/>
      <c r="J698" s="3">
        <f>IFERROR(F698-I698,"")</f>
        <v/>
      </c>
      <c r="K698">
        <f>IF(F698="","",IF(F698&lt;=I698,"Paid",IF(AND(J698&gt;0,TODAY()&gt;G698),"Overdue",IF(J698&gt;0,"Partial/Not Due",""))))</f>
        <v/>
      </c>
      <c r="L698">
        <f>IF(K698="Paid",0,IF(G698="",0,MAX(0,TODAY()-G698)))</f>
        <v/>
      </c>
    </row>
    <row r="699">
      <c r="E699" s="2" t="n"/>
      <c r="F699" s="3" t="n"/>
      <c r="G699" s="2" t="n"/>
      <c r="H699" s="2" t="n"/>
      <c r="I699" s="3" t="n"/>
      <c r="J699" s="3">
        <f>IFERROR(F699-I699,"")</f>
        <v/>
      </c>
      <c r="K699">
        <f>IF(F699="","",IF(F699&lt;=I699,"Paid",IF(AND(J699&gt;0,TODAY()&gt;G699),"Overdue",IF(J699&gt;0,"Partial/Not Due",""))))</f>
        <v/>
      </c>
      <c r="L699">
        <f>IF(K699="Paid",0,IF(G699="",0,MAX(0,TODAY()-G699)))</f>
        <v/>
      </c>
    </row>
    <row r="700">
      <c r="E700" s="2" t="n"/>
      <c r="F700" s="3" t="n"/>
      <c r="G700" s="2" t="n"/>
      <c r="H700" s="2" t="n"/>
      <c r="I700" s="3" t="n"/>
      <c r="J700" s="3">
        <f>IFERROR(F700-I700,"")</f>
        <v/>
      </c>
      <c r="K700">
        <f>IF(F700="","",IF(F700&lt;=I700,"Paid",IF(AND(J700&gt;0,TODAY()&gt;G700),"Overdue",IF(J700&gt;0,"Partial/Not Due",""))))</f>
        <v/>
      </c>
      <c r="L700">
        <f>IF(K700="Paid",0,IF(G700="",0,MAX(0,TODAY()-G700)))</f>
        <v/>
      </c>
    </row>
    <row r="701">
      <c r="E701" s="2" t="n"/>
      <c r="F701" s="3" t="n"/>
      <c r="G701" s="2" t="n"/>
      <c r="H701" s="2" t="n"/>
      <c r="I701" s="3" t="n"/>
      <c r="J701" s="3">
        <f>IFERROR(F701-I701,"")</f>
        <v/>
      </c>
      <c r="K701">
        <f>IF(F701="","",IF(F701&lt;=I701,"Paid",IF(AND(J701&gt;0,TODAY()&gt;G701),"Overdue",IF(J701&gt;0,"Partial/Not Due",""))))</f>
        <v/>
      </c>
      <c r="L701">
        <f>IF(K701="Paid",0,IF(G701="",0,MAX(0,TODAY()-G701)))</f>
        <v/>
      </c>
    </row>
    <row r="702">
      <c r="E702" s="2" t="n"/>
      <c r="F702" s="3" t="n"/>
      <c r="G702" s="2" t="n"/>
      <c r="H702" s="2" t="n"/>
      <c r="I702" s="3" t="n"/>
      <c r="J702" s="3">
        <f>IFERROR(F702-I702,"")</f>
        <v/>
      </c>
      <c r="K702">
        <f>IF(F702="","",IF(F702&lt;=I702,"Paid",IF(AND(J702&gt;0,TODAY()&gt;G702),"Overdue",IF(J702&gt;0,"Partial/Not Due",""))))</f>
        <v/>
      </c>
      <c r="L702">
        <f>IF(K702="Paid",0,IF(G702="",0,MAX(0,TODAY()-G702)))</f>
        <v/>
      </c>
    </row>
    <row r="703">
      <c r="E703" s="2" t="n"/>
      <c r="F703" s="3" t="n"/>
      <c r="G703" s="2" t="n"/>
      <c r="H703" s="2" t="n"/>
      <c r="I703" s="3" t="n"/>
      <c r="J703" s="3">
        <f>IFERROR(F703-I703,"")</f>
        <v/>
      </c>
      <c r="K703">
        <f>IF(F703="","",IF(F703&lt;=I703,"Paid",IF(AND(J703&gt;0,TODAY()&gt;G703),"Overdue",IF(J703&gt;0,"Partial/Not Due",""))))</f>
        <v/>
      </c>
      <c r="L703">
        <f>IF(K703="Paid",0,IF(G703="",0,MAX(0,TODAY()-G703)))</f>
        <v/>
      </c>
    </row>
    <row r="704">
      <c r="E704" s="2" t="n"/>
      <c r="F704" s="3" t="n"/>
      <c r="G704" s="2" t="n"/>
      <c r="H704" s="2" t="n"/>
      <c r="I704" s="3" t="n"/>
      <c r="J704" s="3">
        <f>IFERROR(F704-I704,"")</f>
        <v/>
      </c>
      <c r="K704">
        <f>IF(F704="","",IF(F704&lt;=I704,"Paid",IF(AND(J704&gt;0,TODAY()&gt;G704),"Overdue",IF(J704&gt;0,"Partial/Not Due",""))))</f>
        <v/>
      </c>
      <c r="L704">
        <f>IF(K704="Paid",0,IF(G704="",0,MAX(0,TODAY()-G704)))</f>
        <v/>
      </c>
    </row>
    <row r="705">
      <c r="E705" s="2" t="n"/>
      <c r="F705" s="3" t="n"/>
      <c r="G705" s="2" t="n"/>
      <c r="H705" s="2" t="n"/>
      <c r="I705" s="3" t="n"/>
      <c r="J705" s="3">
        <f>IFERROR(F705-I705,"")</f>
        <v/>
      </c>
      <c r="K705">
        <f>IF(F705="","",IF(F705&lt;=I705,"Paid",IF(AND(J705&gt;0,TODAY()&gt;G705),"Overdue",IF(J705&gt;0,"Partial/Not Due",""))))</f>
        <v/>
      </c>
      <c r="L705">
        <f>IF(K705="Paid",0,IF(G705="",0,MAX(0,TODAY()-G705)))</f>
        <v/>
      </c>
    </row>
    <row r="706">
      <c r="E706" s="2" t="n"/>
      <c r="F706" s="3" t="n"/>
      <c r="G706" s="2" t="n"/>
      <c r="H706" s="2" t="n"/>
      <c r="I706" s="3" t="n"/>
      <c r="J706" s="3">
        <f>IFERROR(F706-I706,"")</f>
        <v/>
      </c>
      <c r="K706">
        <f>IF(F706="","",IF(F706&lt;=I706,"Paid",IF(AND(J706&gt;0,TODAY()&gt;G706),"Overdue",IF(J706&gt;0,"Partial/Not Due",""))))</f>
        <v/>
      </c>
      <c r="L706">
        <f>IF(K706="Paid",0,IF(G706="",0,MAX(0,TODAY()-G706)))</f>
        <v/>
      </c>
    </row>
    <row r="707">
      <c r="E707" s="2" t="n"/>
      <c r="F707" s="3" t="n"/>
      <c r="G707" s="2" t="n"/>
      <c r="H707" s="2" t="n"/>
      <c r="I707" s="3" t="n"/>
      <c r="J707" s="3">
        <f>IFERROR(F707-I707,"")</f>
        <v/>
      </c>
      <c r="K707">
        <f>IF(F707="","",IF(F707&lt;=I707,"Paid",IF(AND(J707&gt;0,TODAY()&gt;G707),"Overdue",IF(J707&gt;0,"Partial/Not Due",""))))</f>
        <v/>
      </c>
      <c r="L707">
        <f>IF(K707="Paid",0,IF(G707="",0,MAX(0,TODAY()-G707)))</f>
        <v/>
      </c>
    </row>
    <row r="708">
      <c r="E708" s="2" t="n"/>
      <c r="F708" s="3" t="n"/>
      <c r="G708" s="2" t="n"/>
      <c r="H708" s="2" t="n"/>
      <c r="I708" s="3" t="n"/>
      <c r="J708" s="3">
        <f>IFERROR(F708-I708,"")</f>
        <v/>
      </c>
      <c r="K708">
        <f>IF(F708="","",IF(F708&lt;=I708,"Paid",IF(AND(J708&gt;0,TODAY()&gt;G708),"Overdue",IF(J708&gt;0,"Partial/Not Due",""))))</f>
        <v/>
      </c>
      <c r="L708">
        <f>IF(K708="Paid",0,IF(G708="",0,MAX(0,TODAY()-G708)))</f>
        <v/>
      </c>
    </row>
    <row r="709">
      <c r="E709" s="2" t="n"/>
      <c r="F709" s="3" t="n"/>
      <c r="G709" s="2" t="n"/>
      <c r="H709" s="2" t="n"/>
      <c r="I709" s="3" t="n"/>
      <c r="J709" s="3">
        <f>IFERROR(F709-I709,"")</f>
        <v/>
      </c>
      <c r="K709">
        <f>IF(F709="","",IF(F709&lt;=I709,"Paid",IF(AND(J709&gt;0,TODAY()&gt;G709),"Overdue",IF(J709&gt;0,"Partial/Not Due",""))))</f>
        <v/>
      </c>
      <c r="L709">
        <f>IF(K709="Paid",0,IF(G709="",0,MAX(0,TODAY()-G709)))</f>
        <v/>
      </c>
    </row>
    <row r="710">
      <c r="E710" s="2" t="n"/>
      <c r="F710" s="3" t="n"/>
      <c r="G710" s="2" t="n"/>
      <c r="H710" s="2" t="n"/>
      <c r="I710" s="3" t="n"/>
      <c r="J710" s="3">
        <f>IFERROR(F710-I710,"")</f>
        <v/>
      </c>
      <c r="K710">
        <f>IF(F710="","",IF(F710&lt;=I710,"Paid",IF(AND(J710&gt;0,TODAY()&gt;G710),"Overdue",IF(J710&gt;0,"Partial/Not Due",""))))</f>
        <v/>
      </c>
      <c r="L710">
        <f>IF(K710="Paid",0,IF(G710="",0,MAX(0,TODAY()-G710)))</f>
        <v/>
      </c>
    </row>
    <row r="711">
      <c r="E711" s="2" t="n"/>
      <c r="F711" s="3" t="n"/>
      <c r="G711" s="2" t="n"/>
      <c r="H711" s="2" t="n"/>
      <c r="I711" s="3" t="n"/>
      <c r="J711" s="3">
        <f>IFERROR(F711-I711,"")</f>
        <v/>
      </c>
      <c r="K711">
        <f>IF(F711="","",IF(F711&lt;=I711,"Paid",IF(AND(J711&gt;0,TODAY()&gt;G711),"Overdue",IF(J711&gt;0,"Partial/Not Due",""))))</f>
        <v/>
      </c>
      <c r="L711">
        <f>IF(K711="Paid",0,IF(G711="",0,MAX(0,TODAY()-G711)))</f>
        <v/>
      </c>
    </row>
    <row r="712">
      <c r="E712" s="2" t="n"/>
      <c r="F712" s="3" t="n"/>
      <c r="G712" s="2" t="n"/>
      <c r="H712" s="2" t="n"/>
      <c r="I712" s="3" t="n"/>
      <c r="J712" s="3">
        <f>IFERROR(F712-I712,"")</f>
        <v/>
      </c>
      <c r="K712">
        <f>IF(F712="","",IF(F712&lt;=I712,"Paid",IF(AND(J712&gt;0,TODAY()&gt;G712),"Overdue",IF(J712&gt;0,"Partial/Not Due",""))))</f>
        <v/>
      </c>
      <c r="L712">
        <f>IF(K712="Paid",0,IF(G712="",0,MAX(0,TODAY()-G712)))</f>
        <v/>
      </c>
    </row>
    <row r="713">
      <c r="E713" s="2" t="n"/>
      <c r="F713" s="3" t="n"/>
      <c r="G713" s="2" t="n"/>
      <c r="H713" s="2" t="n"/>
      <c r="I713" s="3" t="n"/>
      <c r="J713" s="3">
        <f>IFERROR(F713-I713,"")</f>
        <v/>
      </c>
      <c r="K713">
        <f>IF(F713="","",IF(F713&lt;=I713,"Paid",IF(AND(J713&gt;0,TODAY()&gt;G713),"Overdue",IF(J713&gt;0,"Partial/Not Due",""))))</f>
        <v/>
      </c>
      <c r="L713">
        <f>IF(K713="Paid",0,IF(G713="",0,MAX(0,TODAY()-G713)))</f>
        <v/>
      </c>
    </row>
    <row r="714">
      <c r="E714" s="2" t="n"/>
      <c r="F714" s="3" t="n"/>
      <c r="G714" s="2" t="n"/>
      <c r="H714" s="2" t="n"/>
      <c r="I714" s="3" t="n"/>
      <c r="J714" s="3">
        <f>IFERROR(F714-I714,"")</f>
        <v/>
      </c>
      <c r="K714">
        <f>IF(F714="","",IF(F714&lt;=I714,"Paid",IF(AND(J714&gt;0,TODAY()&gt;G714),"Overdue",IF(J714&gt;0,"Partial/Not Due",""))))</f>
        <v/>
      </c>
      <c r="L714">
        <f>IF(K714="Paid",0,IF(G714="",0,MAX(0,TODAY()-G714)))</f>
        <v/>
      </c>
    </row>
    <row r="715">
      <c r="E715" s="2" t="n"/>
      <c r="F715" s="3" t="n"/>
      <c r="G715" s="2" t="n"/>
      <c r="H715" s="2" t="n"/>
      <c r="I715" s="3" t="n"/>
      <c r="J715" s="3">
        <f>IFERROR(F715-I715,"")</f>
        <v/>
      </c>
      <c r="K715">
        <f>IF(F715="","",IF(F715&lt;=I715,"Paid",IF(AND(J715&gt;0,TODAY()&gt;G715),"Overdue",IF(J715&gt;0,"Partial/Not Due",""))))</f>
        <v/>
      </c>
      <c r="L715">
        <f>IF(K715="Paid",0,IF(G715="",0,MAX(0,TODAY()-G715)))</f>
        <v/>
      </c>
    </row>
    <row r="716">
      <c r="E716" s="2" t="n"/>
      <c r="F716" s="3" t="n"/>
      <c r="G716" s="2" t="n"/>
      <c r="H716" s="2" t="n"/>
      <c r="I716" s="3" t="n"/>
      <c r="J716" s="3">
        <f>IFERROR(F716-I716,"")</f>
        <v/>
      </c>
      <c r="K716">
        <f>IF(F716="","",IF(F716&lt;=I716,"Paid",IF(AND(J716&gt;0,TODAY()&gt;G716),"Overdue",IF(J716&gt;0,"Partial/Not Due",""))))</f>
        <v/>
      </c>
      <c r="L716">
        <f>IF(K716="Paid",0,IF(G716="",0,MAX(0,TODAY()-G716)))</f>
        <v/>
      </c>
    </row>
    <row r="717">
      <c r="E717" s="2" t="n"/>
      <c r="F717" s="3" t="n"/>
      <c r="G717" s="2" t="n"/>
      <c r="H717" s="2" t="n"/>
      <c r="I717" s="3" t="n"/>
      <c r="J717" s="3">
        <f>IFERROR(F717-I717,"")</f>
        <v/>
      </c>
      <c r="K717">
        <f>IF(F717="","",IF(F717&lt;=I717,"Paid",IF(AND(J717&gt;0,TODAY()&gt;G717),"Overdue",IF(J717&gt;0,"Partial/Not Due",""))))</f>
        <v/>
      </c>
      <c r="L717">
        <f>IF(K717="Paid",0,IF(G717="",0,MAX(0,TODAY()-G717)))</f>
        <v/>
      </c>
    </row>
    <row r="718">
      <c r="E718" s="2" t="n"/>
      <c r="F718" s="3" t="n"/>
      <c r="G718" s="2" t="n"/>
      <c r="H718" s="2" t="n"/>
      <c r="I718" s="3" t="n"/>
      <c r="J718" s="3">
        <f>IFERROR(F718-I718,"")</f>
        <v/>
      </c>
      <c r="K718">
        <f>IF(F718="","",IF(F718&lt;=I718,"Paid",IF(AND(J718&gt;0,TODAY()&gt;G718),"Overdue",IF(J718&gt;0,"Partial/Not Due",""))))</f>
        <v/>
      </c>
      <c r="L718">
        <f>IF(K718="Paid",0,IF(G718="",0,MAX(0,TODAY()-G718)))</f>
        <v/>
      </c>
    </row>
    <row r="719">
      <c r="E719" s="2" t="n"/>
      <c r="F719" s="3" t="n"/>
      <c r="G719" s="2" t="n"/>
      <c r="H719" s="2" t="n"/>
      <c r="I719" s="3" t="n"/>
      <c r="J719" s="3">
        <f>IFERROR(F719-I719,"")</f>
        <v/>
      </c>
      <c r="K719">
        <f>IF(F719="","",IF(F719&lt;=I719,"Paid",IF(AND(J719&gt;0,TODAY()&gt;G719),"Overdue",IF(J719&gt;0,"Partial/Not Due",""))))</f>
        <v/>
      </c>
      <c r="L719">
        <f>IF(K719="Paid",0,IF(G719="",0,MAX(0,TODAY()-G719)))</f>
        <v/>
      </c>
    </row>
    <row r="720">
      <c r="E720" s="2" t="n"/>
      <c r="F720" s="3" t="n"/>
      <c r="G720" s="2" t="n"/>
      <c r="H720" s="2" t="n"/>
      <c r="I720" s="3" t="n"/>
      <c r="J720" s="3">
        <f>IFERROR(F720-I720,"")</f>
        <v/>
      </c>
      <c r="K720">
        <f>IF(F720="","",IF(F720&lt;=I720,"Paid",IF(AND(J720&gt;0,TODAY()&gt;G720),"Overdue",IF(J720&gt;0,"Partial/Not Due",""))))</f>
        <v/>
      </c>
      <c r="L720">
        <f>IF(K720="Paid",0,IF(G720="",0,MAX(0,TODAY()-G720)))</f>
        <v/>
      </c>
    </row>
    <row r="721">
      <c r="E721" s="2" t="n"/>
      <c r="F721" s="3" t="n"/>
      <c r="G721" s="2" t="n"/>
      <c r="H721" s="2" t="n"/>
      <c r="I721" s="3" t="n"/>
      <c r="J721" s="3">
        <f>IFERROR(F721-I721,"")</f>
        <v/>
      </c>
      <c r="K721">
        <f>IF(F721="","",IF(F721&lt;=I721,"Paid",IF(AND(J721&gt;0,TODAY()&gt;G721),"Overdue",IF(J721&gt;0,"Partial/Not Due",""))))</f>
        <v/>
      </c>
      <c r="L721">
        <f>IF(K721="Paid",0,IF(G721="",0,MAX(0,TODAY()-G721)))</f>
        <v/>
      </c>
    </row>
    <row r="722">
      <c r="E722" s="2" t="n"/>
      <c r="F722" s="3" t="n"/>
      <c r="G722" s="2" t="n"/>
      <c r="H722" s="2" t="n"/>
      <c r="I722" s="3" t="n"/>
      <c r="J722" s="3">
        <f>IFERROR(F722-I722,"")</f>
        <v/>
      </c>
      <c r="K722">
        <f>IF(F722="","",IF(F722&lt;=I722,"Paid",IF(AND(J722&gt;0,TODAY()&gt;G722),"Overdue",IF(J722&gt;0,"Partial/Not Due",""))))</f>
        <v/>
      </c>
      <c r="L722">
        <f>IF(K722="Paid",0,IF(G722="",0,MAX(0,TODAY()-G722)))</f>
        <v/>
      </c>
    </row>
    <row r="723">
      <c r="E723" s="2" t="n"/>
      <c r="F723" s="3" t="n"/>
      <c r="G723" s="2" t="n"/>
      <c r="H723" s="2" t="n"/>
      <c r="I723" s="3" t="n"/>
      <c r="J723" s="3">
        <f>IFERROR(F723-I723,"")</f>
        <v/>
      </c>
      <c r="K723">
        <f>IF(F723="","",IF(F723&lt;=I723,"Paid",IF(AND(J723&gt;0,TODAY()&gt;G723),"Overdue",IF(J723&gt;0,"Partial/Not Due",""))))</f>
        <v/>
      </c>
      <c r="L723">
        <f>IF(K723="Paid",0,IF(G723="",0,MAX(0,TODAY()-G723)))</f>
        <v/>
      </c>
    </row>
    <row r="724">
      <c r="E724" s="2" t="n"/>
      <c r="F724" s="3" t="n"/>
      <c r="G724" s="2" t="n"/>
      <c r="H724" s="2" t="n"/>
      <c r="I724" s="3" t="n"/>
      <c r="J724" s="3">
        <f>IFERROR(F724-I724,"")</f>
        <v/>
      </c>
      <c r="K724">
        <f>IF(F724="","",IF(F724&lt;=I724,"Paid",IF(AND(J724&gt;0,TODAY()&gt;G724),"Overdue",IF(J724&gt;0,"Partial/Not Due",""))))</f>
        <v/>
      </c>
      <c r="L724">
        <f>IF(K724="Paid",0,IF(G724="",0,MAX(0,TODAY()-G724)))</f>
        <v/>
      </c>
    </row>
    <row r="725">
      <c r="E725" s="2" t="n"/>
      <c r="F725" s="3" t="n"/>
      <c r="G725" s="2" t="n"/>
      <c r="H725" s="2" t="n"/>
      <c r="I725" s="3" t="n"/>
      <c r="J725" s="3">
        <f>IFERROR(F725-I725,"")</f>
        <v/>
      </c>
      <c r="K725">
        <f>IF(F725="","",IF(F725&lt;=I725,"Paid",IF(AND(J725&gt;0,TODAY()&gt;G725),"Overdue",IF(J725&gt;0,"Partial/Not Due",""))))</f>
        <v/>
      </c>
      <c r="L725">
        <f>IF(K725="Paid",0,IF(G725="",0,MAX(0,TODAY()-G725)))</f>
        <v/>
      </c>
    </row>
    <row r="726">
      <c r="E726" s="2" t="n"/>
      <c r="F726" s="3" t="n"/>
      <c r="G726" s="2" t="n"/>
      <c r="H726" s="2" t="n"/>
      <c r="I726" s="3" t="n"/>
      <c r="J726" s="3">
        <f>IFERROR(F726-I726,"")</f>
        <v/>
      </c>
      <c r="K726">
        <f>IF(F726="","",IF(F726&lt;=I726,"Paid",IF(AND(J726&gt;0,TODAY()&gt;G726),"Overdue",IF(J726&gt;0,"Partial/Not Due",""))))</f>
        <v/>
      </c>
      <c r="L726">
        <f>IF(K726="Paid",0,IF(G726="",0,MAX(0,TODAY()-G726)))</f>
        <v/>
      </c>
    </row>
    <row r="727">
      <c r="E727" s="2" t="n"/>
      <c r="F727" s="3" t="n"/>
      <c r="G727" s="2" t="n"/>
      <c r="H727" s="2" t="n"/>
      <c r="I727" s="3" t="n"/>
      <c r="J727" s="3">
        <f>IFERROR(F727-I727,"")</f>
        <v/>
      </c>
      <c r="K727">
        <f>IF(F727="","",IF(F727&lt;=I727,"Paid",IF(AND(J727&gt;0,TODAY()&gt;G727),"Overdue",IF(J727&gt;0,"Partial/Not Due",""))))</f>
        <v/>
      </c>
      <c r="L727">
        <f>IF(K727="Paid",0,IF(G727="",0,MAX(0,TODAY()-G727)))</f>
        <v/>
      </c>
    </row>
    <row r="728">
      <c r="E728" s="2" t="n"/>
      <c r="F728" s="3" t="n"/>
      <c r="G728" s="2" t="n"/>
      <c r="H728" s="2" t="n"/>
      <c r="I728" s="3" t="n"/>
      <c r="J728" s="3">
        <f>IFERROR(F728-I728,"")</f>
        <v/>
      </c>
      <c r="K728">
        <f>IF(F728="","",IF(F728&lt;=I728,"Paid",IF(AND(J728&gt;0,TODAY()&gt;G728),"Overdue",IF(J728&gt;0,"Partial/Not Due",""))))</f>
        <v/>
      </c>
      <c r="L728">
        <f>IF(K728="Paid",0,IF(G728="",0,MAX(0,TODAY()-G728)))</f>
        <v/>
      </c>
    </row>
    <row r="729">
      <c r="E729" s="2" t="n"/>
      <c r="F729" s="3" t="n"/>
      <c r="G729" s="2" t="n"/>
      <c r="H729" s="2" t="n"/>
      <c r="I729" s="3" t="n"/>
      <c r="J729" s="3">
        <f>IFERROR(F729-I729,"")</f>
        <v/>
      </c>
      <c r="K729">
        <f>IF(F729="","",IF(F729&lt;=I729,"Paid",IF(AND(J729&gt;0,TODAY()&gt;G729),"Overdue",IF(J729&gt;0,"Partial/Not Due",""))))</f>
        <v/>
      </c>
      <c r="L729">
        <f>IF(K729="Paid",0,IF(G729="",0,MAX(0,TODAY()-G729)))</f>
        <v/>
      </c>
    </row>
    <row r="730">
      <c r="E730" s="2" t="n"/>
      <c r="F730" s="3" t="n"/>
      <c r="G730" s="2" t="n"/>
      <c r="H730" s="2" t="n"/>
      <c r="I730" s="3" t="n"/>
      <c r="J730" s="3">
        <f>IFERROR(F730-I730,"")</f>
        <v/>
      </c>
      <c r="K730">
        <f>IF(F730="","",IF(F730&lt;=I730,"Paid",IF(AND(J730&gt;0,TODAY()&gt;G730),"Overdue",IF(J730&gt;0,"Partial/Not Due",""))))</f>
        <v/>
      </c>
      <c r="L730">
        <f>IF(K730="Paid",0,IF(G730="",0,MAX(0,TODAY()-G730)))</f>
        <v/>
      </c>
    </row>
    <row r="731">
      <c r="E731" s="2" t="n"/>
      <c r="F731" s="3" t="n"/>
      <c r="G731" s="2" t="n"/>
      <c r="H731" s="2" t="n"/>
      <c r="I731" s="3" t="n"/>
      <c r="J731" s="3">
        <f>IFERROR(F731-I731,"")</f>
        <v/>
      </c>
      <c r="K731">
        <f>IF(F731="","",IF(F731&lt;=I731,"Paid",IF(AND(J731&gt;0,TODAY()&gt;G731),"Overdue",IF(J731&gt;0,"Partial/Not Due",""))))</f>
        <v/>
      </c>
      <c r="L731">
        <f>IF(K731="Paid",0,IF(G731="",0,MAX(0,TODAY()-G731)))</f>
        <v/>
      </c>
    </row>
    <row r="732">
      <c r="E732" s="2" t="n"/>
      <c r="F732" s="3" t="n"/>
      <c r="G732" s="2" t="n"/>
      <c r="H732" s="2" t="n"/>
      <c r="I732" s="3" t="n"/>
      <c r="J732" s="3">
        <f>IFERROR(F732-I732,"")</f>
        <v/>
      </c>
      <c r="K732">
        <f>IF(F732="","",IF(F732&lt;=I732,"Paid",IF(AND(J732&gt;0,TODAY()&gt;G732),"Overdue",IF(J732&gt;0,"Partial/Not Due",""))))</f>
        <v/>
      </c>
      <c r="L732">
        <f>IF(K732="Paid",0,IF(G732="",0,MAX(0,TODAY()-G732)))</f>
        <v/>
      </c>
    </row>
    <row r="733">
      <c r="E733" s="2" t="n"/>
      <c r="F733" s="3" t="n"/>
      <c r="G733" s="2" t="n"/>
      <c r="H733" s="2" t="n"/>
      <c r="I733" s="3" t="n"/>
      <c r="J733" s="3">
        <f>IFERROR(F733-I733,"")</f>
        <v/>
      </c>
      <c r="K733">
        <f>IF(F733="","",IF(F733&lt;=I733,"Paid",IF(AND(J733&gt;0,TODAY()&gt;G733),"Overdue",IF(J733&gt;0,"Partial/Not Due",""))))</f>
        <v/>
      </c>
      <c r="L733">
        <f>IF(K733="Paid",0,IF(G733="",0,MAX(0,TODAY()-G733)))</f>
        <v/>
      </c>
    </row>
    <row r="734">
      <c r="E734" s="2" t="n"/>
      <c r="F734" s="3" t="n"/>
      <c r="G734" s="2" t="n"/>
      <c r="H734" s="2" t="n"/>
      <c r="I734" s="3" t="n"/>
      <c r="J734" s="3">
        <f>IFERROR(F734-I734,"")</f>
        <v/>
      </c>
      <c r="K734">
        <f>IF(F734="","",IF(F734&lt;=I734,"Paid",IF(AND(J734&gt;0,TODAY()&gt;G734),"Overdue",IF(J734&gt;0,"Partial/Not Due",""))))</f>
        <v/>
      </c>
      <c r="L734">
        <f>IF(K734="Paid",0,IF(G734="",0,MAX(0,TODAY()-G734)))</f>
        <v/>
      </c>
    </row>
    <row r="735">
      <c r="E735" s="2" t="n"/>
      <c r="F735" s="3" t="n"/>
      <c r="G735" s="2" t="n"/>
      <c r="H735" s="2" t="n"/>
      <c r="I735" s="3" t="n"/>
      <c r="J735" s="3">
        <f>IFERROR(F735-I735,"")</f>
        <v/>
      </c>
      <c r="K735">
        <f>IF(F735="","",IF(F735&lt;=I735,"Paid",IF(AND(J735&gt;0,TODAY()&gt;G735),"Overdue",IF(J735&gt;0,"Partial/Not Due",""))))</f>
        <v/>
      </c>
      <c r="L735">
        <f>IF(K735="Paid",0,IF(G735="",0,MAX(0,TODAY()-G735)))</f>
        <v/>
      </c>
    </row>
    <row r="736">
      <c r="E736" s="2" t="n"/>
      <c r="F736" s="3" t="n"/>
      <c r="G736" s="2" t="n"/>
      <c r="H736" s="2" t="n"/>
      <c r="I736" s="3" t="n"/>
      <c r="J736" s="3">
        <f>IFERROR(F736-I736,"")</f>
        <v/>
      </c>
      <c r="K736">
        <f>IF(F736="","",IF(F736&lt;=I736,"Paid",IF(AND(J736&gt;0,TODAY()&gt;G736),"Overdue",IF(J736&gt;0,"Partial/Not Due",""))))</f>
        <v/>
      </c>
      <c r="L736">
        <f>IF(K736="Paid",0,IF(G736="",0,MAX(0,TODAY()-G736)))</f>
        <v/>
      </c>
    </row>
    <row r="737">
      <c r="E737" s="2" t="n"/>
      <c r="F737" s="3" t="n"/>
      <c r="G737" s="2" t="n"/>
      <c r="H737" s="2" t="n"/>
      <c r="I737" s="3" t="n"/>
      <c r="J737" s="3">
        <f>IFERROR(F737-I737,"")</f>
        <v/>
      </c>
      <c r="K737">
        <f>IF(F737="","",IF(F737&lt;=I737,"Paid",IF(AND(J737&gt;0,TODAY()&gt;G737),"Overdue",IF(J737&gt;0,"Partial/Not Due",""))))</f>
        <v/>
      </c>
      <c r="L737">
        <f>IF(K737="Paid",0,IF(G737="",0,MAX(0,TODAY()-G737)))</f>
        <v/>
      </c>
    </row>
    <row r="738">
      <c r="E738" s="2" t="n"/>
      <c r="F738" s="3" t="n"/>
      <c r="G738" s="2" t="n"/>
      <c r="H738" s="2" t="n"/>
      <c r="I738" s="3" t="n"/>
      <c r="J738" s="3">
        <f>IFERROR(F738-I738,"")</f>
        <v/>
      </c>
      <c r="K738">
        <f>IF(F738="","",IF(F738&lt;=I738,"Paid",IF(AND(J738&gt;0,TODAY()&gt;G738),"Overdue",IF(J738&gt;0,"Partial/Not Due",""))))</f>
        <v/>
      </c>
      <c r="L738">
        <f>IF(K738="Paid",0,IF(G738="",0,MAX(0,TODAY()-G738)))</f>
        <v/>
      </c>
    </row>
    <row r="739">
      <c r="E739" s="2" t="n"/>
      <c r="F739" s="3" t="n"/>
      <c r="G739" s="2" t="n"/>
      <c r="H739" s="2" t="n"/>
      <c r="I739" s="3" t="n"/>
      <c r="J739" s="3">
        <f>IFERROR(F739-I739,"")</f>
        <v/>
      </c>
      <c r="K739">
        <f>IF(F739="","",IF(F739&lt;=I739,"Paid",IF(AND(J739&gt;0,TODAY()&gt;G739),"Overdue",IF(J739&gt;0,"Partial/Not Due",""))))</f>
        <v/>
      </c>
      <c r="L739">
        <f>IF(K739="Paid",0,IF(G739="",0,MAX(0,TODAY()-G739)))</f>
        <v/>
      </c>
    </row>
    <row r="740">
      <c r="E740" s="2" t="n"/>
      <c r="F740" s="3" t="n"/>
      <c r="G740" s="2" t="n"/>
      <c r="H740" s="2" t="n"/>
      <c r="I740" s="3" t="n"/>
      <c r="J740" s="3">
        <f>IFERROR(F740-I740,"")</f>
        <v/>
      </c>
      <c r="K740">
        <f>IF(F740="","",IF(F740&lt;=I740,"Paid",IF(AND(J740&gt;0,TODAY()&gt;G740),"Overdue",IF(J740&gt;0,"Partial/Not Due",""))))</f>
        <v/>
      </c>
      <c r="L740">
        <f>IF(K740="Paid",0,IF(G740="",0,MAX(0,TODAY()-G740)))</f>
        <v/>
      </c>
    </row>
    <row r="741">
      <c r="E741" s="2" t="n"/>
      <c r="F741" s="3" t="n"/>
      <c r="G741" s="2" t="n"/>
      <c r="H741" s="2" t="n"/>
      <c r="I741" s="3" t="n"/>
      <c r="J741" s="3">
        <f>IFERROR(F741-I741,"")</f>
        <v/>
      </c>
      <c r="K741">
        <f>IF(F741="","",IF(F741&lt;=I741,"Paid",IF(AND(J741&gt;0,TODAY()&gt;G741),"Overdue",IF(J741&gt;0,"Partial/Not Due",""))))</f>
        <v/>
      </c>
      <c r="L741">
        <f>IF(K741="Paid",0,IF(G741="",0,MAX(0,TODAY()-G741)))</f>
        <v/>
      </c>
    </row>
    <row r="742">
      <c r="E742" s="2" t="n"/>
      <c r="F742" s="3" t="n"/>
      <c r="G742" s="2" t="n"/>
      <c r="H742" s="2" t="n"/>
      <c r="I742" s="3" t="n"/>
      <c r="J742" s="3">
        <f>IFERROR(F742-I742,"")</f>
        <v/>
      </c>
      <c r="K742">
        <f>IF(F742="","",IF(F742&lt;=I742,"Paid",IF(AND(J742&gt;0,TODAY()&gt;G742),"Overdue",IF(J742&gt;0,"Partial/Not Due",""))))</f>
        <v/>
      </c>
      <c r="L742">
        <f>IF(K742="Paid",0,IF(G742="",0,MAX(0,TODAY()-G742)))</f>
        <v/>
      </c>
    </row>
    <row r="743">
      <c r="E743" s="2" t="n"/>
      <c r="F743" s="3" t="n"/>
      <c r="G743" s="2" t="n"/>
      <c r="H743" s="2" t="n"/>
      <c r="I743" s="3" t="n"/>
      <c r="J743" s="3">
        <f>IFERROR(F743-I743,"")</f>
        <v/>
      </c>
      <c r="K743">
        <f>IF(F743="","",IF(F743&lt;=I743,"Paid",IF(AND(J743&gt;0,TODAY()&gt;G743),"Overdue",IF(J743&gt;0,"Partial/Not Due",""))))</f>
        <v/>
      </c>
      <c r="L743">
        <f>IF(K743="Paid",0,IF(G743="",0,MAX(0,TODAY()-G743)))</f>
        <v/>
      </c>
    </row>
    <row r="744">
      <c r="E744" s="2" t="n"/>
      <c r="F744" s="3" t="n"/>
      <c r="G744" s="2" t="n"/>
      <c r="H744" s="2" t="n"/>
      <c r="I744" s="3" t="n"/>
      <c r="J744" s="3">
        <f>IFERROR(F744-I744,"")</f>
        <v/>
      </c>
      <c r="K744">
        <f>IF(F744="","",IF(F744&lt;=I744,"Paid",IF(AND(J744&gt;0,TODAY()&gt;G744),"Overdue",IF(J744&gt;0,"Partial/Not Due",""))))</f>
        <v/>
      </c>
      <c r="L744">
        <f>IF(K744="Paid",0,IF(G744="",0,MAX(0,TODAY()-G744)))</f>
        <v/>
      </c>
    </row>
    <row r="745">
      <c r="E745" s="2" t="n"/>
      <c r="F745" s="3" t="n"/>
      <c r="G745" s="2" t="n"/>
      <c r="H745" s="2" t="n"/>
      <c r="I745" s="3" t="n"/>
      <c r="J745" s="3">
        <f>IFERROR(F745-I745,"")</f>
        <v/>
      </c>
      <c r="K745">
        <f>IF(F745="","",IF(F745&lt;=I745,"Paid",IF(AND(J745&gt;0,TODAY()&gt;G745),"Overdue",IF(J745&gt;0,"Partial/Not Due",""))))</f>
        <v/>
      </c>
      <c r="L745">
        <f>IF(K745="Paid",0,IF(G745="",0,MAX(0,TODAY()-G745)))</f>
        <v/>
      </c>
    </row>
    <row r="746">
      <c r="E746" s="2" t="n"/>
      <c r="F746" s="3" t="n"/>
      <c r="G746" s="2" t="n"/>
      <c r="H746" s="2" t="n"/>
      <c r="I746" s="3" t="n"/>
      <c r="J746" s="3">
        <f>IFERROR(F746-I746,"")</f>
        <v/>
      </c>
      <c r="K746">
        <f>IF(F746="","",IF(F746&lt;=I746,"Paid",IF(AND(J746&gt;0,TODAY()&gt;G746),"Overdue",IF(J746&gt;0,"Partial/Not Due",""))))</f>
        <v/>
      </c>
      <c r="L746">
        <f>IF(K746="Paid",0,IF(G746="",0,MAX(0,TODAY()-G746)))</f>
        <v/>
      </c>
    </row>
    <row r="747">
      <c r="E747" s="2" t="n"/>
      <c r="F747" s="3" t="n"/>
      <c r="G747" s="2" t="n"/>
      <c r="H747" s="2" t="n"/>
      <c r="I747" s="3" t="n"/>
      <c r="J747" s="3">
        <f>IFERROR(F747-I747,"")</f>
        <v/>
      </c>
      <c r="K747">
        <f>IF(F747="","",IF(F747&lt;=I747,"Paid",IF(AND(J747&gt;0,TODAY()&gt;G747),"Overdue",IF(J747&gt;0,"Partial/Not Due",""))))</f>
        <v/>
      </c>
      <c r="L747">
        <f>IF(K747="Paid",0,IF(G747="",0,MAX(0,TODAY()-G747)))</f>
        <v/>
      </c>
    </row>
    <row r="748">
      <c r="E748" s="2" t="n"/>
      <c r="F748" s="3" t="n"/>
      <c r="G748" s="2" t="n"/>
      <c r="H748" s="2" t="n"/>
      <c r="I748" s="3" t="n"/>
      <c r="J748" s="3">
        <f>IFERROR(F748-I748,"")</f>
        <v/>
      </c>
      <c r="K748">
        <f>IF(F748="","",IF(F748&lt;=I748,"Paid",IF(AND(J748&gt;0,TODAY()&gt;G748),"Overdue",IF(J748&gt;0,"Partial/Not Due",""))))</f>
        <v/>
      </c>
      <c r="L748">
        <f>IF(K748="Paid",0,IF(G748="",0,MAX(0,TODAY()-G748)))</f>
        <v/>
      </c>
    </row>
    <row r="749">
      <c r="E749" s="2" t="n"/>
      <c r="F749" s="3" t="n"/>
      <c r="G749" s="2" t="n"/>
      <c r="H749" s="2" t="n"/>
      <c r="I749" s="3" t="n"/>
      <c r="J749" s="3">
        <f>IFERROR(F749-I749,"")</f>
        <v/>
      </c>
      <c r="K749">
        <f>IF(F749="","",IF(F749&lt;=I749,"Paid",IF(AND(J749&gt;0,TODAY()&gt;G749),"Overdue",IF(J749&gt;0,"Partial/Not Due",""))))</f>
        <v/>
      </c>
      <c r="L749">
        <f>IF(K749="Paid",0,IF(G749="",0,MAX(0,TODAY()-G749)))</f>
        <v/>
      </c>
    </row>
    <row r="750">
      <c r="E750" s="2" t="n"/>
      <c r="F750" s="3" t="n"/>
      <c r="G750" s="2" t="n"/>
      <c r="H750" s="2" t="n"/>
      <c r="I750" s="3" t="n"/>
      <c r="J750" s="3">
        <f>IFERROR(F750-I750,"")</f>
        <v/>
      </c>
      <c r="K750">
        <f>IF(F750="","",IF(F750&lt;=I750,"Paid",IF(AND(J750&gt;0,TODAY()&gt;G750),"Overdue",IF(J750&gt;0,"Partial/Not Due",""))))</f>
        <v/>
      </c>
      <c r="L750">
        <f>IF(K750="Paid",0,IF(G750="",0,MAX(0,TODAY()-G750)))</f>
        <v/>
      </c>
    </row>
    <row r="751">
      <c r="E751" s="2" t="n"/>
      <c r="F751" s="3" t="n"/>
      <c r="G751" s="2" t="n"/>
      <c r="H751" s="2" t="n"/>
      <c r="I751" s="3" t="n"/>
      <c r="J751" s="3">
        <f>IFERROR(F751-I751,"")</f>
        <v/>
      </c>
      <c r="K751">
        <f>IF(F751="","",IF(F751&lt;=I751,"Paid",IF(AND(J751&gt;0,TODAY()&gt;G751),"Overdue",IF(J751&gt;0,"Partial/Not Due",""))))</f>
        <v/>
      </c>
      <c r="L751">
        <f>IF(K751="Paid",0,IF(G751="",0,MAX(0,TODAY()-G751)))</f>
        <v/>
      </c>
    </row>
    <row r="752">
      <c r="E752" s="2" t="n"/>
      <c r="F752" s="3" t="n"/>
      <c r="G752" s="2" t="n"/>
      <c r="H752" s="2" t="n"/>
      <c r="I752" s="3" t="n"/>
      <c r="J752" s="3">
        <f>IFERROR(F752-I752,"")</f>
        <v/>
      </c>
      <c r="K752">
        <f>IF(F752="","",IF(F752&lt;=I752,"Paid",IF(AND(J752&gt;0,TODAY()&gt;G752),"Overdue",IF(J752&gt;0,"Partial/Not Due",""))))</f>
        <v/>
      </c>
      <c r="L752">
        <f>IF(K752="Paid",0,IF(G752="",0,MAX(0,TODAY()-G752)))</f>
        <v/>
      </c>
    </row>
    <row r="753">
      <c r="E753" s="2" t="n"/>
      <c r="F753" s="3" t="n"/>
      <c r="G753" s="2" t="n"/>
      <c r="H753" s="2" t="n"/>
      <c r="I753" s="3" t="n"/>
      <c r="J753" s="3">
        <f>IFERROR(F753-I753,"")</f>
        <v/>
      </c>
      <c r="K753">
        <f>IF(F753="","",IF(F753&lt;=I753,"Paid",IF(AND(J753&gt;0,TODAY()&gt;G753),"Overdue",IF(J753&gt;0,"Partial/Not Due",""))))</f>
        <v/>
      </c>
      <c r="L753">
        <f>IF(K753="Paid",0,IF(G753="",0,MAX(0,TODAY()-G753)))</f>
        <v/>
      </c>
    </row>
    <row r="754">
      <c r="E754" s="2" t="n"/>
      <c r="F754" s="3" t="n"/>
      <c r="G754" s="2" t="n"/>
      <c r="H754" s="2" t="n"/>
      <c r="I754" s="3" t="n"/>
      <c r="J754" s="3">
        <f>IFERROR(F754-I754,"")</f>
        <v/>
      </c>
      <c r="K754">
        <f>IF(F754="","",IF(F754&lt;=I754,"Paid",IF(AND(J754&gt;0,TODAY()&gt;G754),"Overdue",IF(J754&gt;0,"Partial/Not Due",""))))</f>
        <v/>
      </c>
      <c r="L754">
        <f>IF(K754="Paid",0,IF(G754="",0,MAX(0,TODAY()-G754)))</f>
        <v/>
      </c>
    </row>
    <row r="755">
      <c r="E755" s="2" t="n"/>
      <c r="F755" s="3" t="n"/>
      <c r="G755" s="2" t="n"/>
      <c r="H755" s="2" t="n"/>
      <c r="I755" s="3" t="n"/>
      <c r="J755" s="3">
        <f>IFERROR(F755-I755,"")</f>
        <v/>
      </c>
      <c r="K755">
        <f>IF(F755="","",IF(F755&lt;=I755,"Paid",IF(AND(J755&gt;0,TODAY()&gt;G755),"Overdue",IF(J755&gt;0,"Partial/Not Due",""))))</f>
        <v/>
      </c>
      <c r="L755">
        <f>IF(K755="Paid",0,IF(G755="",0,MAX(0,TODAY()-G755)))</f>
        <v/>
      </c>
    </row>
    <row r="756">
      <c r="E756" s="2" t="n"/>
      <c r="F756" s="3" t="n"/>
      <c r="G756" s="2" t="n"/>
      <c r="H756" s="2" t="n"/>
      <c r="I756" s="3" t="n"/>
      <c r="J756" s="3">
        <f>IFERROR(F756-I756,"")</f>
        <v/>
      </c>
      <c r="K756">
        <f>IF(F756="","",IF(F756&lt;=I756,"Paid",IF(AND(J756&gt;0,TODAY()&gt;G756),"Overdue",IF(J756&gt;0,"Partial/Not Due",""))))</f>
        <v/>
      </c>
      <c r="L756">
        <f>IF(K756="Paid",0,IF(G756="",0,MAX(0,TODAY()-G756)))</f>
        <v/>
      </c>
    </row>
    <row r="757">
      <c r="E757" s="2" t="n"/>
      <c r="F757" s="3" t="n"/>
      <c r="G757" s="2" t="n"/>
      <c r="H757" s="2" t="n"/>
      <c r="I757" s="3" t="n"/>
      <c r="J757" s="3">
        <f>IFERROR(F757-I757,"")</f>
        <v/>
      </c>
      <c r="K757">
        <f>IF(F757="","",IF(F757&lt;=I757,"Paid",IF(AND(J757&gt;0,TODAY()&gt;G757),"Overdue",IF(J757&gt;0,"Partial/Not Due",""))))</f>
        <v/>
      </c>
      <c r="L757">
        <f>IF(K757="Paid",0,IF(G757="",0,MAX(0,TODAY()-G757)))</f>
        <v/>
      </c>
    </row>
    <row r="758">
      <c r="E758" s="2" t="n"/>
      <c r="F758" s="3" t="n"/>
      <c r="G758" s="2" t="n"/>
      <c r="H758" s="2" t="n"/>
      <c r="I758" s="3" t="n"/>
      <c r="J758" s="3">
        <f>IFERROR(F758-I758,"")</f>
        <v/>
      </c>
      <c r="K758">
        <f>IF(F758="","",IF(F758&lt;=I758,"Paid",IF(AND(J758&gt;0,TODAY()&gt;G758),"Overdue",IF(J758&gt;0,"Partial/Not Due",""))))</f>
        <v/>
      </c>
      <c r="L758">
        <f>IF(K758="Paid",0,IF(G758="",0,MAX(0,TODAY()-G758)))</f>
        <v/>
      </c>
    </row>
    <row r="759">
      <c r="E759" s="2" t="n"/>
      <c r="F759" s="3" t="n"/>
      <c r="G759" s="2" t="n"/>
      <c r="H759" s="2" t="n"/>
      <c r="I759" s="3" t="n"/>
      <c r="J759" s="3">
        <f>IFERROR(F759-I759,"")</f>
        <v/>
      </c>
      <c r="K759">
        <f>IF(F759="","",IF(F759&lt;=I759,"Paid",IF(AND(J759&gt;0,TODAY()&gt;G759),"Overdue",IF(J759&gt;0,"Partial/Not Due",""))))</f>
        <v/>
      </c>
      <c r="L759">
        <f>IF(K759="Paid",0,IF(G759="",0,MAX(0,TODAY()-G759)))</f>
        <v/>
      </c>
    </row>
    <row r="760">
      <c r="E760" s="2" t="n"/>
      <c r="F760" s="3" t="n"/>
      <c r="G760" s="2" t="n"/>
      <c r="H760" s="2" t="n"/>
      <c r="I760" s="3" t="n"/>
      <c r="J760" s="3">
        <f>IFERROR(F760-I760,"")</f>
        <v/>
      </c>
      <c r="K760">
        <f>IF(F760="","",IF(F760&lt;=I760,"Paid",IF(AND(J760&gt;0,TODAY()&gt;G760),"Overdue",IF(J760&gt;0,"Partial/Not Due",""))))</f>
        <v/>
      </c>
      <c r="L760">
        <f>IF(K760="Paid",0,IF(G760="",0,MAX(0,TODAY()-G760)))</f>
        <v/>
      </c>
    </row>
    <row r="761">
      <c r="E761" s="2" t="n"/>
      <c r="F761" s="3" t="n"/>
      <c r="G761" s="2" t="n"/>
      <c r="H761" s="2" t="n"/>
      <c r="I761" s="3" t="n"/>
      <c r="J761" s="3">
        <f>IFERROR(F761-I761,"")</f>
        <v/>
      </c>
      <c r="K761">
        <f>IF(F761="","",IF(F761&lt;=I761,"Paid",IF(AND(J761&gt;0,TODAY()&gt;G761),"Overdue",IF(J761&gt;0,"Partial/Not Due",""))))</f>
        <v/>
      </c>
      <c r="L761">
        <f>IF(K761="Paid",0,IF(G761="",0,MAX(0,TODAY()-G761)))</f>
        <v/>
      </c>
    </row>
    <row r="762">
      <c r="E762" s="2" t="n"/>
      <c r="F762" s="3" t="n"/>
      <c r="G762" s="2" t="n"/>
      <c r="H762" s="2" t="n"/>
      <c r="I762" s="3" t="n"/>
      <c r="J762" s="3">
        <f>IFERROR(F762-I762,"")</f>
        <v/>
      </c>
      <c r="K762">
        <f>IF(F762="","",IF(F762&lt;=I762,"Paid",IF(AND(J762&gt;0,TODAY()&gt;G762),"Overdue",IF(J762&gt;0,"Partial/Not Due",""))))</f>
        <v/>
      </c>
      <c r="L762">
        <f>IF(K762="Paid",0,IF(G762="",0,MAX(0,TODAY()-G762)))</f>
        <v/>
      </c>
    </row>
    <row r="763">
      <c r="E763" s="2" t="n"/>
      <c r="F763" s="3" t="n"/>
      <c r="G763" s="2" t="n"/>
      <c r="H763" s="2" t="n"/>
      <c r="I763" s="3" t="n"/>
      <c r="J763" s="3">
        <f>IFERROR(F763-I763,"")</f>
        <v/>
      </c>
      <c r="K763">
        <f>IF(F763="","",IF(F763&lt;=I763,"Paid",IF(AND(J763&gt;0,TODAY()&gt;G763),"Overdue",IF(J763&gt;0,"Partial/Not Due",""))))</f>
        <v/>
      </c>
      <c r="L763">
        <f>IF(K763="Paid",0,IF(G763="",0,MAX(0,TODAY()-G763)))</f>
        <v/>
      </c>
    </row>
    <row r="764">
      <c r="E764" s="2" t="n"/>
      <c r="F764" s="3" t="n"/>
      <c r="G764" s="2" t="n"/>
      <c r="H764" s="2" t="n"/>
      <c r="I764" s="3" t="n"/>
      <c r="J764" s="3">
        <f>IFERROR(F764-I764,"")</f>
        <v/>
      </c>
      <c r="K764">
        <f>IF(F764="","",IF(F764&lt;=I764,"Paid",IF(AND(J764&gt;0,TODAY()&gt;G764),"Overdue",IF(J764&gt;0,"Partial/Not Due",""))))</f>
        <v/>
      </c>
      <c r="L764">
        <f>IF(K764="Paid",0,IF(G764="",0,MAX(0,TODAY()-G764)))</f>
        <v/>
      </c>
    </row>
    <row r="765">
      <c r="E765" s="2" t="n"/>
      <c r="F765" s="3" t="n"/>
      <c r="G765" s="2" t="n"/>
      <c r="H765" s="2" t="n"/>
      <c r="I765" s="3" t="n"/>
      <c r="J765" s="3">
        <f>IFERROR(F765-I765,"")</f>
        <v/>
      </c>
      <c r="K765">
        <f>IF(F765="","",IF(F765&lt;=I765,"Paid",IF(AND(J765&gt;0,TODAY()&gt;G765),"Overdue",IF(J765&gt;0,"Partial/Not Due",""))))</f>
        <v/>
      </c>
      <c r="L765">
        <f>IF(K765="Paid",0,IF(G765="",0,MAX(0,TODAY()-G765)))</f>
        <v/>
      </c>
    </row>
    <row r="766">
      <c r="E766" s="2" t="n"/>
      <c r="F766" s="3" t="n"/>
      <c r="G766" s="2" t="n"/>
      <c r="H766" s="2" t="n"/>
      <c r="I766" s="3" t="n"/>
      <c r="J766" s="3">
        <f>IFERROR(F766-I766,"")</f>
        <v/>
      </c>
      <c r="K766">
        <f>IF(F766="","",IF(F766&lt;=I766,"Paid",IF(AND(J766&gt;0,TODAY()&gt;G766),"Overdue",IF(J766&gt;0,"Partial/Not Due",""))))</f>
        <v/>
      </c>
      <c r="L766">
        <f>IF(K766="Paid",0,IF(G766="",0,MAX(0,TODAY()-G766)))</f>
        <v/>
      </c>
    </row>
    <row r="767">
      <c r="E767" s="2" t="n"/>
      <c r="F767" s="3" t="n"/>
      <c r="G767" s="2" t="n"/>
      <c r="H767" s="2" t="n"/>
      <c r="I767" s="3" t="n"/>
      <c r="J767" s="3">
        <f>IFERROR(F767-I767,"")</f>
        <v/>
      </c>
      <c r="K767">
        <f>IF(F767="","",IF(F767&lt;=I767,"Paid",IF(AND(J767&gt;0,TODAY()&gt;G767),"Overdue",IF(J767&gt;0,"Partial/Not Due",""))))</f>
        <v/>
      </c>
      <c r="L767">
        <f>IF(K767="Paid",0,IF(G767="",0,MAX(0,TODAY()-G767)))</f>
        <v/>
      </c>
    </row>
    <row r="768">
      <c r="E768" s="2" t="n"/>
      <c r="F768" s="3" t="n"/>
      <c r="G768" s="2" t="n"/>
      <c r="H768" s="2" t="n"/>
      <c r="I768" s="3" t="n"/>
      <c r="J768" s="3">
        <f>IFERROR(F768-I768,"")</f>
        <v/>
      </c>
      <c r="K768">
        <f>IF(F768="","",IF(F768&lt;=I768,"Paid",IF(AND(J768&gt;0,TODAY()&gt;G768),"Overdue",IF(J768&gt;0,"Partial/Not Due",""))))</f>
        <v/>
      </c>
      <c r="L768">
        <f>IF(K768="Paid",0,IF(G768="",0,MAX(0,TODAY()-G768)))</f>
        <v/>
      </c>
    </row>
    <row r="769">
      <c r="E769" s="2" t="n"/>
      <c r="F769" s="3" t="n"/>
      <c r="G769" s="2" t="n"/>
      <c r="H769" s="2" t="n"/>
      <c r="I769" s="3" t="n"/>
      <c r="J769" s="3">
        <f>IFERROR(F769-I769,"")</f>
        <v/>
      </c>
      <c r="K769">
        <f>IF(F769="","",IF(F769&lt;=I769,"Paid",IF(AND(J769&gt;0,TODAY()&gt;G769),"Overdue",IF(J769&gt;0,"Partial/Not Due",""))))</f>
        <v/>
      </c>
      <c r="L769">
        <f>IF(K769="Paid",0,IF(G769="",0,MAX(0,TODAY()-G769)))</f>
        <v/>
      </c>
    </row>
    <row r="770">
      <c r="E770" s="2" t="n"/>
      <c r="F770" s="3" t="n"/>
      <c r="G770" s="2" t="n"/>
      <c r="H770" s="2" t="n"/>
      <c r="I770" s="3" t="n"/>
      <c r="J770" s="3">
        <f>IFERROR(F770-I770,"")</f>
        <v/>
      </c>
      <c r="K770">
        <f>IF(F770="","",IF(F770&lt;=I770,"Paid",IF(AND(J770&gt;0,TODAY()&gt;G770),"Overdue",IF(J770&gt;0,"Partial/Not Due",""))))</f>
        <v/>
      </c>
      <c r="L770">
        <f>IF(K770="Paid",0,IF(G770="",0,MAX(0,TODAY()-G770)))</f>
        <v/>
      </c>
    </row>
    <row r="771">
      <c r="E771" s="2" t="n"/>
      <c r="F771" s="3" t="n"/>
      <c r="G771" s="2" t="n"/>
      <c r="H771" s="2" t="n"/>
      <c r="I771" s="3" t="n"/>
      <c r="J771" s="3">
        <f>IFERROR(F771-I771,"")</f>
        <v/>
      </c>
      <c r="K771">
        <f>IF(F771="","",IF(F771&lt;=I771,"Paid",IF(AND(J771&gt;0,TODAY()&gt;G771),"Overdue",IF(J771&gt;0,"Partial/Not Due",""))))</f>
        <v/>
      </c>
      <c r="L771">
        <f>IF(K771="Paid",0,IF(G771="",0,MAX(0,TODAY()-G771)))</f>
        <v/>
      </c>
    </row>
    <row r="772">
      <c r="E772" s="2" t="n"/>
      <c r="F772" s="3" t="n"/>
      <c r="G772" s="2" t="n"/>
      <c r="H772" s="2" t="n"/>
      <c r="I772" s="3" t="n"/>
      <c r="J772" s="3">
        <f>IFERROR(F772-I772,"")</f>
        <v/>
      </c>
      <c r="K772">
        <f>IF(F772="","",IF(F772&lt;=I772,"Paid",IF(AND(J772&gt;0,TODAY()&gt;G772),"Overdue",IF(J772&gt;0,"Partial/Not Due",""))))</f>
        <v/>
      </c>
      <c r="L772">
        <f>IF(K772="Paid",0,IF(G772="",0,MAX(0,TODAY()-G772)))</f>
        <v/>
      </c>
    </row>
    <row r="773">
      <c r="E773" s="2" t="n"/>
      <c r="F773" s="3" t="n"/>
      <c r="G773" s="2" t="n"/>
      <c r="H773" s="2" t="n"/>
      <c r="I773" s="3" t="n"/>
      <c r="J773" s="3">
        <f>IFERROR(F773-I773,"")</f>
        <v/>
      </c>
      <c r="K773">
        <f>IF(F773="","",IF(F773&lt;=I773,"Paid",IF(AND(J773&gt;0,TODAY()&gt;G773),"Overdue",IF(J773&gt;0,"Partial/Not Due",""))))</f>
        <v/>
      </c>
      <c r="L773">
        <f>IF(K773="Paid",0,IF(G773="",0,MAX(0,TODAY()-G773)))</f>
        <v/>
      </c>
    </row>
    <row r="774">
      <c r="E774" s="2" t="n"/>
      <c r="F774" s="3" t="n"/>
      <c r="G774" s="2" t="n"/>
      <c r="H774" s="2" t="n"/>
      <c r="I774" s="3" t="n"/>
      <c r="J774" s="3">
        <f>IFERROR(F774-I774,"")</f>
        <v/>
      </c>
      <c r="K774">
        <f>IF(F774="","",IF(F774&lt;=I774,"Paid",IF(AND(J774&gt;0,TODAY()&gt;G774),"Overdue",IF(J774&gt;0,"Partial/Not Due",""))))</f>
        <v/>
      </c>
      <c r="L774">
        <f>IF(K774="Paid",0,IF(G774="",0,MAX(0,TODAY()-G774)))</f>
        <v/>
      </c>
    </row>
    <row r="775">
      <c r="E775" s="2" t="n"/>
      <c r="F775" s="3" t="n"/>
      <c r="G775" s="2" t="n"/>
      <c r="H775" s="2" t="n"/>
      <c r="I775" s="3" t="n"/>
      <c r="J775" s="3">
        <f>IFERROR(F775-I775,"")</f>
        <v/>
      </c>
      <c r="K775">
        <f>IF(F775="","",IF(F775&lt;=I775,"Paid",IF(AND(J775&gt;0,TODAY()&gt;G775),"Overdue",IF(J775&gt;0,"Partial/Not Due",""))))</f>
        <v/>
      </c>
      <c r="L775">
        <f>IF(K775="Paid",0,IF(G775="",0,MAX(0,TODAY()-G775)))</f>
        <v/>
      </c>
    </row>
    <row r="776">
      <c r="E776" s="2" t="n"/>
      <c r="F776" s="3" t="n"/>
      <c r="G776" s="2" t="n"/>
      <c r="H776" s="2" t="n"/>
      <c r="I776" s="3" t="n"/>
      <c r="J776" s="3">
        <f>IFERROR(F776-I776,"")</f>
        <v/>
      </c>
      <c r="K776">
        <f>IF(F776="","",IF(F776&lt;=I776,"Paid",IF(AND(J776&gt;0,TODAY()&gt;G776),"Overdue",IF(J776&gt;0,"Partial/Not Due",""))))</f>
        <v/>
      </c>
      <c r="L776">
        <f>IF(K776="Paid",0,IF(G776="",0,MAX(0,TODAY()-G776)))</f>
        <v/>
      </c>
    </row>
    <row r="777">
      <c r="E777" s="2" t="n"/>
      <c r="F777" s="3" t="n"/>
      <c r="G777" s="2" t="n"/>
      <c r="H777" s="2" t="n"/>
      <c r="I777" s="3" t="n"/>
      <c r="J777" s="3">
        <f>IFERROR(F777-I777,"")</f>
        <v/>
      </c>
      <c r="K777">
        <f>IF(F777="","",IF(F777&lt;=I777,"Paid",IF(AND(J777&gt;0,TODAY()&gt;G777),"Overdue",IF(J777&gt;0,"Partial/Not Due",""))))</f>
        <v/>
      </c>
      <c r="L777">
        <f>IF(K777="Paid",0,IF(G777="",0,MAX(0,TODAY()-G777)))</f>
        <v/>
      </c>
    </row>
    <row r="778">
      <c r="E778" s="2" t="n"/>
      <c r="F778" s="3" t="n"/>
      <c r="G778" s="2" t="n"/>
      <c r="H778" s="2" t="n"/>
      <c r="I778" s="3" t="n"/>
      <c r="J778" s="3">
        <f>IFERROR(F778-I778,"")</f>
        <v/>
      </c>
      <c r="K778">
        <f>IF(F778="","",IF(F778&lt;=I778,"Paid",IF(AND(J778&gt;0,TODAY()&gt;G778),"Overdue",IF(J778&gt;0,"Partial/Not Due",""))))</f>
        <v/>
      </c>
      <c r="L778">
        <f>IF(K778="Paid",0,IF(G778="",0,MAX(0,TODAY()-G778)))</f>
        <v/>
      </c>
    </row>
    <row r="779">
      <c r="E779" s="2" t="n"/>
      <c r="F779" s="3" t="n"/>
      <c r="G779" s="2" t="n"/>
      <c r="H779" s="2" t="n"/>
      <c r="I779" s="3" t="n"/>
      <c r="J779" s="3">
        <f>IFERROR(F779-I779,"")</f>
        <v/>
      </c>
      <c r="K779">
        <f>IF(F779="","",IF(F779&lt;=I779,"Paid",IF(AND(J779&gt;0,TODAY()&gt;G779),"Overdue",IF(J779&gt;0,"Partial/Not Due",""))))</f>
        <v/>
      </c>
      <c r="L779">
        <f>IF(K779="Paid",0,IF(G779="",0,MAX(0,TODAY()-G779)))</f>
        <v/>
      </c>
    </row>
    <row r="780">
      <c r="E780" s="2" t="n"/>
      <c r="F780" s="3" t="n"/>
      <c r="G780" s="2" t="n"/>
      <c r="H780" s="2" t="n"/>
      <c r="I780" s="3" t="n"/>
      <c r="J780" s="3">
        <f>IFERROR(F780-I780,"")</f>
        <v/>
      </c>
      <c r="K780">
        <f>IF(F780="","",IF(F780&lt;=I780,"Paid",IF(AND(J780&gt;0,TODAY()&gt;G780),"Overdue",IF(J780&gt;0,"Partial/Not Due",""))))</f>
        <v/>
      </c>
      <c r="L780">
        <f>IF(K780="Paid",0,IF(G780="",0,MAX(0,TODAY()-G780)))</f>
        <v/>
      </c>
    </row>
    <row r="781">
      <c r="E781" s="2" t="n"/>
      <c r="F781" s="3" t="n"/>
      <c r="G781" s="2" t="n"/>
      <c r="H781" s="2" t="n"/>
      <c r="I781" s="3" t="n"/>
      <c r="J781" s="3">
        <f>IFERROR(F781-I781,"")</f>
        <v/>
      </c>
      <c r="K781">
        <f>IF(F781="","",IF(F781&lt;=I781,"Paid",IF(AND(J781&gt;0,TODAY()&gt;G781),"Overdue",IF(J781&gt;0,"Partial/Not Due",""))))</f>
        <v/>
      </c>
      <c r="L781">
        <f>IF(K781="Paid",0,IF(G781="",0,MAX(0,TODAY()-G781)))</f>
        <v/>
      </c>
    </row>
    <row r="782">
      <c r="E782" s="2" t="n"/>
      <c r="F782" s="3" t="n"/>
      <c r="G782" s="2" t="n"/>
      <c r="H782" s="2" t="n"/>
      <c r="I782" s="3" t="n"/>
      <c r="J782" s="3">
        <f>IFERROR(F782-I782,"")</f>
        <v/>
      </c>
      <c r="K782">
        <f>IF(F782="","",IF(F782&lt;=I782,"Paid",IF(AND(J782&gt;0,TODAY()&gt;G782),"Overdue",IF(J782&gt;0,"Partial/Not Due",""))))</f>
        <v/>
      </c>
      <c r="L782">
        <f>IF(K782="Paid",0,IF(G782="",0,MAX(0,TODAY()-G782)))</f>
        <v/>
      </c>
    </row>
    <row r="783">
      <c r="E783" s="2" t="n"/>
      <c r="F783" s="3" t="n"/>
      <c r="G783" s="2" t="n"/>
      <c r="H783" s="2" t="n"/>
      <c r="I783" s="3" t="n"/>
      <c r="J783" s="3">
        <f>IFERROR(F783-I783,"")</f>
        <v/>
      </c>
      <c r="K783">
        <f>IF(F783="","",IF(F783&lt;=I783,"Paid",IF(AND(J783&gt;0,TODAY()&gt;G783),"Overdue",IF(J783&gt;0,"Partial/Not Due",""))))</f>
        <v/>
      </c>
      <c r="L783">
        <f>IF(K783="Paid",0,IF(G783="",0,MAX(0,TODAY()-G783)))</f>
        <v/>
      </c>
    </row>
    <row r="784">
      <c r="E784" s="2" t="n"/>
      <c r="F784" s="3" t="n"/>
      <c r="G784" s="2" t="n"/>
      <c r="H784" s="2" t="n"/>
      <c r="I784" s="3" t="n"/>
      <c r="J784" s="3">
        <f>IFERROR(F784-I784,"")</f>
        <v/>
      </c>
      <c r="K784">
        <f>IF(F784="","",IF(F784&lt;=I784,"Paid",IF(AND(J784&gt;0,TODAY()&gt;G784),"Overdue",IF(J784&gt;0,"Partial/Not Due",""))))</f>
        <v/>
      </c>
      <c r="L784">
        <f>IF(K784="Paid",0,IF(G784="",0,MAX(0,TODAY()-G784)))</f>
        <v/>
      </c>
    </row>
    <row r="785">
      <c r="E785" s="2" t="n"/>
      <c r="F785" s="3" t="n"/>
      <c r="G785" s="2" t="n"/>
      <c r="H785" s="2" t="n"/>
      <c r="I785" s="3" t="n"/>
      <c r="J785" s="3">
        <f>IFERROR(F785-I785,"")</f>
        <v/>
      </c>
      <c r="K785">
        <f>IF(F785="","",IF(F785&lt;=I785,"Paid",IF(AND(J785&gt;0,TODAY()&gt;G785),"Overdue",IF(J785&gt;0,"Partial/Not Due",""))))</f>
        <v/>
      </c>
      <c r="L785">
        <f>IF(K785="Paid",0,IF(G785="",0,MAX(0,TODAY()-G785)))</f>
        <v/>
      </c>
    </row>
    <row r="786">
      <c r="E786" s="2" t="n"/>
      <c r="F786" s="3" t="n"/>
      <c r="G786" s="2" t="n"/>
      <c r="H786" s="2" t="n"/>
      <c r="I786" s="3" t="n"/>
      <c r="J786" s="3">
        <f>IFERROR(F786-I786,"")</f>
        <v/>
      </c>
      <c r="K786">
        <f>IF(F786="","",IF(F786&lt;=I786,"Paid",IF(AND(J786&gt;0,TODAY()&gt;G786),"Overdue",IF(J786&gt;0,"Partial/Not Due",""))))</f>
        <v/>
      </c>
      <c r="L786">
        <f>IF(K786="Paid",0,IF(G786="",0,MAX(0,TODAY()-G786)))</f>
        <v/>
      </c>
    </row>
    <row r="787">
      <c r="E787" s="2" t="n"/>
      <c r="F787" s="3" t="n"/>
      <c r="G787" s="2" t="n"/>
      <c r="H787" s="2" t="n"/>
      <c r="I787" s="3" t="n"/>
      <c r="J787" s="3">
        <f>IFERROR(F787-I787,"")</f>
        <v/>
      </c>
      <c r="K787">
        <f>IF(F787="","",IF(F787&lt;=I787,"Paid",IF(AND(J787&gt;0,TODAY()&gt;G787),"Overdue",IF(J787&gt;0,"Partial/Not Due",""))))</f>
        <v/>
      </c>
      <c r="L787">
        <f>IF(K787="Paid",0,IF(G787="",0,MAX(0,TODAY()-G787)))</f>
        <v/>
      </c>
    </row>
    <row r="788">
      <c r="E788" s="2" t="n"/>
      <c r="F788" s="3" t="n"/>
      <c r="G788" s="2" t="n"/>
      <c r="H788" s="2" t="n"/>
      <c r="I788" s="3" t="n"/>
      <c r="J788" s="3">
        <f>IFERROR(F788-I788,"")</f>
        <v/>
      </c>
      <c r="K788">
        <f>IF(F788="","",IF(F788&lt;=I788,"Paid",IF(AND(J788&gt;0,TODAY()&gt;G788),"Overdue",IF(J788&gt;0,"Partial/Not Due",""))))</f>
        <v/>
      </c>
      <c r="L788">
        <f>IF(K788="Paid",0,IF(G788="",0,MAX(0,TODAY()-G788)))</f>
        <v/>
      </c>
    </row>
    <row r="789">
      <c r="E789" s="2" t="n"/>
      <c r="F789" s="3" t="n"/>
      <c r="G789" s="2" t="n"/>
      <c r="H789" s="2" t="n"/>
      <c r="I789" s="3" t="n"/>
      <c r="J789" s="3">
        <f>IFERROR(F789-I789,"")</f>
        <v/>
      </c>
      <c r="K789">
        <f>IF(F789="","",IF(F789&lt;=I789,"Paid",IF(AND(J789&gt;0,TODAY()&gt;G789),"Overdue",IF(J789&gt;0,"Partial/Not Due",""))))</f>
        <v/>
      </c>
      <c r="L789">
        <f>IF(K789="Paid",0,IF(G789="",0,MAX(0,TODAY()-G789)))</f>
        <v/>
      </c>
    </row>
    <row r="790">
      <c r="E790" s="2" t="n"/>
      <c r="F790" s="3" t="n"/>
      <c r="G790" s="2" t="n"/>
      <c r="H790" s="2" t="n"/>
      <c r="I790" s="3" t="n"/>
      <c r="J790" s="3">
        <f>IFERROR(F790-I790,"")</f>
        <v/>
      </c>
      <c r="K790">
        <f>IF(F790="","",IF(F790&lt;=I790,"Paid",IF(AND(J790&gt;0,TODAY()&gt;G790),"Overdue",IF(J790&gt;0,"Partial/Not Due",""))))</f>
        <v/>
      </c>
      <c r="L790">
        <f>IF(K790="Paid",0,IF(G790="",0,MAX(0,TODAY()-G790)))</f>
        <v/>
      </c>
    </row>
    <row r="791">
      <c r="E791" s="2" t="n"/>
      <c r="F791" s="3" t="n"/>
      <c r="G791" s="2" t="n"/>
      <c r="H791" s="2" t="n"/>
      <c r="I791" s="3" t="n"/>
      <c r="J791" s="3">
        <f>IFERROR(F791-I791,"")</f>
        <v/>
      </c>
      <c r="K791">
        <f>IF(F791="","",IF(F791&lt;=I791,"Paid",IF(AND(J791&gt;0,TODAY()&gt;G791),"Overdue",IF(J791&gt;0,"Partial/Not Due",""))))</f>
        <v/>
      </c>
      <c r="L791">
        <f>IF(K791="Paid",0,IF(G791="",0,MAX(0,TODAY()-G791)))</f>
        <v/>
      </c>
    </row>
    <row r="792">
      <c r="E792" s="2" t="n"/>
      <c r="F792" s="3" t="n"/>
      <c r="G792" s="2" t="n"/>
      <c r="H792" s="2" t="n"/>
      <c r="I792" s="3" t="n"/>
      <c r="J792" s="3">
        <f>IFERROR(F792-I792,"")</f>
        <v/>
      </c>
      <c r="K792">
        <f>IF(F792="","",IF(F792&lt;=I792,"Paid",IF(AND(J792&gt;0,TODAY()&gt;G792),"Overdue",IF(J792&gt;0,"Partial/Not Due",""))))</f>
        <v/>
      </c>
      <c r="L792">
        <f>IF(K792="Paid",0,IF(G792="",0,MAX(0,TODAY()-G792)))</f>
        <v/>
      </c>
    </row>
    <row r="793">
      <c r="E793" s="2" t="n"/>
      <c r="F793" s="3" t="n"/>
      <c r="G793" s="2" t="n"/>
      <c r="H793" s="2" t="n"/>
      <c r="I793" s="3" t="n"/>
      <c r="J793" s="3">
        <f>IFERROR(F793-I793,"")</f>
        <v/>
      </c>
      <c r="K793">
        <f>IF(F793="","",IF(F793&lt;=I793,"Paid",IF(AND(J793&gt;0,TODAY()&gt;G793),"Overdue",IF(J793&gt;0,"Partial/Not Due",""))))</f>
        <v/>
      </c>
      <c r="L793">
        <f>IF(K793="Paid",0,IF(G793="",0,MAX(0,TODAY()-G793)))</f>
        <v/>
      </c>
    </row>
    <row r="794">
      <c r="E794" s="2" t="n"/>
      <c r="F794" s="3" t="n"/>
      <c r="G794" s="2" t="n"/>
      <c r="H794" s="2" t="n"/>
      <c r="I794" s="3" t="n"/>
      <c r="J794" s="3">
        <f>IFERROR(F794-I794,"")</f>
        <v/>
      </c>
      <c r="K794">
        <f>IF(F794="","",IF(F794&lt;=I794,"Paid",IF(AND(J794&gt;0,TODAY()&gt;G794),"Overdue",IF(J794&gt;0,"Partial/Not Due",""))))</f>
        <v/>
      </c>
      <c r="L794">
        <f>IF(K794="Paid",0,IF(G794="",0,MAX(0,TODAY()-G794)))</f>
        <v/>
      </c>
    </row>
    <row r="795">
      <c r="E795" s="2" t="n"/>
      <c r="F795" s="3" t="n"/>
      <c r="G795" s="2" t="n"/>
      <c r="H795" s="2" t="n"/>
      <c r="I795" s="3" t="n"/>
      <c r="J795" s="3">
        <f>IFERROR(F795-I795,"")</f>
        <v/>
      </c>
      <c r="K795">
        <f>IF(F795="","",IF(F795&lt;=I795,"Paid",IF(AND(J795&gt;0,TODAY()&gt;G795),"Overdue",IF(J795&gt;0,"Partial/Not Due",""))))</f>
        <v/>
      </c>
      <c r="L795">
        <f>IF(K795="Paid",0,IF(G795="",0,MAX(0,TODAY()-G795)))</f>
        <v/>
      </c>
    </row>
    <row r="796">
      <c r="E796" s="2" t="n"/>
      <c r="F796" s="3" t="n"/>
      <c r="G796" s="2" t="n"/>
      <c r="H796" s="2" t="n"/>
      <c r="I796" s="3" t="n"/>
      <c r="J796" s="3">
        <f>IFERROR(F796-I796,"")</f>
        <v/>
      </c>
      <c r="K796">
        <f>IF(F796="","",IF(F796&lt;=I796,"Paid",IF(AND(J796&gt;0,TODAY()&gt;G796),"Overdue",IF(J796&gt;0,"Partial/Not Due",""))))</f>
        <v/>
      </c>
      <c r="L796">
        <f>IF(K796="Paid",0,IF(G796="",0,MAX(0,TODAY()-G796)))</f>
        <v/>
      </c>
    </row>
    <row r="797">
      <c r="E797" s="2" t="n"/>
      <c r="F797" s="3" t="n"/>
      <c r="G797" s="2" t="n"/>
      <c r="H797" s="2" t="n"/>
      <c r="I797" s="3" t="n"/>
      <c r="J797" s="3">
        <f>IFERROR(F797-I797,"")</f>
        <v/>
      </c>
      <c r="K797">
        <f>IF(F797="","",IF(F797&lt;=I797,"Paid",IF(AND(J797&gt;0,TODAY()&gt;G797),"Overdue",IF(J797&gt;0,"Partial/Not Due",""))))</f>
        <v/>
      </c>
      <c r="L797">
        <f>IF(K797="Paid",0,IF(G797="",0,MAX(0,TODAY()-G797)))</f>
        <v/>
      </c>
    </row>
    <row r="798">
      <c r="E798" s="2" t="n"/>
      <c r="F798" s="3" t="n"/>
      <c r="G798" s="2" t="n"/>
      <c r="H798" s="2" t="n"/>
      <c r="I798" s="3" t="n"/>
      <c r="J798" s="3">
        <f>IFERROR(F798-I798,"")</f>
        <v/>
      </c>
      <c r="K798">
        <f>IF(F798="","",IF(F798&lt;=I798,"Paid",IF(AND(J798&gt;0,TODAY()&gt;G798),"Overdue",IF(J798&gt;0,"Partial/Not Due",""))))</f>
        <v/>
      </c>
      <c r="L798">
        <f>IF(K798="Paid",0,IF(G798="",0,MAX(0,TODAY()-G798)))</f>
        <v/>
      </c>
    </row>
    <row r="799">
      <c r="E799" s="2" t="n"/>
      <c r="F799" s="3" t="n"/>
      <c r="G799" s="2" t="n"/>
      <c r="H799" s="2" t="n"/>
      <c r="I799" s="3" t="n"/>
      <c r="J799" s="3">
        <f>IFERROR(F799-I799,"")</f>
        <v/>
      </c>
      <c r="K799">
        <f>IF(F799="","",IF(F799&lt;=I799,"Paid",IF(AND(J799&gt;0,TODAY()&gt;G799),"Overdue",IF(J799&gt;0,"Partial/Not Due",""))))</f>
        <v/>
      </c>
      <c r="L799">
        <f>IF(K799="Paid",0,IF(G799="",0,MAX(0,TODAY()-G799)))</f>
        <v/>
      </c>
    </row>
    <row r="800">
      <c r="E800" s="2" t="n"/>
      <c r="F800" s="3" t="n"/>
      <c r="G800" s="2" t="n"/>
      <c r="H800" s="2" t="n"/>
      <c r="I800" s="3" t="n"/>
      <c r="J800" s="3">
        <f>IFERROR(F800-I800,"")</f>
        <v/>
      </c>
      <c r="K800">
        <f>IF(F800="","",IF(F800&lt;=I800,"Paid",IF(AND(J800&gt;0,TODAY()&gt;G800),"Overdue",IF(J800&gt;0,"Partial/Not Due",""))))</f>
        <v/>
      </c>
      <c r="L800">
        <f>IF(K800="Paid",0,IF(G800="",0,MAX(0,TODAY()-G800)))</f>
        <v/>
      </c>
    </row>
    <row r="801">
      <c r="E801" s="2" t="n"/>
      <c r="F801" s="3" t="n"/>
      <c r="G801" s="2" t="n"/>
      <c r="H801" s="2" t="n"/>
      <c r="I801" s="3" t="n"/>
      <c r="J801" s="3">
        <f>IFERROR(F801-I801,"")</f>
        <v/>
      </c>
      <c r="K801">
        <f>IF(F801="","",IF(F801&lt;=I801,"Paid",IF(AND(J801&gt;0,TODAY()&gt;G801),"Overdue",IF(J801&gt;0,"Partial/Not Due",""))))</f>
        <v/>
      </c>
      <c r="L801">
        <f>IF(K801="Paid",0,IF(G801="",0,MAX(0,TODAY()-G801)))</f>
        <v/>
      </c>
    </row>
    <row r="802">
      <c r="E802" s="2" t="n"/>
      <c r="F802" s="3" t="n"/>
      <c r="G802" s="2" t="n"/>
      <c r="H802" s="2" t="n"/>
      <c r="I802" s="3" t="n"/>
      <c r="J802" s="3">
        <f>IFERROR(F802-I802,"")</f>
        <v/>
      </c>
      <c r="K802">
        <f>IF(F802="","",IF(F802&lt;=I802,"Paid",IF(AND(J802&gt;0,TODAY()&gt;G802),"Overdue",IF(J802&gt;0,"Partial/Not Due",""))))</f>
        <v/>
      </c>
      <c r="L802">
        <f>IF(K802="Paid",0,IF(G802="",0,MAX(0,TODAY()-G802)))</f>
        <v/>
      </c>
    </row>
    <row r="803">
      <c r="E803" s="2" t="n"/>
      <c r="F803" s="3" t="n"/>
      <c r="G803" s="2" t="n"/>
      <c r="H803" s="2" t="n"/>
      <c r="I803" s="3" t="n"/>
      <c r="J803" s="3">
        <f>IFERROR(F803-I803,"")</f>
        <v/>
      </c>
      <c r="K803">
        <f>IF(F803="","",IF(F803&lt;=I803,"Paid",IF(AND(J803&gt;0,TODAY()&gt;G803),"Overdue",IF(J803&gt;0,"Partial/Not Due",""))))</f>
        <v/>
      </c>
      <c r="L803">
        <f>IF(K803="Paid",0,IF(G803="",0,MAX(0,TODAY()-G803)))</f>
        <v/>
      </c>
    </row>
    <row r="804">
      <c r="E804" s="2" t="n"/>
      <c r="F804" s="3" t="n"/>
      <c r="G804" s="2" t="n"/>
      <c r="H804" s="2" t="n"/>
      <c r="I804" s="3" t="n"/>
      <c r="J804" s="3">
        <f>IFERROR(F804-I804,"")</f>
        <v/>
      </c>
      <c r="K804">
        <f>IF(F804="","",IF(F804&lt;=I804,"Paid",IF(AND(J804&gt;0,TODAY()&gt;G804),"Overdue",IF(J804&gt;0,"Partial/Not Due",""))))</f>
        <v/>
      </c>
      <c r="L804">
        <f>IF(K804="Paid",0,IF(G804="",0,MAX(0,TODAY()-G804)))</f>
        <v/>
      </c>
    </row>
    <row r="805">
      <c r="E805" s="2" t="n"/>
      <c r="F805" s="3" t="n"/>
      <c r="G805" s="2" t="n"/>
      <c r="H805" s="2" t="n"/>
      <c r="I805" s="3" t="n"/>
      <c r="J805" s="3">
        <f>IFERROR(F805-I805,"")</f>
        <v/>
      </c>
      <c r="K805">
        <f>IF(F805="","",IF(F805&lt;=I805,"Paid",IF(AND(J805&gt;0,TODAY()&gt;G805),"Overdue",IF(J805&gt;0,"Partial/Not Due",""))))</f>
        <v/>
      </c>
      <c r="L805">
        <f>IF(K805="Paid",0,IF(G805="",0,MAX(0,TODAY()-G805)))</f>
        <v/>
      </c>
    </row>
    <row r="806">
      <c r="E806" s="2" t="n"/>
      <c r="F806" s="3" t="n"/>
      <c r="G806" s="2" t="n"/>
      <c r="H806" s="2" t="n"/>
      <c r="I806" s="3" t="n"/>
      <c r="J806" s="3">
        <f>IFERROR(F806-I806,"")</f>
        <v/>
      </c>
      <c r="K806">
        <f>IF(F806="","",IF(F806&lt;=I806,"Paid",IF(AND(J806&gt;0,TODAY()&gt;G806),"Overdue",IF(J806&gt;0,"Partial/Not Due",""))))</f>
        <v/>
      </c>
      <c r="L806">
        <f>IF(K806="Paid",0,IF(G806="",0,MAX(0,TODAY()-G806)))</f>
        <v/>
      </c>
    </row>
    <row r="807">
      <c r="E807" s="2" t="n"/>
      <c r="F807" s="3" t="n"/>
      <c r="G807" s="2" t="n"/>
      <c r="H807" s="2" t="n"/>
      <c r="I807" s="3" t="n"/>
      <c r="J807" s="3">
        <f>IFERROR(F807-I807,"")</f>
        <v/>
      </c>
      <c r="K807">
        <f>IF(F807="","",IF(F807&lt;=I807,"Paid",IF(AND(J807&gt;0,TODAY()&gt;G807),"Overdue",IF(J807&gt;0,"Partial/Not Due",""))))</f>
        <v/>
      </c>
      <c r="L807">
        <f>IF(K807="Paid",0,IF(G807="",0,MAX(0,TODAY()-G807)))</f>
        <v/>
      </c>
    </row>
    <row r="808">
      <c r="E808" s="2" t="n"/>
      <c r="F808" s="3" t="n"/>
      <c r="G808" s="2" t="n"/>
      <c r="H808" s="2" t="n"/>
      <c r="I808" s="3" t="n"/>
      <c r="J808" s="3">
        <f>IFERROR(F808-I808,"")</f>
        <v/>
      </c>
      <c r="K808">
        <f>IF(F808="","",IF(F808&lt;=I808,"Paid",IF(AND(J808&gt;0,TODAY()&gt;G808),"Overdue",IF(J808&gt;0,"Partial/Not Due",""))))</f>
        <v/>
      </c>
      <c r="L808">
        <f>IF(K808="Paid",0,IF(G808="",0,MAX(0,TODAY()-G808)))</f>
        <v/>
      </c>
    </row>
    <row r="809">
      <c r="E809" s="2" t="n"/>
      <c r="F809" s="3" t="n"/>
      <c r="G809" s="2" t="n"/>
      <c r="H809" s="2" t="n"/>
      <c r="I809" s="3" t="n"/>
      <c r="J809" s="3">
        <f>IFERROR(F809-I809,"")</f>
        <v/>
      </c>
      <c r="K809">
        <f>IF(F809="","",IF(F809&lt;=I809,"Paid",IF(AND(J809&gt;0,TODAY()&gt;G809),"Overdue",IF(J809&gt;0,"Partial/Not Due",""))))</f>
        <v/>
      </c>
      <c r="L809">
        <f>IF(K809="Paid",0,IF(G809="",0,MAX(0,TODAY()-G809)))</f>
        <v/>
      </c>
    </row>
    <row r="810">
      <c r="E810" s="2" t="n"/>
      <c r="F810" s="3" t="n"/>
      <c r="G810" s="2" t="n"/>
      <c r="H810" s="2" t="n"/>
      <c r="I810" s="3" t="n"/>
      <c r="J810" s="3">
        <f>IFERROR(F810-I810,"")</f>
        <v/>
      </c>
      <c r="K810">
        <f>IF(F810="","",IF(F810&lt;=I810,"Paid",IF(AND(J810&gt;0,TODAY()&gt;G810),"Overdue",IF(J810&gt;0,"Partial/Not Due",""))))</f>
        <v/>
      </c>
      <c r="L810">
        <f>IF(K810="Paid",0,IF(G810="",0,MAX(0,TODAY()-G810)))</f>
        <v/>
      </c>
    </row>
    <row r="811">
      <c r="E811" s="2" t="n"/>
      <c r="F811" s="3" t="n"/>
      <c r="G811" s="2" t="n"/>
      <c r="H811" s="2" t="n"/>
      <c r="I811" s="3" t="n"/>
      <c r="J811" s="3">
        <f>IFERROR(F811-I811,"")</f>
        <v/>
      </c>
      <c r="K811">
        <f>IF(F811="","",IF(F811&lt;=I811,"Paid",IF(AND(J811&gt;0,TODAY()&gt;G811),"Overdue",IF(J811&gt;0,"Partial/Not Due",""))))</f>
        <v/>
      </c>
      <c r="L811">
        <f>IF(K811="Paid",0,IF(G811="",0,MAX(0,TODAY()-G811)))</f>
        <v/>
      </c>
    </row>
    <row r="812">
      <c r="E812" s="2" t="n"/>
      <c r="F812" s="3" t="n"/>
      <c r="G812" s="2" t="n"/>
      <c r="H812" s="2" t="n"/>
      <c r="I812" s="3" t="n"/>
      <c r="J812" s="3">
        <f>IFERROR(F812-I812,"")</f>
        <v/>
      </c>
      <c r="K812">
        <f>IF(F812="","",IF(F812&lt;=I812,"Paid",IF(AND(J812&gt;0,TODAY()&gt;G812),"Overdue",IF(J812&gt;0,"Partial/Not Due",""))))</f>
        <v/>
      </c>
      <c r="L812">
        <f>IF(K812="Paid",0,IF(G812="",0,MAX(0,TODAY()-G812)))</f>
        <v/>
      </c>
    </row>
    <row r="813">
      <c r="E813" s="2" t="n"/>
      <c r="F813" s="3" t="n"/>
      <c r="G813" s="2" t="n"/>
      <c r="H813" s="2" t="n"/>
      <c r="I813" s="3" t="n"/>
      <c r="J813" s="3">
        <f>IFERROR(F813-I813,"")</f>
        <v/>
      </c>
      <c r="K813">
        <f>IF(F813="","",IF(F813&lt;=I813,"Paid",IF(AND(J813&gt;0,TODAY()&gt;G813),"Overdue",IF(J813&gt;0,"Partial/Not Due",""))))</f>
        <v/>
      </c>
      <c r="L813">
        <f>IF(K813="Paid",0,IF(G813="",0,MAX(0,TODAY()-G813)))</f>
        <v/>
      </c>
    </row>
    <row r="814">
      <c r="E814" s="2" t="n"/>
      <c r="F814" s="3" t="n"/>
      <c r="G814" s="2" t="n"/>
      <c r="H814" s="2" t="n"/>
      <c r="I814" s="3" t="n"/>
      <c r="J814" s="3">
        <f>IFERROR(F814-I814,"")</f>
        <v/>
      </c>
      <c r="K814">
        <f>IF(F814="","",IF(F814&lt;=I814,"Paid",IF(AND(J814&gt;0,TODAY()&gt;G814),"Overdue",IF(J814&gt;0,"Partial/Not Due",""))))</f>
        <v/>
      </c>
      <c r="L814">
        <f>IF(K814="Paid",0,IF(G814="",0,MAX(0,TODAY()-G814)))</f>
        <v/>
      </c>
    </row>
    <row r="815">
      <c r="E815" s="2" t="n"/>
      <c r="F815" s="3" t="n"/>
      <c r="G815" s="2" t="n"/>
      <c r="H815" s="2" t="n"/>
      <c r="I815" s="3" t="n"/>
      <c r="J815" s="3">
        <f>IFERROR(F815-I815,"")</f>
        <v/>
      </c>
      <c r="K815">
        <f>IF(F815="","",IF(F815&lt;=I815,"Paid",IF(AND(J815&gt;0,TODAY()&gt;G815),"Overdue",IF(J815&gt;0,"Partial/Not Due",""))))</f>
        <v/>
      </c>
      <c r="L815">
        <f>IF(K815="Paid",0,IF(G815="",0,MAX(0,TODAY()-G815)))</f>
        <v/>
      </c>
    </row>
    <row r="816">
      <c r="E816" s="2" t="n"/>
      <c r="F816" s="3" t="n"/>
      <c r="G816" s="2" t="n"/>
      <c r="H816" s="2" t="n"/>
      <c r="I816" s="3" t="n"/>
      <c r="J816" s="3">
        <f>IFERROR(F816-I816,"")</f>
        <v/>
      </c>
      <c r="K816">
        <f>IF(F816="","",IF(F816&lt;=I816,"Paid",IF(AND(J816&gt;0,TODAY()&gt;G816),"Overdue",IF(J816&gt;0,"Partial/Not Due",""))))</f>
        <v/>
      </c>
      <c r="L816">
        <f>IF(K816="Paid",0,IF(G816="",0,MAX(0,TODAY()-G816)))</f>
        <v/>
      </c>
    </row>
    <row r="817">
      <c r="E817" s="2" t="n"/>
      <c r="F817" s="3" t="n"/>
      <c r="G817" s="2" t="n"/>
      <c r="H817" s="2" t="n"/>
      <c r="I817" s="3" t="n"/>
      <c r="J817" s="3">
        <f>IFERROR(F817-I817,"")</f>
        <v/>
      </c>
      <c r="K817">
        <f>IF(F817="","",IF(F817&lt;=I817,"Paid",IF(AND(J817&gt;0,TODAY()&gt;G817),"Overdue",IF(J817&gt;0,"Partial/Not Due",""))))</f>
        <v/>
      </c>
      <c r="L817">
        <f>IF(K817="Paid",0,IF(G817="",0,MAX(0,TODAY()-G817)))</f>
        <v/>
      </c>
    </row>
    <row r="818">
      <c r="E818" s="2" t="n"/>
      <c r="F818" s="3" t="n"/>
      <c r="G818" s="2" t="n"/>
      <c r="H818" s="2" t="n"/>
      <c r="I818" s="3" t="n"/>
      <c r="J818" s="3">
        <f>IFERROR(F818-I818,"")</f>
        <v/>
      </c>
      <c r="K818">
        <f>IF(F818="","",IF(F818&lt;=I818,"Paid",IF(AND(J818&gt;0,TODAY()&gt;G818),"Overdue",IF(J818&gt;0,"Partial/Not Due",""))))</f>
        <v/>
      </c>
      <c r="L818">
        <f>IF(K818="Paid",0,IF(G818="",0,MAX(0,TODAY()-G818)))</f>
        <v/>
      </c>
    </row>
    <row r="819">
      <c r="E819" s="2" t="n"/>
      <c r="F819" s="3" t="n"/>
      <c r="G819" s="2" t="n"/>
      <c r="H819" s="2" t="n"/>
      <c r="I819" s="3" t="n"/>
      <c r="J819" s="3">
        <f>IFERROR(F819-I819,"")</f>
        <v/>
      </c>
      <c r="K819">
        <f>IF(F819="","",IF(F819&lt;=I819,"Paid",IF(AND(J819&gt;0,TODAY()&gt;G819),"Overdue",IF(J819&gt;0,"Partial/Not Due",""))))</f>
        <v/>
      </c>
      <c r="L819">
        <f>IF(K819="Paid",0,IF(G819="",0,MAX(0,TODAY()-G819)))</f>
        <v/>
      </c>
    </row>
    <row r="820">
      <c r="E820" s="2" t="n"/>
      <c r="F820" s="3" t="n"/>
      <c r="G820" s="2" t="n"/>
      <c r="H820" s="2" t="n"/>
      <c r="I820" s="3" t="n"/>
      <c r="J820" s="3">
        <f>IFERROR(F820-I820,"")</f>
        <v/>
      </c>
      <c r="K820">
        <f>IF(F820="","",IF(F820&lt;=I820,"Paid",IF(AND(J820&gt;0,TODAY()&gt;G820),"Overdue",IF(J820&gt;0,"Partial/Not Due",""))))</f>
        <v/>
      </c>
      <c r="L820">
        <f>IF(K820="Paid",0,IF(G820="",0,MAX(0,TODAY()-G820)))</f>
        <v/>
      </c>
    </row>
    <row r="821">
      <c r="E821" s="2" t="n"/>
      <c r="F821" s="3" t="n"/>
      <c r="G821" s="2" t="n"/>
      <c r="H821" s="2" t="n"/>
      <c r="I821" s="3" t="n"/>
      <c r="J821" s="3">
        <f>IFERROR(F821-I821,"")</f>
        <v/>
      </c>
      <c r="K821">
        <f>IF(F821="","",IF(F821&lt;=I821,"Paid",IF(AND(J821&gt;0,TODAY()&gt;G821),"Overdue",IF(J821&gt;0,"Partial/Not Due",""))))</f>
        <v/>
      </c>
      <c r="L821">
        <f>IF(K821="Paid",0,IF(G821="",0,MAX(0,TODAY()-G821)))</f>
        <v/>
      </c>
    </row>
    <row r="822">
      <c r="E822" s="2" t="n"/>
      <c r="F822" s="3" t="n"/>
      <c r="G822" s="2" t="n"/>
      <c r="H822" s="2" t="n"/>
      <c r="I822" s="3" t="n"/>
      <c r="J822" s="3">
        <f>IFERROR(F822-I822,"")</f>
        <v/>
      </c>
      <c r="K822">
        <f>IF(F822="","",IF(F822&lt;=I822,"Paid",IF(AND(J822&gt;0,TODAY()&gt;G822),"Overdue",IF(J822&gt;0,"Partial/Not Due",""))))</f>
        <v/>
      </c>
      <c r="L822">
        <f>IF(K822="Paid",0,IF(G822="",0,MAX(0,TODAY()-G822)))</f>
        <v/>
      </c>
    </row>
    <row r="823">
      <c r="E823" s="2" t="n"/>
      <c r="F823" s="3" t="n"/>
      <c r="G823" s="2" t="n"/>
      <c r="H823" s="2" t="n"/>
      <c r="I823" s="3" t="n"/>
      <c r="J823" s="3">
        <f>IFERROR(F823-I823,"")</f>
        <v/>
      </c>
      <c r="K823">
        <f>IF(F823="","",IF(F823&lt;=I823,"Paid",IF(AND(J823&gt;0,TODAY()&gt;G823),"Overdue",IF(J823&gt;0,"Partial/Not Due",""))))</f>
        <v/>
      </c>
      <c r="L823">
        <f>IF(K823="Paid",0,IF(G823="",0,MAX(0,TODAY()-G823)))</f>
        <v/>
      </c>
    </row>
    <row r="824">
      <c r="E824" s="2" t="n"/>
      <c r="F824" s="3" t="n"/>
      <c r="G824" s="2" t="n"/>
      <c r="H824" s="2" t="n"/>
      <c r="I824" s="3" t="n"/>
      <c r="J824" s="3">
        <f>IFERROR(F824-I824,"")</f>
        <v/>
      </c>
      <c r="K824">
        <f>IF(F824="","",IF(F824&lt;=I824,"Paid",IF(AND(J824&gt;0,TODAY()&gt;G824),"Overdue",IF(J824&gt;0,"Partial/Not Due",""))))</f>
        <v/>
      </c>
      <c r="L824">
        <f>IF(K824="Paid",0,IF(G824="",0,MAX(0,TODAY()-G824)))</f>
        <v/>
      </c>
    </row>
    <row r="825">
      <c r="E825" s="2" t="n"/>
      <c r="F825" s="3" t="n"/>
      <c r="G825" s="2" t="n"/>
      <c r="H825" s="2" t="n"/>
      <c r="I825" s="3" t="n"/>
      <c r="J825" s="3">
        <f>IFERROR(F825-I825,"")</f>
        <v/>
      </c>
      <c r="K825">
        <f>IF(F825="","",IF(F825&lt;=I825,"Paid",IF(AND(J825&gt;0,TODAY()&gt;G825),"Overdue",IF(J825&gt;0,"Partial/Not Due",""))))</f>
        <v/>
      </c>
      <c r="L825">
        <f>IF(K825="Paid",0,IF(G825="",0,MAX(0,TODAY()-G825)))</f>
        <v/>
      </c>
    </row>
    <row r="826">
      <c r="E826" s="2" t="n"/>
      <c r="F826" s="3" t="n"/>
      <c r="G826" s="2" t="n"/>
      <c r="H826" s="2" t="n"/>
      <c r="I826" s="3" t="n"/>
      <c r="J826" s="3">
        <f>IFERROR(F826-I826,"")</f>
        <v/>
      </c>
      <c r="K826">
        <f>IF(F826="","",IF(F826&lt;=I826,"Paid",IF(AND(J826&gt;0,TODAY()&gt;G826),"Overdue",IF(J826&gt;0,"Partial/Not Due",""))))</f>
        <v/>
      </c>
      <c r="L826">
        <f>IF(K826="Paid",0,IF(G826="",0,MAX(0,TODAY()-G826)))</f>
        <v/>
      </c>
    </row>
    <row r="827">
      <c r="E827" s="2" t="n"/>
      <c r="F827" s="3" t="n"/>
      <c r="G827" s="2" t="n"/>
      <c r="H827" s="2" t="n"/>
      <c r="I827" s="3" t="n"/>
      <c r="J827" s="3">
        <f>IFERROR(F827-I827,"")</f>
        <v/>
      </c>
      <c r="K827">
        <f>IF(F827="","",IF(F827&lt;=I827,"Paid",IF(AND(J827&gt;0,TODAY()&gt;G827),"Overdue",IF(J827&gt;0,"Partial/Not Due",""))))</f>
        <v/>
      </c>
      <c r="L827">
        <f>IF(K827="Paid",0,IF(G827="",0,MAX(0,TODAY()-G827)))</f>
        <v/>
      </c>
    </row>
    <row r="828">
      <c r="E828" s="2" t="n"/>
      <c r="F828" s="3" t="n"/>
      <c r="G828" s="2" t="n"/>
      <c r="H828" s="2" t="n"/>
      <c r="I828" s="3" t="n"/>
      <c r="J828" s="3">
        <f>IFERROR(F828-I828,"")</f>
        <v/>
      </c>
      <c r="K828">
        <f>IF(F828="","",IF(F828&lt;=I828,"Paid",IF(AND(J828&gt;0,TODAY()&gt;G828),"Overdue",IF(J828&gt;0,"Partial/Not Due",""))))</f>
        <v/>
      </c>
      <c r="L828">
        <f>IF(K828="Paid",0,IF(G828="",0,MAX(0,TODAY()-G828)))</f>
        <v/>
      </c>
    </row>
    <row r="829">
      <c r="E829" s="2" t="n"/>
      <c r="F829" s="3" t="n"/>
      <c r="G829" s="2" t="n"/>
      <c r="H829" s="2" t="n"/>
      <c r="I829" s="3" t="n"/>
      <c r="J829" s="3">
        <f>IFERROR(F829-I829,"")</f>
        <v/>
      </c>
      <c r="K829">
        <f>IF(F829="","",IF(F829&lt;=I829,"Paid",IF(AND(J829&gt;0,TODAY()&gt;G829),"Overdue",IF(J829&gt;0,"Partial/Not Due",""))))</f>
        <v/>
      </c>
      <c r="L829">
        <f>IF(K829="Paid",0,IF(G829="",0,MAX(0,TODAY()-G829)))</f>
        <v/>
      </c>
    </row>
    <row r="830">
      <c r="E830" s="2" t="n"/>
      <c r="F830" s="3" t="n"/>
      <c r="G830" s="2" t="n"/>
      <c r="H830" s="2" t="n"/>
      <c r="I830" s="3" t="n"/>
      <c r="J830" s="3">
        <f>IFERROR(F830-I830,"")</f>
        <v/>
      </c>
      <c r="K830">
        <f>IF(F830="","",IF(F830&lt;=I830,"Paid",IF(AND(J830&gt;0,TODAY()&gt;G830),"Overdue",IF(J830&gt;0,"Partial/Not Due",""))))</f>
        <v/>
      </c>
      <c r="L830">
        <f>IF(K830="Paid",0,IF(G830="",0,MAX(0,TODAY()-G830)))</f>
        <v/>
      </c>
    </row>
    <row r="831">
      <c r="E831" s="2" t="n"/>
      <c r="F831" s="3" t="n"/>
      <c r="G831" s="2" t="n"/>
      <c r="H831" s="2" t="n"/>
      <c r="I831" s="3" t="n"/>
      <c r="J831" s="3">
        <f>IFERROR(F831-I831,"")</f>
        <v/>
      </c>
      <c r="K831">
        <f>IF(F831="","",IF(F831&lt;=I831,"Paid",IF(AND(J831&gt;0,TODAY()&gt;G831),"Overdue",IF(J831&gt;0,"Partial/Not Due",""))))</f>
        <v/>
      </c>
      <c r="L831">
        <f>IF(K831="Paid",0,IF(G831="",0,MAX(0,TODAY()-G831)))</f>
        <v/>
      </c>
    </row>
    <row r="832">
      <c r="E832" s="2" t="n"/>
      <c r="F832" s="3" t="n"/>
      <c r="G832" s="2" t="n"/>
      <c r="H832" s="2" t="n"/>
      <c r="I832" s="3" t="n"/>
      <c r="J832" s="3">
        <f>IFERROR(F832-I832,"")</f>
        <v/>
      </c>
      <c r="K832">
        <f>IF(F832="","",IF(F832&lt;=I832,"Paid",IF(AND(J832&gt;0,TODAY()&gt;G832),"Overdue",IF(J832&gt;0,"Partial/Not Due",""))))</f>
        <v/>
      </c>
      <c r="L832">
        <f>IF(K832="Paid",0,IF(G832="",0,MAX(0,TODAY()-G832)))</f>
        <v/>
      </c>
    </row>
    <row r="833">
      <c r="E833" s="2" t="n"/>
      <c r="F833" s="3" t="n"/>
      <c r="G833" s="2" t="n"/>
      <c r="H833" s="2" t="n"/>
      <c r="I833" s="3" t="n"/>
      <c r="J833" s="3">
        <f>IFERROR(F833-I833,"")</f>
        <v/>
      </c>
      <c r="K833">
        <f>IF(F833="","",IF(F833&lt;=I833,"Paid",IF(AND(J833&gt;0,TODAY()&gt;G833),"Overdue",IF(J833&gt;0,"Partial/Not Due",""))))</f>
        <v/>
      </c>
      <c r="L833">
        <f>IF(K833="Paid",0,IF(G833="",0,MAX(0,TODAY()-G833)))</f>
        <v/>
      </c>
    </row>
    <row r="834">
      <c r="E834" s="2" t="n"/>
      <c r="F834" s="3" t="n"/>
      <c r="G834" s="2" t="n"/>
      <c r="H834" s="2" t="n"/>
      <c r="I834" s="3" t="n"/>
      <c r="J834" s="3">
        <f>IFERROR(F834-I834,"")</f>
        <v/>
      </c>
      <c r="K834">
        <f>IF(F834="","",IF(F834&lt;=I834,"Paid",IF(AND(J834&gt;0,TODAY()&gt;G834),"Overdue",IF(J834&gt;0,"Partial/Not Due",""))))</f>
        <v/>
      </c>
      <c r="L834">
        <f>IF(K834="Paid",0,IF(G834="",0,MAX(0,TODAY()-G834)))</f>
        <v/>
      </c>
    </row>
    <row r="835">
      <c r="E835" s="2" t="n"/>
      <c r="F835" s="3" t="n"/>
      <c r="G835" s="2" t="n"/>
      <c r="H835" s="2" t="n"/>
      <c r="I835" s="3" t="n"/>
      <c r="J835" s="3">
        <f>IFERROR(F835-I835,"")</f>
        <v/>
      </c>
      <c r="K835">
        <f>IF(F835="","",IF(F835&lt;=I835,"Paid",IF(AND(J835&gt;0,TODAY()&gt;G835),"Overdue",IF(J835&gt;0,"Partial/Not Due",""))))</f>
        <v/>
      </c>
      <c r="L835">
        <f>IF(K835="Paid",0,IF(G835="",0,MAX(0,TODAY()-G835)))</f>
        <v/>
      </c>
    </row>
    <row r="836">
      <c r="E836" s="2" t="n"/>
      <c r="F836" s="3" t="n"/>
      <c r="G836" s="2" t="n"/>
      <c r="H836" s="2" t="n"/>
      <c r="I836" s="3" t="n"/>
      <c r="J836" s="3">
        <f>IFERROR(F836-I836,"")</f>
        <v/>
      </c>
      <c r="K836">
        <f>IF(F836="","",IF(F836&lt;=I836,"Paid",IF(AND(J836&gt;0,TODAY()&gt;G836),"Overdue",IF(J836&gt;0,"Partial/Not Due",""))))</f>
        <v/>
      </c>
      <c r="L836">
        <f>IF(K836="Paid",0,IF(G836="",0,MAX(0,TODAY()-G836)))</f>
        <v/>
      </c>
    </row>
    <row r="837">
      <c r="E837" s="2" t="n"/>
      <c r="F837" s="3" t="n"/>
      <c r="G837" s="2" t="n"/>
      <c r="H837" s="2" t="n"/>
      <c r="I837" s="3" t="n"/>
      <c r="J837" s="3">
        <f>IFERROR(F837-I837,"")</f>
        <v/>
      </c>
      <c r="K837">
        <f>IF(F837="","",IF(F837&lt;=I837,"Paid",IF(AND(J837&gt;0,TODAY()&gt;G837),"Overdue",IF(J837&gt;0,"Partial/Not Due",""))))</f>
        <v/>
      </c>
      <c r="L837">
        <f>IF(K837="Paid",0,IF(G837="",0,MAX(0,TODAY()-G837)))</f>
        <v/>
      </c>
    </row>
    <row r="838">
      <c r="E838" s="2" t="n"/>
      <c r="F838" s="3" t="n"/>
      <c r="G838" s="2" t="n"/>
      <c r="H838" s="2" t="n"/>
      <c r="I838" s="3" t="n"/>
      <c r="J838" s="3">
        <f>IFERROR(F838-I838,"")</f>
        <v/>
      </c>
      <c r="K838">
        <f>IF(F838="","",IF(F838&lt;=I838,"Paid",IF(AND(J838&gt;0,TODAY()&gt;G838),"Overdue",IF(J838&gt;0,"Partial/Not Due",""))))</f>
        <v/>
      </c>
      <c r="L838">
        <f>IF(K838="Paid",0,IF(G838="",0,MAX(0,TODAY()-G838)))</f>
        <v/>
      </c>
    </row>
    <row r="839">
      <c r="E839" s="2" t="n"/>
      <c r="F839" s="3" t="n"/>
      <c r="G839" s="2" t="n"/>
      <c r="H839" s="2" t="n"/>
      <c r="I839" s="3" t="n"/>
      <c r="J839" s="3">
        <f>IFERROR(F839-I839,"")</f>
        <v/>
      </c>
      <c r="K839">
        <f>IF(F839="","",IF(F839&lt;=I839,"Paid",IF(AND(J839&gt;0,TODAY()&gt;G839),"Overdue",IF(J839&gt;0,"Partial/Not Due",""))))</f>
        <v/>
      </c>
      <c r="L839">
        <f>IF(K839="Paid",0,IF(G839="",0,MAX(0,TODAY()-G839)))</f>
        <v/>
      </c>
    </row>
    <row r="840">
      <c r="E840" s="2" t="n"/>
      <c r="F840" s="3" t="n"/>
      <c r="G840" s="2" t="n"/>
      <c r="H840" s="2" t="n"/>
      <c r="I840" s="3" t="n"/>
      <c r="J840" s="3">
        <f>IFERROR(F840-I840,"")</f>
        <v/>
      </c>
      <c r="K840">
        <f>IF(F840="","",IF(F840&lt;=I840,"Paid",IF(AND(J840&gt;0,TODAY()&gt;G840),"Overdue",IF(J840&gt;0,"Partial/Not Due",""))))</f>
        <v/>
      </c>
      <c r="L840">
        <f>IF(K840="Paid",0,IF(G840="",0,MAX(0,TODAY()-G840)))</f>
        <v/>
      </c>
    </row>
    <row r="841">
      <c r="E841" s="2" t="n"/>
      <c r="F841" s="3" t="n"/>
      <c r="G841" s="2" t="n"/>
      <c r="H841" s="2" t="n"/>
      <c r="I841" s="3" t="n"/>
      <c r="J841" s="3">
        <f>IFERROR(F841-I841,"")</f>
        <v/>
      </c>
      <c r="K841">
        <f>IF(F841="","",IF(F841&lt;=I841,"Paid",IF(AND(J841&gt;0,TODAY()&gt;G841),"Overdue",IF(J841&gt;0,"Partial/Not Due",""))))</f>
        <v/>
      </c>
      <c r="L841">
        <f>IF(K841="Paid",0,IF(G841="",0,MAX(0,TODAY()-G841)))</f>
        <v/>
      </c>
    </row>
    <row r="842">
      <c r="E842" s="2" t="n"/>
      <c r="F842" s="3" t="n"/>
      <c r="G842" s="2" t="n"/>
      <c r="H842" s="2" t="n"/>
      <c r="I842" s="3" t="n"/>
      <c r="J842" s="3">
        <f>IFERROR(F842-I842,"")</f>
        <v/>
      </c>
      <c r="K842">
        <f>IF(F842="","",IF(F842&lt;=I842,"Paid",IF(AND(J842&gt;0,TODAY()&gt;G842),"Overdue",IF(J842&gt;0,"Partial/Not Due",""))))</f>
        <v/>
      </c>
      <c r="L842">
        <f>IF(K842="Paid",0,IF(G842="",0,MAX(0,TODAY()-G842)))</f>
        <v/>
      </c>
    </row>
    <row r="843">
      <c r="E843" s="2" t="n"/>
      <c r="F843" s="3" t="n"/>
      <c r="G843" s="2" t="n"/>
      <c r="H843" s="2" t="n"/>
      <c r="I843" s="3" t="n"/>
      <c r="J843" s="3">
        <f>IFERROR(F843-I843,"")</f>
        <v/>
      </c>
      <c r="K843">
        <f>IF(F843="","",IF(F843&lt;=I843,"Paid",IF(AND(J843&gt;0,TODAY()&gt;G843),"Overdue",IF(J843&gt;0,"Partial/Not Due",""))))</f>
        <v/>
      </c>
      <c r="L843">
        <f>IF(K843="Paid",0,IF(G843="",0,MAX(0,TODAY()-G843)))</f>
        <v/>
      </c>
    </row>
    <row r="844">
      <c r="E844" s="2" t="n"/>
      <c r="F844" s="3" t="n"/>
      <c r="G844" s="2" t="n"/>
      <c r="H844" s="2" t="n"/>
      <c r="I844" s="3" t="n"/>
      <c r="J844" s="3">
        <f>IFERROR(F844-I844,"")</f>
        <v/>
      </c>
      <c r="K844">
        <f>IF(F844="","",IF(F844&lt;=I844,"Paid",IF(AND(J844&gt;0,TODAY()&gt;G844),"Overdue",IF(J844&gt;0,"Partial/Not Due",""))))</f>
        <v/>
      </c>
      <c r="L844">
        <f>IF(K844="Paid",0,IF(G844="",0,MAX(0,TODAY()-G844)))</f>
        <v/>
      </c>
    </row>
    <row r="845">
      <c r="E845" s="2" t="n"/>
      <c r="F845" s="3" t="n"/>
      <c r="G845" s="2" t="n"/>
      <c r="H845" s="2" t="n"/>
      <c r="I845" s="3" t="n"/>
      <c r="J845" s="3">
        <f>IFERROR(F845-I845,"")</f>
        <v/>
      </c>
      <c r="K845">
        <f>IF(F845="","",IF(F845&lt;=I845,"Paid",IF(AND(J845&gt;0,TODAY()&gt;G845),"Overdue",IF(J845&gt;0,"Partial/Not Due",""))))</f>
        <v/>
      </c>
      <c r="L845">
        <f>IF(K845="Paid",0,IF(G845="",0,MAX(0,TODAY()-G845)))</f>
        <v/>
      </c>
    </row>
    <row r="846">
      <c r="E846" s="2" t="n"/>
      <c r="F846" s="3" t="n"/>
      <c r="G846" s="2" t="n"/>
      <c r="H846" s="2" t="n"/>
      <c r="I846" s="3" t="n"/>
      <c r="J846" s="3">
        <f>IFERROR(F846-I846,"")</f>
        <v/>
      </c>
      <c r="K846">
        <f>IF(F846="","",IF(F846&lt;=I846,"Paid",IF(AND(J846&gt;0,TODAY()&gt;G846),"Overdue",IF(J846&gt;0,"Partial/Not Due",""))))</f>
        <v/>
      </c>
      <c r="L846">
        <f>IF(K846="Paid",0,IF(G846="",0,MAX(0,TODAY()-G846)))</f>
        <v/>
      </c>
    </row>
    <row r="847">
      <c r="E847" s="2" t="n"/>
      <c r="F847" s="3" t="n"/>
      <c r="G847" s="2" t="n"/>
      <c r="H847" s="2" t="n"/>
      <c r="I847" s="3" t="n"/>
      <c r="J847" s="3">
        <f>IFERROR(F847-I847,"")</f>
        <v/>
      </c>
      <c r="K847">
        <f>IF(F847="","",IF(F847&lt;=I847,"Paid",IF(AND(J847&gt;0,TODAY()&gt;G847),"Overdue",IF(J847&gt;0,"Partial/Not Due",""))))</f>
        <v/>
      </c>
      <c r="L847">
        <f>IF(K847="Paid",0,IF(G847="",0,MAX(0,TODAY()-G847)))</f>
        <v/>
      </c>
    </row>
    <row r="848">
      <c r="E848" s="2" t="n"/>
      <c r="F848" s="3" t="n"/>
      <c r="G848" s="2" t="n"/>
      <c r="H848" s="2" t="n"/>
      <c r="I848" s="3" t="n"/>
      <c r="J848" s="3">
        <f>IFERROR(F848-I848,"")</f>
        <v/>
      </c>
      <c r="K848">
        <f>IF(F848="","",IF(F848&lt;=I848,"Paid",IF(AND(J848&gt;0,TODAY()&gt;G848),"Overdue",IF(J848&gt;0,"Partial/Not Due",""))))</f>
        <v/>
      </c>
      <c r="L848">
        <f>IF(K848="Paid",0,IF(G848="",0,MAX(0,TODAY()-G848)))</f>
        <v/>
      </c>
    </row>
    <row r="849">
      <c r="E849" s="2" t="n"/>
      <c r="F849" s="3" t="n"/>
      <c r="G849" s="2" t="n"/>
      <c r="H849" s="2" t="n"/>
      <c r="I849" s="3" t="n"/>
      <c r="J849" s="3">
        <f>IFERROR(F849-I849,"")</f>
        <v/>
      </c>
      <c r="K849">
        <f>IF(F849="","",IF(F849&lt;=I849,"Paid",IF(AND(J849&gt;0,TODAY()&gt;G849),"Overdue",IF(J849&gt;0,"Partial/Not Due",""))))</f>
        <v/>
      </c>
      <c r="L849">
        <f>IF(K849="Paid",0,IF(G849="",0,MAX(0,TODAY()-G849)))</f>
        <v/>
      </c>
    </row>
    <row r="850">
      <c r="E850" s="2" t="n"/>
      <c r="F850" s="3" t="n"/>
      <c r="G850" s="2" t="n"/>
      <c r="H850" s="2" t="n"/>
      <c r="I850" s="3" t="n"/>
      <c r="J850" s="3">
        <f>IFERROR(F850-I850,"")</f>
        <v/>
      </c>
      <c r="K850">
        <f>IF(F850="","",IF(F850&lt;=I850,"Paid",IF(AND(J850&gt;0,TODAY()&gt;G850),"Overdue",IF(J850&gt;0,"Partial/Not Due",""))))</f>
        <v/>
      </c>
      <c r="L850">
        <f>IF(K850="Paid",0,IF(G850="",0,MAX(0,TODAY()-G850)))</f>
        <v/>
      </c>
    </row>
    <row r="851">
      <c r="E851" s="2" t="n"/>
      <c r="F851" s="3" t="n"/>
      <c r="G851" s="2" t="n"/>
      <c r="H851" s="2" t="n"/>
      <c r="I851" s="3" t="n"/>
      <c r="J851" s="3">
        <f>IFERROR(F851-I851,"")</f>
        <v/>
      </c>
      <c r="K851">
        <f>IF(F851="","",IF(F851&lt;=I851,"Paid",IF(AND(J851&gt;0,TODAY()&gt;G851),"Overdue",IF(J851&gt;0,"Partial/Not Due",""))))</f>
        <v/>
      </c>
      <c r="L851">
        <f>IF(K851="Paid",0,IF(G851="",0,MAX(0,TODAY()-G851)))</f>
        <v/>
      </c>
    </row>
    <row r="852">
      <c r="E852" s="2" t="n"/>
      <c r="F852" s="3" t="n"/>
      <c r="G852" s="2" t="n"/>
      <c r="H852" s="2" t="n"/>
      <c r="I852" s="3" t="n"/>
      <c r="J852" s="3">
        <f>IFERROR(F852-I852,"")</f>
        <v/>
      </c>
      <c r="K852">
        <f>IF(F852="","",IF(F852&lt;=I852,"Paid",IF(AND(J852&gt;0,TODAY()&gt;G852),"Overdue",IF(J852&gt;0,"Partial/Not Due",""))))</f>
        <v/>
      </c>
      <c r="L852">
        <f>IF(K852="Paid",0,IF(G852="",0,MAX(0,TODAY()-G852)))</f>
        <v/>
      </c>
    </row>
    <row r="853">
      <c r="E853" s="2" t="n"/>
      <c r="F853" s="3" t="n"/>
      <c r="G853" s="2" t="n"/>
      <c r="H853" s="2" t="n"/>
      <c r="I853" s="3" t="n"/>
      <c r="J853" s="3">
        <f>IFERROR(F853-I853,"")</f>
        <v/>
      </c>
      <c r="K853">
        <f>IF(F853="","",IF(F853&lt;=I853,"Paid",IF(AND(J853&gt;0,TODAY()&gt;G853),"Overdue",IF(J853&gt;0,"Partial/Not Due",""))))</f>
        <v/>
      </c>
      <c r="L853">
        <f>IF(K853="Paid",0,IF(G853="",0,MAX(0,TODAY()-G853)))</f>
        <v/>
      </c>
    </row>
    <row r="854">
      <c r="E854" s="2" t="n"/>
      <c r="F854" s="3" t="n"/>
      <c r="G854" s="2" t="n"/>
      <c r="H854" s="2" t="n"/>
      <c r="I854" s="3" t="n"/>
      <c r="J854" s="3">
        <f>IFERROR(F854-I854,"")</f>
        <v/>
      </c>
      <c r="K854">
        <f>IF(F854="","",IF(F854&lt;=I854,"Paid",IF(AND(J854&gt;0,TODAY()&gt;G854),"Overdue",IF(J854&gt;0,"Partial/Not Due",""))))</f>
        <v/>
      </c>
      <c r="L854">
        <f>IF(K854="Paid",0,IF(G854="",0,MAX(0,TODAY()-G854)))</f>
        <v/>
      </c>
    </row>
    <row r="855">
      <c r="E855" s="2" t="n"/>
      <c r="F855" s="3" t="n"/>
      <c r="G855" s="2" t="n"/>
      <c r="H855" s="2" t="n"/>
      <c r="I855" s="3" t="n"/>
      <c r="J855" s="3">
        <f>IFERROR(F855-I855,"")</f>
        <v/>
      </c>
      <c r="K855">
        <f>IF(F855="","",IF(F855&lt;=I855,"Paid",IF(AND(J855&gt;0,TODAY()&gt;G855),"Overdue",IF(J855&gt;0,"Partial/Not Due",""))))</f>
        <v/>
      </c>
      <c r="L855">
        <f>IF(K855="Paid",0,IF(G855="",0,MAX(0,TODAY()-G855)))</f>
        <v/>
      </c>
    </row>
    <row r="856">
      <c r="E856" s="2" t="n"/>
      <c r="F856" s="3" t="n"/>
      <c r="G856" s="2" t="n"/>
      <c r="H856" s="2" t="n"/>
      <c r="I856" s="3" t="n"/>
      <c r="J856" s="3">
        <f>IFERROR(F856-I856,"")</f>
        <v/>
      </c>
      <c r="K856">
        <f>IF(F856="","",IF(F856&lt;=I856,"Paid",IF(AND(J856&gt;0,TODAY()&gt;G856),"Overdue",IF(J856&gt;0,"Partial/Not Due",""))))</f>
        <v/>
      </c>
      <c r="L856">
        <f>IF(K856="Paid",0,IF(G856="",0,MAX(0,TODAY()-G856)))</f>
        <v/>
      </c>
    </row>
    <row r="857">
      <c r="E857" s="2" t="n"/>
      <c r="F857" s="3" t="n"/>
      <c r="G857" s="2" t="n"/>
      <c r="H857" s="2" t="n"/>
      <c r="I857" s="3" t="n"/>
      <c r="J857" s="3">
        <f>IFERROR(F857-I857,"")</f>
        <v/>
      </c>
      <c r="K857">
        <f>IF(F857="","",IF(F857&lt;=I857,"Paid",IF(AND(J857&gt;0,TODAY()&gt;G857),"Overdue",IF(J857&gt;0,"Partial/Not Due",""))))</f>
        <v/>
      </c>
      <c r="L857">
        <f>IF(K857="Paid",0,IF(G857="",0,MAX(0,TODAY()-G857)))</f>
        <v/>
      </c>
    </row>
    <row r="858">
      <c r="E858" s="2" t="n"/>
      <c r="F858" s="3" t="n"/>
      <c r="G858" s="2" t="n"/>
      <c r="H858" s="2" t="n"/>
      <c r="I858" s="3" t="n"/>
      <c r="J858" s="3">
        <f>IFERROR(F858-I858,"")</f>
        <v/>
      </c>
      <c r="K858">
        <f>IF(F858="","",IF(F858&lt;=I858,"Paid",IF(AND(J858&gt;0,TODAY()&gt;G858),"Overdue",IF(J858&gt;0,"Partial/Not Due",""))))</f>
        <v/>
      </c>
      <c r="L858">
        <f>IF(K858="Paid",0,IF(G858="",0,MAX(0,TODAY()-G858)))</f>
        <v/>
      </c>
    </row>
    <row r="859">
      <c r="E859" s="2" t="n"/>
      <c r="F859" s="3" t="n"/>
      <c r="G859" s="2" t="n"/>
      <c r="H859" s="2" t="n"/>
      <c r="I859" s="3" t="n"/>
      <c r="J859" s="3">
        <f>IFERROR(F859-I859,"")</f>
        <v/>
      </c>
      <c r="K859">
        <f>IF(F859="","",IF(F859&lt;=I859,"Paid",IF(AND(J859&gt;0,TODAY()&gt;G859),"Overdue",IF(J859&gt;0,"Partial/Not Due",""))))</f>
        <v/>
      </c>
      <c r="L859">
        <f>IF(K859="Paid",0,IF(G859="",0,MAX(0,TODAY()-G859)))</f>
        <v/>
      </c>
    </row>
    <row r="860">
      <c r="E860" s="2" t="n"/>
      <c r="F860" s="3" t="n"/>
      <c r="G860" s="2" t="n"/>
      <c r="H860" s="2" t="n"/>
      <c r="I860" s="3" t="n"/>
      <c r="J860" s="3">
        <f>IFERROR(F860-I860,"")</f>
        <v/>
      </c>
      <c r="K860">
        <f>IF(F860="","",IF(F860&lt;=I860,"Paid",IF(AND(J860&gt;0,TODAY()&gt;G860),"Overdue",IF(J860&gt;0,"Partial/Not Due",""))))</f>
        <v/>
      </c>
      <c r="L860">
        <f>IF(K860="Paid",0,IF(G860="",0,MAX(0,TODAY()-G860)))</f>
        <v/>
      </c>
    </row>
    <row r="861">
      <c r="E861" s="2" t="n"/>
      <c r="F861" s="3" t="n"/>
      <c r="G861" s="2" t="n"/>
      <c r="H861" s="2" t="n"/>
      <c r="I861" s="3" t="n"/>
      <c r="J861" s="3">
        <f>IFERROR(F861-I861,"")</f>
        <v/>
      </c>
      <c r="K861">
        <f>IF(F861="","",IF(F861&lt;=I861,"Paid",IF(AND(J861&gt;0,TODAY()&gt;G861),"Overdue",IF(J861&gt;0,"Partial/Not Due",""))))</f>
        <v/>
      </c>
      <c r="L861">
        <f>IF(K861="Paid",0,IF(G861="",0,MAX(0,TODAY()-G861)))</f>
        <v/>
      </c>
    </row>
    <row r="862">
      <c r="E862" s="2" t="n"/>
      <c r="F862" s="3" t="n"/>
      <c r="G862" s="2" t="n"/>
      <c r="H862" s="2" t="n"/>
      <c r="I862" s="3" t="n"/>
      <c r="J862" s="3">
        <f>IFERROR(F862-I862,"")</f>
        <v/>
      </c>
      <c r="K862">
        <f>IF(F862="","",IF(F862&lt;=I862,"Paid",IF(AND(J862&gt;0,TODAY()&gt;G862),"Overdue",IF(J862&gt;0,"Partial/Not Due",""))))</f>
        <v/>
      </c>
      <c r="L862">
        <f>IF(K862="Paid",0,IF(G862="",0,MAX(0,TODAY()-G862)))</f>
        <v/>
      </c>
    </row>
    <row r="863">
      <c r="E863" s="2" t="n"/>
      <c r="F863" s="3" t="n"/>
      <c r="G863" s="2" t="n"/>
      <c r="H863" s="2" t="n"/>
      <c r="I863" s="3" t="n"/>
      <c r="J863" s="3">
        <f>IFERROR(F863-I863,"")</f>
        <v/>
      </c>
      <c r="K863">
        <f>IF(F863="","",IF(F863&lt;=I863,"Paid",IF(AND(J863&gt;0,TODAY()&gt;G863),"Overdue",IF(J863&gt;0,"Partial/Not Due",""))))</f>
        <v/>
      </c>
      <c r="L863">
        <f>IF(K863="Paid",0,IF(G863="",0,MAX(0,TODAY()-G863)))</f>
        <v/>
      </c>
    </row>
    <row r="864">
      <c r="E864" s="2" t="n"/>
      <c r="F864" s="3" t="n"/>
      <c r="G864" s="2" t="n"/>
      <c r="H864" s="2" t="n"/>
      <c r="I864" s="3" t="n"/>
      <c r="J864" s="3">
        <f>IFERROR(F864-I864,"")</f>
        <v/>
      </c>
      <c r="K864">
        <f>IF(F864="","",IF(F864&lt;=I864,"Paid",IF(AND(J864&gt;0,TODAY()&gt;G864),"Overdue",IF(J864&gt;0,"Partial/Not Due",""))))</f>
        <v/>
      </c>
      <c r="L864">
        <f>IF(K864="Paid",0,IF(G864="",0,MAX(0,TODAY()-G864)))</f>
        <v/>
      </c>
    </row>
    <row r="865">
      <c r="E865" s="2" t="n"/>
      <c r="F865" s="3" t="n"/>
      <c r="G865" s="2" t="n"/>
      <c r="H865" s="2" t="n"/>
      <c r="I865" s="3" t="n"/>
      <c r="J865" s="3">
        <f>IFERROR(F865-I865,"")</f>
        <v/>
      </c>
      <c r="K865">
        <f>IF(F865="","",IF(F865&lt;=I865,"Paid",IF(AND(J865&gt;0,TODAY()&gt;G865),"Overdue",IF(J865&gt;0,"Partial/Not Due",""))))</f>
        <v/>
      </c>
      <c r="L865">
        <f>IF(K865="Paid",0,IF(G865="",0,MAX(0,TODAY()-G865)))</f>
        <v/>
      </c>
    </row>
    <row r="866">
      <c r="E866" s="2" t="n"/>
      <c r="F866" s="3" t="n"/>
      <c r="G866" s="2" t="n"/>
      <c r="H866" s="2" t="n"/>
      <c r="I866" s="3" t="n"/>
      <c r="J866" s="3">
        <f>IFERROR(F866-I866,"")</f>
        <v/>
      </c>
      <c r="K866">
        <f>IF(F866="","",IF(F866&lt;=I866,"Paid",IF(AND(J866&gt;0,TODAY()&gt;G866),"Overdue",IF(J866&gt;0,"Partial/Not Due",""))))</f>
        <v/>
      </c>
      <c r="L866">
        <f>IF(K866="Paid",0,IF(G866="",0,MAX(0,TODAY()-G866)))</f>
        <v/>
      </c>
    </row>
    <row r="867">
      <c r="E867" s="2" t="n"/>
      <c r="F867" s="3" t="n"/>
      <c r="G867" s="2" t="n"/>
      <c r="H867" s="2" t="n"/>
      <c r="I867" s="3" t="n"/>
      <c r="J867" s="3">
        <f>IFERROR(F867-I867,"")</f>
        <v/>
      </c>
      <c r="K867">
        <f>IF(F867="","",IF(F867&lt;=I867,"Paid",IF(AND(J867&gt;0,TODAY()&gt;G867),"Overdue",IF(J867&gt;0,"Partial/Not Due",""))))</f>
        <v/>
      </c>
      <c r="L867">
        <f>IF(K867="Paid",0,IF(G867="",0,MAX(0,TODAY()-G867)))</f>
        <v/>
      </c>
    </row>
    <row r="868">
      <c r="E868" s="2" t="n"/>
      <c r="F868" s="3" t="n"/>
      <c r="G868" s="2" t="n"/>
      <c r="H868" s="2" t="n"/>
      <c r="I868" s="3" t="n"/>
      <c r="J868" s="3">
        <f>IFERROR(F868-I868,"")</f>
        <v/>
      </c>
      <c r="K868">
        <f>IF(F868="","",IF(F868&lt;=I868,"Paid",IF(AND(J868&gt;0,TODAY()&gt;G868),"Overdue",IF(J868&gt;0,"Partial/Not Due",""))))</f>
        <v/>
      </c>
      <c r="L868">
        <f>IF(K868="Paid",0,IF(G868="",0,MAX(0,TODAY()-G868)))</f>
        <v/>
      </c>
    </row>
    <row r="869">
      <c r="E869" s="2" t="n"/>
      <c r="F869" s="3" t="n"/>
      <c r="G869" s="2" t="n"/>
      <c r="H869" s="2" t="n"/>
      <c r="I869" s="3" t="n"/>
      <c r="J869" s="3">
        <f>IFERROR(F869-I869,"")</f>
        <v/>
      </c>
      <c r="K869">
        <f>IF(F869="","",IF(F869&lt;=I869,"Paid",IF(AND(J869&gt;0,TODAY()&gt;G869),"Overdue",IF(J869&gt;0,"Partial/Not Due",""))))</f>
        <v/>
      </c>
      <c r="L869">
        <f>IF(K869="Paid",0,IF(G869="",0,MAX(0,TODAY()-G869)))</f>
        <v/>
      </c>
    </row>
    <row r="870">
      <c r="E870" s="2" t="n"/>
      <c r="F870" s="3" t="n"/>
      <c r="G870" s="2" t="n"/>
      <c r="H870" s="2" t="n"/>
      <c r="I870" s="3" t="n"/>
      <c r="J870" s="3">
        <f>IFERROR(F870-I870,"")</f>
        <v/>
      </c>
      <c r="K870">
        <f>IF(F870="","",IF(F870&lt;=I870,"Paid",IF(AND(J870&gt;0,TODAY()&gt;G870),"Overdue",IF(J870&gt;0,"Partial/Not Due",""))))</f>
        <v/>
      </c>
      <c r="L870">
        <f>IF(K870="Paid",0,IF(G870="",0,MAX(0,TODAY()-G870)))</f>
        <v/>
      </c>
    </row>
    <row r="871">
      <c r="E871" s="2" t="n"/>
      <c r="F871" s="3" t="n"/>
      <c r="G871" s="2" t="n"/>
      <c r="H871" s="2" t="n"/>
      <c r="I871" s="3" t="n"/>
      <c r="J871" s="3">
        <f>IFERROR(F871-I871,"")</f>
        <v/>
      </c>
      <c r="K871">
        <f>IF(F871="","",IF(F871&lt;=I871,"Paid",IF(AND(J871&gt;0,TODAY()&gt;G871),"Overdue",IF(J871&gt;0,"Partial/Not Due",""))))</f>
        <v/>
      </c>
      <c r="L871">
        <f>IF(K871="Paid",0,IF(G871="",0,MAX(0,TODAY()-G871)))</f>
        <v/>
      </c>
    </row>
    <row r="872">
      <c r="E872" s="2" t="n"/>
      <c r="F872" s="3" t="n"/>
      <c r="G872" s="2" t="n"/>
      <c r="H872" s="2" t="n"/>
      <c r="I872" s="3" t="n"/>
      <c r="J872" s="3">
        <f>IFERROR(F872-I872,"")</f>
        <v/>
      </c>
      <c r="K872">
        <f>IF(F872="","",IF(F872&lt;=I872,"Paid",IF(AND(J872&gt;0,TODAY()&gt;G872),"Overdue",IF(J872&gt;0,"Partial/Not Due",""))))</f>
        <v/>
      </c>
      <c r="L872">
        <f>IF(K872="Paid",0,IF(G872="",0,MAX(0,TODAY()-G872)))</f>
        <v/>
      </c>
    </row>
    <row r="873">
      <c r="E873" s="2" t="n"/>
      <c r="F873" s="3" t="n"/>
      <c r="G873" s="2" t="n"/>
      <c r="H873" s="2" t="n"/>
      <c r="I873" s="3" t="n"/>
      <c r="J873" s="3">
        <f>IFERROR(F873-I873,"")</f>
        <v/>
      </c>
      <c r="K873">
        <f>IF(F873="","",IF(F873&lt;=I873,"Paid",IF(AND(J873&gt;0,TODAY()&gt;G873),"Overdue",IF(J873&gt;0,"Partial/Not Due",""))))</f>
        <v/>
      </c>
      <c r="L873">
        <f>IF(K873="Paid",0,IF(G873="",0,MAX(0,TODAY()-G873)))</f>
        <v/>
      </c>
    </row>
    <row r="874">
      <c r="E874" s="2" t="n"/>
      <c r="F874" s="3" t="n"/>
      <c r="G874" s="2" t="n"/>
      <c r="H874" s="2" t="n"/>
      <c r="I874" s="3" t="n"/>
      <c r="J874" s="3">
        <f>IFERROR(F874-I874,"")</f>
        <v/>
      </c>
      <c r="K874">
        <f>IF(F874="","",IF(F874&lt;=I874,"Paid",IF(AND(J874&gt;0,TODAY()&gt;G874),"Overdue",IF(J874&gt;0,"Partial/Not Due",""))))</f>
        <v/>
      </c>
      <c r="L874">
        <f>IF(K874="Paid",0,IF(G874="",0,MAX(0,TODAY()-G874)))</f>
        <v/>
      </c>
    </row>
    <row r="875">
      <c r="E875" s="2" t="n"/>
      <c r="F875" s="3" t="n"/>
      <c r="G875" s="2" t="n"/>
      <c r="H875" s="2" t="n"/>
      <c r="I875" s="3" t="n"/>
      <c r="J875" s="3">
        <f>IFERROR(F875-I875,"")</f>
        <v/>
      </c>
      <c r="K875">
        <f>IF(F875="","",IF(F875&lt;=I875,"Paid",IF(AND(J875&gt;0,TODAY()&gt;G875),"Overdue",IF(J875&gt;0,"Partial/Not Due",""))))</f>
        <v/>
      </c>
      <c r="L875">
        <f>IF(K875="Paid",0,IF(G875="",0,MAX(0,TODAY()-G875)))</f>
        <v/>
      </c>
    </row>
    <row r="876">
      <c r="E876" s="2" t="n"/>
      <c r="F876" s="3" t="n"/>
      <c r="G876" s="2" t="n"/>
      <c r="H876" s="2" t="n"/>
      <c r="I876" s="3" t="n"/>
      <c r="J876" s="3">
        <f>IFERROR(F876-I876,"")</f>
        <v/>
      </c>
      <c r="K876">
        <f>IF(F876="","",IF(F876&lt;=I876,"Paid",IF(AND(J876&gt;0,TODAY()&gt;G876),"Overdue",IF(J876&gt;0,"Partial/Not Due",""))))</f>
        <v/>
      </c>
      <c r="L876">
        <f>IF(K876="Paid",0,IF(G876="",0,MAX(0,TODAY()-G876)))</f>
        <v/>
      </c>
    </row>
    <row r="877">
      <c r="E877" s="2" t="n"/>
      <c r="F877" s="3" t="n"/>
      <c r="G877" s="2" t="n"/>
      <c r="H877" s="2" t="n"/>
      <c r="I877" s="3" t="n"/>
      <c r="J877" s="3">
        <f>IFERROR(F877-I877,"")</f>
        <v/>
      </c>
      <c r="K877">
        <f>IF(F877="","",IF(F877&lt;=I877,"Paid",IF(AND(J877&gt;0,TODAY()&gt;G877),"Overdue",IF(J877&gt;0,"Partial/Not Due",""))))</f>
        <v/>
      </c>
      <c r="L877">
        <f>IF(K877="Paid",0,IF(G877="",0,MAX(0,TODAY()-G877)))</f>
        <v/>
      </c>
    </row>
    <row r="878">
      <c r="E878" s="2" t="n"/>
      <c r="F878" s="3" t="n"/>
      <c r="G878" s="2" t="n"/>
      <c r="H878" s="2" t="n"/>
      <c r="I878" s="3" t="n"/>
      <c r="J878" s="3">
        <f>IFERROR(F878-I878,"")</f>
        <v/>
      </c>
      <c r="K878">
        <f>IF(F878="","",IF(F878&lt;=I878,"Paid",IF(AND(J878&gt;0,TODAY()&gt;G878),"Overdue",IF(J878&gt;0,"Partial/Not Due",""))))</f>
        <v/>
      </c>
      <c r="L878">
        <f>IF(K878="Paid",0,IF(G878="",0,MAX(0,TODAY()-G878)))</f>
        <v/>
      </c>
    </row>
    <row r="879">
      <c r="E879" s="2" t="n"/>
      <c r="F879" s="3" t="n"/>
      <c r="G879" s="2" t="n"/>
      <c r="H879" s="2" t="n"/>
      <c r="I879" s="3" t="n"/>
      <c r="J879" s="3">
        <f>IFERROR(F879-I879,"")</f>
        <v/>
      </c>
      <c r="K879">
        <f>IF(F879="","",IF(F879&lt;=I879,"Paid",IF(AND(J879&gt;0,TODAY()&gt;G879),"Overdue",IF(J879&gt;0,"Partial/Not Due",""))))</f>
        <v/>
      </c>
      <c r="L879">
        <f>IF(K879="Paid",0,IF(G879="",0,MAX(0,TODAY()-G879)))</f>
        <v/>
      </c>
    </row>
    <row r="880">
      <c r="E880" s="2" t="n"/>
      <c r="F880" s="3" t="n"/>
      <c r="G880" s="2" t="n"/>
      <c r="H880" s="2" t="n"/>
      <c r="I880" s="3" t="n"/>
      <c r="J880" s="3">
        <f>IFERROR(F880-I880,"")</f>
        <v/>
      </c>
      <c r="K880">
        <f>IF(F880="","",IF(F880&lt;=I880,"Paid",IF(AND(J880&gt;0,TODAY()&gt;G880),"Overdue",IF(J880&gt;0,"Partial/Not Due",""))))</f>
        <v/>
      </c>
      <c r="L880">
        <f>IF(K880="Paid",0,IF(G880="",0,MAX(0,TODAY()-G880)))</f>
        <v/>
      </c>
    </row>
    <row r="881">
      <c r="E881" s="2" t="n"/>
      <c r="F881" s="3" t="n"/>
      <c r="G881" s="2" t="n"/>
      <c r="H881" s="2" t="n"/>
      <c r="I881" s="3" t="n"/>
      <c r="J881" s="3">
        <f>IFERROR(F881-I881,"")</f>
        <v/>
      </c>
      <c r="K881">
        <f>IF(F881="","",IF(F881&lt;=I881,"Paid",IF(AND(J881&gt;0,TODAY()&gt;G881),"Overdue",IF(J881&gt;0,"Partial/Not Due",""))))</f>
        <v/>
      </c>
      <c r="L881">
        <f>IF(K881="Paid",0,IF(G881="",0,MAX(0,TODAY()-G881)))</f>
        <v/>
      </c>
    </row>
    <row r="882">
      <c r="E882" s="2" t="n"/>
      <c r="F882" s="3" t="n"/>
      <c r="G882" s="2" t="n"/>
      <c r="H882" s="2" t="n"/>
      <c r="I882" s="3" t="n"/>
      <c r="J882" s="3">
        <f>IFERROR(F882-I882,"")</f>
        <v/>
      </c>
      <c r="K882">
        <f>IF(F882="","",IF(F882&lt;=I882,"Paid",IF(AND(J882&gt;0,TODAY()&gt;G882),"Overdue",IF(J882&gt;0,"Partial/Not Due",""))))</f>
        <v/>
      </c>
      <c r="L882">
        <f>IF(K882="Paid",0,IF(G882="",0,MAX(0,TODAY()-G882)))</f>
        <v/>
      </c>
    </row>
    <row r="883">
      <c r="E883" s="2" t="n"/>
      <c r="F883" s="3" t="n"/>
      <c r="G883" s="2" t="n"/>
      <c r="H883" s="2" t="n"/>
      <c r="I883" s="3" t="n"/>
      <c r="J883" s="3">
        <f>IFERROR(F883-I883,"")</f>
        <v/>
      </c>
      <c r="K883">
        <f>IF(F883="","",IF(F883&lt;=I883,"Paid",IF(AND(J883&gt;0,TODAY()&gt;G883),"Overdue",IF(J883&gt;0,"Partial/Not Due",""))))</f>
        <v/>
      </c>
      <c r="L883">
        <f>IF(K883="Paid",0,IF(G883="",0,MAX(0,TODAY()-G883)))</f>
        <v/>
      </c>
    </row>
    <row r="884">
      <c r="E884" s="2" t="n"/>
      <c r="F884" s="3" t="n"/>
      <c r="G884" s="2" t="n"/>
      <c r="H884" s="2" t="n"/>
      <c r="I884" s="3" t="n"/>
      <c r="J884" s="3">
        <f>IFERROR(F884-I884,"")</f>
        <v/>
      </c>
      <c r="K884">
        <f>IF(F884="","",IF(F884&lt;=I884,"Paid",IF(AND(J884&gt;0,TODAY()&gt;G884),"Overdue",IF(J884&gt;0,"Partial/Not Due",""))))</f>
        <v/>
      </c>
      <c r="L884">
        <f>IF(K884="Paid",0,IF(G884="",0,MAX(0,TODAY()-G884)))</f>
        <v/>
      </c>
    </row>
    <row r="885">
      <c r="E885" s="2" t="n"/>
      <c r="F885" s="3" t="n"/>
      <c r="G885" s="2" t="n"/>
      <c r="H885" s="2" t="n"/>
      <c r="I885" s="3" t="n"/>
      <c r="J885" s="3">
        <f>IFERROR(F885-I885,"")</f>
        <v/>
      </c>
      <c r="K885">
        <f>IF(F885="","",IF(F885&lt;=I885,"Paid",IF(AND(J885&gt;0,TODAY()&gt;G885),"Overdue",IF(J885&gt;0,"Partial/Not Due",""))))</f>
        <v/>
      </c>
      <c r="L885">
        <f>IF(K885="Paid",0,IF(G885="",0,MAX(0,TODAY()-G885)))</f>
        <v/>
      </c>
    </row>
    <row r="886">
      <c r="E886" s="2" t="n"/>
      <c r="F886" s="3" t="n"/>
      <c r="G886" s="2" t="n"/>
      <c r="H886" s="2" t="n"/>
      <c r="I886" s="3" t="n"/>
      <c r="J886" s="3">
        <f>IFERROR(F886-I886,"")</f>
        <v/>
      </c>
      <c r="K886">
        <f>IF(F886="","",IF(F886&lt;=I886,"Paid",IF(AND(J886&gt;0,TODAY()&gt;G886),"Overdue",IF(J886&gt;0,"Partial/Not Due",""))))</f>
        <v/>
      </c>
      <c r="L886">
        <f>IF(K886="Paid",0,IF(G886="",0,MAX(0,TODAY()-G886)))</f>
        <v/>
      </c>
    </row>
    <row r="887">
      <c r="E887" s="2" t="n"/>
      <c r="F887" s="3" t="n"/>
      <c r="G887" s="2" t="n"/>
      <c r="H887" s="2" t="n"/>
      <c r="I887" s="3" t="n"/>
      <c r="J887" s="3">
        <f>IFERROR(F887-I887,"")</f>
        <v/>
      </c>
      <c r="K887">
        <f>IF(F887="","",IF(F887&lt;=I887,"Paid",IF(AND(J887&gt;0,TODAY()&gt;G887),"Overdue",IF(J887&gt;0,"Partial/Not Due",""))))</f>
        <v/>
      </c>
      <c r="L887">
        <f>IF(K887="Paid",0,IF(G887="",0,MAX(0,TODAY()-G887)))</f>
        <v/>
      </c>
    </row>
    <row r="888">
      <c r="E888" s="2" t="n"/>
      <c r="F888" s="3" t="n"/>
      <c r="G888" s="2" t="n"/>
      <c r="H888" s="2" t="n"/>
      <c r="I888" s="3" t="n"/>
      <c r="J888" s="3">
        <f>IFERROR(F888-I888,"")</f>
        <v/>
      </c>
      <c r="K888">
        <f>IF(F888="","",IF(F888&lt;=I888,"Paid",IF(AND(J888&gt;0,TODAY()&gt;G888),"Overdue",IF(J888&gt;0,"Partial/Not Due",""))))</f>
        <v/>
      </c>
      <c r="L888">
        <f>IF(K888="Paid",0,IF(G888="",0,MAX(0,TODAY()-G888)))</f>
        <v/>
      </c>
    </row>
    <row r="889">
      <c r="E889" s="2" t="n"/>
      <c r="F889" s="3" t="n"/>
      <c r="G889" s="2" t="n"/>
      <c r="H889" s="2" t="n"/>
      <c r="I889" s="3" t="n"/>
      <c r="J889" s="3">
        <f>IFERROR(F889-I889,"")</f>
        <v/>
      </c>
      <c r="K889">
        <f>IF(F889="","",IF(F889&lt;=I889,"Paid",IF(AND(J889&gt;0,TODAY()&gt;G889),"Overdue",IF(J889&gt;0,"Partial/Not Due",""))))</f>
        <v/>
      </c>
      <c r="L889">
        <f>IF(K889="Paid",0,IF(G889="",0,MAX(0,TODAY()-G889)))</f>
        <v/>
      </c>
    </row>
    <row r="890">
      <c r="E890" s="2" t="n"/>
      <c r="F890" s="3" t="n"/>
      <c r="G890" s="2" t="n"/>
      <c r="H890" s="2" t="n"/>
      <c r="I890" s="3" t="n"/>
      <c r="J890" s="3">
        <f>IFERROR(F890-I890,"")</f>
        <v/>
      </c>
      <c r="K890">
        <f>IF(F890="","",IF(F890&lt;=I890,"Paid",IF(AND(J890&gt;0,TODAY()&gt;G890),"Overdue",IF(J890&gt;0,"Partial/Not Due",""))))</f>
        <v/>
      </c>
      <c r="L890">
        <f>IF(K890="Paid",0,IF(G890="",0,MAX(0,TODAY()-G890)))</f>
        <v/>
      </c>
    </row>
    <row r="891">
      <c r="E891" s="2" t="n"/>
      <c r="F891" s="3" t="n"/>
      <c r="G891" s="2" t="n"/>
      <c r="H891" s="2" t="n"/>
      <c r="I891" s="3" t="n"/>
      <c r="J891" s="3">
        <f>IFERROR(F891-I891,"")</f>
        <v/>
      </c>
      <c r="K891">
        <f>IF(F891="","",IF(F891&lt;=I891,"Paid",IF(AND(J891&gt;0,TODAY()&gt;G891),"Overdue",IF(J891&gt;0,"Partial/Not Due",""))))</f>
        <v/>
      </c>
      <c r="L891">
        <f>IF(K891="Paid",0,IF(G891="",0,MAX(0,TODAY()-G891)))</f>
        <v/>
      </c>
    </row>
    <row r="892">
      <c r="E892" s="2" t="n"/>
      <c r="F892" s="3" t="n"/>
      <c r="G892" s="2" t="n"/>
      <c r="H892" s="2" t="n"/>
      <c r="I892" s="3" t="n"/>
      <c r="J892" s="3">
        <f>IFERROR(F892-I892,"")</f>
        <v/>
      </c>
      <c r="K892">
        <f>IF(F892="","",IF(F892&lt;=I892,"Paid",IF(AND(J892&gt;0,TODAY()&gt;G892),"Overdue",IF(J892&gt;0,"Partial/Not Due",""))))</f>
        <v/>
      </c>
      <c r="L892">
        <f>IF(K892="Paid",0,IF(G892="",0,MAX(0,TODAY()-G892)))</f>
        <v/>
      </c>
    </row>
    <row r="893">
      <c r="E893" s="2" t="n"/>
      <c r="F893" s="3" t="n"/>
      <c r="G893" s="2" t="n"/>
      <c r="H893" s="2" t="n"/>
      <c r="I893" s="3" t="n"/>
      <c r="J893" s="3">
        <f>IFERROR(F893-I893,"")</f>
        <v/>
      </c>
      <c r="K893">
        <f>IF(F893="","",IF(F893&lt;=I893,"Paid",IF(AND(J893&gt;0,TODAY()&gt;G893),"Overdue",IF(J893&gt;0,"Partial/Not Due",""))))</f>
        <v/>
      </c>
      <c r="L893">
        <f>IF(K893="Paid",0,IF(G893="",0,MAX(0,TODAY()-G893)))</f>
        <v/>
      </c>
    </row>
    <row r="894">
      <c r="E894" s="2" t="n"/>
      <c r="F894" s="3" t="n"/>
      <c r="G894" s="2" t="n"/>
      <c r="H894" s="2" t="n"/>
      <c r="I894" s="3" t="n"/>
      <c r="J894" s="3">
        <f>IFERROR(F894-I894,"")</f>
        <v/>
      </c>
      <c r="K894">
        <f>IF(F894="","",IF(F894&lt;=I894,"Paid",IF(AND(J894&gt;0,TODAY()&gt;G894),"Overdue",IF(J894&gt;0,"Partial/Not Due",""))))</f>
        <v/>
      </c>
      <c r="L894">
        <f>IF(K894="Paid",0,IF(G894="",0,MAX(0,TODAY()-G894)))</f>
        <v/>
      </c>
    </row>
    <row r="895">
      <c r="E895" s="2" t="n"/>
      <c r="F895" s="3" t="n"/>
      <c r="G895" s="2" t="n"/>
      <c r="H895" s="2" t="n"/>
      <c r="I895" s="3" t="n"/>
      <c r="J895" s="3">
        <f>IFERROR(F895-I895,"")</f>
        <v/>
      </c>
      <c r="K895">
        <f>IF(F895="","",IF(F895&lt;=I895,"Paid",IF(AND(J895&gt;0,TODAY()&gt;G895),"Overdue",IF(J895&gt;0,"Partial/Not Due",""))))</f>
        <v/>
      </c>
      <c r="L895">
        <f>IF(K895="Paid",0,IF(G895="",0,MAX(0,TODAY()-G895)))</f>
        <v/>
      </c>
    </row>
    <row r="896">
      <c r="E896" s="2" t="n"/>
      <c r="F896" s="3" t="n"/>
      <c r="G896" s="2" t="n"/>
      <c r="H896" s="2" t="n"/>
      <c r="I896" s="3" t="n"/>
      <c r="J896" s="3">
        <f>IFERROR(F896-I896,"")</f>
        <v/>
      </c>
      <c r="K896">
        <f>IF(F896="","",IF(F896&lt;=I896,"Paid",IF(AND(J896&gt;0,TODAY()&gt;G896),"Overdue",IF(J896&gt;0,"Partial/Not Due",""))))</f>
        <v/>
      </c>
      <c r="L896">
        <f>IF(K896="Paid",0,IF(G896="",0,MAX(0,TODAY()-G896)))</f>
        <v/>
      </c>
    </row>
    <row r="897">
      <c r="E897" s="2" t="n"/>
      <c r="F897" s="3" t="n"/>
      <c r="G897" s="2" t="n"/>
      <c r="H897" s="2" t="n"/>
      <c r="I897" s="3" t="n"/>
      <c r="J897" s="3">
        <f>IFERROR(F897-I897,"")</f>
        <v/>
      </c>
      <c r="K897">
        <f>IF(F897="","",IF(F897&lt;=I897,"Paid",IF(AND(J897&gt;0,TODAY()&gt;G897),"Overdue",IF(J897&gt;0,"Partial/Not Due",""))))</f>
        <v/>
      </c>
      <c r="L897">
        <f>IF(K897="Paid",0,IF(G897="",0,MAX(0,TODAY()-G897)))</f>
        <v/>
      </c>
    </row>
    <row r="898">
      <c r="E898" s="2" t="n"/>
      <c r="F898" s="3" t="n"/>
      <c r="G898" s="2" t="n"/>
      <c r="H898" s="2" t="n"/>
      <c r="I898" s="3" t="n"/>
      <c r="J898" s="3">
        <f>IFERROR(F898-I898,"")</f>
        <v/>
      </c>
      <c r="K898">
        <f>IF(F898="","",IF(F898&lt;=I898,"Paid",IF(AND(J898&gt;0,TODAY()&gt;G898),"Overdue",IF(J898&gt;0,"Partial/Not Due",""))))</f>
        <v/>
      </c>
      <c r="L898">
        <f>IF(K898="Paid",0,IF(G898="",0,MAX(0,TODAY()-G898)))</f>
        <v/>
      </c>
    </row>
    <row r="899">
      <c r="E899" s="2" t="n"/>
      <c r="F899" s="3" t="n"/>
      <c r="G899" s="2" t="n"/>
      <c r="H899" s="2" t="n"/>
      <c r="I899" s="3" t="n"/>
      <c r="J899" s="3">
        <f>IFERROR(F899-I899,"")</f>
        <v/>
      </c>
      <c r="K899">
        <f>IF(F899="","",IF(F899&lt;=I899,"Paid",IF(AND(J899&gt;0,TODAY()&gt;G899),"Overdue",IF(J899&gt;0,"Partial/Not Due",""))))</f>
        <v/>
      </c>
      <c r="L899">
        <f>IF(K899="Paid",0,IF(G899="",0,MAX(0,TODAY()-G899)))</f>
        <v/>
      </c>
    </row>
    <row r="900">
      <c r="E900" s="2" t="n"/>
      <c r="F900" s="3" t="n"/>
      <c r="G900" s="2" t="n"/>
      <c r="H900" s="2" t="n"/>
      <c r="I900" s="3" t="n"/>
      <c r="J900" s="3">
        <f>IFERROR(F900-I900,"")</f>
        <v/>
      </c>
      <c r="K900">
        <f>IF(F900="","",IF(F900&lt;=I900,"Paid",IF(AND(J900&gt;0,TODAY()&gt;G900),"Overdue",IF(J900&gt;0,"Partial/Not Due",""))))</f>
        <v/>
      </c>
      <c r="L900">
        <f>IF(K900="Paid",0,IF(G900="",0,MAX(0,TODAY()-G900)))</f>
        <v/>
      </c>
    </row>
    <row r="901">
      <c r="E901" s="2" t="n"/>
      <c r="F901" s="3" t="n"/>
      <c r="G901" s="2" t="n"/>
      <c r="H901" s="2" t="n"/>
      <c r="I901" s="3" t="n"/>
      <c r="J901" s="3">
        <f>IFERROR(F901-I901,"")</f>
        <v/>
      </c>
      <c r="K901">
        <f>IF(F901="","",IF(F901&lt;=I901,"Paid",IF(AND(J901&gt;0,TODAY()&gt;G901),"Overdue",IF(J901&gt;0,"Partial/Not Due",""))))</f>
        <v/>
      </c>
      <c r="L901">
        <f>IF(K901="Paid",0,IF(G901="",0,MAX(0,TODAY()-G901)))</f>
        <v/>
      </c>
    </row>
    <row r="902">
      <c r="E902" s="2" t="n"/>
      <c r="F902" s="3" t="n"/>
      <c r="G902" s="2" t="n"/>
      <c r="H902" s="2" t="n"/>
      <c r="I902" s="3" t="n"/>
      <c r="J902" s="3">
        <f>IFERROR(F902-I902,"")</f>
        <v/>
      </c>
      <c r="K902">
        <f>IF(F902="","",IF(F902&lt;=I902,"Paid",IF(AND(J902&gt;0,TODAY()&gt;G902),"Overdue",IF(J902&gt;0,"Partial/Not Due",""))))</f>
        <v/>
      </c>
      <c r="L902">
        <f>IF(K902="Paid",0,IF(G902="",0,MAX(0,TODAY()-G902)))</f>
        <v/>
      </c>
    </row>
    <row r="903">
      <c r="E903" s="2" t="n"/>
      <c r="F903" s="3" t="n"/>
      <c r="G903" s="2" t="n"/>
      <c r="H903" s="2" t="n"/>
      <c r="I903" s="3" t="n"/>
      <c r="J903" s="3">
        <f>IFERROR(F903-I903,"")</f>
        <v/>
      </c>
      <c r="K903">
        <f>IF(F903="","",IF(F903&lt;=I903,"Paid",IF(AND(J903&gt;0,TODAY()&gt;G903),"Overdue",IF(J903&gt;0,"Partial/Not Due",""))))</f>
        <v/>
      </c>
      <c r="L903">
        <f>IF(K903="Paid",0,IF(G903="",0,MAX(0,TODAY()-G903)))</f>
        <v/>
      </c>
    </row>
    <row r="904">
      <c r="E904" s="2" t="n"/>
      <c r="F904" s="3" t="n"/>
      <c r="G904" s="2" t="n"/>
      <c r="H904" s="2" t="n"/>
      <c r="I904" s="3" t="n"/>
      <c r="J904" s="3">
        <f>IFERROR(F904-I904,"")</f>
        <v/>
      </c>
      <c r="K904">
        <f>IF(F904="","",IF(F904&lt;=I904,"Paid",IF(AND(J904&gt;0,TODAY()&gt;G904),"Overdue",IF(J904&gt;0,"Partial/Not Due",""))))</f>
        <v/>
      </c>
      <c r="L904">
        <f>IF(K904="Paid",0,IF(G904="",0,MAX(0,TODAY()-G904)))</f>
        <v/>
      </c>
    </row>
    <row r="905">
      <c r="E905" s="2" t="n"/>
      <c r="F905" s="3" t="n"/>
      <c r="G905" s="2" t="n"/>
      <c r="H905" s="2" t="n"/>
      <c r="I905" s="3" t="n"/>
      <c r="J905" s="3">
        <f>IFERROR(F905-I905,"")</f>
        <v/>
      </c>
      <c r="K905">
        <f>IF(F905="","",IF(F905&lt;=I905,"Paid",IF(AND(J905&gt;0,TODAY()&gt;G905),"Overdue",IF(J905&gt;0,"Partial/Not Due",""))))</f>
        <v/>
      </c>
      <c r="L905">
        <f>IF(K905="Paid",0,IF(G905="",0,MAX(0,TODAY()-G905)))</f>
        <v/>
      </c>
    </row>
    <row r="906">
      <c r="E906" s="2" t="n"/>
      <c r="F906" s="3" t="n"/>
      <c r="G906" s="2" t="n"/>
      <c r="H906" s="2" t="n"/>
      <c r="I906" s="3" t="n"/>
      <c r="J906" s="3">
        <f>IFERROR(F906-I906,"")</f>
        <v/>
      </c>
      <c r="K906">
        <f>IF(F906="","",IF(F906&lt;=I906,"Paid",IF(AND(J906&gt;0,TODAY()&gt;G906),"Overdue",IF(J906&gt;0,"Partial/Not Due",""))))</f>
        <v/>
      </c>
      <c r="L906">
        <f>IF(K906="Paid",0,IF(G906="",0,MAX(0,TODAY()-G906)))</f>
        <v/>
      </c>
    </row>
    <row r="907">
      <c r="E907" s="2" t="n"/>
      <c r="F907" s="3" t="n"/>
      <c r="G907" s="2" t="n"/>
      <c r="H907" s="2" t="n"/>
      <c r="I907" s="3" t="n"/>
      <c r="J907" s="3">
        <f>IFERROR(F907-I907,"")</f>
        <v/>
      </c>
      <c r="K907">
        <f>IF(F907="","",IF(F907&lt;=I907,"Paid",IF(AND(J907&gt;0,TODAY()&gt;G907),"Overdue",IF(J907&gt;0,"Partial/Not Due",""))))</f>
        <v/>
      </c>
      <c r="L907">
        <f>IF(K907="Paid",0,IF(G907="",0,MAX(0,TODAY()-G907)))</f>
        <v/>
      </c>
    </row>
    <row r="908">
      <c r="E908" s="2" t="n"/>
      <c r="F908" s="3" t="n"/>
      <c r="G908" s="2" t="n"/>
      <c r="H908" s="2" t="n"/>
      <c r="I908" s="3" t="n"/>
      <c r="J908" s="3">
        <f>IFERROR(F908-I908,"")</f>
        <v/>
      </c>
      <c r="K908">
        <f>IF(F908="","",IF(F908&lt;=I908,"Paid",IF(AND(J908&gt;0,TODAY()&gt;G908),"Overdue",IF(J908&gt;0,"Partial/Not Due",""))))</f>
        <v/>
      </c>
      <c r="L908">
        <f>IF(K908="Paid",0,IF(G908="",0,MAX(0,TODAY()-G908)))</f>
        <v/>
      </c>
    </row>
    <row r="909">
      <c r="E909" s="2" t="n"/>
      <c r="F909" s="3" t="n"/>
      <c r="G909" s="2" t="n"/>
      <c r="H909" s="2" t="n"/>
      <c r="I909" s="3" t="n"/>
      <c r="J909" s="3">
        <f>IFERROR(F909-I909,"")</f>
        <v/>
      </c>
      <c r="K909">
        <f>IF(F909="","",IF(F909&lt;=I909,"Paid",IF(AND(J909&gt;0,TODAY()&gt;G909),"Overdue",IF(J909&gt;0,"Partial/Not Due",""))))</f>
        <v/>
      </c>
      <c r="L909">
        <f>IF(K909="Paid",0,IF(G909="",0,MAX(0,TODAY()-G909)))</f>
        <v/>
      </c>
    </row>
    <row r="910">
      <c r="E910" s="2" t="n"/>
      <c r="F910" s="3" t="n"/>
      <c r="G910" s="2" t="n"/>
      <c r="H910" s="2" t="n"/>
      <c r="I910" s="3" t="n"/>
      <c r="J910" s="3">
        <f>IFERROR(F910-I910,"")</f>
        <v/>
      </c>
      <c r="K910">
        <f>IF(F910="","",IF(F910&lt;=I910,"Paid",IF(AND(J910&gt;0,TODAY()&gt;G910),"Overdue",IF(J910&gt;0,"Partial/Not Due",""))))</f>
        <v/>
      </c>
      <c r="L910">
        <f>IF(K910="Paid",0,IF(G910="",0,MAX(0,TODAY()-G910)))</f>
        <v/>
      </c>
    </row>
    <row r="911">
      <c r="E911" s="2" t="n"/>
      <c r="F911" s="3" t="n"/>
      <c r="G911" s="2" t="n"/>
      <c r="H911" s="2" t="n"/>
      <c r="I911" s="3" t="n"/>
      <c r="J911" s="3">
        <f>IFERROR(F911-I911,"")</f>
        <v/>
      </c>
      <c r="K911">
        <f>IF(F911="","",IF(F911&lt;=I911,"Paid",IF(AND(J911&gt;0,TODAY()&gt;G911),"Overdue",IF(J911&gt;0,"Partial/Not Due",""))))</f>
        <v/>
      </c>
      <c r="L911">
        <f>IF(K911="Paid",0,IF(G911="",0,MAX(0,TODAY()-G911)))</f>
        <v/>
      </c>
    </row>
    <row r="912">
      <c r="E912" s="2" t="n"/>
      <c r="F912" s="3" t="n"/>
      <c r="G912" s="2" t="n"/>
      <c r="H912" s="2" t="n"/>
      <c r="I912" s="3" t="n"/>
      <c r="J912" s="3">
        <f>IFERROR(F912-I912,"")</f>
        <v/>
      </c>
      <c r="K912">
        <f>IF(F912="","",IF(F912&lt;=I912,"Paid",IF(AND(J912&gt;0,TODAY()&gt;G912),"Overdue",IF(J912&gt;0,"Partial/Not Due",""))))</f>
        <v/>
      </c>
      <c r="L912">
        <f>IF(K912="Paid",0,IF(G912="",0,MAX(0,TODAY()-G912)))</f>
        <v/>
      </c>
    </row>
    <row r="913">
      <c r="E913" s="2" t="n"/>
      <c r="F913" s="3" t="n"/>
      <c r="G913" s="2" t="n"/>
      <c r="H913" s="2" t="n"/>
      <c r="I913" s="3" t="n"/>
      <c r="J913" s="3">
        <f>IFERROR(F913-I913,"")</f>
        <v/>
      </c>
      <c r="K913">
        <f>IF(F913="","",IF(F913&lt;=I913,"Paid",IF(AND(J913&gt;0,TODAY()&gt;G913),"Overdue",IF(J913&gt;0,"Partial/Not Due",""))))</f>
        <v/>
      </c>
      <c r="L913">
        <f>IF(K913="Paid",0,IF(G913="",0,MAX(0,TODAY()-G913)))</f>
        <v/>
      </c>
    </row>
    <row r="914">
      <c r="E914" s="2" t="n"/>
      <c r="F914" s="3" t="n"/>
      <c r="G914" s="2" t="n"/>
      <c r="H914" s="2" t="n"/>
      <c r="I914" s="3" t="n"/>
      <c r="J914" s="3">
        <f>IFERROR(F914-I914,"")</f>
        <v/>
      </c>
      <c r="K914">
        <f>IF(F914="","",IF(F914&lt;=I914,"Paid",IF(AND(J914&gt;0,TODAY()&gt;G914),"Overdue",IF(J914&gt;0,"Partial/Not Due",""))))</f>
        <v/>
      </c>
      <c r="L914">
        <f>IF(K914="Paid",0,IF(G914="",0,MAX(0,TODAY()-G914)))</f>
        <v/>
      </c>
    </row>
    <row r="915">
      <c r="E915" s="2" t="n"/>
      <c r="F915" s="3" t="n"/>
      <c r="G915" s="2" t="n"/>
      <c r="H915" s="2" t="n"/>
      <c r="I915" s="3" t="n"/>
      <c r="J915" s="3">
        <f>IFERROR(F915-I915,"")</f>
        <v/>
      </c>
      <c r="K915">
        <f>IF(F915="","",IF(F915&lt;=I915,"Paid",IF(AND(J915&gt;0,TODAY()&gt;G915),"Overdue",IF(J915&gt;0,"Partial/Not Due",""))))</f>
        <v/>
      </c>
      <c r="L915">
        <f>IF(K915="Paid",0,IF(G915="",0,MAX(0,TODAY()-G915)))</f>
        <v/>
      </c>
    </row>
    <row r="916">
      <c r="E916" s="2" t="n"/>
      <c r="F916" s="3" t="n"/>
      <c r="G916" s="2" t="n"/>
      <c r="H916" s="2" t="n"/>
      <c r="I916" s="3" t="n"/>
      <c r="J916" s="3">
        <f>IFERROR(F916-I916,"")</f>
        <v/>
      </c>
      <c r="K916">
        <f>IF(F916="","",IF(F916&lt;=I916,"Paid",IF(AND(J916&gt;0,TODAY()&gt;G916),"Overdue",IF(J916&gt;0,"Partial/Not Due",""))))</f>
        <v/>
      </c>
      <c r="L916">
        <f>IF(K916="Paid",0,IF(G916="",0,MAX(0,TODAY()-G916)))</f>
        <v/>
      </c>
    </row>
    <row r="917">
      <c r="E917" s="2" t="n"/>
      <c r="F917" s="3" t="n"/>
      <c r="G917" s="2" t="n"/>
      <c r="H917" s="2" t="n"/>
      <c r="I917" s="3" t="n"/>
      <c r="J917" s="3">
        <f>IFERROR(F917-I917,"")</f>
        <v/>
      </c>
      <c r="K917">
        <f>IF(F917="","",IF(F917&lt;=I917,"Paid",IF(AND(J917&gt;0,TODAY()&gt;G917),"Overdue",IF(J917&gt;0,"Partial/Not Due",""))))</f>
        <v/>
      </c>
      <c r="L917">
        <f>IF(K917="Paid",0,IF(G917="",0,MAX(0,TODAY()-G917)))</f>
        <v/>
      </c>
    </row>
    <row r="918">
      <c r="E918" s="2" t="n"/>
      <c r="F918" s="3" t="n"/>
      <c r="G918" s="2" t="n"/>
      <c r="H918" s="2" t="n"/>
      <c r="I918" s="3" t="n"/>
      <c r="J918" s="3">
        <f>IFERROR(F918-I918,"")</f>
        <v/>
      </c>
      <c r="K918">
        <f>IF(F918="","",IF(F918&lt;=I918,"Paid",IF(AND(J918&gt;0,TODAY()&gt;G918),"Overdue",IF(J918&gt;0,"Partial/Not Due",""))))</f>
        <v/>
      </c>
      <c r="L918">
        <f>IF(K918="Paid",0,IF(G918="",0,MAX(0,TODAY()-G918)))</f>
        <v/>
      </c>
    </row>
    <row r="919">
      <c r="E919" s="2" t="n"/>
      <c r="F919" s="3" t="n"/>
      <c r="G919" s="2" t="n"/>
      <c r="H919" s="2" t="n"/>
      <c r="I919" s="3" t="n"/>
      <c r="J919" s="3">
        <f>IFERROR(F919-I919,"")</f>
        <v/>
      </c>
      <c r="K919">
        <f>IF(F919="","",IF(F919&lt;=I919,"Paid",IF(AND(J919&gt;0,TODAY()&gt;G919),"Overdue",IF(J919&gt;0,"Partial/Not Due",""))))</f>
        <v/>
      </c>
      <c r="L919">
        <f>IF(K919="Paid",0,IF(G919="",0,MAX(0,TODAY()-G919)))</f>
        <v/>
      </c>
    </row>
    <row r="920">
      <c r="E920" s="2" t="n"/>
      <c r="F920" s="3" t="n"/>
      <c r="G920" s="2" t="n"/>
      <c r="H920" s="2" t="n"/>
      <c r="I920" s="3" t="n"/>
      <c r="J920" s="3">
        <f>IFERROR(F920-I920,"")</f>
        <v/>
      </c>
      <c r="K920">
        <f>IF(F920="","",IF(F920&lt;=I920,"Paid",IF(AND(J920&gt;0,TODAY()&gt;G920),"Overdue",IF(J920&gt;0,"Partial/Not Due",""))))</f>
        <v/>
      </c>
      <c r="L920">
        <f>IF(K920="Paid",0,IF(G920="",0,MAX(0,TODAY()-G920)))</f>
        <v/>
      </c>
    </row>
    <row r="921">
      <c r="E921" s="2" t="n"/>
      <c r="F921" s="3" t="n"/>
      <c r="G921" s="2" t="n"/>
      <c r="H921" s="2" t="n"/>
      <c r="I921" s="3" t="n"/>
      <c r="J921" s="3">
        <f>IFERROR(F921-I921,"")</f>
        <v/>
      </c>
      <c r="K921">
        <f>IF(F921="","",IF(F921&lt;=I921,"Paid",IF(AND(J921&gt;0,TODAY()&gt;G921),"Overdue",IF(J921&gt;0,"Partial/Not Due",""))))</f>
        <v/>
      </c>
      <c r="L921">
        <f>IF(K921="Paid",0,IF(G921="",0,MAX(0,TODAY()-G921)))</f>
        <v/>
      </c>
    </row>
    <row r="922">
      <c r="E922" s="2" t="n"/>
      <c r="F922" s="3" t="n"/>
      <c r="G922" s="2" t="n"/>
      <c r="H922" s="2" t="n"/>
      <c r="I922" s="3" t="n"/>
      <c r="J922" s="3">
        <f>IFERROR(F922-I922,"")</f>
        <v/>
      </c>
      <c r="K922">
        <f>IF(F922="","",IF(F922&lt;=I922,"Paid",IF(AND(J922&gt;0,TODAY()&gt;G922),"Overdue",IF(J922&gt;0,"Partial/Not Due",""))))</f>
        <v/>
      </c>
      <c r="L922">
        <f>IF(K922="Paid",0,IF(G922="",0,MAX(0,TODAY()-G922)))</f>
        <v/>
      </c>
    </row>
    <row r="923">
      <c r="E923" s="2" t="n"/>
      <c r="F923" s="3" t="n"/>
      <c r="G923" s="2" t="n"/>
      <c r="H923" s="2" t="n"/>
      <c r="I923" s="3" t="n"/>
      <c r="J923" s="3">
        <f>IFERROR(F923-I923,"")</f>
        <v/>
      </c>
      <c r="K923">
        <f>IF(F923="","",IF(F923&lt;=I923,"Paid",IF(AND(J923&gt;0,TODAY()&gt;G923),"Overdue",IF(J923&gt;0,"Partial/Not Due",""))))</f>
        <v/>
      </c>
      <c r="L923">
        <f>IF(K923="Paid",0,IF(G923="",0,MAX(0,TODAY()-G923)))</f>
        <v/>
      </c>
    </row>
    <row r="924">
      <c r="E924" s="2" t="n"/>
      <c r="F924" s="3" t="n"/>
      <c r="G924" s="2" t="n"/>
      <c r="H924" s="2" t="n"/>
      <c r="I924" s="3" t="n"/>
      <c r="J924" s="3">
        <f>IFERROR(F924-I924,"")</f>
        <v/>
      </c>
      <c r="K924">
        <f>IF(F924="","",IF(F924&lt;=I924,"Paid",IF(AND(J924&gt;0,TODAY()&gt;G924),"Overdue",IF(J924&gt;0,"Partial/Not Due",""))))</f>
        <v/>
      </c>
      <c r="L924">
        <f>IF(K924="Paid",0,IF(G924="",0,MAX(0,TODAY()-G924)))</f>
        <v/>
      </c>
    </row>
    <row r="925">
      <c r="E925" s="2" t="n"/>
      <c r="F925" s="3" t="n"/>
      <c r="G925" s="2" t="n"/>
      <c r="H925" s="2" t="n"/>
      <c r="I925" s="3" t="n"/>
      <c r="J925" s="3">
        <f>IFERROR(F925-I925,"")</f>
        <v/>
      </c>
      <c r="K925">
        <f>IF(F925="","",IF(F925&lt;=I925,"Paid",IF(AND(J925&gt;0,TODAY()&gt;G925),"Overdue",IF(J925&gt;0,"Partial/Not Due",""))))</f>
        <v/>
      </c>
      <c r="L925">
        <f>IF(K925="Paid",0,IF(G925="",0,MAX(0,TODAY()-G925)))</f>
        <v/>
      </c>
    </row>
    <row r="926">
      <c r="E926" s="2" t="n"/>
      <c r="F926" s="3" t="n"/>
      <c r="G926" s="2" t="n"/>
      <c r="H926" s="2" t="n"/>
      <c r="I926" s="3" t="n"/>
      <c r="J926" s="3">
        <f>IFERROR(F926-I926,"")</f>
        <v/>
      </c>
      <c r="K926">
        <f>IF(F926="","",IF(F926&lt;=I926,"Paid",IF(AND(J926&gt;0,TODAY()&gt;G926),"Overdue",IF(J926&gt;0,"Partial/Not Due",""))))</f>
        <v/>
      </c>
      <c r="L926">
        <f>IF(K926="Paid",0,IF(G926="",0,MAX(0,TODAY()-G926)))</f>
        <v/>
      </c>
    </row>
    <row r="927">
      <c r="E927" s="2" t="n"/>
      <c r="F927" s="3" t="n"/>
      <c r="G927" s="2" t="n"/>
      <c r="H927" s="2" t="n"/>
      <c r="I927" s="3" t="n"/>
      <c r="J927" s="3">
        <f>IFERROR(F927-I927,"")</f>
        <v/>
      </c>
      <c r="K927">
        <f>IF(F927="","",IF(F927&lt;=I927,"Paid",IF(AND(J927&gt;0,TODAY()&gt;G927),"Overdue",IF(J927&gt;0,"Partial/Not Due",""))))</f>
        <v/>
      </c>
      <c r="L927">
        <f>IF(K927="Paid",0,IF(G927="",0,MAX(0,TODAY()-G927)))</f>
        <v/>
      </c>
    </row>
    <row r="928">
      <c r="E928" s="2" t="n"/>
      <c r="F928" s="3" t="n"/>
      <c r="G928" s="2" t="n"/>
      <c r="H928" s="2" t="n"/>
      <c r="I928" s="3" t="n"/>
      <c r="J928" s="3">
        <f>IFERROR(F928-I928,"")</f>
        <v/>
      </c>
      <c r="K928">
        <f>IF(F928="","",IF(F928&lt;=I928,"Paid",IF(AND(J928&gt;0,TODAY()&gt;G928),"Overdue",IF(J928&gt;0,"Partial/Not Due",""))))</f>
        <v/>
      </c>
      <c r="L928">
        <f>IF(K928="Paid",0,IF(G928="",0,MAX(0,TODAY()-G928)))</f>
        <v/>
      </c>
    </row>
    <row r="929">
      <c r="E929" s="2" t="n"/>
      <c r="F929" s="3" t="n"/>
      <c r="G929" s="2" t="n"/>
      <c r="H929" s="2" t="n"/>
      <c r="I929" s="3" t="n"/>
      <c r="J929" s="3">
        <f>IFERROR(F929-I929,"")</f>
        <v/>
      </c>
      <c r="K929">
        <f>IF(F929="","",IF(F929&lt;=I929,"Paid",IF(AND(J929&gt;0,TODAY()&gt;G929),"Overdue",IF(J929&gt;0,"Partial/Not Due",""))))</f>
        <v/>
      </c>
      <c r="L929">
        <f>IF(K929="Paid",0,IF(G929="",0,MAX(0,TODAY()-G929)))</f>
        <v/>
      </c>
    </row>
    <row r="930">
      <c r="E930" s="2" t="n"/>
      <c r="F930" s="3" t="n"/>
      <c r="G930" s="2" t="n"/>
      <c r="H930" s="2" t="n"/>
      <c r="I930" s="3" t="n"/>
      <c r="J930" s="3">
        <f>IFERROR(F930-I930,"")</f>
        <v/>
      </c>
      <c r="K930">
        <f>IF(F930="","",IF(F930&lt;=I930,"Paid",IF(AND(J930&gt;0,TODAY()&gt;G930),"Overdue",IF(J930&gt;0,"Partial/Not Due",""))))</f>
        <v/>
      </c>
      <c r="L930">
        <f>IF(K930="Paid",0,IF(G930="",0,MAX(0,TODAY()-G930)))</f>
        <v/>
      </c>
    </row>
    <row r="931">
      <c r="E931" s="2" t="n"/>
      <c r="F931" s="3" t="n"/>
      <c r="G931" s="2" t="n"/>
      <c r="H931" s="2" t="n"/>
      <c r="I931" s="3" t="n"/>
      <c r="J931" s="3">
        <f>IFERROR(F931-I931,"")</f>
        <v/>
      </c>
      <c r="K931">
        <f>IF(F931="","",IF(F931&lt;=I931,"Paid",IF(AND(J931&gt;0,TODAY()&gt;G931),"Overdue",IF(J931&gt;0,"Partial/Not Due",""))))</f>
        <v/>
      </c>
      <c r="L931">
        <f>IF(K931="Paid",0,IF(G931="",0,MAX(0,TODAY()-G931)))</f>
        <v/>
      </c>
    </row>
    <row r="932">
      <c r="E932" s="2" t="n"/>
      <c r="F932" s="3" t="n"/>
      <c r="G932" s="2" t="n"/>
      <c r="H932" s="2" t="n"/>
      <c r="I932" s="3" t="n"/>
      <c r="J932" s="3">
        <f>IFERROR(F932-I932,"")</f>
        <v/>
      </c>
      <c r="K932">
        <f>IF(F932="","",IF(F932&lt;=I932,"Paid",IF(AND(J932&gt;0,TODAY()&gt;G932),"Overdue",IF(J932&gt;0,"Partial/Not Due",""))))</f>
        <v/>
      </c>
      <c r="L932">
        <f>IF(K932="Paid",0,IF(G932="",0,MAX(0,TODAY()-G932)))</f>
        <v/>
      </c>
    </row>
    <row r="933">
      <c r="E933" s="2" t="n"/>
      <c r="F933" s="3" t="n"/>
      <c r="G933" s="2" t="n"/>
      <c r="H933" s="2" t="n"/>
      <c r="I933" s="3" t="n"/>
      <c r="J933" s="3">
        <f>IFERROR(F933-I933,"")</f>
        <v/>
      </c>
      <c r="K933">
        <f>IF(F933="","",IF(F933&lt;=I933,"Paid",IF(AND(J933&gt;0,TODAY()&gt;G933),"Overdue",IF(J933&gt;0,"Partial/Not Due",""))))</f>
        <v/>
      </c>
      <c r="L933">
        <f>IF(K933="Paid",0,IF(G933="",0,MAX(0,TODAY()-G933)))</f>
        <v/>
      </c>
    </row>
    <row r="934">
      <c r="E934" s="2" t="n"/>
      <c r="F934" s="3" t="n"/>
      <c r="G934" s="2" t="n"/>
      <c r="H934" s="2" t="n"/>
      <c r="I934" s="3" t="n"/>
      <c r="J934" s="3">
        <f>IFERROR(F934-I934,"")</f>
        <v/>
      </c>
      <c r="K934">
        <f>IF(F934="","",IF(F934&lt;=I934,"Paid",IF(AND(J934&gt;0,TODAY()&gt;G934),"Overdue",IF(J934&gt;0,"Partial/Not Due",""))))</f>
        <v/>
      </c>
      <c r="L934">
        <f>IF(K934="Paid",0,IF(G934="",0,MAX(0,TODAY()-G934)))</f>
        <v/>
      </c>
    </row>
    <row r="935">
      <c r="E935" s="2" t="n"/>
      <c r="F935" s="3" t="n"/>
      <c r="G935" s="2" t="n"/>
      <c r="H935" s="2" t="n"/>
      <c r="I935" s="3" t="n"/>
      <c r="J935" s="3">
        <f>IFERROR(F935-I935,"")</f>
        <v/>
      </c>
      <c r="K935">
        <f>IF(F935="","",IF(F935&lt;=I935,"Paid",IF(AND(J935&gt;0,TODAY()&gt;G935),"Overdue",IF(J935&gt;0,"Partial/Not Due",""))))</f>
        <v/>
      </c>
      <c r="L935">
        <f>IF(K935="Paid",0,IF(G935="",0,MAX(0,TODAY()-G935)))</f>
        <v/>
      </c>
    </row>
    <row r="936">
      <c r="E936" s="2" t="n"/>
      <c r="F936" s="3" t="n"/>
      <c r="G936" s="2" t="n"/>
      <c r="H936" s="2" t="n"/>
      <c r="I936" s="3" t="n"/>
      <c r="J936" s="3">
        <f>IFERROR(F936-I936,"")</f>
        <v/>
      </c>
      <c r="K936">
        <f>IF(F936="","",IF(F936&lt;=I936,"Paid",IF(AND(J936&gt;0,TODAY()&gt;G936),"Overdue",IF(J936&gt;0,"Partial/Not Due",""))))</f>
        <v/>
      </c>
      <c r="L936">
        <f>IF(K936="Paid",0,IF(G936="",0,MAX(0,TODAY()-G936)))</f>
        <v/>
      </c>
    </row>
    <row r="937">
      <c r="E937" s="2" t="n"/>
      <c r="F937" s="3" t="n"/>
      <c r="G937" s="2" t="n"/>
      <c r="H937" s="2" t="n"/>
      <c r="I937" s="3" t="n"/>
      <c r="J937" s="3">
        <f>IFERROR(F937-I937,"")</f>
        <v/>
      </c>
      <c r="K937">
        <f>IF(F937="","",IF(F937&lt;=I937,"Paid",IF(AND(J937&gt;0,TODAY()&gt;G937),"Overdue",IF(J937&gt;0,"Partial/Not Due",""))))</f>
        <v/>
      </c>
      <c r="L937">
        <f>IF(K937="Paid",0,IF(G937="",0,MAX(0,TODAY()-G937)))</f>
        <v/>
      </c>
    </row>
    <row r="938">
      <c r="E938" s="2" t="n"/>
      <c r="F938" s="3" t="n"/>
      <c r="G938" s="2" t="n"/>
      <c r="H938" s="2" t="n"/>
      <c r="I938" s="3" t="n"/>
      <c r="J938" s="3">
        <f>IFERROR(F938-I938,"")</f>
        <v/>
      </c>
      <c r="K938">
        <f>IF(F938="","",IF(F938&lt;=I938,"Paid",IF(AND(J938&gt;0,TODAY()&gt;G938),"Overdue",IF(J938&gt;0,"Partial/Not Due",""))))</f>
        <v/>
      </c>
      <c r="L938">
        <f>IF(K938="Paid",0,IF(G938="",0,MAX(0,TODAY()-G938)))</f>
        <v/>
      </c>
    </row>
    <row r="939">
      <c r="E939" s="2" t="n"/>
      <c r="F939" s="3" t="n"/>
      <c r="G939" s="2" t="n"/>
      <c r="H939" s="2" t="n"/>
      <c r="I939" s="3" t="n"/>
      <c r="J939" s="3">
        <f>IFERROR(F939-I939,"")</f>
        <v/>
      </c>
      <c r="K939">
        <f>IF(F939="","",IF(F939&lt;=I939,"Paid",IF(AND(J939&gt;0,TODAY()&gt;G939),"Overdue",IF(J939&gt;0,"Partial/Not Due",""))))</f>
        <v/>
      </c>
      <c r="L939">
        <f>IF(K939="Paid",0,IF(G939="",0,MAX(0,TODAY()-G939)))</f>
        <v/>
      </c>
    </row>
    <row r="940">
      <c r="E940" s="2" t="n"/>
      <c r="F940" s="3" t="n"/>
      <c r="G940" s="2" t="n"/>
      <c r="H940" s="2" t="n"/>
      <c r="I940" s="3" t="n"/>
      <c r="J940" s="3">
        <f>IFERROR(F940-I940,"")</f>
        <v/>
      </c>
      <c r="K940">
        <f>IF(F940="","",IF(F940&lt;=I940,"Paid",IF(AND(J940&gt;0,TODAY()&gt;G940),"Overdue",IF(J940&gt;0,"Partial/Not Due",""))))</f>
        <v/>
      </c>
      <c r="L940">
        <f>IF(K940="Paid",0,IF(G940="",0,MAX(0,TODAY()-G940)))</f>
        <v/>
      </c>
    </row>
    <row r="941">
      <c r="E941" s="2" t="n"/>
      <c r="F941" s="3" t="n"/>
      <c r="G941" s="2" t="n"/>
      <c r="H941" s="2" t="n"/>
      <c r="I941" s="3" t="n"/>
      <c r="J941" s="3">
        <f>IFERROR(F941-I941,"")</f>
        <v/>
      </c>
      <c r="K941">
        <f>IF(F941="","",IF(F941&lt;=I941,"Paid",IF(AND(J941&gt;0,TODAY()&gt;G941),"Overdue",IF(J941&gt;0,"Partial/Not Due",""))))</f>
        <v/>
      </c>
      <c r="L941">
        <f>IF(K941="Paid",0,IF(G941="",0,MAX(0,TODAY()-G941)))</f>
        <v/>
      </c>
    </row>
    <row r="942">
      <c r="E942" s="2" t="n"/>
      <c r="F942" s="3" t="n"/>
      <c r="G942" s="2" t="n"/>
      <c r="H942" s="2" t="n"/>
      <c r="I942" s="3" t="n"/>
      <c r="J942" s="3">
        <f>IFERROR(F942-I942,"")</f>
        <v/>
      </c>
      <c r="K942">
        <f>IF(F942="","",IF(F942&lt;=I942,"Paid",IF(AND(J942&gt;0,TODAY()&gt;G942),"Overdue",IF(J942&gt;0,"Partial/Not Due",""))))</f>
        <v/>
      </c>
      <c r="L942">
        <f>IF(K942="Paid",0,IF(G942="",0,MAX(0,TODAY()-G942)))</f>
        <v/>
      </c>
    </row>
    <row r="943">
      <c r="E943" s="2" t="n"/>
      <c r="F943" s="3" t="n"/>
      <c r="G943" s="2" t="n"/>
      <c r="H943" s="2" t="n"/>
      <c r="I943" s="3" t="n"/>
      <c r="J943" s="3">
        <f>IFERROR(F943-I943,"")</f>
        <v/>
      </c>
      <c r="K943">
        <f>IF(F943="","",IF(F943&lt;=I943,"Paid",IF(AND(J943&gt;0,TODAY()&gt;G943),"Overdue",IF(J943&gt;0,"Partial/Not Due",""))))</f>
        <v/>
      </c>
      <c r="L943">
        <f>IF(K943="Paid",0,IF(G943="",0,MAX(0,TODAY()-G943)))</f>
        <v/>
      </c>
    </row>
    <row r="944">
      <c r="E944" s="2" t="n"/>
      <c r="F944" s="3" t="n"/>
      <c r="G944" s="2" t="n"/>
      <c r="H944" s="2" t="n"/>
      <c r="I944" s="3" t="n"/>
      <c r="J944" s="3">
        <f>IFERROR(F944-I944,"")</f>
        <v/>
      </c>
      <c r="K944">
        <f>IF(F944="","",IF(F944&lt;=I944,"Paid",IF(AND(J944&gt;0,TODAY()&gt;G944),"Overdue",IF(J944&gt;0,"Partial/Not Due",""))))</f>
        <v/>
      </c>
      <c r="L944">
        <f>IF(K944="Paid",0,IF(G944="",0,MAX(0,TODAY()-G944)))</f>
        <v/>
      </c>
    </row>
    <row r="945">
      <c r="E945" s="2" t="n"/>
      <c r="F945" s="3" t="n"/>
      <c r="G945" s="2" t="n"/>
      <c r="H945" s="2" t="n"/>
      <c r="I945" s="3" t="n"/>
      <c r="J945" s="3">
        <f>IFERROR(F945-I945,"")</f>
        <v/>
      </c>
      <c r="K945">
        <f>IF(F945="","",IF(F945&lt;=I945,"Paid",IF(AND(J945&gt;0,TODAY()&gt;G945),"Overdue",IF(J945&gt;0,"Partial/Not Due",""))))</f>
        <v/>
      </c>
      <c r="L945">
        <f>IF(K945="Paid",0,IF(G945="",0,MAX(0,TODAY()-G945)))</f>
        <v/>
      </c>
    </row>
    <row r="946">
      <c r="E946" s="2" t="n"/>
      <c r="F946" s="3" t="n"/>
      <c r="G946" s="2" t="n"/>
      <c r="H946" s="2" t="n"/>
      <c r="I946" s="3" t="n"/>
      <c r="J946" s="3">
        <f>IFERROR(F946-I946,"")</f>
        <v/>
      </c>
      <c r="K946">
        <f>IF(F946="","",IF(F946&lt;=I946,"Paid",IF(AND(J946&gt;0,TODAY()&gt;G946),"Overdue",IF(J946&gt;0,"Partial/Not Due",""))))</f>
        <v/>
      </c>
      <c r="L946">
        <f>IF(K946="Paid",0,IF(G946="",0,MAX(0,TODAY()-G946)))</f>
        <v/>
      </c>
    </row>
    <row r="947">
      <c r="E947" s="2" t="n"/>
      <c r="F947" s="3" t="n"/>
      <c r="G947" s="2" t="n"/>
      <c r="H947" s="2" t="n"/>
      <c r="I947" s="3" t="n"/>
      <c r="J947" s="3">
        <f>IFERROR(F947-I947,"")</f>
        <v/>
      </c>
      <c r="K947">
        <f>IF(F947="","",IF(F947&lt;=I947,"Paid",IF(AND(J947&gt;0,TODAY()&gt;G947),"Overdue",IF(J947&gt;0,"Partial/Not Due",""))))</f>
        <v/>
      </c>
      <c r="L947">
        <f>IF(K947="Paid",0,IF(G947="",0,MAX(0,TODAY()-G947)))</f>
        <v/>
      </c>
    </row>
    <row r="948">
      <c r="E948" s="2" t="n"/>
      <c r="F948" s="3" t="n"/>
      <c r="G948" s="2" t="n"/>
      <c r="H948" s="2" t="n"/>
      <c r="I948" s="3" t="n"/>
      <c r="J948" s="3">
        <f>IFERROR(F948-I948,"")</f>
        <v/>
      </c>
      <c r="K948">
        <f>IF(F948="","",IF(F948&lt;=I948,"Paid",IF(AND(J948&gt;0,TODAY()&gt;G948),"Overdue",IF(J948&gt;0,"Partial/Not Due",""))))</f>
        <v/>
      </c>
      <c r="L948">
        <f>IF(K948="Paid",0,IF(G948="",0,MAX(0,TODAY()-G948)))</f>
        <v/>
      </c>
    </row>
    <row r="949">
      <c r="E949" s="2" t="n"/>
      <c r="F949" s="3" t="n"/>
      <c r="G949" s="2" t="n"/>
      <c r="H949" s="2" t="n"/>
      <c r="I949" s="3" t="n"/>
      <c r="J949" s="3">
        <f>IFERROR(F949-I949,"")</f>
        <v/>
      </c>
      <c r="K949">
        <f>IF(F949="","",IF(F949&lt;=I949,"Paid",IF(AND(J949&gt;0,TODAY()&gt;G949),"Overdue",IF(J949&gt;0,"Partial/Not Due",""))))</f>
        <v/>
      </c>
      <c r="L949">
        <f>IF(K949="Paid",0,IF(G949="",0,MAX(0,TODAY()-G949)))</f>
        <v/>
      </c>
    </row>
    <row r="950">
      <c r="E950" s="2" t="n"/>
      <c r="F950" s="3" t="n"/>
      <c r="G950" s="2" t="n"/>
      <c r="H950" s="2" t="n"/>
      <c r="I950" s="3" t="n"/>
      <c r="J950" s="3">
        <f>IFERROR(F950-I950,"")</f>
        <v/>
      </c>
      <c r="K950">
        <f>IF(F950="","",IF(F950&lt;=I950,"Paid",IF(AND(J950&gt;0,TODAY()&gt;G950),"Overdue",IF(J950&gt;0,"Partial/Not Due",""))))</f>
        <v/>
      </c>
      <c r="L950">
        <f>IF(K950="Paid",0,IF(G950="",0,MAX(0,TODAY()-G950)))</f>
        <v/>
      </c>
    </row>
    <row r="951">
      <c r="E951" s="2" t="n"/>
      <c r="F951" s="3" t="n"/>
      <c r="G951" s="2" t="n"/>
      <c r="H951" s="2" t="n"/>
      <c r="I951" s="3" t="n"/>
      <c r="J951" s="3">
        <f>IFERROR(F951-I951,"")</f>
        <v/>
      </c>
      <c r="K951">
        <f>IF(F951="","",IF(F951&lt;=I951,"Paid",IF(AND(J951&gt;0,TODAY()&gt;G951),"Overdue",IF(J951&gt;0,"Partial/Not Due",""))))</f>
        <v/>
      </c>
      <c r="L951">
        <f>IF(K951="Paid",0,IF(G951="",0,MAX(0,TODAY()-G951)))</f>
        <v/>
      </c>
    </row>
    <row r="952">
      <c r="E952" s="2" t="n"/>
      <c r="F952" s="3" t="n"/>
      <c r="G952" s="2" t="n"/>
      <c r="H952" s="2" t="n"/>
      <c r="I952" s="3" t="n"/>
      <c r="J952" s="3">
        <f>IFERROR(F952-I952,"")</f>
        <v/>
      </c>
      <c r="K952">
        <f>IF(F952="","",IF(F952&lt;=I952,"Paid",IF(AND(J952&gt;0,TODAY()&gt;G952),"Overdue",IF(J952&gt;0,"Partial/Not Due",""))))</f>
        <v/>
      </c>
      <c r="L952">
        <f>IF(K952="Paid",0,IF(G952="",0,MAX(0,TODAY()-G952)))</f>
        <v/>
      </c>
    </row>
    <row r="953">
      <c r="E953" s="2" t="n"/>
      <c r="F953" s="3" t="n"/>
      <c r="G953" s="2" t="n"/>
      <c r="H953" s="2" t="n"/>
      <c r="I953" s="3" t="n"/>
      <c r="J953" s="3">
        <f>IFERROR(F953-I953,"")</f>
        <v/>
      </c>
      <c r="K953">
        <f>IF(F953="","",IF(F953&lt;=I953,"Paid",IF(AND(J953&gt;0,TODAY()&gt;G953),"Overdue",IF(J953&gt;0,"Partial/Not Due",""))))</f>
        <v/>
      </c>
      <c r="L953">
        <f>IF(K953="Paid",0,IF(G953="",0,MAX(0,TODAY()-G953)))</f>
        <v/>
      </c>
    </row>
    <row r="954">
      <c r="E954" s="2" t="n"/>
      <c r="F954" s="3" t="n"/>
      <c r="G954" s="2" t="n"/>
      <c r="H954" s="2" t="n"/>
      <c r="I954" s="3" t="n"/>
      <c r="J954" s="3">
        <f>IFERROR(F954-I954,"")</f>
        <v/>
      </c>
      <c r="K954">
        <f>IF(F954="","",IF(F954&lt;=I954,"Paid",IF(AND(J954&gt;0,TODAY()&gt;G954),"Overdue",IF(J954&gt;0,"Partial/Not Due",""))))</f>
        <v/>
      </c>
      <c r="L954">
        <f>IF(K954="Paid",0,IF(G954="",0,MAX(0,TODAY()-G954)))</f>
        <v/>
      </c>
    </row>
    <row r="955">
      <c r="E955" s="2" t="n"/>
      <c r="F955" s="3" t="n"/>
      <c r="G955" s="2" t="n"/>
      <c r="H955" s="2" t="n"/>
      <c r="I955" s="3" t="n"/>
      <c r="J955" s="3">
        <f>IFERROR(F955-I955,"")</f>
        <v/>
      </c>
      <c r="K955">
        <f>IF(F955="","",IF(F955&lt;=I955,"Paid",IF(AND(J955&gt;0,TODAY()&gt;G955),"Overdue",IF(J955&gt;0,"Partial/Not Due",""))))</f>
        <v/>
      </c>
      <c r="L955">
        <f>IF(K955="Paid",0,IF(G955="",0,MAX(0,TODAY()-G955)))</f>
        <v/>
      </c>
    </row>
    <row r="956">
      <c r="E956" s="2" t="n"/>
      <c r="F956" s="3" t="n"/>
      <c r="G956" s="2" t="n"/>
      <c r="H956" s="2" t="n"/>
      <c r="I956" s="3" t="n"/>
      <c r="J956" s="3">
        <f>IFERROR(F956-I956,"")</f>
        <v/>
      </c>
      <c r="K956">
        <f>IF(F956="","",IF(F956&lt;=I956,"Paid",IF(AND(J956&gt;0,TODAY()&gt;G956),"Overdue",IF(J956&gt;0,"Partial/Not Due",""))))</f>
        <v/>
      </c>
      <c r="L956">
        <f>IF(K956="Paid",0,IF(G956="",0,MAX(0,TODAY()-G956)))</f>
        <v/>
      </c>
    </row>
    <row r="957">
      <c r="E957" s="2" t="n"/>
      <c r="F957" s="3" t="n"/>
      <c r="G957" s="2" t="n"/>
      <c r="H957" s="2" t="n"/>
      <c r="I957" s="3" t="n"/>
      <c r="J957" s="3">
        <f>IFERROR(F957-I957,"")</f>
        <v/>
      </c>
      <c r="K957">
        <f>IF(F957="","",IF(F957&lt;=I957,"Paid",IF(AND(J957&gt;0,TODAY()&gt;G957),"Overdue",IF(J957&gt;0,"Partial/Not Due",""))))</f>
        <v/>
      </c>
      <c r="L957">
        <f>IF(K957="Paid",0,IF(G957="",0,MAX(0,TODAY()-G957)))</f>
        <v/>
      </c>
    </row>
    <row r="958">
      <c r="E958" s="2" t="n"/>
      <c r="F958" s="3" t="n"/>
      <c r="G958" s="2" t="n"/>
      <c r="H958" s="2" t="n"/>
      <c r="I958" s="3" t="n"/>
      <c r="J958" s="3">
        <f>IFERROR(F958-I958,"")</f>
        <v/>
      </c>
      <c r="K958">
        <f>IF(F958="","",IF(F958&lt;=I958,"Paid",IF(AND(J958&gt;0,TODAY()&gt;G958),"Overdue",IF(J958&gt;0,"Partial/Not Due",""))))</f>
        <v/>
      </c>
      <c r="L958">
        <f>IF(K958="Paid",0,IF(G958="",0,MAX(0,TODAY()-G958)))</f>
        <v/>
      </c>
    </row>
    <row r="959">
      <c r="E959" s="2" t="n"/>
      <c r="F959" s="3" t="n"/>
      <c r="G959" s="2" t="n"/>
      <c r="H959" s="2" t="n"/>
      <c r="I959" s="3" t="n"/>
      <c r="J959" s="3">
        <f>IFERROR(F959-I959,"")</f>
        <v/>
      </c>
      <c r="K959">
        <f>IF(F959="","",IF(F959&lt;=I959,"Paid",IF(AND(J959&gt;0,TODAY()&gt;G959),"Overdue",IF(J959&gt;0,"Partial/Not Due",""))))</f>
        <v/>
      </c>
      <c r="L959">
        <f>IF(K959="Paid",0,IF(G959="",0,MAX(0,TODAY()-G959)))</f>
        <v/>
      </c>
    </row>
    <row r="960">
      <c r="E960" s="2" t="n"/>
      <c r="F960" s="3" t="n"/>
      <c r="G960" s="2" t="n"/>
      <c r="H960" s="2" t="n"/>
      <c r="I960" s="3" t="n"/>
      <c r="J960" s="3">
        <f>IFERROR(F960-I960,"")</f>
        <v/>
      </c>
      <c r="K960">
        <f>IF(F960="","",IF(F960&lt;=I960,"Paid",IF(AND(J960&gt;0,TODAY()&gt;G960),"Overdue",IF(J960&gt;0,"Partial/Not Due",""))))</f>
        <v/>
      </c>
      <c r="L960">
        <f>IF(K960="Paid",0,IF(G960="",0,MAX(0,TODAY()-G960)))</f>
        <v/>
      </c>
    </row>
    <row r="961">
      <c r="E961" s="2" t="n"/>
      <c r="F961" s="3" t="n"/>
      <c r="G961" s="2" t="n"/>
      <c r="H961" s="2" t="n"/>
      <c r="I961" s="3" t="n"/>
      <c r="J961" s="3">
        <f>IFERROR(F961-I961,"")</f>
        <v/>
      </c>
      <c r="K961">
        <f>IF(F961="","",IF(F961&lt;=I961,"Paid",IF(AND(J961&gt;0,TODAY()&gt;G961),"Overdue",IF(J961&gt;0,"Partial/Not Due",""))))</f>
        <v/>
      </c>
      <c r="L961">
        <f>IF(K961="Paid",0,IF(G961="",0,MAX(0,TODAY()-G961)))</f>
        <v/>
      </c>
    </row>
    <row r="962">
      <c r="E962" s="2" t="n"/>
      <c r="F962" s="3" t="n"/>
      <c r="G962" s="2" t="n"/>
      <c r="H962" s="2" t="n"/>
      <c r="I962" s="3" t="n"/>
      <c r="J962" s="3">
        <f>IFERROR(F962-I962,"")</f>
        <v/>
      </c>
      <c r="K962">
        <f>IF(F962="","",IF(F962&lt;=I962,"Paid",IF(AND(J962&gt;0,TODAY()&gt;G962),"Overdue",IF(J962&gt;0,"Partial/Not Due",""))))</f>
        <v/>
      </c>
      <c r="L962">
        <f>IF(K962="Paid",0,IF(G962="",0,MAX(0,TODAY()-G962)))</f>
        <v/>
      </c>
    </row>
    <row r="963">
      <c r="E963" s="2" t="n"/>
      <c r="F963" s="3" t="n"/>
      <c r="G963" s="2" t="n"/>
      <c r="H963" s="2" t="n"/>
      <c r="I963" s="3" t="n"/>
      <c r="J963" s="3">
        <f>IFERROR(F963-I963,"")</f>
        <v/>
      </c>
      <c r="K963">
        <f>IF(F963="","",IF(F963&lt;=I963,"Paid",IF(AND(J963&gt;0,TODAY()&gt;G963),"Overdue",IF(J963&gt;0,"Partial/Not Due",""))))</f>
        <v/>
      </c>
      <c r="L963">
        <f>IF(K963="Paid",0,IF(G963="",0,MAX(0,TODAY()-G963)))</f>
        <v/>
      </c>
    </row>
    <row r="964">
      <c r="E964" s="2" t="n"/>
      <c r="F964" s="3" t="n"/>
      <c r="G964" s="2" t="n"/>
      <c r="H964" s="2" t="n"/>
      <c r="I964" s="3" t="n"/>
      <c r="J964" s="3">
        <f>IFERROR(F964-I964,"")</f>
        <v/>
      </c>
      <c r="K964">
        <f>IF(F964="","",IF(F964&lt;=I964,"Paid",IF(AND(J964&gt;0,TODAY()&gt;G964),"Overdue",IF(J964&gt;0,"Partial/Not Due",""))))</f>
        <v/>
      </c>
      <c r="L964">
        <f>IF(K964="Paid",0,IF(G964="",0,MAX(0,TODAY()-G964)))</f>
        <v/>
      </c>
    </row>
    <row r="965">
      <c r="E965" s="2" t="n"/>
      <c r="F965" s="3" t="n"/>
      <c r="G965" s="2" t="n"/>
      <c r="H965" s="2" t="n"/>
      <c r="I965" s="3" t="n"/>
      <c r="J965" s="3">
        <f>IFERROR(F965-I965,"")</f>
        <v/>
      </c>
      <c r="K965">
        <f>IF(F965="","",IF(F965&lt;=I965,"Paid",IF(AND(J965&gt;0,TODAY()&gt;G965),"Overdue",IF(J965&gt;0,"Partial/Not Due",""))))</f>
        <v/>
      </c>
      <c r="L965">
        <f>IF(K965="Paid",0,IF(G965="",0,MAX(0,TODAY()-G965)))</f>
        <v/>
      </c>
    </row>
    <row r="966">
      <c r="E966" s="2" t="n"/>
      <c r="F966" s="3" t="n"/>
      <c r="G966" s="2" t="n"/>
      <c r="H966" s="2" t="n"/>
      <c r="I966" s="3" t="n"/>
      <c r="J966" s="3">
        <f>IFERROR(F966-I966,"")</f>
        <v/>
      </c>
      <c r="K966">
        <f>IF(F966="","",IF(F966&lt;=I966,"Paid",IF(AND(J966&gt;0,TODAY()&gt;G966),"Overdue",IF(J966&gt;0,"Partial/Not Due",""))))</f>
        <v/>
      </c>
      <c r="L966">
        <f>IF(K966="Paid",0,IF(G966="",0,MAX(0,TODAY()-G966)))</f>
        <v/>
      </c>
    </row>
    <row r="967">
      <c r="E967" s="2" t="n"/>
      <c r="F967" s="3" t="n"/>
      <c r="G967" s="2" t="n"/>
      <c r="H967" s="2" t="n"/>
      <c r="I967" s="3" t="n"/>
      <c r="J967" s="3">
        <f>IFERROR(F967-I967,"")</f>
        <v/>
      </c>
      <c r="K967">
        <f>IF(F967="","",IF(F967&lt;=I967,"Paid",IF(AND(J967&gt;0,TODAY()&gt;G967),"Overdue",IF(J967&gt;0,"Partial/Not Due",""))))</f>
        <v/>
      </c>
      <c r="L967">
        <f>IF(K967="Paid",0,IF(G967="",0,MAX(0,TODAY()-G967)))</f>
        <v/>
      </c>
    </row>
    <row r="968">
      <c r="E968" s="2" t="n"/>
      <c r="F968" s="3" t="n"/>
      <c r="G968" s="2" t="n"/>
      <c r="H968" s="2" t="n"/>
      <c r="I968" s="3" t="n"/>
      <c r="J968" s="3">
        <f>IFERROR(F968-I968,"")</f>
        <v/>
      </c>
      <c r="K968">
        <f>IF(F968="","",IF(F968&lt;=I968,"Paid",IF(AND(J968&gt;0,TODAY()&gt;G968),"Overdue",IF(J968&gt;0,"Partial/Not Due",""))))</f>
        <v/>
      </c>
      <c r="L968">
        <f>IF(K968="Paid",0,IF(G968="",0,MAX(0,TODAY()-G968)))</f>
        <v/>
      </c>
    </row>
    <row r="969">
      <c r="E969" s="2" t="n"/>
      <c r="F969" s="3" t="n"/>
      <c r="G969" s="2" t="n"/>
      <c r="H969" s="2" t="n"/>
      <c r="I969" s="3" t="n"/>
      <c r="J969" s="3">
        <f>IFERROR(F969-I969,"")</f>
        <v/>
      </c>
      <c r="K969">
        <f>IF(F969="","",IF(F969&lt;=I969,"Paid",IF(AND(J969&gt;0,TODAY()&gt;G969),"Overdue",IF(J969&gt;0,"Partial/Not Due",""))))</f>
        <v/>
      </c>
      <c r="L969">
        <f>IF(K969="Paid",0,IF(G969="",0,MAX(0,TODAY()-G969)))</f>
        <v/>
      </c>
    </row>
    <row r="970">
      <c r="E970" s="2" t="n"/>
      <c r="F970" s="3" t="n"/>
      <c r="G970" s="2" t="n"/>
      <c r="H970" s="2" t="n"/>
      <c r="I970" s="3" t="n"/>
      <c r="J970" s="3">
        <f>IFERROR(F970-I970,"")</f>
        <v/>
      </c>
      <c r="K970">
        <f>IF(F970="","",IF(F970&lt;=I970,"Paid",IF(AND(J970&gt;0,TODAY()&gt;G970),"Overdue",IF(J970&gt;0,"Partial/Not Due",""))))</f>
        <v/>
      </c>
      <c r="L970">
        <f>IF(K970="Paid",0,IF(G970="",0,MAX(0,TODAY()-G970)))</f>
        <v/>
      </c>
    </row>
    <row r="971">
      <c r="E971" s="2" t="n"/>
      <c r="F971" s="3" t="n"/>
      <c r="G971" s="2" t="n"/>
      <c r="H971" s="2" t="n"/>
      <c r="I971" s="3" t="n"/>
      <c r="J971" s="3">
        <f>IFERROR(F971-I971,"")</f>
        <v/>
      </c>
      <c r="K971">
        <f>IF(F971="","",IF(F971&lt;=I971,"Paid",IF(AND(J971&gt;0,TODAY()&gt;G971),"Overdue",IF(J971&gt;0,"Partial/Not Due",""))))</f>
        <v/>
      </c>
      <c r="L971">
        <f>IF(K971="Paid",0,IF(G971="",0,MAX(0,TODAY()-G971)))</f>
        <v/>
      </c>
    </row>
    <row r="972">
      <c r="E972" s="2" t="n"/>
      <c r="F972" s="3" t="n"/>
      <c r="G972" s="2" t="n"/>
      <c r="H972" s="2" t="n"/>
      <c r="I972" s="3" t="n"/>
      <c r="J972" s="3">
        <f>IFERROR(F972-I972,"")</f>
        <v/>
      </c>
      <c r="K972">
        <f>IF(F972="","",IF(F972&lt;=I972,"Paid",IF(AND(J972&gt;0,TODAY()&gt;G972),"Overdue",IF(J972&gt;0,"Partial/Not Due",""))))</f>
        <v/>
      </c>
      <c r="L972">
        <f>IF(K972="Paid",0,IF(G972="",0,MAX(0,TODAY()-G972)))</f>
        <v/>
      </c>
    </row>
    <row r="973">
      <c r="E973" s="2" t="n"/>
      <c r="F973" s="3" t="n"/>
      <c r="G973" s="2" t="n"/>
      <c r="H973" s="2" t="n"/>
      <c r="I973" s="3" t="n"/>
      <c r="J973" s="3">
        <f>IFERROR(F973-I973,"")</f>
        <v/>
      </c>
      <c r="K973">
        <f>IF(F973="","",IF(F973&lt;=I973,"Paid",IF(AND(J973&gt;0,TODAY()&gt;G973),"Overdue",IF(J973&gt;0,"Partial/Not Due",""))))</f>
        <v/>
      </c>
      <c r="L973">
        <f>IF(K973="Paid",0,IF(G973="",0,MAX(0,TODAY()-G973)))</f>
        <v/>
      </c>
    </row>
    <row r="974">
      <c r="E974" s="2" t="n"/>
      <c r="F974" s="3" t="n"/>
      <c r="G974" s="2" t="n"/>
      <c r="H974" s="2" t="n"/>
      <c r="I974" s="3" t="n"/>
      <c r="J974" s="3">
        <f>IFERROR(F974-I974,"")</f>
        <v/>
      </c>
      <c r="K974">
        <f>IF(F974="","",IF(F974&lt;=I974,"Paid",IF(AND(J974&gt;0,TODAY()&gt;G974),"Overdue",IF(J974&gt;0,"Partial/Not Due",""))))</f>
        <v/>
      </c>
      <c r="L974">
        <f>IF(K974="Paid",0,IF(G974="",0,MAX(0,TODAY()-G974)))</f>
        <v/>
      </c>
    </row>
    <row r="975">
      <c r="E975" s="2" t="n"/>
      <c r="F975" s="3" t="n"/>
      <c r="G975" s="2" t="n"/>
      <c r="H975" s="2" t="n"/>
      <c r="I975" s="3" t="n"/>
      <c r="J975" s="3">
        <f>IFERROR(F975-I975,"")</f>
        <v/>
      </c>
      <c r="K975">
        <f>IF(F975="","",IF(F975&lt;=I975,"Paid",IF(AND(J975&gt;0,TODAY()&gt;G975),"Overdue",IF(J975&gt;0,"Partial/Not Due",""))))</f>
        <v/>
      </c>
      <c r="L975">
        <f>IF(K975="Paid",0,IF(G975="",0,MAX(0,TODAY()-G975)))</f>
        <v/>
      </c>
    </row>
    <row r="976">
      <c r="E976" s="2" t="n"/>
      <c r="F976" s="3" t="n"/>
      <c r="G976" s="2" t="n"/>
      <c r="H976" s="2" t="n"/>
      <c r="I976" s="3" t="n"/>
      <c r="J976" s="3">
        <f>IFERROR(F976-I976,"")</f>
        <v/>
      </c>
      <c r="K976">
        <f>IF(F976="","",IF(F976&lt;=I976,"Paid",IF(AND(J976&gt;0,TODAY()&gt;G976),"Overdue",IF(J976&gt;0,"Partial/Not Due",""))))</f>
        <v/>
      </c>
      <c r="L976">
        <f>IF(K976="Paid",0,IF(G976="",0,MAX(0,TODAY()-G976)))</f>
        <v/>
      </c>
    </row>
    <row r="977">
      <c r="E977" s="2" t="n"/>
      <c r="F977" s="3" t="n"/>
      <c r="G977" s="2" t="n"/>
      <c r="H977" s="2" t="n"/>
      <c r="I977" s="3" t="n"/>
      <c r="J977" s="3">
        <f>IFERROR(F977-I977,"")</f>
        <v/>
      </c>
      <c r="K977">
        <f>IF(F977="","",IF(F977&lt;=I977,"Paid",IF(AND(J977&gt;0,TODAY()&gt;G977),"Overdue",IF(J977&gt;0,"Partial/Not Due",""))))</f>
        <v/>
      </c>
      <c r="L977">
        <f>IF(K977="Paid",0,IF(G977="",0,MAX(0,TODAY()-G977)))</f>
        <v/>
      </c>
    </row>
    <row r="978">
      <c r="E978" s="2" t="n"/>
      <c r="F978" s="3" t="n"/>
      <c r="G978" s="2" t="n"/>
      <c r="H978" s="2" t="n"/>
      <c r="I978" s="3" t="n"/>
      <c r="J978" s="3">
        <f>IFERROR(F978-I978,"")</f>
        <v/>
      </c>
      <c r="K978">
        <f>IF(F978="","",IF(F978&lt;=I978,"Paid",IF(AND(J978&gt;0,TODAY()&gt;G978),"Overdue",IF(J978&gt;0,"Partial/Not Due",""))))</f>
        <v/>
      </c>
      <c r="L978">
        <f>IF(K978="Paid",0,IF(G978="",0,MAX(0,TODAY()-G978)))</f>
        <v/>
      </c>
    </row>
    <row r="979">
      <c r="E979" s="2" t="n"/>
      <c r="F979" s="3" t="n"/>
      <c r="G979" s="2" t="n"/>
      <c r="H979" s="2" t="n"/>
      <c r="I979" s="3" t="n"/>
      <c r="J979" s="3">
        <f>IFERROR(F979-I979,"")</f>
        <v/>
      </c>
      <c r="K979">
        <f>IF(F979="","",IF(F979&lt;=I979,"Paid",IF(AND(J979&gt;0,TODAY()&gt;G979),"Overdue",IF(J979&gt;0,"Partial/Not Due",""))))</f>
        <v/>
      </c>
      <c r="L979">
        <f>IF(K979="Paid",0,IF(G979="",0,MAX(0,TODAY()-G979)))</f>
        <v/>
      </c>
    </row>
    <row r="980">
      <c r="E980" s="2" t="n"/>
      <c r="F980" s="3" t="n"/>
      <c r="G980" s="2" t="n"/>
      <c r="H980" s="2" t="n"/>
      <c r="I980" s="3" t="n"/>
      <c r="J980" s="3">
        <f>IFERROR(F980-I980,"")</f>
        <v/>
      </c>
      <c r="K980">
        <f>IF(F980="","",IF(F980&lt;=I980,"Paid",IF(AND(J980&gt;0,TODAY()&gt;G980),"Overdue",IF(J980&gt;0,"Partial/Not Due",""))))</f>
        <v/>
      </c>
      <c r="L980">
        <f>IF(K980="Paid",0,IF(G980="",0,MAX(0,TODAY()-G980)))</f>
        <v/>
      </c>
    </row>
    <row r="981">
      <c r="E981" s="2" t="n"/>
      <c r="F981" s="3" t="n"/>
      <c r="G981" s="2" t="n"/>
      <c r="H981" s="2" t="n"/>
      <c r="I981" s="3" t="n"/>
      <c r="J981" s="3">
        <f>IFERROR(F981-I981,"")</f>
        <v/>
      </c>
      <c r="K981">
        <f>IF(F981="","",IF(F981&lt;=I981,"Paid",IF(AND(J981&gt;0,TODAY()&gt;G981),"Overdue",IF(J981&gt;0,"Partial/Not Due",""))))</f>
        <v/>
      </c>
      <c r="L981">
        <f>IF(K981="Paid",0,IF(G981="",0,MAX(0,TODAY()-G981)))</f>
        <v/>
      </c>
    </row>
    <row r="982">
      <c r="E982" s="2" t="n"/>
      <c r="F982" s="3" t="n"/>
      <c r="G982" s="2" t="n"/>
      <c r="H982" s="2" t="n"/>
      <c r="I982" s="3" t="n"/>
      <c r="J982" s="3">
        <f>IFERROR(F982-I982,"")</f>
        <v/>
      </c>
      <c r="K982">
        <f>IF(F982="","",IF(F982&lt;=I982,"Paid",IF(AND(J982&gt;0,TODAY()&gt;G982),"Overdue",IF(J982&gt;0,"Partial/Not Due",""))))</f>
        <v/>
      </c>
      <c r="L982">
        <f>IF(K982="Paid",0,IF(G982="",0,MAX(0,TODAY()-G982)))</f>
        <v/>
      </c>
    </row>
    <row r="983">
      <c r="E983" s="2" t="n"/>
      <c r="F983" s="3" t="n"/>
      <c r="G983" s="2" t="n"/>
      <c r="H983" s="2" t="n"/>
      <c r="I983" s="3" t="n"/>
      <c r="J983" s="3">
        <f>IFERROR(F983-I983,"")</f>
        <v/>
      </c>
      <c r="K983">
        <f>IF(F983="","",IF(F983&lt;=I983,"Paid",IF(AND(J983&gt;0,TODAY()&gt;G983),"Overdue",IF(J983&gt;0,"Partial/Not Due",""))))</f>
        <v/>
      </c>
      <c r="L983">
        <f>IF(K983="Paid",0,IF(G983="",0,MAX(0,TODAY()-G983)))</f>
        <v/>
      </c>
    </row>
    <row r="984">
      <c r="E984" s="2" t="n"/>
      <c r="F984" s="3" t="n"/>
      <c r="G984" s="2" t="n"/>
      <c r="H984" s="2" t="n"/>
      <c r="I984" s="3" t="n"/>
      <c r="J984" s="3">
        <f>IFERROR(F984-I984,"")</f>
        <v/>
      </c>
      <c r="K984">
        <f>IF(F984="","",IF(F984&lt;=I984,"Paid",IF(AND(J984&gt;0,TODAY()&gt;G984),"Overdue",IF(J984&gt;0,"Partial/Not Due",""))))</f>
        <v/>
      </c>
      <c r="L984">
        <f>IF(K984="Paid",0,IF(G984="",0,MAX(0,TODAY()-G984)))</f>
        <v/>
      </c>
    </row>
    <row r="985">
      <c r="E985" s="2" t="n"/>
      <c r="F985" s="3" t="n"/>
      <c r="G985" s="2" t="n"/>
      <c r="H985" s="2" t="n"/>
      <c r="I985" s="3" t="n"/>
      <c r="J985" s="3">
        <f>IFERROR(F985-I985,"")</f>
        <v/>
      </c>
      <c r="K985">
        <f>IF(F985="","",IF(F985&lt;=I985,"Paid",IF(AND(J985&gt;0,TODAY()&gt;G985),"Overdue",IF(J985&gt;0,"Partial/Not Due",""))))</f>
        <v/>
      </c>
      <c r="L985">
        <f>IF(K985="Paid",0,IF(G985="",0,MAX(0,TODAY()-G985)))</f>
        <v/>
      </c>
    </row>
    <row r="986">
      <c r="E986" s="2" t="n"/>
      <c r="F986" s="3" t="n"/>
      <c r="G986" s="2" t="n"/>
      <c r="H986" s="2" t="n"/>
      <c r="I986" s="3" t="n"/>
      <c r="J986" s="3">
        <f>IFERROR(F986-I986,"")</f>
        <v/>
      </c>
      <c r="K986">
        <f>IF(F986="","",IF(F986&lt;=I986,"Paid",IF(AND(J986&gt;0,TODAY()&gt;G986),"Overdue",IF(J986&gt;0,"Partial/Not Due",""))))</f>
        <v/>
      </c>
      <c r="L986">
        <f>IF(K986="Paid",0,IF(G986="",0,MAX(0,TODAY()-G986)))</f>
        <v/>
      </c>
    </row>
    <row r="987">
      <c r="E987" s="2" t="n"/>
      <c r="F987" s="3" t="n"/>
      <c r="G987" s="2" t="n"/>
      <c r="H987" s="2" t="n"/>
      <c r="I987" s="3" t="n"/>
      <c r="J987" s="3">
        <f>IFERROR(F987-I987,"")</f>
        <v/>
      </c>
      <c r="K987">
        <f>IF(F987="","",IF(F987&lt;=I987,"Paid",IF(AND(J987&gt;0,TODAY()&gt;G987),"Overdue",IF(J987&gt;0,"Partial/Not Due",""))))</f>
        <v/>
      </c>
      <c r="L987">
        <f>IF(K987="Paid",0,IF(G987="",0,MAX(0,TODAY()-G987)))</f>
        <v/>
      </c>
    </row>
    <row r="988">
      <c r="E988" s="2" t="n"/>
      <c r="F988" s="3" t="n"/>
      <c r="G988" s="2" t="n"/>
      <c r="H988" s="2" t="n"/>
      <c r="I988" s="3" t="n"/>
      <c r="J988" s="3">
        <f>IFERROR(F988-I988,"")</f>
        <v/>
      </c>
      <c r="K988">
        <f>IF(F988="","",IF(F988&lt;=I988,"Paid",IF(AND(J988&gt;0,TODAY()&gt;G988),"Overdue",IF(J988&gt;0,"Partial/Not Due",""))))</f>
        <v/>
      </c>
      <c r="L988">
        <f>IF(K988="Paid",0,IF(G988="",0,MAX(0,TODAY()-G988)))</f>
        <v/>
      </c>
    </row>
    <row r="989">
      <c r="E989" s="2" t="n"/>
      <c r="F989" s="3" t="n"/>
      <c r="G989" s="2" t="n"/>
      <c r="H989" s="2" t="n"/>
      <c r="I989" s="3" t="n"/>
      <c r="J989" s="3">
        <f>IFERROR(F989-I989,"")</f>
        <v/>
      </c>
      <c r="K989">
        <f>IF(F989="","",IF(F989&lt;=I989,"Paid",IF(AND(J989&gt;0,TODAY()&gt;G989),"Overdue",IF(J989&gt;0,"Partial/Not Due",""))))</f>
        <v/>
      </c>
      <c r="L989">
        <f>IF(K989="Paid",0,IF(G989="",0,MAX(0,TODAY()-G989)))</f>
        <v/>
      </c>
    </row>
    <row r="990">
      <c r="E990" s="2" t="n"/>
      <c r="F990" s="3" t="n"/>
      <c r="G990" s="2" t="n"/>
      <c r="H990" s="2" t="n"/>
      <c r="I990" s="3" t="n"/>
      <c r="J990" s="3">
        <f>IFERROR(F990-I990,"")</f>
        <v/>
      </c>
      <c r="K990">
        <f>IF(F990="","",IF(F990&lt;=I990,"Paid",IF(AND(J990&gt;0,TODAY()&gt;G990),"Overdue",IF(J990&gt;0,"Partial/Not Due",""))))</f>
        <v/>
      </c>
      <c r="L990">
        <f>IF(K990="Paid",0,IF(G990="",0,MAX(0,TODAY()-G990)))</f>
        <v/>
      </c>
    </row>
    <row r="991">
      <c r="E991" s="2" t="n"/>
      <c r="F991" s="3" t="n"/>
      <c r="G991" s="2" t="n"/>
      <c r="H991" s="2" t="n"/>
      <c r="I991" s="3" t="n"/>
      <c r="J991" s="3">
        <f>IFERROR(F991-I991,"")</f>
        <v/>
      </c>
      <c r="K991">
        <f>IF(F991="","",IF(F991&lt;=I991,"Paid",IF(AND(J991&gt;0,TODAY()&gt;G991),"Overdue",IF(J991&gt;0,"Partial/Not Due",""))))</f>
        <v/>
      </c>
      <c r="L991">
        <f>IF(K991="Paid",0,IF(G991="",0,MAX(0,TODAY()-G991)))</f>
        <v/>
      </c>
    </row>
    <row r="992">
      <c r="E992" s="2" t="n"/>
      <c r="F992" s="3" t="n"/>
      <c r="G992" s="2" t="n"/>
      <c r="H992" s="2" t="n"/>
      <c r="I992" s="3" t="n"/>
      <c r="J992" s="3">
        <f>IFERROR(F992-I992,"")</f>
        <v/>
      </c>
      <c r="K992">
        <f>IF(F992="","",IF(F992&lt;=I992,"Paid",IF(AND(J992&gt;0,TODAY()&gt;G992),"Overdue",IF(J992&gt;0,"Partial/Not Due",""))))</f>
        <v/>
      </c>
      <c r="L992">
        <f>IF(K992="Paid",0,IF(G992="",0,MAX(0,TODAY()-G992)))</f>
        <v/>
      </c>
    </row>
    <row r="993">
      <c r="E993" s="2" t="n"/>
      <c r="F993" s="3" t="n"/>
      <c r="G993" s="2" t="n"/>
      <c r="H993" s="2" t="n"/>
      <c r="I993" s="3" t="n"/>
      <c r="J993" s="3">
        <f>IFERROR(F993-I993,"")</f>
        <v/>
      </c>
      <c r="K993">
        <f>IF(F993="","",IF(F993&lt;=I993,"Paid",IF(AND(J993&gt;0,TODAY()&gt;G993),"Overdue",IF(J993&gt;0,"Partial/Not Due",""))))</f>
        <v/>
      </c>
      <c r="L993">
        <f>IF(K993="Paid",0,IF(G993="",0,MAX(0,TODAY()-G993)))</f>
        <v/>
      </c>
    </row>
    <row r="994">
      <c r="E994" s="2" t="n"/>
      <c r="F994" s="3" t="n"/>
      <c r="G994" s="2" t="n"/>
      <c r="H994" s="2" t="n"/>
      <c r="I994" s="3" t="n"/>
      <c r="J994" s="3">
        <f>IFERROR(F994-I994,"")</f>
        <v/>
      </c>
      <c r="K994">
        <f>IF(F994="","",IF(F994&lt;=I994,"Paid",IF(AND(J994&gt;0,TODAY()&gt;G994),"Overdue",IF(J994&gt;0,"Partial/Not Due",""))))</f>
        <v/>
      </c>
      <c r="L994">
        <f>IF(K994="Paid",0,IF(G994="",0,MAX(0,TODAY()-G994)))</f>
        <v/>
      </c>
    </row>
    <row r="995">
      <c r="E995" s="2" t="n"/>
      <c r="F995" s="3" t="n"/>
      <c r="G995" s="2" t="n"/>
      <c r="H995" s="2" t="n"/>
      <c r="I995" s="3" t="n"/>
      <c r="J995" s="3">
        <f>IFERROR(F995-I995,"")</f>
        <v/>
      </c>
      <c r="K995">
        <f>IF(F995="","",IF(F995&lt;=I995,"Paid",IF(AND(J995&gt;0,TODAY()&gt;G995),"Overdue",IF(J995&gt;0,"Partial/Not Due",""))))</f>
        <v/>
      </c>
      <c r="L995">
        <f>IF(K995="Paid",0,IF(G995="",0,MAX(0,TODAY()-G995)))</f>
        <v/>
      </c>
    </row>
    <row r="996">
      <c r="E996" s="2" t="n"/>
      <c r="F996" s="3" t="n"/>
      <c r="G996" s="2" t="n"/>
      <c r="H996" s="2" t="n"/>
      <c r="I996" s="3" t="n"/>
      <c r="J996" s="3">
        <f>IFERROR(F996-I996,"")</f>
        <v/>
      </c>
      <c r="K996">
        <f>IF(F996="","",IF(F996&lt;=I996,"Paid",IF(AND(J996&gt;0,TODAY()&gt;G996),"Overdue",IF(J996&gt;0,"Partial/Not Due",""))))</f>
        <v/>
      </c>
      <c r="L996">
        <f>IF(K996="Paid",0,IF(G996="",0,MAX(0,TODAY()-G996)))</f>
        <v/>
      </c>
    </row>
    <row r="997">
      <c r="E997" s="2" t="n"/>
      <c r="F997" s="3" t="n"/>
      <c r="G997" s="2" t="n"/>
      <c r="H997" s="2" t="n"/>
      <c r="I997" s="3" t="n"/>
      <c r="J997" s="3">
        <f>IFERROR(F997-I997,"")</f>
        <v/>
      </c>
      <c r="K997">
        <f>IF(F997="","",IF(F997&lt;=I997,"Paid",IF(AND(J997&gt;0,TODAY()&gt;G997),"Overdue",IF(J997&gt;0,"Partial/Not Due",""))))</f>
        <v/>
      </c>
      <c r="L997">
        <f>IF(K997="Paid",0,IF(G997="",0,MAX(0,TODAY()-G997)))</f>
        <v/>
      </c>
    </row>
    <row r="998">
      <c r="E998" s="2" t="n"/>
      <c r="F998" s="3" t="n"/>
      <c r="G998" s="2" t="n"/>
      <c r="H998" s="2" t="n"/>
      <c r="I998" s="3" t="n"/>
      <c r="J998" s="3">
        <f>IFERROR(F998-I998,"")</f>
        <v/>
      </c>
      <c r="K998">
        <f>IF(F998="","",IF(F998&lt;=I998,"Paid",IF(AND(J998&gt;0,TODAY()&gt;G998),"Overdue",IF(J998&gt;0,"Partial/Not Due",""))))</f>
        <v/>
      </c>
      <c r="L998">
        <f>IF(K998="Paid",0,IF(G998="",0,MAX(0,TODAY()-G998)))</f>
        <v/>
      </c>
    </row>
    <row r="999">
      <c r="E999" s="2" t="n"/>
      <c r="F999" s="3" t="n"/>
      <c r="G999" s="2" t="n"/>
      <c r="H999" s="2" t="n"/>
      <c r="I999" s="3" t="n"/>
      <c r="J999" s="3">
        <f>IFERROR(F999-I999,"")</f>
        <v/>
      </c>
      <c r="K999">
        <f>IF(F999="","",IF(F999&lt;=I999,"Paid",IF(AND(J999&gt;0,TODAY()&gt;G999),"Overdue",IF(J999&gt;0,"Partial/Not Due",""))))</f>
        <v/>
      </c>
      <c r="L999">
        <f>IF(K999="Paid",0,IF(G999="",0,MAX(0,TODAY()-G999)))</f>
        <v/>
      </c>
    </row>
    <row r="1000">
      <c r="E1000" s="2" t="n"/>
      <c r="F1000" s="3" t="n"/>
      <c r="G1000" s="2" t="n"/>
      <c r="H1000" s="2" t="n"/>
      <c r="I1000" s="3" t="n"/>
      <c r="J1000" s="3">
        <f>IFERROR(F1000-I1000,"")</f>
        <v/>
      </c>
      <c r="K1000">
        <f>IF(F1000="","",IF(F1000&lt;=I1000,"Paid",IF(AND(J1000&gt;0,TODAY()&gt;G1000),"Overdue",IF(J1000&gt;0,"Partial/Not Due",""))))</f>
        <v/>
      </c>
      <c r="L1000">
        <f>IF(K1000="Paid",0,IF(G1000="",0,MAX(0,TODAY()-G1000)))</f>
        <v/>
      </c>
    </row>
    <row r="1001">
      <c r="E1001" s="2" t="n"/>
      <c r="F1001" s="3" t="n"/>
      <c r="G1001" s="2" t="n"/>
      <c r="H1001" s="2" t="n"/>
      <c r="I1001" s="3" t="n"/>
      <c r="J1001" s="3">
        <f>IFERROR(F1001-I1001,"")</f>
        <v/>
      </c>
      <c r="K1001">
        <f>IF(F1001="","",IF(F1001&lt;=I1001,"Paid",IF(AND(J1001&gt;0,TODAY()&gt;G1001),"Overdue",IF(J1001&gt;0,"Partial/Not Due",""))))</f>
        <v/>
      </c>
      <c r="L1001">
        <f>IF(K1001="Paid",0,IF(G1001="",0,MAX(0,TODAY()-G1001)))</f>
        <v/>
      </c>
    </row>
    <row r="1002">
      <c r="E1002" s="2" t="n"/>
      <c r="F1002" s="3" t="n"/>
      <c r="G1002" s="2" t="n"/>
      <c r="H1002" s="2" t="n"/>
      <c r="I1002" s="3" t="n"/>
      <c r="J1002" s="3">
        <f>IFERROR(F1002-I1002,"")</f>
        <v/>
      </c>
      <c r="K1002">
        <f>IF(F1002="","",IF(F1002&lt;=I1002,"Paid",IF(AND(J1002&gt;0,TODAY()&gt;G1002),"Overdue",IF(J1002&gt;0,"Partial/Not Due",""))))</f>
        <v/>
      </c>
      <c r="L1002">
        <f>IF(K1002="Paid",0,IF(G1002="",0,MAX(0,TODAY()-G1002)))</f>
        <v/>
      </c>
    </row>
    <row r="1003">
      <c r="E1003" s="2" t="n"/>
      <c r="F1003" s="3" t="n"/>
      <c r="G1003" s="2" t="n"/>
      <c r="H1003" s="2" t="n"/>
      <c r="I1003" s="3" t="n"/>
      <c r="J1003" s="3">
        <f>IFERROR(F1003-I1003,"")</f>
        <v/>
      </c>
      <c r="K1003">
        <f>IF(F1003="","",IF(F1003&lt;=I1003,"Paid",IF(AND(J1003&gt;0,TODAY()&gt;G1003),"Overdue",IF(J1003&gt;0,"Partial/Not Due",""))))</f>
        <v/>
      </c>
      <c r="L1003">
        <f>IF(K1003="Paid",0,IF(G1003="",0,MAX(0,TODAY()-G1003)))</f>
        <v/>
      </c>
    </row>
    <row r="1004">
      <c r="E1004" s="2" t="n"/>
      <c r="F1004" s="3" t="n"/>
      <c r="G1004" s="2" t="n"/>
      <c r="H1004" s="2" t="n"/>
      <c r="I1004" s="3" t="n"/>
      <c r="J1004" s="3">
        <f>IFERROR(F1004-I1004,"")</f>
        <v/>
      </c>
      <c r="K1004">
        <f>IF(F1004="","",IF(F1004&lt;=I1004,"Paid",IF(AND(J1004&gt;0,TODAY()&gt;G1004),"Overdue",IF(J1004&gt;0,"Partial/Not Due",""))))</f>
        <v/>
      </c>
      <c r="L1004">
        <f>IF(K1004="Paid",0,IF(G1004="",0,MAX(0,TODAY()-G1004)))</f>
        <v/>
      </c>
    </row>
    <row r="1005">
      <c r="E1005" s="2" t="n"/>
      <c r="F1005" s="3" t="n"/>
      <c r="G1005" s="2" t="n"/>
      <c r="H1005" s="2" t="n"/>
      <c r="I1005" s="3" t="n"/>
      <c r="J1005" s="3">
        <f>IFERROR(F1005-I1005,"")</f>
        <v/>
      </c>
      <c r="K1005">
        <f>IF(F1005="","",IF(F1005&lt;=I1005,"Paid",IF(AND(J1005&gt;0,TODAY()&gt;G1005),"Overdue",IF(J1005&gt;0,"Partial/Not Due",""))))</f>
        <v/>
      </c>
      <c r="L1005">
        <f>IF(K1005="Paid",0,IF(G1005="",0,MAX(0,TODAY()-G1005)))</f>
        <v/>
      </c>
    </row>
    <row r="1006">
      <c r="E1006" s="2" t="n"/>
      <c r="F1006" s="3" t="n"/>
      <c r="G1006" s="2" t="n"/>
      <c r="H1006" s="2" t="n"/>
      <c r="I1006" s="3" t="n"/>
      <c r="J1006" s="3">
        <f>IFERROR(F1006-I1006,"")</f>
        <v/>
      </c>
      <c r="K1006">
        <f>IF(F1006="","",IF(F1006&lt;=I1006,"Paid",IF(AND(J1006&gt;0,TODAY()&gt;G1006),"Overdue",IF(J1006&gt;0,"Partial/Not Due",""))))</f>
        <v/>
      </c>
      <c r="L1006">
        <f>IF(K1006="Paid",0,IF(G1006="",0,MAX(0,TODAY()-G1006)))</f>
        <v/>
      </c>
    </row>
    <row r="1007">
      <c r="E1007" s="2" t="n"/>
      <c r="F1007" s="3" t="n"/>
      <c r="G1007" s="2" t="n"/>
      <c r="H1007" s="2" t="n"/>
      <c r="I1007" s="3" t="n"/>
      <c r="J1007" s="3">
        <f>IFERROR(F1007-I1007,"")</f>
        <v/>
      </c>
      <c r="K1007">
        <f>IF(F1007="","",IF(F1007&lt;=I1007,"Paid",IF(AND(J1007&gt;0,TODAY()&gt;G1007),"Overdue",IF(J1007&gt;0,"Partial/Not Due",""))))</f>
        <v/>
      </c>
      <c r="L1007">
        <f>IF(K1007="Paid",0,IF(G1007="",0,MAX(0,TODAY()-G1007)))</f>
        <v/>
      </c>
    </row>
    <row r="1008">
      <c r="E1008" s="2" t="n"/>
      <c r="F1008" s="3" t="n"/>
      <c r="G1008" s="2" t="n"/>
      <c r="H1008" s="2" t="n"/>
      <c r="I1008" s="3" t="n"/>
      <c r="J1008" s="3">
        <f>IFERROR(F1008-I1008,"")</f>
        <v/>
      </c>
      <c r="K1008">
        <f>IF(F1008="","",IF(F1008&lt;=I1008,"Paid",IF(AND(J1008&gt;0,TODAY()&gt;G1008),"Overdue",IF(J1008&gt;0,"Partial/Not Due",""))))</f>
        <v/>
      </c>
      <c r="L1008">
        <f>IF(K1008="Paid",0,IF(G1008="",0,MAX(0,TODAY()-G1008)))</f>
        <v/>
      </c>
    </row>
    <row r="1009">
      <c r="E1009" s="2" t="n"/>
      <c r="F1009" s="3" t="n"/>
      <c r="G1009" s="2" t="n"/>
      <c r="H1009" s="2" t="n"/>
      <c r="I1009" s="3" t="n"/>
      <c r="J1009" s="3">
        <f>IFERROR(F1009-I1009,"")</f>
        <v/>
      </c>
      <c r="K1009">
        <f>IF(F1009="","",IF(F1009&lt;=I1009,"Paid",IF(AND(J1009&gt;0,TODAY()&gt;G1009),"Overdue",IF(J1009&gt;0,"Partial/Not Due",""))))</f>
        <v/>
      </c>
      <c r="L1009">
        <f>IF(K1009="Paid",0,IF(G1009="",0,MAX(0,TODAY()-G1009)))</f>
        <v/>
      </c>
    </row>
    <row r="1010">
      <c r="E1010" s="2" t="n"/>
      <c r="F1010" s="3" t="n"/>
      <c r="G1010" s="2" t="n"/>
      <c r="H1010" s="2" t="n"/>
      <c r="I1010" s="3" t="n"/>
      <c r="J1010" s="3">
        <f>IFERROR(F1010-I1010,"")</f>
        <v/>
      </c>
      <c r="K1010">
        <f>IF(F1010="","",IF(F1010&lt;=I1010,"Paid",IF(AND(J1010&gt;0,TODAY()&gt;G1010),"Overdue",IF(J1010&gt;0,"Partial/Not Due",""))))</f>
        <v/>
      </c>
      <c r="L1010">
        <f>IF(K1010="Paid",0,IF(G1010="",0,MAX(0,TODAY()-G1010)))</f>
        <v/>
      </c>
    </row>
    <row r="1011">
      <c r="E1011" s="2" t="n"/>
      <c r="F1011" s="3" t="n"/>
      <c r="G1011" s="2" t="n"/>
      <c r="H1011" s="2" t="n"/>
      <c r="I1011" s="3" t="n"/>
      <c r="J1011" s="3">
        <f>IFERROR(F1011-I1011,"")</f>
        <v/>
      </c>
      <c r="K1011">
        <f>IF(F1011="","",IF(F1011&lt;=I1011,"Paid",IF(AND(J1011&gt;0,TODAY()&gt;G1011),"Overdue",IF(J1011&gt;0,"Partial/Not Due",""))))</f>
        <v/>
      </c>
      <c r="L1011">
        <f>IF(K1011="Paid",0,IF(G1011="",0,MAX(0,TODAY()-G1011)))</f>
        <v/>
      </c>
    </row>
    <row r="1012">
      <c r="E1012" s="2" t="n"/>
      <c r="F1012" s="3" t="n"/>
      <c r="G1012" s="2" t="n"/>
      <c r="H1012" s="2" t="n"/>
      <c r="I1012" s="3" t="n"/>
      <c r="J1012" s="3">
        <f>IFERROR(F1012-I1012,"")</f>
        <v/>
      </c>
      <c r="K1012">
        <f>IF(F1012="","",IF(F1012&lt;=I1012,"Paid",IF(AND(J1012&gt;0,TODAY()&gt;G1012),"Overdue",IF(J1012&gt;0,"Partial/Not Due",""))))</f>
        <v/>
      </c>
      <c r="L1012">
        <f>IF(K1012="Paid",0,IF(G1012="",0,MAX(0,TODAY()-G1012)))</f>
        <v/>
      </c>
    </row>
    <row r="1013">
      <c r="E1013" s="2" t="n"/>
      <c r="F1013" s="3" t="n"/>
      <c r="G1013" s="2" t="n"/>
      <c r="H1013" s="2" t="n"/>
      <c r="I1013" s="3" t="n"/>
      <c r="J1013" s="3">
        <f>IFERROR(F1013-I1013,"")</f>
        <v/>
      </c>
      <c r="K1013">
        <f>IF(F1013="","",IF(F1013&lt;=I1013,"Paid",IF(AND(J1013&gt;0,TODAY()&gt;G1013),"Overdue",IF(J1013&gt;0,"Partial/Not Due",""))))</f>
        <v/>
      </c>
      <c r="L1013">
        <f>IF(K1013="Paid",0,IF(G1013="",0,MAX(0,TODAY()-G1013)))</f>
        <v/>
      </c>
    </row>
    <row r="1014">
      <c r="E1014" s="2" t="n"/>
      <c r="F1014" s="3" t="n"/>
      <c r="G1014" s="2" t="n"/>
      <c r="H1014" s="2" t="n"/>
      <c r="I1014" s="3" t="n"/>
      <c r="J1014" s="3">
        <f>IFERROR(F1014-I1014,"")</f>
        <v/>
      </c>
      <c r="K1014">
        <f>IF(F1014="","",IF(F1014&lt;=I1014,"Paid",IF(AND(J1014&gt;0,TODAY()&gt;G1014),"Overdue",IF(J1014&gt;0,"Partial/Not Due",""))))</f>
        <v/>
      </c>
      <c r="L1014">
        <f>IF(K1014="Paid",0,IF(G1014="",0,MAX(0,TODAY()-G1014)))</f>
        <v/>
      </c>
    </row>
    <row r="1015">
      <c r="E1015" s="2" t="n"/>
      <c r="F1015" s="3" t="n"/>
      <c r="G1015" s="2" t="n"/>
      <c r="H1015" s="2" t="n"/>
      <c r="I1015" s="3" t="n"/>
      <c r="J1015" s="3">
        <f>IFERROR(F1015-I1015,"")</f>
        <v/>
      </c>
      <c r="K1015">
        <f>IF(F1015="","",IF(F1015&lt;=I1015,"Paid",IF(AND(J1015&gt;0,TODAY()&gt;G1015),"Overdue",IF(J1015&gt;0,"Partial/Not Due",""))))</f>
        <v/>
      </c>
      <c r="L1015">
        <f>IF(K1015="Paid",0,IF(G1015="",0,MAX(0,TODAY()-G1015)))</f>
        <v/>
      </c>
    </row>
    <row r="1016">
      <c r="E1016" s="2" t="n"/>
      <c r="F1016" s="3" t="n"/>
      <c r="G1016" s="2" t="n"/>
      <c r="H1016" s="2" t="n"/>
      <c r="I1016" s="3" t="n"/>
      <c r="J1016" s="3">
        <f>IFERROR(F1016-I1016,"")</f>
        <v/>
      </c>
      <c r="K1016">
        <f>IF(F1016="","",IF(F1016&lt;=I1016,"Paid",IF(AND(J1016&gt;0,TODAY()&gt;G1016),"Overdue",IF(J1016&gt;0,"Partial/Not Due",""))))</f>
        <v/>
      </c>
      <c r="L1016">
        <f>IF(K1016="Paid",0,IF(G1016="",0,MAX(0,TODAY()-G1016)))</f>
        <v/>
      </c>
    </row>
    <row r="1017">
      <c r="E1017" s="2" t="n"/>
      <c r="F1017" s="3" t="n"/>
      <c r="G1017" s="2" t="n"/>
      <c r="H1017" s="2" t="n"/>
      <c r="I1017" s="3" t="n"/>
      <c r="J1017" s="3">
        <f>IFERROR(F1017-I1017,"")</f>
        <v/>
      </c>
      <c r="K1017">
        <f>IF(F1017="","",IF(F1017&lt;=I1017,"Paid",IF(AND(J1017&gt;0,TODAY()&gt;G1017),"Overdue",IF(J1017&gt;0,"Partial/Not Due",""))))</f>
        <v/>
      </c>
      <c r="L1017">
        <f>IF(K1017="Paid",0,IF(G1017="",0,MAX(0,TODAY()-G1017)))</f>
        <v/>
      </c>
    </row>
    <row r="1018">
      <c r="E1018" s="2" t="n"/>
      <c r="F1018" s="3" t="n"/>
      <c r="G1018" s="2" t="n"/>
      <c r="H1018" s="2" t="n"/>
      <c r="I1018" s="3" t="n"/>
      <c r="J1018" s="3">
        <f>IFERROR(F1018-I1018,"")</f>
        <v/>
      </c>
      <c r="K1018">
        <f>IF(F1018="","",IF(F1018&lt;=I1018,"Paid",IF(AND(J1018&gt;0,TODAY()&gt;G1018),"Overdue",IF(J1018&gt;0,"Partial/Not Due",""))))</f>
        <v/>
      </c>
      <c r="L1018">
        <f>IF(K1018="Paid",0,IF(G1018="",0,MAX(0,TODAY()-G1018)))</f>
        <v/>
      </c>
    </row>
    <row r="1019">
      <c r="E1019" s="2" t="n"/>
      <c r="F1019" s="3" t="n"/>
      <c r="G1019" s="2" t="n"/>
      <c r="H1019" s="2" t="n"/>
      <c r="I1019" s="3" t="n"/>
      <c r="J1019" s="3">
        <f>IFERROR(F1019-I1019,"")</f>
        <v/>
      </c>
      <c r="K1019">
        <f>IF(F1019="","",IF(F1019&lt;=I1019,"Paid",IF(AND(J1019&gt;0,TODAY()&gt;G1019),"Overdue",IF(J1019&gt;0,"Partial/Not Due",""))))</f>
        <v/>
      </c>
      <c r="L1019">
        <f>IF(K1019="Paid",0,IF(G1019="",0,MAX(0,TODAY()-G1019)))</f>
        <v/>
      </c>
    </row>
    <row r="1020">
      <c r="E1020" s="2" t="n"/>
      <c r="F1020" s="3" t="n"/>
      <c r="G1020" s="2" t="n"/>
      <c r="H1020" s="2" t="n"/>
      <c r="I1020" s="3" t="n"/>
      <c r="J1020" s="3">
        <f>IFERROR(F1020-I1020,"")</f>
        <v/>
      </c>
      <c r="K1020">
        <f>IF(F1020="","",IF(F1020&lt;=I1020,"Paid",IF(AND(J1020&gt;0,TODAY()&gt;G1020),"Overdue",IF(J1020&gt;0,"Partial/Not Due",""))))</f>
        <v/>
      </c>
      <c r="L1020">
        <f>IF(K1020="Paid",0,IF(G1020="",0,MAX(0,TODAY()-G1020)))</f>
        <v/>
      </c>
    </row>
    <row r="1021">
      <c r="E1021" s="2" t="n"/>
      <c r="F1021" s="3" t="n"/>
      <c r="G1021" s="2" t="n"/>
      <c r="H1021" s="2" t="n"/>
      <c r="I1021" s="3" t="n"/>
      <c r="J1021" s="3">
        <f>IFERROR(F1021-I1021,"")</f>
        <v/>
      </c>
      <c r="K1021">
        <f>IF(F1021="","",IF(F1021&lt;=I1021,"Paid",IF(AND(J1021&gt;0,TODAY()&gt;G1021),"Overdue",IF(J1021&gt;0,"Partial/Not Due",""))))</f>
        <v/>
      </c>
      <c r="L1021">
        <f>IF(K1021="Paid",0,IF(G1021="",0,MAX(0,TODAY()-G1021)))</f>
        <v/>
      </c>
    </row>
    <row r="1022">
      <c r="E1022" s="2" t="n"/>
      <c r="F1022" s="3" t="n"/>
      <c r="G1022" s="2" t="n"/>
      <c r="H1022" s="2" t="n"/>
      <c r="I1022" s="3" t="n"/>
      <c r="J1022" s="3">
        <f>IFERROR(F1022-I1022,"")</f>
        <v/>
      </c>
      <c r="K1022">
        <f>IF(F1022="","",IF(F1022&lt;=I1022,"Paid",IF(AND(J1022&gt;0,TODAY()&gt;G1022),"Overdue",IF(J1022&gt;0,"Partial/Not Due",""))))</f>
        <v/>
      </c>
      <c r="L1022">
        <f>IF(K1022="Paid",0,IF(G1022="",0,MAX(0,TODAY()-G1022)))</f>
        <v/>
      </c>
    </row>
    <row r="1023">
      <c r="E1023" s="2" t="n"/>
      <c r="F1023" s="3" t="n"/>
      <c r="G1023" s="2" t="n"/>
      <c r="H1023" s="2" t="n"/>
      <c r="I1023" s="3" t="n"/>
      <c r="J1023" s="3">
        <f>IFERROR(F1023-I1023,"")</f>
        <v/>
      </c>
      <c r="K1023">
        <f>IF(F1023="","",IF(F1023&lt;=I1023,"Paid",IF(AND(J1023&gt;0,TODAY()&gt;G1023),"Overdue",IF(J1023&gt;0,"Partial/Not Due",""))))</f>
        <v/>
      </c>
      <c r="L1023">
        <f>IF(K1023="Paid",0,IF(G1023="",0,MAX(0,TODAY()-G1023)))</f>
        <v/>
      </c>
    </row>
    <row r="1024">
      <c r="E1024" s="2" t="n"/>
      <c r="F1024" s="3" t="n"/>
      <c r="G1024" s="2" t="n"/>
      <c r="H1024" s="2" t="n"/>
      <c r="I1024" s="3" t="n"/>
      <c r="J1024" s="3">
        <f>IFERROR(F1024-I1024,"")</f>
        <v/>
      </c>
      <c r="K1024">
        <f>IF(F1024="","",IF(F1024&lt;=I1024,"Paid",IF(AND(J1024&gt;0,TODAY()&gt;G1024),"Overdue",IF(J1024&gt;0,"Partial/Not Due",""))))</f>
        <v/>
      </c>
      <c r="L1024">
        <f>IF(K1024="Paid",0,IF(G1024="",0,MAX(0,TODAY()-G1024)))</f>
        <v/>
      </c>
    </row>
    <row r="1025">
      <c r="E1025" s="2" t="n"/>
      <c r="F1025" s="3" t="n"/>
      <c r="G1025" s="2" t="n"/>
      <c r="H1025" s="2" t="n"/>
      <c r="I1025" s="3" t="n"/>
      <c r="J1025" s="3">
        <f>IFERROR(F1025-I1025,"")</f>
        <v/>
      </c>
      <c r="K1025">
        <f>IF(F1025="","",IF(F1025&lt;=I1025,"Paid",IF(AND(J1025&gt;0,TODAY()&gt;G1025),"Overdue",IF(J1025&gt;0,"Partial/Not Due",""))))</f>
        <v/>
      </c>
      <c r="L1025">
        <f>IF(K1025="Paid",0,IF(G1025="",0,MAX(0,TODAY()-G1025)))</f>
        <v/>
      </c>
    </row>
    <row r="1026">
      <c r="E1026" s="2" t="n"/>
      <c r="F1026" s="3" t="n"/>
      <c r="G1026" s="2" t="n"/>
      <c r="H1026" s="2" t="n"/>
      <c r="I1026" s="3" t="n"/>
      <c r="J1026" s="3">
        <f>IFERROR(F1026-I1026,"")</f>
        <v/>
      </c>
      <c r="K1026">
        <f>IF(F1026="","",IF(F1026&lt;=I1026,"Paid",IF(AND(J1026&gt;0,TODAY()&gt;G1026),"Overdue",IF(J1026&gt;0,"Partial/Not Due",""))))</f>
        <v/>
      </c>
      <c r="L1026">
        <f>IF(K1026="Paid",0,IF(G1026="",0,MAX(0,TODAY()-G1026)))</f>
        <v/>
      </c>
    </row>
    <row r="1027">
      <c r="E1027" s="2" t="n"/>
      <c r="F1027" s="3" t="n"/>
      <c r="G1027" s="2" t="n"/>
      <c r="H1027" s="2" t="n"/>
      <c r="I1027" s="3" t="n"/>
      <c r="J1027" s="3">
        <f>IFERROR(F1027-I1027,"")</f>
        <v/>
      </c>
      <c r="K1027">
        <f>IF(F1027="","",IF(F1027&lt;=I1027,"Paid",IF(AND(J1027&gt;0,TODAY()&gt;G1027),"Overdue",IF(J1027&gt;0,"Partial/Not Due",""))))</f>
        <v/>
      </c>
      <c r="L1027">
        <f>IF(K1027="Paid",0,IF(G1027="",0,MAX(0,TODAY()-G1027)))</f>
        <v/>
      </c>
    </row>
    <row r="1028">
      <c r="E1028" s="2" t="n"/>
      <c r="F1028" s="3" t="n"/>
      <c r="G1028" s="2" t="n"/>
      <c r="H1028" s="2" t="n"/>
      <c r="I1028" s="3" t="n"/>
      <c r="J1028" s="3">
        <f>IFERROR(F1028-I1028,"")</f>
        <v/>
      </c>
      <c r="K1028">
        <f>IF(F1028="","",IF(F1028&lt;=I1028,"Paid",IF(AND(J1028&gt;0,TODAY()&gt;G1028),"Overdue",IF(J1028&gt;0,"Partial/Not Due",""))))</f>
        <v/>
      </c>
      <c r="L1028">
        <f>IF(K1028="Paid",0,IF(G1028="",0,MAX(0,TODAY()-G1028)))</f>
        <v/>
      </c>
    </row>
    <row r="1029">
      <c r="E1029" s="2" t="n"/>
      <c r="F1029" s="3" t="n"/>
      <c r="G1029" s="2" t="n"/>
      <c r="H1029" s="2" t="n"/>
      <c r="I1029" s="3" t="n"/>
      <c r="J1029" s="3">
        <f>IFERROR(F1029-I1029,"")</f>
        <v/>
      </c>
      <c r="K1029">
        <f>IF(F1029="","",IF(F1029&lt;=I1029,"Paid",IF(AND(J1029&gt;0,TODAY()&gt;G1029),"Overdue",IF(J1029&gt;0,"Partial/Not Due",""))))</f>
        <v/>
      </c>
      <c r="L1029">
        <f>IF(K1029="Paid",0,IF(G1029="",0,MAX(0,TODAY()-G1029)))</f>
        <v/>
      </c>
    </row>
    <row r="1030">
      <c r="E1030" s="2" t="n"/>
      <c r="F1030" s="3" t="n"/>
      <c r="G1030" s="2" t="n"/>
      <c r="H1030" s="2" t="n"/>
      <c r="I1030" s="3" t="n"/>
      <c r="J1030" s="3">
        <f>IFERROR(F1030-I1030,"")</f>
        <v/>
      </c>
      <c r="K1030">
        <f>IF(F1030="","",IF(F1030&lt;=I1030,"Paid",IF(AND(J1030&gt;0,TODAY()&gt;G1030),"Overdue",IF(J1030&gt;0,"Partial/Not Due",""))))</f>
        <v/>
      </c>
      <c r="L1030">
        <f>IF(K1030="Paid",0,IF(G1030="",0,MAX(0,TODAY()-G1030)))</f>
        <v/>
      </c>
    </row>
    <row r="1031">
      <c r="E1031" s="2" t="n"/>
      <c r="F1031" s="3" t="n"/>
      <c r="G1031" s="2" t="n"/>
      <c r="H1031" s="2" t="n"/>
      <c r="I1031" s="3" t="n"/>
      <c r="J1031" s="3">
        <f>IFERROR(F1031-I1031,"")</f>
        <v/>
      </c>
      <c r="K1031">
        <f>IF(F1031="","",IF(F1031&lt;=I1031,"Paid",IF(AND(J1031&gt;0,TODAY()&gt;G1031),"Overdue",IF(J1031&gt;0,"Partial/Not Due",""))))</f>
        <v/>
      </c>
      <c r="L1031">
        <f>IF(K1031="Paid",0,IF(G1031="",0,MAX(0,TODAY()-G1031)))</f>
        <v/>
      </c>
    </row>
    <row r="1032">
      <c r="E1032" s="2" t="n"/>
      <c r="F1032" s="3" t="n"/>
      <c r="G1032" s="2" t="n"/>
      <c r="H1032" s="2" t="n"/>
      <c r="I1032" s="3" t="n"/>
      <c r="J1032" s="3">
        <f>IFERROR(F1032-I1032,"")</f>
        <v/>
      </c>
      <c r="K1032">
        <f>IF(F1032="","",IF(F1032&lt;=I1032,"Paid",IF(AND(J1032&gt;0,TODAY()&gt;G1032),"Overdue",IF(J1032&gt;0,"Partial/Not Due",""))))</f>
        <v/>
      </c>
      <c r="L1032">
        <f>IF(K1032="Paid",0,IF(G1032="",0,MAX(0,TODAY()-G1032)))</f>
        <v/>
      </c>
    </row>
    <row r="1033">
      <c r="E1033" s="2" t="n"/>
      <c r="F1033" s="3" t="n"/>
      <c r="G1033" s="2" t="n"/>
      <c r="H1033" s="2" t="n"/>
      <c r="I1033" s="3" t="n"/>
      <c r="J1033" s="3">
        <f>IFERROR(F1033-I1033,"")</f>
        <v/>
      </c>
      <c r="K1033">
        <f>IF(F1033="","",IF(F1033&lt;=I1033,"Paid",IF(AND(J1033&gt;0,TODAY()&gt;G1033),"Overdue",IF(J1033&gt;0,"Partial/Not Due",""))))</f>
        <v/>
      </c>
      <c r="L1033">
        <f>IF(K1033="Paid",0,IF(G1033="",0,MAX(0,TODAY()-G1033)))</f>
        <v/>
      </c>
    </row>
    <row r="1034">
      <c r="E1034" s="2" t="n"/>
      <c r="F1034" s="3" t="n"/>
      <c r="G1034" s="2" t="n"/>
      <c r="H1034" s="2" t="n"/>
      <c r="I1034" s="3" t="n"/>
      <c r="J1034" s="3">
        <f>IFERROR(F1034-I1034,"")</f>
        <v/>
      </c>
      <c r="K1034">
        <f>IF(F1034="","",IF(F1034&lt;=I1034,"Paid",IF(AND(J1034&gt;0,TODAY()&gt;G1034),"Overdue",IF(J1034&gt;0,"Partial/Not Due",""))))</f>
        <v/>
      </c>
      <c r="L1034">
        <f>IF(K1034="Paid",0,IF(G1034="",0,MAX(0,TODAY()-G1034)))</f>
        <v/>
      </c>
    </row>
    <row r="1035">
      <c r="E1035" s="2" t="n"/>
      <c r="F1035" s="3" t="n"/>
      <c r="G1035" s="2" t="n"/>
      <c r="H1035" s="2" t="n"/>
      <c r="I1035" s="3" t="n"/>
      <c r="J1035" s="3">
        <f>IFERROR(F1035-I1035,"")</f>
        <v/>
      </c>
      <c r="K1035">
        <f>IF(F1035="","",IF(F1035&lt;=I1035,"Paid",IF(AND(J1035&gt;0,TODAY()&gt;G1035),"Overdue",IF(J1035&gt;0,"Partial/Not Due",""))))</f>
        <v/>
      </c>
      <c r="L1035">
        <f>IF(K1035="Paid",0,IF(G1035="",0,MAX(0,TODAY()-G1035)))</f>
        <v/>
      </c>
    </row>
    <row r="1036">
      <c r="E1036" s="2" t="n"/>
      <c r="F1036" s="3" t="n"/>
      <c r="G1036" s="2" t="n"/>
      <c r="H1036" s="2" t="n"/>
      <c r="I1036" s="3" t="n"/>
      <c r="J1036" s="3">
        <f>IFERROR(F1036-I1036,"")</f>
        <v/>
      </c>
      <c r="K1036">
        <f>IF(F1036="","",IF(F1036&lt;=I1036,"Paid",IF(AND(J1036&gt;0,TODAY()&gt;G1036),"Overdue",IF(J1036&gt;0,"Partial/Not Due",""))))</f>
        <v/>
      </c>
      <c r="L1036">
        <f>IF(K1036="Paid",0,IF(G1036="",0,MAX(0,TODAY()-G1036)))</f>
        <v/>
      </c>
    </row>
    <row r="1037">
      <c r="E1037" s="2" t="n"/>
      <c r="F1037" s="3" t="n"/>
      <c r="G1037" s="2" t="n"/>
      <c r="H1037" s="2" t="n"/>
      <c r="I1037" s="3" t="n"/>
      <c r="J1037" s="3">
        <f>IFERROR(F1037-I1037,"")</f>
        <v/>
      </c>
      <c r="K1037">
        <f>IF(F1037="","",IF(F1037&lt;=I1037,"Paid",IF(AND(J1037&gt;0,TODAY()&gt;G1037),"Overdue",IF(J1037&gt;0,"Partial/Not Due",""))))</f>
        <v/>
      </c>
      <c r="L1037">
        <f>IF(K1037="Paid",0,IF(G1037="",0,MAX(0,TODAY()-G1037)))</f>
        <v/>
      </c>
    </row>
    <row r="1038">
      <c r="E1038" s="2" t="n"/>
      <c r="F1038" s="3" t="n"/>
      <c r="G1038" s="2" t="n"/>
      <c r="H1038" s="2" t="n"/>
      <c r="I1038" s="3" t="n"/>
      <c r="J1038" s="3">
        <f>IFERROR(F1038-I1038,"")</f>
        <v/>
      </c>
      <c r="K1038">
        <f>IF(F1038="","",IF(F1038&lt;=I1038,"Paid",IF(AND(J1038&gt;0,TODAY()&gt;G1038),"Overdue",IF(J1038&gt;0,"Partial/Not Due",""))))</f>
        <v/>
      </c>
      <c r="L1038">
        <f>IF(K1038="Paid",0,IF(G1038="",0,MAX(0,TODAY()-G1038)))</f>
        <v/>
      </c>
    </row>
    <row r="1039">
      <c r="E1039" s="2" t="n"/>
      <c r="F1039" s="3" t="n"/>
      <c r="G1039" s="2" t="n"/>
      <c r="H1039" s="2" t="n"/>
      <c r="I1039" s="3" t="n"/>
      <c r="J1039" s="3">
        <f>IFERROR(F1039-I1039,"")</f>
        <v/>
      </c>
      <c r="K1039">
        <f>IF(F1039="","",IF(F1039&lt;=I1039,"Paid",IF(AND(J1039&gt;0,TODAY()&gt;G1039),"Overdue",IF(J1039&gt;0,"Partial/Not Due",""))))</f>
        <v/>
      </c>
      <c r="L1039">
        <f>IF(K1039="Paid",0,IF(G1039="",0,MAX(0,TODAY()-G1039)))</f>
        <v/>
      </c>
    </row>
    <row r="1040">
      <c r="E1040" s="2" t="n"/>
      <c r="F1040" s="3" t="n"/>
      <c r="G1040" s="2" t="n"/>
      <c r="H1040" s="2" t="n"/>
      <c r="I1040" s="3" t="n"/>
      <c r="J1040" s="3">
        <f>IFERROR(F1040-I1040,"")</f>
        <v/>
      </c>
      <c r="K1040">
        <f>IF(F1040="","",IF(F1040&lt;=I1040,"Paid",IF(AND(J1040&gt;0,TODAY()&gt;G1040),"Overdue",IF(J1040&gt;0,"Partial/Not Due",""))))</f>
        <v/>
      </c>
      <c r="L1040">
        <f>IF(K1040="Paid",0,IF(G1040="",0,MAX(0,TODAY()-G1040)))</f>
        <v/>
      </c>
    </row>
    <row r="1041">
      <c r="E1041" s="2" t="n"/>
      <c r="F1041" s="3" t="n"/>
      <c r="G1041" s="2" t="n"/>
      <c r="H1041" s="2" t="n"/>
      <c r="I1041" s="3" t="n"/>
      <c r="J1041" s="3">
        <f>IFERROR(F1041-I1041,"")</f>
        <v/>
      </c>
      <c r="K1041">
        <f>IF(F1041="","",IF(F1041&lt;=I1041,"Paid",IF(AND(J1041&gt;0,TODAY()&gt;G1041),"Overdue",IF(J1041&gt;0,"Partial/Not Due",""))))</f>
        <v/>
      </c>
      <c r="L1041">
        <f>IF(K1041="Paid",0,IF(G1041="",0,MAX(0,TODAY()-G1041)))</f>
        <v/>
      </c>
    </row>
    <row r="1042">
      <c r="E1042" s="2" t="n"/>
      <c r="F1042" s="3" t="n"/>
      <c r="G1042" s="2" t="n"/>
      <c r="H1042" s="2" t="n"/>
      <c r="I1042" s="3" t="n"/>
      <c r="J1042" s="3">
        <f>IFERROR(F1042-I1042,"")</f>
        <v/>
      </c>
      <c r="K1042">
        <f>IF(F1042="","",IF(F1042&lt;=I1042,"Paid",IF(AND(J1042&gt;0,TODAY()&gt;G1042),"Overdue",IF(J1042&gt;0,"Partial/Not Due",""))))</f>
        <v/>
      </c>
      <c r="L1042">
        <f>IF(K1042="Paid",0,IF(G1042="",0,MAX(0,TODAY()-G1042)))</f>
        <v/>
      </c>
    </row>
    <row r="1043">
      <c r="E1043" s="2" t="n"/>
      <c r="F1043" s="3" t="n"/>
      <c r="G1043" s="2" t="n"/>
      <c r="H1043" s="2" t="n"/>
      <c r="I1043" s="3" t="n"/>
      <c r="J1043" s="3">
        <f>IFERROR(F1043-I1043,"")</f>
        <v/>
      </c>
      <c r="K1043">
        <f>IF(F1043="","",IF(F1043&lt;=I1043,"Paid",IF(AND(J1043&gt;0,TODAY()&gt;G1043),"Overdue",IF(J1043&gt;0,"Partial/Not Due",""))))</f>
        <v/>
      </c>
      <c r="L1043">
        <f>IF(K1043="Paid",0,IF(G1043="",0,MAX(0,TODAY()-G1043)))</f>
        <v/>
      </c>
    </row>
    <row r="1044">
      <c r="E1044" s="2" t="n"/>
      <c r="F1044" s="3" t="n"/>
      <c r="G1044" s="2" t="n"/>
      <c r="H1044" s="2" t="n"/>
      <c r="I1044" s="3" t="n"/>
      <c r="J1044" s="3">
        <f>IFERROR(F1044-I1044,"")</f>
        <v/>
      </c>
      <c r="K1044">
        <f>IF(F1044="","",IF(F1044&lt;=I1044,"Paid",IF(AND(J1044&gt;0,TODAY()&gt;G1044),"Overdue",IF(J1044&gt;0,"Partial/Not Due",""))))</f>
        <v/>
      </c>
      <c r="L1044">
        <f>IF(K1044="Paid",0,IF(G1044="",0,MAX(0,TODAY()-G1044)))</f>
        <v/>
      </c>
    </row>
    <row r="1045">
      <c r="E1045" s="2" t="n"/>
      <c r="F1045" s="3" t="n"/>
      <c r="G1045" s="2" t="n"/>
      <c r="H1045" s="2" t="n"/>
      <c r="I1045" s="3" t="n"/>
      <c r="J1045" s="3">
        <f>IFERROR(F1045-I1045,"")</f>
        <v/>
      </c>
      <c r="K1045">
        <f>IF(F1045="","",IF(F1045&lt;=I1045,"Paid",IF(AND(J1045&gt;0,TODAY()&gt;G1045),"Overdue",IF(J1045&gt;0,"Partial/Not Due",""))))</f>
        <v/>
      </c>
      <c r="L1045">
        <f>IF(K1045="Paid",0,IF(G1045="",0,MAX(0,TODAY()-G1045)))</f>
        <v/>
      </c>
    </row>
    <row r="1046">
      <c r="E1046" s="2" t="n"/>
      <c r="F1046" s="3" t="n"/>
      <c r="G1046" s="2" t="n"/>
      <c r="H1046" s="2" t="n"/>
      <c r="I1046" s="3" t="n"/>
      <c r="J1046" s="3">
        <f>IFERROR(F1046-I1046,"")</f>
        <v/>
      </c>
      <c r="K1046">
        <f>IF(F1046="","",IF(F1046&lt;=I1046,"Paid",IF(AND(J1046&gt;0,TODAY()&gt;G1046),"Overdue",IF(J1046&gt;0,"Partial/Not Due",""))))</f>
        <v/>
      </c>
      <c r="L1046">
        <f>IF(K1046="Paid",0,IF(G1046="",0,MAX(0,TODAY()-G1046)))</f>
        <v/>
      </c>
    </row>
    <row r="1047">
      <c r="E1047" s="2" t="n"/>
      <c r="F1047" s="3" t="n"/>
      <c r="G1047" s="2" t="n"/>
      <c r="H1047" s="2" t="n"/>
      <c r="I1047" s="3" t="n"/>
      <c r="J1047" s="3">
        <f>IFERROR(F1047-I1047,"")</f>
        <v/>
      </c>
      <c r="K1047">
        <f>IF(F1047="","",IF(F1047&lt;=I1047,"Paid",IF(AND(J1047&gt;0,TODAY()&gt;G1047),"Overdue",IF(J1047&gt;0,"Partial/Not Due",""))))</f>
        <v/>
      </c>
      <c r="L1047">
        <f>IF(K1047="Paid",0,IF(G1047="",0,MAX(0,TODAY()-G1047)))</f>
        <v/>
      </c>
    </row>
    <row r="1048">
      <c r="E1048" s="2" t="n"/>
      <c r="F1048" s="3" t="n"/>
      <c r="G1048" s="2" t="n"/>
      <c r="H1048" s="2" t="n"/>
      <c r="I1048" s="3" t="n"/>
      <c r="J1048" s="3">
        <f>IFERROR(F1048-I1048,"")</f>
        <v/>
      </c>
      <c r="K1048">
        <f>IF(F1048="","",IF(F1048&lt;=I1048,"Paid",IF(AND(J1048&gt;0,TODAY()&gt;G1048),"Overdue",IF(J1048&gt;0,"Partial/Not Due",""))))</f>
        <v/>
      </c>
      <c r="L1048">
        <f>IF(K1048="Paid",0,IF(G1048="",0,MAX(0,TODAY()-G1048)))</f>
        <v/>
      </c>
    </row>
    <row r="1049">
      <c r="E1049" s="2" t="n"/>
      <c r="F1049" s="3" t="n"/>
      <c r="G1049" s="2" t="n"/>
      <c r="H1049" s="2" t="n"/>
      <c r="I1049" s="3" t="n"/>
      <c r="J1049" s="3">
        <f>IFERROR(F1049-I1049,"")</f>
        <v/>
      </c>
      <c r="K1049">
        <f>IF(F1049="","",IF(F1049&lt;=I1049,"Paid",IF(AND(J1049&gt;0,TODAY()&gt;G1049),"Overdue",IF(J1049&gt;0,"Partial/Not Due",""))))</f>
        <v/>
      </c>
      <c r="L1049">
        <f>IF(K1049="Paid",0,IF(G1049="",0,MAX(0,TODAY()-G1049)))</f>
        <v/>
      </c>
    </row>
    <row r="1050">
      <c r="E1050" s="2" t="n"/>
      <c r="F1050" s="3" t="n"/>
      <c r="G1050" s="2" t="n"/>
      <c r="H1050" s="2" t="n"/>
      <c r="I1050" s="3" t="n"/>
      <c r="J1050" s="3">
        <f>IFERROR(F1050-I1050,"")</f>
        <v/>
      </c>
      <c r="K1050">
        <f>IF(F1050="","",IF(F1050&lt;=I1050,"Paid",IF(AND(J1050&gt;0,TODAY()&gt;G1050),"Overdue",IF(J1050&gt;0,"Partial/Not Due",""))))</f>
        <v/>
      </c>
      <c r="L1050">
        <f>IF(K1050="Paid",0,IF(G1050="",0,MAX(0,TODAY()-G1050)))</f>
        <v/>
      </c>
    </row>
    <row r="1051">
      <c r="E1051" s="2" t="n"/>
      <c r="F1051" s="3" t="n"/>
      <c r="G1051" s="2" t="n"/>
      <c r="H1051" s="2" t="n"/>
      <c r="I1051" s="3" t="n"/>
      <c r="J1051" s="3">
        <f>IFERROR(F1051-I1051,"")</f>
        <v/>
      </c>
      <c r="K1051">
        <f>IF(F1051="","",IF(F1051&lt;=I1051,"Paid",IF(AND(J1051&gt;0,TODAY()&gt;G1051),"Overdue",IF(J1051&gt;0,"Partial/Not Due",""))))</f>
        <v/>
      </c>
      <c r="L1051">
        <f>IF(K1051="Paid",0,IF(G1051="",0,MAX(0,TODAY()-G1051)))</f>
        <v/>
      </c>
    </row>
    <row r="1052">
      <c r="E1052" s="2" t="n"/>
      <c r="F1052" s="3" t="n"/>
      <c r="G1052" s="2" t="n"/>
      <c r="H1052" s="2" t="n"/>
      <c r="I1052" s="3" t="n"/>
      <c r="J1052" s="3">
        <f>IFERROR(F1052-I1052,"")</f>
        <v/>
      </c>
      <c r="K1052">
        <f>IF(F1052="","",IF(F1052&lt;=I1052,"Paid",IF(AND(J1052&gt;0,TODAY()&gt;G1052),"Overdue",IF(J1052&gt;0,"Partial/Not Due",""))))</f>
        <v/>
      </c>
      <c r="L1052">
        <f>IF(K1052="Paid",0,IF(G1052="",0,MAX(0,TODAY()-G1052)))</f>
        <v/>
      </c>
    </row>
    <row r="1053">
      <c r="E1053" s="2" t="n"/>
      <c r="F1053" s="3" t="n"/>
      <c r="G1053" s="2" t="n"/>
      <c r="H1053" s="2" t="n"/>
      <c r="I1053" s="3" t="n"/>
      <c r="J1053" s="3">
        <f>IFERROR(F1053-I1053,"")</f>
        <v/>
      </c>
      <c r="K1053">
        <f>IF(F1053="","",IF(F1053&lt;=I1053,"Paid",IF(AND(J1053&gt;0,TODAY()&gt;G1053),"Overdue",IF(J1053&gt;0,"Partial/Not Due",""))))</f>
        <v/>
      </c>
      <c r="L1053">
        <f>IF(K1053="Paid",0,IF(G1053="",0,MAX(0,TODAY()-G1053)))</f>
        <v/>
      </c>
    </row>
    <row r="1054">
      <c r="E1054" s="2" t="n"/>
      <c r="F1054" s="3" t="n"/>
      <c r="G1054" s="2" t="n"/>
      <c r="H1054" s="2" t="n"/>
      <c r="I1054" s="3" t="n"/>
      <c r="J1054" s="3">
        <f>IFERROR(F1054-I1054,"")</f>
        <v/>
      </c>
      <c r="K1054">
        <f>IF(F1054="","",IF(F1054&lt;=I1054,"Paid",IF(AND(J1054&gt;0,TODAY()&gt;G1054),"Overdue",IF(J1054&gt;0,"Partial/Not Due",""))))</f>
        <v/>
      </c>
      <c r="L1054">
        <f>IF(K1054="Paid",0,IF(G1054="",0,MAX(0,TODAY()-G1054)))</f>
        <v/>
      </c>
    </row>
    <row r="1055">
      <c r="E1055" s="2" t="n"/>
      <c r="F1055" s="3" t="n"/>
      <c r="G1055" s="2" t="n"/>
      <c r="H1055" s="2" t="n"/>
      <c r="I1055" s="3" t="n"/>
      <c r="J1055" s="3">
        <f>IFERROR(F1055-I1055,"")</f>
        <v/>
      </c>
      <c r="K1055">
        <f>IF(F1055="","",IF(F1055&lt;=I1055,"Paid",IF(AND(J1055&gt;0,TODAY()&gt;G1055),"Overdue",IF(J1055&gt;0,"Partial/Not Due",""))))</f>
        <v/>
      </c>
      <c r="L1055">
        <f>IF(K1055="Paid",0,IF(G1055="",0,MAX(0,TODAY()-G1055)))</f>
        <v/>
      </c>
    </row>
    <row r="1056">
      <c r="E1056" s="2" t="n"/>
      <c r="F1056" s="3" t="n"/>
      <c r="G1056" s="2" t="n"/>
      <c r="H1056" s="2" t="n"/>
      <c r="I1056" s="3" t="n"/>
      <c r="J1056" s="3">
        <f>IFERROR(F1056-I1056,"")</f>
        <v/>
      </c>
      <c r="K1056">
        <f>IF(F1056="","",IF(F1056&lt;=I1056,"Paid",IF(AND(J1056&gt;0,TODAY()&gt;G1056),"Overdue",IF(J1056&gt;0,"Partial/Not Due",""))))</f>
        <v/>
      </c>
      <c r="L1056">
        <f>IF(K1056="Paid",0,IF(G1056="",0,MAX(0,TODAY()-G1056)))</f>
        <v/>
      </c>
    </row>
    <row r="1057">
      <c r="E1057" s="2" t="n"/>
      <c r="F1057" s="3" t="n"/>
      <c r="G1057" s="2" t="n"/>
      <c r="H1057" s="2" t="n"/>
      <c r="I1057" s="3" t="n"/>
      <c r="J1057" s="3">
        <f>IFERROR(F1057-I1057,"")</f>
        <v/>
      </c>
      <c r="K1057">
        <f>IF(F1057="","",IF(F1057&lt;=I1057,"Paid",IF(AND(J1057&gt;0,TODAY()&gt;G1057),"Overdue",IF(J1057&gt;0,"Partial/Not Due",""))))</f>
        <v/>
      </c>
      <c r="L1057">
        <f>IF(K1057="Paid",0,IF(G1057="",0,MAX(0,TODAY()-G1057)))</f>
        <v/>
      </c>
    </row>
    <row r="1058">
      <c r="E1058" s="2" t="n"/>
      <c r="F1058" s="3" t="n"/>
      <c r="G1058" s="2" t="n"/>
      <c r="H1058" s="2" t="n"/>
      <c r="I1058" s="3" t="n"/>
      <c r="J1058" s="3">
        <f>IFERROR(F1058-I1058,"")</f>
        <v/>
      </c>
      <c r="K1058">
        <f>IF(F1058="","",IF(F1058&lt;=I1058,"Paid",IF(AND(J1058&gt;0,TODAY()&gt;G1058),"Overdue",IF(J1058&gt;0,"Partial/Not Due",""))))</f>
        <v/>
      </c>
      <c r="L1058">
        <f>IF(K1058="Paid",0,IF(G1058="",0,MAX(0,TODAY()-G1058)))</f>
        <v/>
      </c>
    </row>
    <row r="1059">
      <c r="E1059" s="2" t="n"/>
      <c r="F1059" s="3" t="n"/>
      <c r="G1059" s="2" t="n"/>
      <c r="H1059" s="2" t="n"/>
      <c r="I1059" s="3" t="n"/>
      <c r="J1059" s="3">
        <f>IFERROR(F1059-I1059,"")</f>
        <v/>
      </c>
      <c r="K1059">
        <f>IF(F1059="","",IF(F1059&lt;=I1059,"Paid",IF(AND(J1059&gt;0,TODAY()&gt;G1059),"Overdue",IF(J1059&gt;0,"Partial/Not Due",""))))</f>
        <v/>
      </c>
      <c r="L1059">
        <f>IF(K1059="Paid",0,IF(G1059="",0,MAX(0,TODAY()-G1059)))</f>
        <v/>
      </c>
    </row>
    <row r="1060">
      <c r="E1060" s="2" t="n"/>
      <c r="F1060" s="3" t="n"/>
      <c r="G1060" s="2" t="n"/>
      <c r="H1060" s="2" t="n"/>
      <c r="I1060" s="3" t="n"/>
      <c r="J1060" s="3">
        <f>IFERROR(F1060-I1060,"")</f>
        <v/>
      </c>
      <c r="K1060">
        <f>IF(F1060="","",IF(F1060&lt;=I1060,"Paid",IF(AND(J1060&gt;0,TODAY()&gt;G1060),"Overdue",IF(J1060&gt;0,"Partial/Not Due",""))))</f>
        <v/>
      </c>
      <c r="L1060">
        <f>IF(K1060="Paid",0,IF(G1060="",0,MAX(0,TODAY()-G1060)))</f>
        <v/>
      </c>
    </row>
    <row r="1061">
      <c r="E1061" s="2" t="n"/>
      <c r="F1061" s="3" t="n"/>
      <c r="G1061" s="2" t="n"/>
      <c r="H1061" s="2" t="n"/>
      <c r="I1061" s="3" t="n"/>
      <c r="J1061" s="3">
        <f>IFERROR(F1061-I1061,"")</f>
        <v/>
      </c>
      <c r="K1061">
        <f>IF(F1061="","",IF(F1061&lt;=I1061,"Paid",IF(AND(J1061&gt;0,TODAY()&gt;G1061),"Overdue",IF(J1061&gt;0,"Partial/Not Due",""))))</f>
        <v/>
      </c>
      <c r="L1061">
        <f>IF(K1061="Paid",0,IF(G1061="",0,MAX(0,TODAY()-G1061)))</f>
        <v/>
      </c>
    </row>
    <row r="1062">
      <c r="E1062" s="2" t="n"/>
      <c r="F1062" s="3" t="n"/>
      <c r="G1062" s="2" t="n"/>
      <c r="H1062" s="2" t="n"/>
      <c r="I1062" s="3" t="n"/>
      <c r="J1062" s="3">
        <f>IFERROR(F1062-I1062,"")</f>
        <v/>
      </c>
      <c r="K1062">
        <f>IF(F1062="","",IF(F1062&lt;=I1062,"Paid",IF(AND(J1062&gt;0,TODAY()&gt;G1062),"Overdue",IF(J1062&gt;0,"Partial/Not Due",""))))</f>
        <v/>
      </c>
      <c r="L1062">
        <f>IF(K1062="Paid",0,IF(G1062="",0,MAX(0,TODAY()-G1062)))</f>
        <v/>
      </c>
    </row>
    <row r="1063">
      <c r="E1063" s="2" t="n"/>
      <c r="F1063" s="3" t="n"/>
      <c r="G1063" s="2" t="n"/>
      <c r="H1063" s="2" t="n"/>
      <c r="I1063" s="3" t="n"/>
      <c r="J1063" s="3">
        <f>IFERROR(F1063-I1063,"")</f>
        <v/>
      </c>
      <c r="K1063">
        <f>IF(F1063="","",IF(F1063&lt;=I1063,"Paid",IF(AND(J1063&gt;0,TODAY()&gt;G1063),"Overdue",IF(J1063&gt;0,"Partial/Not Due",""))))</f>
        <v/>
      </c>
      <c r="L1063">
        <f>IF(K1063="Paid",0,IF(G1063="",0,MAX(0,TODAY()-G1063)))</f>
        <v/>
      </c>
    </row>
    <row r="1064">
      <c r="E1064" s="2" t="n"/>
      <c r="F1064" s="3" t="n"/>
      <c r="G1064" s="2" t="n"/>
      <c r="H1064" s="2" t="n"/>
      <c r="I1064" s="3" t="n"/>
      <c r="J1064" s="3">
        <f>IFERROR(F1064-I1064,"")</f>
        <v/>
      </c>
      <c r="K1064">
        <f>IF(F1064="","",IF(F1064&lt;=I1064,"Paid",IF(AND(J1064&gt;0,TODAY()&gt;G1064),"Overdue",IF(J1064&gt;0,"Partial/Not Due",""))))</f>
        <v/>
      </c>
      <c r="L1064">
        <f>IF(K1064="Paid",0,IF(G1064="",0,MAX(0,TODAY()-G1064)))</f>
        <v/>
      </c>
    </row>
    <row r="1065">
      <c r="E1065" s="2" t="n"/>
      <c r="F1065" s="3" t="n"/>
      <c r="G1065" s="2" t="n"/>
      <c r="H1065" s="2" t="n"/>
      <c r="I1065" s="3" t="n"/>
      <c r="J1065" s="3">
        <f>IFERROR(F1065-I1065,"")</f>
        <v/>
      </c>
      <c r="K1065">
        <f>IF(F1065="","",IF(F1065&lt;=I1065,"Paid",IF(AND(J1065&gt;0,TODAY()&gt;G1065),"Overdue",IF(J1065&gt;0,"Partial/Not Due",""))))</f>
        <v/>
      </c>
      <c r="L1065">
        <f>IF(K1065="Paid",0,IF(G1065="",0,MAX(0,TODAY()-G1065)))</f>
        <v/>
      </c>
    </row>
    <row r="1066">
      <c r="E1066" s="2" t="n"/>
      <c r="F1066" s="3" t="n"/>
      <c r="G1066" s="2" t="n"/>
      <c r="H1066" s="2" t="n"/>
      <c r="I1066" s="3" t="n"/>
      <c r="J1066" s="3">
        <f>IFERROR(F1066-I1066,"")</f>
        <v/>
      </c>
      <c r="K1066">
        <f>IF(F1066="","",IF(F1066&lt;=I1066,"Paid",IF(AND(J1066&gt;0,TODAY()&gt;G1066),"Overdue",IF(J1066&gt;0,"Partial/Not Due",""))))</f>
        <v/>
      </c>
      <c r="L1066">
        <f>IF(K1066="Paid",0,IF(G1066="",0,MAX(0,TODAY()-G1066)))</f>
        <v/>
      </c>
    </row>
    <row r="1067">
      <c r="E1067" s="2" t="n"/>
      <c r="F1067" s="3" t="n"/>
      <c r="G1067" s="2" t="n"/>
      <c r="H1067" s="2" t="n"/>
      <c r="I1067" s="3" t="n"/>
      <c r="J1067" s="3">
        <f>IFERROR(F1067-I1067,"")</f>
        <v/>
      </c>
      <c r="K1067">
        <f>IF(F1067="","",IF(F1067&lt;=I1067,"Paid",IF(AND(J1067&gt;0,TODAY()&gt;G1067),"Overdue",IF(J1067&gt;0,"Partial/Not Due",""))))</f>
        <v/>
      </c>
      <c r="L1067">
        <f>IF(K1067="Paid",0,IF(G1067="",0,MAX(0,TODAY()-G1067)))</f>
        <v/>
      </c>
    </row>
    <row r="1068">
      <c r="E1068" s="2" t="n"/>
      <c r="F1068" s="3" t="n"/>
      <c r="G1068" s="2" t="n"/>
      <c r="H1068" s="2" t="n"/>
      <c r="I1068" s="3" t="n"/>
      <c r="J1068" s="3">
        <f>IFERROR(F1068-I1068,"")</f>
        <v/>
      </c>
      <c r="K1068">
        <f>IF(F1068="","",IF(F1068&lt;=I1068,"Paid",IF(AND(J1068&gt;0,TODAY()&gt;G1068),"Overdue",IF(J1068&gt;0,"Partial/Not Due",""))))</f>
        <v/>
      </c>
      <c r="L1068">
        <f>IF(K1068="Paid",0,IF(G1068="",0,MAX(0,TODAY()-G1068)))</f>
        <v/>
      </c>
    </row>
    <row r="1069">
      <c r="E1069" s="2" t="n"/>
      <c r="F1069" s="3" t="n"/>
      <c r="G1069" s="2" t="n"/>
      <c r="H1069" s="2" t="n"/>
      <c r="I1069" s="3" t="n"/>
      <c r="J1069" s="3">
        <f>IFERROR(F1069-I1069,"")</f>
        <v/>
      </c>
      <c r="K1069">
        <f>IF(F1069="","",IF(F1069&lt;=I1069,"Paid",IF(AND(J1069&gt;0,TODAY()&gt;G1069),"Overdue",IF(J1069&gt;0,"Partial/Not Due",""))))</f>
        <v/>
      </c>
      <c r="L1069">
        <f>IF(K1069="Paid",0,IF(G1069="",0,MAX(0,TODAY()-G1069)))</f>
        <v/>
      </c>
    </row>
    <row r="1070">
      <c r="E1070" s="2" t="n"/>
      <c r="F1070" s="3" t="n"/>
      <c r="G1070" s="2" t="n"/>
      <c r="H1070" s="2" t="n"/>
      <c r="I1070" s="3" t="n"/>
      <c r="J1070" s="3">
        <f>IFERROR(F1070-I1070,"")</f>
        <v/>
      </c>
      <c r="K1070">
        <f>IF(F1070="","",IF(F1070&lt;=I1070,"Paid",IF(AND(J1070&gt;0,TODAY()&gt;G1070),"Overdue",IF(J1070&gt;0,"Partial/Not Due",""))))</f>
        <v/>
      </c>
      <c r="L1070">
        <f>IF(K1070="Paid",0,IF(G1070="",0,MAX(0,TODAY()-G1070)))</f>
        <v/>
      </c>
    </row>
    <row r="1071">
      <c r="E1071" s="2" t="n"/>
      <c r="F1071" s="3" t="n"/>
      <c r="G1071" s="2" t="n"/>
      <c r="H1071" s="2" t="n"/>
      <c r="I1071" s="3" t="n"/>
      <c r="J1071" s="3">
        <f>IFERROR(F1071-I1071,"")</f>
        <v/>
      </c>
      <c r="K1071">
        <f>IF(F1071="","",IF(F1071&lt;=I1071,"Paid",IF(AND(J1071&gt;0,TODAY()&gt;G1071),"Overdue",IF(J1071&gt;0,"Partial/Not Due",""))))</f>
        <v/>
      </c>
      <c r="L1071">
        <f>IF(K1071="Paid",0,IF(G1071="",0,MAX(0,TODAY()-G1071)))</f>
        <v/>
      </c>
    </row>
    <row r="1072">
      <c r="E1072" s="2" t="n"/>
      <c r="F1072" s="3" t="n"/>
      <c r="G1072" s="2" t="n"/>
      <c r="H1072" s="2" t="n"/>
      <c r="I1072" s="3" t="n"/>
      <c r="J1072" s="3">
        <f>IFERROR(F1072-I1072,"")</f>
        <v/>
      </c>
      <c r="K1072">
        <f>IF(F1072="","",IF(F1072&lt;=I1072,"Paid",IF(AND(J1072&gt;0,TODAY()&gt;G1072),"Overdue",IF(J1072&gt;0,"Partial/Not Due",""))))</f>
        <v/>
      </c>
      <c r="L1072">
        <f>IF(K1072="Paid",0,IF(G1072="",0,MAX(0,TODAY()-G1072)))</f>
        <v/>
      </c>
    </row>
    <row r="1073">
      <c r="E1073" s="2" t="n"/>
      <c r="F1073" s="3" t="n"/>
      <c r="G1073" s="2" t="n"/>
      <c r="H1073" s="2" t="n"/>
      <c r="I1073" s="3" t="n"/>
      <c r="J1073" s="3">
        <f>IFERROR(F1073-I1073,"")</f>
        <v/>
      </c>
      <c r="K1073">
        <f>IF(F1073="","",IF(F1073&lt;=I1073,"Paid",IF(AND(J1073&gt;0,TODAY()&gt;G1073),"Overdue",IF(J1073&gt;0,"Partial/Not Due",""))))</f>
        <v/>
      </c>
      <c r="L1073">
        <f>IF(K1073="Paid",0,IF(G1073="",0,MAX(0,TODAY()-G1073)))</f>
        <v/>
      </c>
    </row>
    <row r="1074">
      <c r="E1074" s="2" t="n"/>
      <c r="F1074" s="3" t="n"/>
      <c r="G1074" s="2" t="n"/>
      <c r="H1074" s="2" t="n"/>
      <c r="I1074" s="3" t="n"/>
      <c r="J1074" s="3">
        <f>IFERROR(F1074-I1074,"")</f>
        <v/>
      </c>
      <c r="K1074">
        <f>IF(F1074="","",IF(F1074&lt;=I1074,"Paid",IF(AND(J1074&gt;0,TODAY()&gt;G1074),"Overdue",IF(J1074&gt;0,"Partial/Not Due",""))))</f>
        <v/>
      </c>
      <c r="L1074">
        <f>IF(K1074="Paid",0,IF(G1074="",0,MAX(0,TODAY()-G1074)))</f>
        <v/>
      </c>
    </row>
    <row r="1075">
      <c r="E1075" s="2" t="n"/>
      <c r="F1075" s="3" t="n"/>
      <c r="G1075" s="2" t="n"/>
      <c r="H1075" s="2" t="n"/>
      <c r="I1075" s="3" t="n"/>
      <c r="J1075" s="3">
        <f>IFERROR(F1075-I1075,"")</f>
        <v/>
      </c>
      <c r="K1075">
        <f>IF(F1075="","",IF(F1075&lt;=I1075,"Paid",IF(AND(J1075&gt;0,TODAY()&gt;G1075),"Overdue",IF(J1075&gt;0,"Partial/Not Due",""))))</f>
        <v/>
      </c>
      <c r="L1075">
        <f>IF(K1075="Paid",0,IF(G1075="",0,MAX(0,TODAY()-G1075)))</f>
        <v/>
      </c>
    </row>
    <row r="1076">
      <c r="E1076" s="2" t="n"/>
      <c r="F1076" s="3" t="n"/>
      <c r="G1076" s="2" t="n"/>
      <c r="H1076" s="2" t="n"/>
      <c r="I1076" s="3" t="n"/>
      <c r="J1076" s="3">
        <f>IFERROR(F1076-I1076,"")</f>
        <v/>
      </c>
      <c r="K1076">
        <f>IF(F1076="","",IF(F1076&lt;=I1076,"Paid",IF(AND(J1076&gt;0,TODAY()&gt;G1076),"Overdue",IF(J1076&gt;0,"Partial/Not Due",""))))</f>
        <v/>
      </c>
      <c r="L1076">
        <f>IF(K1076="Paid",0,IF(G1076="",0,MAX(0,TODAY()-G1076)))</f>
        <v/>
      </c>
    </row>
    <row r="1077">
      <c r="E1077" s="2" t="n"/>
      <c r="F1077" s="3" t="n"/>
      <c r="G1077" s="2" t="n"/>
      <c r="H1077" s="2" t="n"/>
      <c r="I1077" s="3" t="n"/>
      <c r="J1077" s="3">
        <f>IFERROR(F1077-I1077,"")</f>
        <v/>
      </c>
      <c r="K1077">
        <f>IF(F1077="","",IF(F1077&lt;=I1077,"Paid",IF(AND(J1077&gt;0,TODAY()&gt;G1077),"Overdue",IF(J1077&gt;0,"Partial/Not Due",""))))</f>
        <v/>
      </c>
      <c r="L1077">
        <f>IF(K1077="Paid",0,IF(G1077="",0,MAX(0,TODAY()-G1077)))</f>
        <v/>
      </c>
    </row>
    <row r="1078">
      <c r="E1078" s="2" t="n"/>
      <c r="F1078" s="3" t="n"/>
      <c r="G1078" s="2" t="n"/>
      <c r="H1078" s="2" t="n"/>
      <c r="I1078" s="3" t="n"/>
      <c r="J1078" s="3">
        <f>IFERROR(F1078-I1078,"")</f>
        <v/>
      </c>
      <c r="K1078">
        <f>IF(F1078="","",IF(F1078&lt;=I1078,"Paid",IF(AND(J1078&gt;0,TODAY()&gt;G1078),"Overdue",IF(J1078&gt;0,"Partial/Not Due",""))))</f>
        <v/>
      </c>
      <c r="L1078">
        <f>IF(K1078="Paid",0,IF(G1078="",0,MAX(0,TODAY()-G1078)))</f>
        <v/>
      </c>
    </row>
    <row r="1079">
      <c r="E1079" s="2" t="n"/>
      <c r="F1079" s="3" t="n"/>
      <c r="G1079" s="2" t="n"/>
      <c r="H1079" s="2" t="n"/>
      <c r="I1079" s="3" t="n"/>
      <c r="J1079" s="3">
        <f>IFERROR(F1079-I1079,"")</f>
        <v/>
      </c>
      <c r="K1079">
        <f>IF(F1079="","",IF(F1079&lt;=I1079,"Paid",IF(AND(J1079&gt;0,TODAY()&gt;G1079),"Overdue",IF(J1079&gt;0,"Partial/Not Due",""))))</f>
        <v/>
      </c>
      <c r="L1079">
        <f>IF(K1079="Paid",0,IF(G1079="",0,MAX(0,TODAY()-G1079)))</f>
        <v/>
      </c>
    </row>
    <row r="1080">
      <c r="E1080" s="2" t="n"/>
      <c r="F1080" s="3" t="n"/>
      <c r="G1080" s="2" t="n"/>
      <c r="H1080" s="2" t="n"/>
      <c r="I1080" s="3" t="n"/>
      <c r="J1080" s="3">
        <f>IFERROR(F1080-I1080,"")</f>
        <v/>
      </c>
      <c r="K1080">
        <f>IF(F1080="","",IF(F1080&lt;=I1080,"Paid",IF(AND(J1080&gt;0,TODAY()&gt;G1080),"Overdue",IF(J1080&gt;0,"Partial/Not Due",""))))</f>
        <v/>
      </c>
      <c r="L1080">
        <f>IF(K1080="Paid",0,IF(G1080="",0,MAX(0,TODAY()-G1080)))</f>
        <v/>
      </c>
    </row>
    <row r="1081">
      <c r="E1081" s="2" t="n"/>
      <c r="F1081" s="3" t="n"/>
      <c r="G1081" s="2" t="n"/>
      <c r="H1081" s="2" t="n"/>
      <c r="I1081" s="3" t="n"/>
      <c r="J1081" s="3">
        <f>IFERROR(F1081-I1081,"")</f>
        <v/>
      </c>
      <c r="K1081">
        <f>IF(F1081="","",IF(F1081&lt;=I1081,"Paid",IF(AND(J1081&gt;0,TODAY()&gt;G1081),"Overdue",IF(J1081&gt;0,"Partial/Not Due",""))))</f>
        <v/>
      </c>
      <c r="L1081">
        <f>IF(K1081="Paid",0,IF(G1081="",0,MAX(0,TODAY()-G1081)))</f>
        <v/>
      </c>
    </row>
    <row r="1082">
      <c r="E1082" s="2" t="n"/>
      <c r="F1082" s="3" t="n"/>
      <c r="G1082" s="2" t="n"/>
      <c r="H1082" s="2" t="n"/>
      <c r="I1082" s="3" t="n"/>
      <c r="J1082" s="3">
        <f>IFERROR(F1082-I1082,"")</f>
        <v/>
      </c>
      <c r="K1082">
        <f>IF(F1082="","",IF(F1082&lt;=I1082,"Paid",IF(AND(J1082&gt;0,TODAY()&gt;G1082),"Overdue",IF(J1082&gt;0,"Partial/Not Due",""))))</f>
        <v/>
      </c>
      <c r="L1082">
        <f>IF(K1082="Paid",0,IF(G1082="",0,MAX(0,TODAY()-G1082)))</f>
        <v/>
      </c>
    </row>
    <row r="1083">
      <c r="E1083" s="2" t="n"/>
      <c r="F1083" s="3" t="n"/>
      <c r="G1083" s="2" t="n"/>
      <c r="H1083" s="2" t="n"/>
      <c r="I1083" s="3" t="n"/>
      <c r="J1083" s="3">
        <f>IFERROR(F1083-I1083,"")</f>
        <v/>
      </c>
      <c r="K1083">
        <f>IF(F1083="","",IF(F1083&lt;=I1083,"Paid",IF(AND(J1083&gt;0,TODAY()&gt;G1083),"Overdue",IF(J1083&gt;0,"Partial/Not Due",""))))</f>
        <v/>
      </c>
      <c r="L1083">
        <f>IF(K1083="Paid",0,IF(G1083="",0,MAX(0,TODAY()-G1083)))</f>
        <v/>
      </c>
    </row>
    <row r="1084">
      <c r="E1084" s="2" t="n"/>
      <c r="F1084" s="3" t="n"/>
      <c r="G1084" s="2" t="n"/>
      <c r="H1084" s="2" t="n"/>
      <c r="I1084" s="3" t="n"/>
      <c r="J1084" s="3">
        <f>IFERROR(F1084-I1084,"")</f>
        <v/>
      </c>
      <c r="K1084">
        <f>IF(F1084="","",IF(F1084&lt;=I1084,"Paid",IF(AND(J1084&gt;0,TODAY()&gt;G1084),"Overdue",IF(J1084&gt;0,"Partial/Not Due",""))))</f>
        <v/>
      </c>
      <c r="L1084">
        <f>IF(K1084="Paid",0,IF(G1084="",0,MAX(0,TODAY()-G1084)))</f>
        <v/>
      </c>
    </row>
    <row r="1085">
      <c r="E1085" s="2" t="n"/>
      <c r="F1085" s="3" t="n"/>
      <c r="G1085" s="2" t="n"/>
      <c r="H1085" s="2" t="n"/>
      <c r="I1085" s="3" t="n"/>
      <c r="J1085" s="3">
        <f>IFERROR(F1085-I1085,"")</f>
        <v/>
      </c>
      <c r="K1085">
        <f>IF(F1085="","",IF(F1085&lt;=I1085,"Paid",IF(AND(J1085&gt;0,TODAY()&gt;G1085),"Overdue",IF(J1085&gt;0,"Partial/Not Due",""))))</f>
        <v/>
      </c>
      <c r="L1085">
        <f>IF(K1085="Paid",0,IF(G1085="",0,MAX(0,TODAY()-G1085)))</f>
        <v/>
      </c>
    </row>
    <row r="1086">
      <c r="E1086" s="2" t="n"/>
      <c r="F1086" s="3" t="n"/>
      <c r="G1086" s="2" t="n"/>
      <c r="H1086" s="2" t="n"/>
      <c r="I1086" s="3" t="n"/>
      <c r="J1086" s="3">
        <f>IFERROR(F1086-I1086,"")</f>
        <v/>
      </c>
      <c r="K1086">
        <f>IF(F1086="","",IF(F1086&lt;=I1086,"Paid",IF(AND(J1086&gt;0,TODAY()&gt;G1086),"Overdue",IF(J1086&gt;0,"Partial/Not Due",""))))</f>
        <v/>
      </c>
      <c r="L1086">
        <f>IF(K1086="Paid",0,IF(G1086="",0,MAX(0,TODAY()-G1086)))</f>
        <v/>
      </c>
    </row>
    <row r="1087">
      <c r="E1087" s="2" t="n"/>
      <c r="F1087" s="3" t="n"/>
      <c r="G1087" s="2" t="n"/>
      <c r="H1087" s="2" t="n"/>
      <c r="I1087" s="3" t="n"/>
      <c r="J1087" s="3">
        <f>IFERROR(F1087-I1087,"")</f>
        <v/>
      </c>
      <c r="K1087">
        <f>IF(F1087="","",IF(F1087&lt;=I1087,"Paid",IF(AND(J1087&gt;0,TODAY()&gt;G1087),"Overdue",IF(J1087&gt;0,"Partial/Not Due",""))))</f>
        <v/>
      </c>
      <c r="L1087">
        <f>IF(K1087="Paid",0,IF(G1087="",0,MAX(0,TODAY()-G1087)))</f>
        <v/>
      </c>
    </row>
    <row r="1088">
      <c r="E1088" s="2" t="n"/>
      <c r="F1088" s="3" t="n"/>
      <c r="G1088" s="2" t="n"/>
      <c r="H1088" s="2" t="n"/>
      <c r="I1088" s="3" t="n"/>
      <c r="J1088" s="3">
        <f>IFERROR(F1088-I1088,"")</f>
        <v/>
      </c>
      <c r="K1088">
        <f>IF(F1088="","",IF(F1088&lt;=I1088,"Paid",IF(AND(J1088&gt;0,TODAY()&gt;G1088),"Overdue",IF(J1088&gt;0,"Partial/Not Due",""))))</f>
        <v/>
      </c>
      <c r="L1088">
        <f>IF(K1088="Paid",0,IF(G1088="",0,MAX(0,TODAY()-G1088)))</f>
        <v/>
      </c>
    </row>
    <row r="1089">
      <c r="E1089" s="2" t="n"/>
      <c r="F1089" s="3" t="n"/>
      <c r="G1089" s="2" t="n"/>
      <c r="H1089" s="2" t="n"/>
      <c r="I1089" s="3" t="n"/>
      <c r="J1089" s="3">
        <f>IFERROR(F1089-I1089,"")</f>
        <v/>
      </c>
      <c r="K1089">
        <f>IF(F1089="","",IF(F1089&lt;=I1089,"Paid",IF(AND(J1089&gt;0,TODAY()&gt;G1089),"Overdue",IF(J1089&gt;0,"Partial/Not Due",""))))</f>
        <v/>
      </c>
      <c r="L1089">
        <f>IF(K1089="Paid",0,IF(G1089="",0,MAX(0,TODAY()-G1089)))</f>
        <v/>
      </c>
    </row>
    <row r="1090">
      <c r="E1090" s="2" t="n"/>
      <c r="F1090" s="3" t="n"/>
      <c r="G1090" s="2" t="n"/>
      <c r="H1090" s="2" t="n"/>
      <c r="I1090" s="3" t="n"/>
      <c r="J1090" s="3">
        <f>IFERROR(F1090-I1090,"")</f>
        <v/>
      </c>
      <c r="K1090">
        <f>IF(F1090="","",IF(F1090&lt;=I1090,"Paid",IF(AND(J1090&gt;0,TODAY()&gt;G1090),"Overdue",IF(J1090&gt;0,"Partial/Not Due",""))))</f>
        <v/>
      </c>
      <c r="L1090">
        <f>IF(K1090="Paid",0,IF(G1090="",0,MAX(0,TODAY()-G1090)))</f>
        <v/>
      </c>
    </row>
    <row r="1091">
      <c r="E1091" s="2" t="n"/>
      <c r="F1091" s="3" t="n"/>
      <c r="G1091" s="2" t="n"/>
      <c r="H1091" s="2" t="n"/>
      <c r="I1091" s="3" t="n"/>
      <c r="J1091" s="3">
        <f>IFERROR(F1091-I1091,"")</f>
        <v/>
      </c>
      <c r="K1091">
        <f>IF(F1091="","",IF(F1091&lt;=I1091,"Paid",IF(AND(J1091&gt;0,TODAY()&gt;G1091),"Overdue",IF(J1091&gt;0,"Partial/Not Due",""))))</f>
        <v/>
      </c>
      <c r="L1091">
        <f>IF(K1091="Paid",0,IF(G1091="",0,MAX(0,TODAY()-G1091)))</f>
        <v/>
      </c>
    </row>
    <row r="1092">
      <c r="E1092" s="2" t="n"/>
      <c r="F1092" s="3" t="n"/>
      <c r="G1092" s="2" t="n"/>
      <c r="H1092" s="2" t="n"/>
      <c r="I1092" s="3" t="n"/>
      <c r="J1092" s="3">
        <f>IFERROR(F1092-I1092,"")</f>
        <v/>
      </c>
      <c r="K1092">
        <f>IF(F1092="","",IF(F1092&lt;=I1092,"Paid",IF(AND(J1092&gt;0,TODAY()&gt;G1092),"Overdue",IF(J1092&gt;0,"Partial/Not Due",""))))</f>
        <v/>
      </c>
      <c r="L1092">
        <f>IF(K1092="Paid",0,IF(G1092="",0,MAX(0,TODAY()-G1092)))</f>
        <v/>
      </c>
    </row>
    <row r="1093">
      <c r="E1093" s="2" t="n"/>
      <c r="F1093" s="3" t="n"/>
      <c r="G1093" s="2" t="n"/>
      <c r="H1093" s="2" t="n"/>
      <c r="I1093" s="3" t="n"/>
      <c r="J1093" s="3">
        <f>IFERROR(F1093-I1093,"")</f>
        <v/>
      </c>
      <c r="K1093">
        <f>IF(F1093="","",IF(F1093&lt;=I1093,"Paid",IF(AND(J1093&gt;0,TODAY()&gt;G1093),"Overdue",IF(J1093&gt;0,"Partial/Not Due",""))))</f>
        <v/>
      </c>
      <c r="L1093">
        <f>IF(K1093="Paid",0,IF(G1093="",0,MAX(0,TODAY()-G1093)))</f>
        <v/>
      </c>
    </row>
    <row r="1094">
      <c r="E1094" s="2" t="n"/>
      <c r="F1094" s="3" t="n"/>
      <c r="G1094" s="2" t="n"/>
      <c r="H1094" s="2" t="n"/>
      <c r="I1094" s="3" t="n"/>
      <c r="J1094" s="3">
        <f>IFERROR(F1094-I1094,"")</f>
        <v/>
      </c>
      <c r="K1094">
        <f>IF(F1094="","",IF(F1094&lt;=I1094,"Paid",IF(AND(J1094&gt;0,TODAY()&gt;G1094),"Overdue",IF(J1094&gt;0,"Partial/Not Due",""))))</f>
        <v/>
      </c>
      <c r="L1094">
        <f>IF(K1094="Paid",0,IF(G1094="",0,MAX(0,TODAY()-G1094)))</f>
        <v/>
      </c>
    </row>
    <row r="1095">
      <c r="E1095" s="2" t="n"/>
      <c r="F1095" s="3" t="n"/>
      <c r="G1095" s="2" t="n"/>
      <c r="H1095" s="2" t="n"/>
      <c r="I1095" s="3" t="n"/>
      <c r="J1095" s="3">
        <f>IFERROR(F1095-I1095,"")</f>
        <v/>
      </c>
      <c r="K1095">
        <f>IF(F1095="","",IF(F1095&lt;=I1095,"Paid",IF(AND(J1095&gt;0,TODAY()&gt;G1095),"Overdue",IF(J1095&gt;0,"Partial/Not Due",""))))</f>
        <v/>
      </c>
      <c r="L1095">
        <f>IF(K1095="Paid",0,IF(G1095="",0,MAX(0,TODAY()-G1095)))</f>
        <v/>
      </c>
    </row>
    <row r="1096">
      <c r="E1096" s="2" t="n"/>
      <c r="F1096" s="3" t="n"/>
      <c r="G1096" s="2" t="n"/>
      <c r="H1096" s="2" t="n"/>
      <c r="I1096" s="3" t="n"/>
      <c r="J1096" s="3">
        <f>IFERROR(F1096-I1096,"")</f>
        <v/>
      </c>
      <c r="K1096">
        <f>IF(F1096="","",IF(F1096&lt;=I1096,"Paid",IF(AND(J1096&gt;0,TODAY()&gt;G1096),"Overdue",IF(J1096&gt;0,"Partial/Not Due",""))))</f>
        <v/>
      </c>
      <c r="L1096">
        <f>IF(K1096="Paid",0,IF(G1096="",0,MAX(0,TODAY()-G1096)))</f>
        <v/>
      </c>
    </row>
    <row r="1097">
      <c r="E1097" s="2" t="n"/>
      <c r="F1097" s="3" t="n"/>
      <c r="G1097" s="2" t="n"/>
      <c r="H1097" s="2" t="n"/>
      <c r="I1097" s="3" t="n"/>
      <c r="J1097" s="3">
        <f>IFERROR(F1097-I1097,"")</f>
        <v/>
      </c>
      <c r="K1097">
        <f>IF(F1097="","",IF(F1097&lt;=I1097,"Paid",IF(AND(J1097&gt;0,TODAY()&gt;G1097),"Overdue",IF(J1097&gt;0,"Partial/Not Due",""))))</f>
        <v/>
      </c>
      <c r="L1097">
        <f>IF(K1097="Paid",0,IF(G1097="",0,MAX(0,TODAY()-G1097)))</f>
        <v/>
      </c>
    </row>
    <row r="1098">
      <c r="E1098" s="2" t="n"/>
      <c r="F1098" s="3" t="n"/>
      <c r="G1098" s="2" t="n"/>
      <c r="H1098" s="2" t="n"/>
      <c r="I1098" s="3" t="n"/>
      <c r="J1098" s="3">
        <f>IFERROR(F1098-I1098,"")</f>
        <v/>
      </c>
      <c r="K1098">
        <f>IF(F1098="","",IF(F1098&lt;=I1098,"Paid",IF(AND(J1098&gt;0,TODAY()&gt;G1098),"Overdue",IF(J1098&gt;0,"Partial/Not Due",""))))</f>
        <v/>
      </c>
      <c r="L1098">
        <f>IF(K1098="Paid",0,IF(G1098="",0,MAX(0,TODAY()-G1098)))</f>
        <v/>
      </c>
    </row>
    <row r="1099">
      <c r="E1099" s="2" t="n"/>
      <c r="F1099" s="3" t="n"/>
      <c r="G1099" s="2" t="n"/>
      <c r="H1099" s="2" t="n"/>
      <c r="I1099" s="3" t="n"/>
      <c r="J1099" s="3">
        <f>IFERROR(F1099-I1099,"")</f>
        <v/>
      </c>
      <c r="K1099">
        <f>IF(F1099="","",IF(F1099&lt;=I1099,"Paid",IF(AND(J1099&gt;0,TODAY()&gt;G1099),"Overdue",IF(J1099&gt;0,"Partial/Not Due",""))))</f>
        <v/>
      </c>
      <c r="L1099">
        <f>IF(K1099="Paid",0,IF(G1099="",0,MAX(0,TODAY()-G1099)))</f>
        <v/>
      </c>
    </row>
    <row r="1100">
      <c r="E1100" s="2" t="n"/>
      <c r="F1100" s="3" t="n"/>
      <c r="G1100" s="2" t="n"/>
      <c r="H1100" s="2" t="n"/>
      <c r="I1100" s="3" t="n"/>
      <c r="J1100" s="3">
        <f>IFERROR(F1100-I1100,"")</f>
        <v/>
      </c>
      <c r="K1100">
        <f>IF(F1100="","",IF(F1100&lt;=I1100,"Paid",IF(AND(J1100&gt;0,TODAY()&gt;G1100),"Overdue",IF(J1100&gt;0,"Partial/Not Due",""))))</f>
        <v/>
      </c>
      <c r="L1100">
        <f>IF(K1100="Paid",0,IF(G1100="",0,MAX(0,TODAY()-G1100)))</f>
        <v/>
      </c>
    </row>
    <row r="1101">
      <c r="E1101" s="2" t="n"/>
      <c r="F1101" s="3" t="n"/>
      <c r="G1101" s="2" t="n"/>
      <c r="H1101" s="2" t="n"/>
      <c r="I1101" s="3" t="n"/>
      <c r="J1101" s="3">
        <f>IFERROR(F1101-I1101,"")</f>
        <v/>
      </c>
      <c r="K1101">
        <f>IF(F1101="","",IF(F1101&lt;=I1101,"Paid",IF(AND(J1101&gt;0,TODAY()&gt;G1101),"Overdue",IF(J1101&gt;0,"Partial/Not Due",""))))</f>
        <v/>
      </c>
      <c r="L1101">
        <f>IF(K1101="Paid",0,IF(G1101="",0,MAX(0,TODAY()-G1101)))</f>
        <v/>
      </c>
    </row>
    <row r="1102">
      <c r="E1102" s="2" t="n"/>
      <c r="F1102" s="3" t="n"/>
      <c r="G1102" s="2" t="n"/>
      <c r="H1102" s="2" t="n"/>
      <c r="I1102" s="3" t="n"/>
      <c r="J1102" s="3">
        <f>IFERROR(F1102-I1102,"")</f>
        <v/>
      </c>
      <c r="K1102">
        <f>IF(F1102="","",IF(F1102&lt;=I1102,"Paid",IF(AND(J1102&gt;0,TODAY()&gt;G1102),"Overdue",IF(J1102&gt;0,"Partial/Not Due",""))))</f>
        <v/>
      </c>
      <c r="L1102">
        <f>IF(K1102="Paid",0,IF(G1102="",0,MAX(0,TODAY()-G1102)))</f>
        <v/>
      </c>
    </row>
    <row r="1103">
      <c r="E1103" s="2" t="n"/>
      <c r="F1103" s="3" t="n"/>
      <c r="G1103" s="2" t="n"/>
      <c r="H1103" s="2" t="n"/>
      <c r="I1103" s="3" t="n"/>
      <c r="J1103" s="3">
        <f>IFERROR(F1103-I1103,"")</f>
        <v/>
      </c>
      <c r="K1103">
        <f>IF(F1103="","",IF(F1103&lt;=I1103,"Paid",IF(AND(J1103&gt;0,TODAY()&gt;G1103),"Overdue",IF(J1103&gt;0,"Partial/Not Due",""))))</f>
        <v/>
      </c>
      <c r="L1103">
        <f>IF(K1103="Paid",0,IF(G1103="",0,MAX(0,TODAY()-G1103)))</f>
        <v/>
      </c>
    </row>
    <row r="1104">
      <c r="E1104" s="2" t="n"/>
      <c r="F1104" s="3" t="n"/>
      <c r="G1104" s="2" t="n"/>
      <c r="H1104" s="2" t="n"/>
      <c r="I1104" s="3" t="n"/>
      <c r="J1104" s="3">
        <f>IFERROR(F1104-I1104,"")</f>
        <v/>
      </c>
      <c r="K1104">
        <f>IF(F1104="","",IF(F1104&lt;=I1104,"Paid",IF(AND(J1104&gt;0,TODAY()&gt;G1104),"Overdue",IF(J1104&gt;0,"Partial/Not Due",""))))</f>
        <v/>
      </c>
      <c r="L1104">
        <f>IF(K1104="Paid",0,IF(G1104="",0,MAX(0,TODAY()-G1104)))</f>
        <v/>
      </c>
    </row>
    <row r="1105">
      <c r="E1105" s="2" t="n"/>
      <c r="F1105" s="3" t="n"/>
      <c r="G1105" s="2" t="n"/>
      <c r="H1105" s="2" t="n"/>
      <c r="I1105" s="3" t="n"/>
      <c r="J1105" s="3">
        <f>IFERROR(F1105-I1105,"")</f>
        <v/>
      </c>
      <c r="K1105">
        <f>IF(F1105="","",IF(F1105&lt;=I1105,"Paid",IF(AND(J1105&gt;0,TODAY()&gt;G1105),"Overdue",IF(J1105&gt;0,"Partial/Not Due",""))))</f>
        <v/>
      </c>
      <c r="L1105">
        <f>IF(K1105="Paid",0,IF(G1105="",0,MAX(0,TODAY()-G1105)))</f>
        <v/>
      </c>
    </row>
    <row r="1106">
      <c r="E1106" s="2" t="n"/>
      <c r="F1106" s="3" t="n"/>
      <c r="G1106" s="2" t="n"/>
      <c r="H1106" s="2" t="n"/>
      <c r="I1106" s="3" t="n"/>
      <c r="J1106" s="3">
        <f>IFERROR(F1106-I1106,"")</f>
        <v/>
      </c>
      <c r="K1106">
        <f>IF(F1106="","",IF(F1106&lt;=I1106,"Paid",IF(AND(J1106&gt;0,TODAY()&gt;G1106),"Overdue",IF(J1106&gt;0,"Partial/Not Due",""))))</f>
        <v/>
      </c>
      <c r="L1106">
        <f>IF(K1106="Paid",0,IF(G1106="",0,MAX(0,TODAY()-G1106)))</f>
        <v/>
      </c>
    </row>
    <row r="1107">
      <c r="E1107" s="2" t="n"/>
      <c r="F1107" s="3" t="n"/>
      <c r="G1107" s="2" t="n"/>
      <c r="H1107" s="2" t="n"/>
      <c r="I1107" s="3" t="n"/>
      <c r="J1107" s="3">
        <f>IFERROR(F1107-I1107,"")</f>
        <v/>
      </c>
      <c r="K1107">
        <f>IF(F1107="","",IF(F1107&lt;=I1107,"Paid",IF(AND(J1107&gt;0,TODAY()&gt;G1107),"Overdue",IF(J1107&gt;0,"Partial/Not Due",""))))</f>
        <v/>
      </c>
      <c r="L1107">
        <f>IF(K1107="Paid",0,IF(G1107="",0,MAX(0,TODAY()-G1107)))</f>
        <v/>
      </c>
    </row>
    <row r="1108">
      <c r="E1108" s="2" t="n"/>
      <c r="F1108" s="3" t="n"/>
      <c r="G1108" s="2" t="n"/>
      <c r="H1108" s="2" t="n"/>
      <c r="I1108" s="3" t="n"/>
      <c r="J1108" s="3">
        <f>IFERROR(F1108-I1108,"")</f>
        <v/>
      </c>
      <c r="K1108">
        <f>IF(F1108="","",IF(F1108&lt;=I1108,"Paid",IF(AND(J1108&gt;0,TODAY()&gt;G1108),"Overdue",IF(J1108&gt;0,"Partial/Not Due",""))))</f>
        <v/>
      </c>
      <c r="L1108">
        <f>IF(K1108="Paid",0,IF(G1108="",0,MAX(0,TODAY()-G1108)))</f>
        <v/>
      </c>
    </row>
    <row r="1109">
      <c r="E1109" s="2" t="n"/>
      <c r="F1109" s="3" t="n"/>
      <c r="G1109" s="2" t="n"/>
      <c r="H1109" s="2" t="n"/>
      <c r="I1109" s="3" t="n"/>
      <c r="J1109" s="3">
        <f>IFERROR(F1109-I1109,"")</f>
        <v/>
      </c>
      <c r="K1109">
        <f>IF(F1109="","",IF(F1109&lt;=I1109,"Paid",IF(AND(J1109&gt;0,TODAY()&gt;G1109),"Overdue",IF(J1109&gt;0,"Partial/Not Due",""))))</f>
        <v/>
      </c>
      <c r="L1109">
        <f>IF(K1109="Paid",0,IF(G1109="",0,MAX(0,TODAY()-G1109)))</f>
        <v/>
      </c>
    </row>
    <row r="1110">
      <c r="E1110" s="2" t="n"/>
      <c r="F1110" s="3" t="n"/>
      <c r="G1110" s="2" t="n"/>
      <c r="H1110" s="2" t="n"/>
      <c r="I1110" s="3" t="n"/>
      <c r="J1110" s="3">
        <f>IFERROR(F1110-I1110,"")</f>
        <v/>
      </c>
      <c r="K1110">
        <f>IF(F1110="","",IF(F1110&lt;=I1110,"Paid",IF(AND(J1110&gt;0,TODAY()&gt;G1110),"Overdue",IF(J1110&gt;0,"Partial/Not Due",""))))</f>
        <v/>
      </c>
      <c r="L1110">
        <f>IF(K1110="Paid",0,IF(G1110="",0,MAX(0,TODAY()-G1110)))</f>
        <v/>
      </c>
    </row>
    <row r="1111">
      <c r="E1111" s="2" t="n"/>
      <c r="F1111" s="3" t="n"/>
      <c r="G1111" s="2" t="n"/>
      <c r="H1111" s="2" t="n"/>
      <c r="I1111" s="3" t="n"/>
      <c r="J1111" s="3">
        <f>IFERROR(F1111-I1111,"")</f>
        <v/>
      </c>
      <c r="K1111">
        <f>IF(F1111="","",IF(F1111&lt;=I1111,"Paid",IF(AND(J1111&gt;0,TODAY()&gt;G1111),"Overdue",IF(J1111&gt;0,"Partial/Not Due",""))))</f>
        <v/>
      </c>
      <c r="L1111">
        <f>IF(K1111="Paid",0,IF(G1111="",0,MAX(0,TODAY()-G1111)))</f>
        <v/>
      </c>
    </row>
    <row r="1112">
      <c r="E1112" s="2" t="n"/>
      <c r="F1112" s="3" t="n"/>
      <c r="G1112" s="2" t="n"/>
      <c r="H1112" s="2" t="n"/>
      <c r="I1112" s="3" t="n"/>
      <c r="J1112" s="3">
        <f>IFERROR(F1112-I1112,"")</f>
        <v/>
      </c>
      <c r="K1112">
        <f>IF(F1112="","",IF(F1112&lt;=I1112,"Paid",IF(AND(J1112&gt;0,TODAY()&gt;G1112),"Overdue",IF(J1112&gt;0,"Partial/Not Due",""))))</f>
        <v/>
      </c>
      <c r="L1112">
        <f>IF(K1112="Paid",0,IF(G1112="",0,MAX(0,TODAY()-G1112)))</f>
        <v/>
      </c>
    </row>
    <row r="1113">
      <c r="E1113" s="2" t="n"/>
      <c r="F1113" s="3" t="n"/>
      <c r="G1113" s="2" t="n"/>
      <c r="H1113" s="2" t="n"/>
      <c r="I1113" s="3" t="n"/>
      <c r="J1113" s="3">
        <f>IFERROR(F1113-I1113,"")</f>
        <v/>
      </c>
      <c r="K1113">
        <f>IF(F1113="","",IF(F1113&lt;=I1113,"Paid",IF(AND(J1113&gt;0,TODAY()&gt;G1113),"Overdue",IF(J1113&gt;0,"Partial/Not Due",""))))</f>
        <v/>
      </c>
      <c r="L1113">
        <f>IF(K1113="Paid",0,IF(G1113="",0,MAX(0,TODAY()-G1113)))</f>
        <v/>
      </c>
    </row>
    <row r="1114">
      <c r="E1114" s="2" t="n"/>
      <c r="F1114" s="3" t="n"/>
      <c r="G1114" s="2" t="n"/>
      <c r="H1114" s="2" t="n"/>
      <c r="I1114" s="3" t="n"/>
      <c r="J1114" s="3">
        <f>IFERROR(F1114-I1114,"")</f>
        <v/>
      </c>
      <c r="K1114">
        <f>IF(F1114="","",IF(F1114&lt;=I1114,"Paid",IF(AND(J1114&gt;0,TODAY()&gt;G1114),"Overdue",IF(J1114&gt;0,"Partial/Not Due",""))))</f>
        <v/>
      </c>
      <c r="L1114">
        <f>IF(K1114="Paid",0,IF(G1114="",0,MAX(0,TODAY()-G1114)))</f>
        <v/>
      </c>
    </row>
    <row r="1115">
      <c r="E1115" s="2" t="n"/>
      <c r="F1115" s="3" t="n"/>
      <c r="G1115" s="2" t="n"/>
      <c r="H1115" s="2" t="n"/>
      <c r="I1115" s="3" t="n"/>
      <c r="J1115" s="3">
        <f>IFERROR(F1115-I1115,"")</f>
        <v/>
      </c>
      <c r="K1115">
        <f>IF(F1115="","",IF(F1115&lt;=I1115,"Paid",IF(AND(J1115&gt;0,TODAY()&gt;G1115),"Overdue",IF(J1115&gt;0,"Partial/Not Due",""))))</f>
        <v/>
      </c>
      <c r="L1115">
        <f>IF(K1115="Paid",0,IF(G1115="",0,MAX(0,TODAY()-G1115)))</f>
        <v/>
      </c>
    </row>
    <row r="1116">
      <c r="E1116" s="2" t="n"/>
      <c r="F1116" s="3" t="n"/>
      <c r="G1116" s="2" t="n"/>
      <c r="H1116" s="2" t="n"/>
      <c r="I1116" s="3" t="n"/>
      <c r="J1116" s="3">
        <f>IFERROR(F1116-I1116,"")</f>
        <v/>
      </c>
      <c r="K1116">
        <f>IF(F1116="","",IF(F1116&lt;=I1116,"Paid",IF(AND(J1116&gt;0,TODAY()&gt;G1116),"Overdue",IF(J1116&gt;0,"Partial/Not Due",""))))</f>
        <v/>
      </c>
      <c r="L1116">
        <f>IF(K1116="Paid",0,IF(G1116="",0,MAX(0,TODAY()-G1116)))</f>
        <v/>
      </c>
    </row>
    <row r="1117">
      <c r="E1117" s="2" t="n"/>
      <c r="F1117" s="3" t="n"/>
      <c r="G1117" s="2" t="n"/>
      <c r="H1117" s="2" t="n"/>
      <c r="I1117" s="3" t="n"/>
      <c r="J1117" s="3">
        <f>IFERROR(F1117-I1117,"")</f>
        <v/>
      </c>
      <c r="K1117">
        <f>IF(F1117="","",IF(F1117&lt;=I1117,"Paid",IF(AND(J1117&gt;0,TODAY()&gt;G1117),"Overdue",IF(J1117&gt;0,"Partial/Not Due",""))))</f>
        <v/>
      </c>
      <c r="L1117">
        <f>IF(K1117="Paid",0,IF(G1117="",0,MAX(0,TODAY()-G1117)))</f>
        <v/>
      </c>
    </row>
    <row r="1118">
      <c r="E1118" s="2" t="n"/>
      <c r="F1118" s="3" t="n"/>
      <c r="G1118" s="2" t="n"/>
      <c r="H1118" s="2" t="n"/>
      <c r="I1118" s="3" t="n"/>
      <c r="J1118" s="3">
        <f>IFERROR(F1118-I1118,"")</f>
        <v/>
      </c>
      <c r="K1118">
        <f>IF(F1118="","",IF(F1118&lt;=I1118,"Paid",IF(AND(J1118&gt;0,TODAY()&gt;G1118),"Overdue",IF(J1118&gt;0,"Partial/Not Due",""))))</f>
        <v/>
      </c>
      <c r="L1118">
        <f>IF(K1118="Paid",0,IF(G1118="",0,MAX(0,TODAY()-G1118)))</f>
        <v/>
      </c>
    </row>
    <row r="1119">
      <c r="E1119" s="2" t="n"/>
      <c r="F1119" s="3" t="n"/>
      <c r="G1119" s="2" t="n"/>
      <c r="H1119" s="2" t="n"/>
      <c r="I1119" s="3" t="n"/>
      <c r="J1119" s="3">
        <f>IFERROR(F1119-I1119,"")</f>
        <v/>
      </c>
      <c r="K1119">
        <f>IF(F1119="","",IF(F1119&lt;=I1119,"Paid",IF(AND(J1119&gt;0,TODAY()&gt;G1119),"Overdue",IF(J1119&gt;0,"Partial/Not Due",""))))</f>
        <v/>
      </c>
      <c r="L1119">
        <f>IF(K1119="Paid",0,IF(G1119="",0,MAX(0,TODAY()-G1119)))</f>
        <v/>
      </c>
    </row>
    <row r="1120">
      <c r="E1120" s="2" t="n"/>
      <c r="F1120" s="3" t="n"/>
      <c r="G1120" s="2" t="n"/>
      <c r="H1120" s="2" t="n"/>
      <c r="I1120" s="3" t="n"/>
      <c r="J1120" s="3">
        <f>IFERROR(F1120-I1120,"")</f>
        <v/>
      </c>
      <c r="K1120">
        <f>IF(F1120="","",IF(F1120&lt;=I1120,"Paid",IF(AND(J1120&gt;0,TODAY()&gt;G1120),"Overdue",IF(J1120&gt;0,"Partial/Not Due",""))))</f>
        <v/>
      </c>
      <c r="L1120">
        <f>IF(K1120="Paid",0,IF(G1120="",0,MAX(0,TODAY()-G1120)))</f>
        <v/>
      </c>
    </row>
    <row r="1121">
      <c r="E1121" s="2" t="n"/>
      <c r="F1121" s="3" t="n"/>
      <c r="G1121" s="2" t="n"/>
      <c r="H1121" s="2" t="n"/>
      <c r="I1121" s="3" t="n"/>
      <c r="J1121" s="3">
        <f>IFERROR(F1121-I1121,"")</f>
        <v/>
      </c>
      <c r="K1121">
        <f>IF(F1121="","",IF(F1121&lt;=I1121,"Paid",IF(AND(J1121&gt;0,TODAY()&gt;G1121),"Overdue",IF(J1121&gt;0,"Partial/Not Due",""))))</f>
        <v/>
      </c>
      <c r="L1121">
        <f>IF(K1121="Paid",0,IF(G1121="",0,MAX(0,TODAY()-G1121)))</f>
        <v/>
      </c>
    </row>
    <row r="1122">
      <c r="E1122" s="2" t="n"/>
      <c r="F1122" s="3" t="n"/>
      <c r="G1122" s="2" t="n"/>
      <c r="H1122" s="2" t="n"/>
      <c r="I1122" s="3" t="n"/>
      <c r="J1122" s="3">
        <f>IFERROR(F1122-I1122,"")</f>
        <v/>
      </c>
      <c r="K1122">
        <f>IF(F1122="","",IF(F1122&lt;=I1122,"Paid",IF(AND(J1122&gt;0,TODAY()&gt;G1122),"Overdue",IF(J1122&gt;0,"Partial/Not Due",""))))</f>
        <v/>
      </c>
      <c r="L1122">
        <f>IF(K1122="Paid",0,IF(G1122="",0,MAX(0,TODAY()-G1122)))</f>
        <v/>
      </c>
    </row>
    <row r="1123">
      <c r="E1123" s="2" t="n"/>
      <c r="F1123" s="3" t="n"/>
      <c r="G1123" s="2" t="n"/>
      <c r="H1123" s="2" t="n"/>
      <c r="I1123" s="3" t="n"/>
      <c r="J1123" s="3">
        <f>IFERROR(F1123-I1123,"")</f>
        <v/>
      </c>
      <c r="K1123">
        <f>IF(F1123="","",IF(F1123&lt;=I1123,"Paid",IF(AND(J1123&gt;0,TODAY()&gt;G1123),"Overdue",IF(J1123&gt;0,"Partial/Not Due",""))))</f>
        <v/>
      </c>
      <c r="L1123">
        <f>IF(K1123="Paid",0,IF(G1123="",0,MAX(0,TODAY()-G1123)))</f>
        <v/>
      </c>
    </row>
    <row r="1124">
      <c r="E1124" s="2" t="n"/>
      <c r="F1124" s="3" t="n"/>
      <c r="G1124" s="2" t="n"/>
      <c r="H1124" s="2" t="n"/>
      <c r="I1124" s="3" t="n"/>
      <c r="J1124" s="3">
        <f>IFERROR(F1124-I1124,"")</f>
        <v/>
      </c>
      <c r="K1124">
        <f>IF(F1124="","",IF(F1124&lt;=I1124,"Paid",IF(AND(J1124&gt;0,TODAY()&gt;G1124),"Overdue",IF(J1124&gt;0,"Partial/Not Due",""))))</f>
        <v/>
      </c>
      <c r="L1124">
        <f>IF(K1124="Paid",0,IF(G1124="",0,MAX(0,TODAY()-G1124)))</f>
        <v/>
      </c>
    </row>
    <row r="1125">
      <c r="E1125" s="2" t="n"/>
      <c r="F1125" s="3" t="n"/>
      <c r="G1125" s="2" t="n"/>
      <c r="H1125" s="2" t="n"/>
      <c r="I1125" s="3" t="n"/>
      <c r="J1125" s="3">
        <f>IFERROR(F1125-I1125,"")</f>
        <v/>
      </c>
      <c r="K1125">
        <f>IF(F1125="","",IF(F1125&lt;=I1125,"Paid",IF(AND(J1125&gt;0,TODAY()&gt;G1125),"Overdue",IF(J1125&gt;0,"Partial/Not Due",""))))</f>
        <v/>
      </c>
      <c r="L1125">
        <f>IF(K1125="Paid",0,IF(G1125="",0,MAX(0,TODAY()-G1125)))</f>
        <v/>
      </c>
    </row>
    <row r="1126">
      <c r="E1126" s="2" t="n"/>
      <c r="F1126" s="3" t="n"/>
      <c r="G1126" s="2" t="n"/>
      <c r="H1126" s="2" t="n"/>
      <c r="I1126" s="3" t="n"/>
      <c r="J1126" s="3">
        <f>IFERROR(F1126-I1126,"")</f>
        <v/>
      </c>
      <c r="K1126">
        <f>IF(F1126="","",IF(F1126&lt;=I1126,"Paid",IF(AND(J1126&gt;0,TODAY()&gt;G1126),"Overdue",IF(J1126&gt;0,"Partial/Not Due",""))))</f>
        <v/>
      </c>
      <c r="L1126">
        <f>IF(K1126="Paid",0,IF(G1126="",0,MAX(0,TODAY()-G1126)))</f>
        <v/>
      </c>
    </row>
    <row r="1127">
      <c r="E1127" s="2" t="n"/>
      <c r="F1127" s="3" t="n"/>
      <c r="G1127" s="2" t="n"/>
      <c r="H1127" s="2" t="n"/>
      <c r="I1127" s="3" t="n"/>
      <c r="J1127" s="3">
        <f>IFERROR(F1127-I1127,"")</f>
        <v/>
      </c>
      <c r="K1127">
        <f>IF(F1127="","",IF(F1127&lt;=I1127,"Paid",IF(AND(J1127&gt;0,TODAY()&gt;G1127),"Overdue",IF(J1127&gt;0,"Partial/Not Due",""))))</f>
        <v/>
      </c>
      <c r="L1127">
        <f>IF(K1127="Paid",0,IF(G1127="",0,MAX(0,TODAY()-G1127)))</f>
        <v/>
      </c>
    </row>
    <row r="1128">
      <c r="E1128" s="2" t="n"/>
      <c r="F1128" s="3" t="n"/>
      <c r="G1128" s="2" t="n"/>
      <c r="H1128" s="2" t="n"/>
      <c r="I1128" s="3" t="n"/>
      <c r="J1128" s="3">
        <f>IFERROR(F1128-I1128,"")</f>
        <v/>
      </c>
      <c r="K1128">
        <f>IF(F1128="","",IF(F1128&lt;=I1128,"Paid",IF(AND(J1128&gt;0,TODAY()&gt;G1128),"Overdue",IF(J1128&gt;0,"Partial/Not Due",""))))</f>
        <v/>
      </c>
      <c r="L1128">
        <f>IF(K1128="Paid",0,IF(G1128="",0,MAX(0,TODAY()-G1128)))</f>
        <v/>
      </c>
    </row>
    <row r="1129">
      <c r="E1129" s="2" t="n"/>
      <c r="F1129" s="3" t="n"/>
      <c r="G1129" s="2" t="n"/>
      <c r="H1129" s="2" t="n"/>
      <c r="I1129" s="3" t="n"/>
      <c r="J1129" s="3">
        <f>IFERROR(F1129-I1129,"")</f>
        <v/>
      </c>
      <c r="K1129">
        <f>IF(F1129="","",IF(F1129&lt;=I1129,"Paid",IF(AND(J1129&gt;0,TODAY()&gt;G1129),"Overdue",IF(J1129&gt;0,"Partial/Not Due",""))))</f>
        <v/>
      </c>
      <c r="L1129">
        <f>IF(K1129="Paid",0,IF(G1129="",0,MAX(0,TODAY()-G1129)))</f>
        <v/>
      </c>
    </row>
    <row r="1130">
      <c r="E1130" s="2" t="n"/>
      <c r="F1130" s="3" t="n"/>
      <c r="G1130" s="2" t="n"/>
      <c r="H1130" s="2" t="n"/>
      <c r="I1130" s="3" t="n"/>
      <c r="J1130" s="3">
        <f>IFERROR(F1130-I1130,"")</f>
        <v/>
      </c>
      <c r="K1130">
        <f>IF(F1130="","",IF(F1130&lt;=I1130,"Paid",IF(AND(J1130&gt;0,TODAY()&gt;G1130),"Overdue",IF(J1130&gt;0,"Partial/Not Due",""))))</f>
        <v/>
      </c>
      <c r="L1130">
        <f>IF(K1130="Paid",0,IF(G1130="",0,MAX(0,TODAY()-G1130)))</f>
        <v/>
      </c>
    </row>
    <row r="1131">
      <c r="E1131" s="2" t="n"/>
      <c r="F1131" s="3" t="n"/>
      <c r="G1131" s="2" t="n"/>
      <c r="H1131" s="2" t="n"/>
      <c r="I1131" s="3" t="n"/>
      <c r="J1131" s="3">
        <f>IFERROR(F1131-I1131,"")</f>
        <v/>
      </c>
      <c r="K1131">
        <f>IF(F1131="","",IF(F1131&lt;=I1131,"Paid",IF(AND(J1131&gt;0,TODAY()&gt;G1131),"Overdue",IF(J1131&gt;0,"Partial/Not Due",""))))</f>
        <v/>
      </c>
      <c r="L1131">
        <f>IF(K1131="Paid",0,IF(G1131="",0,MAX(0,TODAY()-G1131)))</f>
        <v/>
      </c>
    </row>
    <row r="1132">
      <c r="E1132" s="2" t="n"/>
      <c r="F1132" s="3" t="n"/>
      <c r="G1132" s="2" t="n"/>
      <c r="H1132" s="2" t="n"/>
      <c r="I1132" s="3" t="n"/>
      <c r="J1132" s="3">
        <f>IFERROR(F1132-I1132,"")</f>
        <v/>
      </c>
      <c r="K1132">
        <f>IF(F1132="","",IF(F1132&lt;=I1132,"Paid",IF(AND(J1132&gt;0,TODAY()&gt;G1132),"Overdue",IF(J1132&gt;0,"Partial/Not Due",""))))</f>
        <v/>
      </c>
      <c r="L1132">
        <f>IF(K1132="Paid",0,IF(G1132="",0,MAX(0,TODAY()-G1132)))</f>
        <v/>
      </c>
    </row>
    <row r="1133">
      <c r="E1133" s="2" t="n"/>
      <c r="F1133" s="3" t="n"/>
      <c r="G1133" s="2" t="n"/>
      <c r="H1133" s="2" t="n"/>
      <c r="I1133" s="3" t="n"/>
      <c r="J1133" s="3">
        <f>IFERROR(F1133-I1133,"")</f>
        <v/>
      </c>
      <c r="K1133">
        <f>IF(F1133="","",IF(F1133&lt;=I1133,"Paid",IF(AND(J1133&gt;0,TODAY()&gt;G1133),"Overdue",IF(J1133&gt;0,"Partial/Not Due",""))))</f>
        <v/>
      </c>
      <c r="L1133">
        <f>IF(K1133="Paid",0,IF(G1133="",0,MAX(0,TODAY()-G1133)))</f>
        <v/>
      </c>
    </row>
    <row r="1134">
      <c r="E1134" s="2" t="n"/>
      <c r="F1134" s="3" t="n"/>
      <c r="G1134" s="2" t="n"/>
      <c r="H1134" s="2" t="n"/>
      <c r="I1134" s="3" t="n"/>
      <c r="J1134" s="3">
        <f>IFERROR(F1134-I1134,"")</f>
        <v/>
      </c>
      <c r="K1134">
        <f>IF(F1134="","",IF(F1134&lt;=I1134,"Paid",IF(AND(J1134&gt;0,TODAY()&gt;G1134),"Overdue",IF(J1134&gt;0,"Partial/Not Due",""))))</f>
        <v/>
      </c>
      <c r="L1134">
        <f>IF(K1134="Paid",0,IF(G1134="",0,MAX(0,TODAY()-G1134)))</f>
        <v/>
      </c>
    </row>
    <row r="1135">
      <c r="E1135" s="2" t="n"/>
      <c r="F1135" s="3" t="n"/>
      <c r="G1135" s="2" t="n"/>
      <c r="H1135" s="2" t="n"/>
      <c r="I1135" s="3" t="n"/>
      <c r="J1135" s="3">
        <f>IFERROR(F1135-I1135,"")</f>
        <v/>
      </c>
      <c r="K1135">
        <f>IF(F1135="","",IF(F1135&lt;=I1135,"Paid",IF(AND(J1135&gt;0,TODAY()&gt;G1135),"Overdue",IF(J1135&gt;0,"Partial/Not Due",""))))</f>
        <v/>
      </c>
      <c r="L1135">
        <f>IF(K1135="Paid",0,IF(G1135="",0,MAX(0,TODAY()-G1135)))</f>
        <v/>
      </c>
    </row>
    <row r="1136">
      <c r="E1136" s="2" t="n"/>
      <c r="F1136" s="3" t="n"/>
      <c r="G1136" s="2" t="n"/>
      <c r="H1136" s="2" t="n"/>
      <c r="I1136" s="3" t="n"/>
      <c r="J1136" s="3">
        <f>IFERROR(F1136-I1136,"")</f>
        <v/>
      </c>
      <c r="K1136">
        <f>IF(F1136="","",IF(F1136&lt;=I1136,"Paid",IF(AND(J1136&gt;0,TODAY()&gt;G1136),"Overdue",IF(J1136&gt;0,"Partial/Not Due",""))))</f>
        <v/>
      </c>
      <c r="L1136">
        <f>IF(K1136="Paid",0,IF(G1136="",0,MAX(0,TODAY()-G1136)))</f>
        <v/>
      </c>
    </row>
    <row r="1137">
      <c r="E1137" s="2" t="n"/>
      <c r="F1137" s="3" t="n"/>
      <c r="G1137" s="2" t="n"/>
      <c r="H1137" s="2" t="n"/>
      <c r="I1137" s="3" t="n"/>
      <c r="J1137" s="3">
        <f>IFERROR(F1137-I1137,"")</f>
        <v/>
      </c>
      <c r="K1137">
        <f>IF(F1137="","",IF(F1137&lt;=I1137,"Paid",IF(AND(J1137&gt;0,TODAY()&gt;G1137),"Overdue",IF(J1137&gt;0,"Partial/Not Due",""))))</f>
        <v/>
      </c>
      <c r="L1137">
        <f>IF(K1137="Paid",0,IF(G1137="",0,MAX(0,TODAY()-G1137)))</f>
        <v/>
      </c>
    </row>
    <row r="1138">
      <c r="E1138" s="2" t="n"/>
      <c r="F1138" s="3" t="n"/>
      <c r="G1138" s="2" t="n"/>
      <c r="H1138" s="2" t="n"/>
      <c r="I1138" s="3" t="n"/>
      <c r="J1138" s="3">
        <f>IFERROR(F1138-I1138,"")</f>
        <v/>
      </c>
      <c r="K1138">
        <f>IF(F1138="","",IF(F1138&lt;=I1138,"Paid",IF(AND(J1138&gt;0,TODAY()&gt;G1138),"Overdue",IF(J1138&gt;0,"Partial/Not Due",""))))</f>
        <v/>
      </c>
      <c r="L1138">
        <f>IF(K1138="Paid",0,IF(G1138="",0,MAX(0,TODAY()-G1138)))</f>
        <v/>
      </c>
    </row>
    <row r="1139">
      <c r="E1139" s="2" t="n"/>
      <c r="F1139" s="3" t="n"/>
      <c r="G1139" s="2" t="n"/>
      <c r="H1139" s="2" t="n"/>
      <c r="I1139" s="3" t="n"/>
      <c r="J1139" s="3">
        <f>IFERROR(F1139-I1139,"")</f>
        <v/>
      </c>
      <c r="K1139">
        <f>IF(F1139="","",IF(F1139&lt;=I1139,"Paid",IF(AND(J1139&gt;0,TODAY()&gt;G1139),"Overdue",IF(J1139&gt;0,"Partial/Not Due",""))))</f>
        <v/>
      </c>
      <c r="L1139">
        <f>IF(K1139="Paid",0,IF(G1139="",0,MAX(0,TODAY()-G1139)))</f>
        <v/>
      </c>
    </row>
    <row r="1140">
      <c r="E1140" s="2" t="n"/>
      <c r="F1140" s="3" t="n"/>
      <c r="G1140" s="2" t="n"/>
      <c r="H1140" s="2" t="n"/>
      <c r="I1140" s="3" t="n"/>
      <c r="J1140" s="3">
        <f>IFERROR(F1140-I1140,"")</f>
        <v/>
      </c>
      <c r="K1140">
        <f>IF(F1140="","",IF(F1140&lt;=I1140,"Paid",IF(AND(J1140&gt;0,TODAY()&gt;G1140),"Overdue",IF(J1140&gt;0,"Partial/Not Due",""))))</f>
        <v/>
      </c>
      <c r="L1140">
        <f>IF(K1140="Paid",0,IF(G1140="",0,MAX(0,TODAY()-G1140)))</f>
        <v/>
      </c>
    </row>
    <row r="1141">
      <c r="E1141" s="2" t="n"/>
      <c r="F1141" s="3" t="n"/>
      <c r="G1141" s="2" t="n"/>
      <c r="H1141" s="2" t="n"/>
      <c r="I1141" s="3" t="n"/>
      <c r="J1141" s="3">
        <f>IFERROR(F1141-I1141,"")</f>
        <v/>
      </c>
      <c r="K1141">
        <f>IF(F1141="","",IF(F1141&lt;=I1141,"Paid",IF(AND(J1141&gt;0,TODAY()&gt;G1141),"Overdue",IF(J1141&gt;0,"Partial/Not Due",""))))</f>
        <v/>
      </c>
      <c r="L1141">
        <f>IF(K1141="Paid",0,IF(G1141="",0,MAX(0,TODAY()-G1141)))</f>
        <v/>
      </c>
    </row>
    <row r="1142">
      <c r="E1142" s="2" t="n"/>
      <c r="F1142" s="3" t="n"/>
      <c r="G1142" s="2" t="n"/>
      <c r="H1142" s="2" t="n"/>
      <c r="I1142" s="3" t="n"/>
      <c r="J1142" s="3">
        <f>IFERROR(F1142-I1142,"")</f>
        <v/>
      </c>
      <c r="K1142">
        <f>IF(F1142="","",IF(F1142&lt;=I1142,"Paid",IF(AND(J1142&gt;0,TODAY()&gt;G1142),"Overdue",IF(J1142&gt;0,"Partial/Not Due",""))))</f>
        <v/>
      </c>
      <c r="L1142">
        <f>IF(K1142="Paid",0,IF(G1142="",0,MAX(0,TODAY()-G1142)))</f>
        <v/>
      </c>
    </row>
    <row r="1143">
      <c r="E1143" s="2" t="n"/>
      <c r="F1143" s="3" t="n"/>
      <c r="G1143" s="2" t="n"/>
      <c r="H1143" s="2" t="n"/>
      <c r="I1143" s="3" t="n"/>
      <c r="J1143" s="3">
        <f>IFERROR(F1143-I1143,"")</f>
        <v/>
      </c>
      <c r="K1143">
        <f>IF(F1143="","",IF(F1143&lt;=I1143,"Paid",IF(AND(J1143&gt;0,TODAY()&gt;G1143),"Overdue",IF(J1143&gt;0,"Partial/Not Due",""))))</f>
        <v/>
      </c>
      <c r="L1143">
        <f>IF(K1143="Paid",0,IF(G1143="",0,MAX(0,TODAY()-G1143)))</f>
        <v/>
      </c>
    </row>
    <row r="1144">
      <c r="E1144" s="2" t="n"/>
      <c r="F1144" s="3" t="n"/>
      <c r="G1144" s="2" t="n"/>
      <c r="H1144" s="2" t="n"/>
      <c r="I1144" s="3" t="n"/>
      <c r="J1144" s="3">
        <f>IFERROR(F1144-I1144,"")</f>
        <v/>
      </c>
      <c r="K1144">
        <f>IF(F1144="","",IF(F1144&lt;=I1144,"Paid",IF(AND(J1144&gt;0,TODAY()&gt;G1144),"Overdue",IF(J1144&gt;0,"Partial/Not Due",""))))</f>
        <v/>
      </c>
      <c r="L1144">
        <f>IF(K1144="Paid",0,IF(G1144="",0,MAX(0,TODAY()-G1144)))</f>
        <v/>
      </c>
    </row>
    <row r="1145">
      <c r="E1145" s="2" t="n"/>
      <c r="F1145" s="3" t="n"/>
      <c r="G1145" s="2" t="n"/>
      <c r="H1145" s="2" t="n"/>
      <c r="I1145" s="3" t="n"/>
      <c r="J1145" s="3">
        <f>IFERROR(F1145-I1145,"")</f>
        <v/>
      </c>
      <c r="K1145">
        <f>IF(F1145="","",IF(F1145&lt;=I1145,"Paid",IF(AND(J1145&gt;0,TODAY()&gt;G1145),"Overdue",IF(J1145&gt;0,"Partial/Not Due",""))))</f>
        <v/>
      </c>
      <c r="L1145">
        <f>IF(K1145="Paid",0,IF(G1145="",0,MAX(0,TODAY()-G1145)))</f>
        <v/>
      </c>
    </row>
    <row r="1146">
      <c r="E1146" s="2" t="n"/>
      <c r="F1146" s="3" t="n"/>
      <c r="G1146" s="2" t="n"/>
      <c r="H1146" s="2" t="n"/>
      <c r="I1146" s="3" t="n"/>
      <c r="J1146" s="3">
        <f>IFERROR(F1146-I1146,"")</f>
        <v/>
      </c>
      <c r="K1146">
        <f>IF(F1146="","",IF(F1146&lt;=I1146,"Paid",IF(AND(J1146&gt;0,TODAY()&gt;G1146),"Overdue",IF(J1146&gt;0,"Partial/Not Due",""))))</f>
        <v/>
      </c>
      <c r="L1146">
        <f>IF(K1146="Paid",0,IF(G1146="",0,MAX(0,TODAY()-G1146)))</f>
        <v/>
      </c>
    </row>
    <row r="1147">
      <c r="E1147" s="2" t="n"/>
      <c r="F1147" s="3" t="n"/>
      <c r="G1147" s="2" t="n"/>
      <c r="H1147" s="2" t="n"/>
      <c r="I1147" s="3" t="n"/>
      <c r="J1147" s="3">
        <f>IFERROR(F1147-I1147,"")</f>
        <v/>
      </c>
      <c r="K1147">
        <f>IF(F1147="","",IF(F1147&lt;=I1147,"Paid",IF(AND(J1147&gt;0,TODAY()&gt;G1147),"Overdue",IF(J1147&gt;0,"Partial/Not Due",""))))</f>
        <v/>
      </c>
      <c r="L1147">
        <f>IF(K1147="Paid",0,IF(G1147="",0,MAX(0,TODAY()-G1147)))</f>
        <v/>
      </c>
    </row>
    <row r="1148">
      <c r="E1148" s="2" t="n"/>
      <c r="F1148" s="3" t="n"/>
      <c r="G1148" s="2" t="n"/>
      <c r="H1148" s="2" t="n"/>
      <c r="I1148" s="3" t="n"/>
      <c r="J1148" s="3">
        <f>IFERROR(F1148-I1148,"")</f>
        <v/>
      </c>
      <c r="K1148">
        <f>IF(F1148="","",IF(F1148&lt;=I1148,"Paid",IF(AND(J1148&gt;0,TODAY()&gt;G1148),"Overdue",IF(J1148&gt;0,"Partial/Not Due",""))))</f>
        <v/>
      </c>
      <c r="L1148">
        <f>IF(K1148="Paid",0,IF(G1148="",0,MAX(0,TODAY()-G1148)))</f>
        <v/>
      </c>
    </row>
    <row r="1149">
      <c r="E1149" s="2" t="n"/>
      <c r="F1149" s="3" t="n"/>
      <c r="G1149" s="2" t="n"/>
      <c r="H1149" s="2" t="n"/>
      <c r="I1149" s="3" t="n"/>
      <c r="J1149" s="3">
        <f>IFERROR(F1149-I1149,"")</f>
        <v/>
      </c>
      <c r="K1149">
        <f>IF(F1149="","",IF(F1149&lt;=I1149,"Paid",IF(AND(J1149&gt;0,TODAY()&gt;G1149),"Overdue",IF(J1149&gt;0,"Partial/Not Due",""))))</f>
        <v/>
      </c>
      <c r="L1149">
        <f>IF(K1149="Paid",0,IF(G1149="",0,MAX(0,TODAY()-G1149)))</f>
        <v/>
      </c>
    </row>
    <row r="1150">
      <c r="E1150" s="2" t="n"/>
      <c r="F1150" s="3" t="n"/>
      <c r="G1150" s="2" t="n"/>
      <c r="H1150" s="2" t="n"/>
      <c r="I1150" s="3" t="n"/>
      <c r="J1150" s="3">
        <f>IFERROR(F1150-I1150,"")</f>
        <v/>
      </c>
      <c r="K1150">
        <f>IF(F1150="","",IF(F1150&lt;=I1150,"Paid",IF(AND(J1150&gt;0,TODAY()&gt;G1150),"Overdue",IF(J1150&gt;0,"Partial/Not Due",""))))</f>
        <v/>
      </c>
      <c r="L1150">
        <f>IF(K1150="Paid",0,IF(G1150="",0,MAX(0,TODAY()-G1150)))</f>
        <v/>
      </c>
    </row>
    <row r="1151">
      <c r="E1151" s="2" t="n"/>
      <c r="F1151" s="3" t="n"/>
      <c r="G1151" s="2" t="n"/>
      <c r="H1151" s="2" t="n"/>
      <c r="I1151" s="3" t="n"/>
      <c r="J1151" s="3">
        <f>IFERROR(F1151-I1151,"")</f>
        <v/>
      </c>
      <c r="K1151">
        <f>IF(F1151="","",IF(F1151&lt;=I1151,"Paid",IF(AND(J1151&gt;0,TODAY()&gt;G1151),"Overdue",IF(J1151&gt;0,"Partial/Not Due",""))))</f>
        <v/>
      </c>
      <c r="L1151">
        <f>IF(K1151="Paid",0,IF(G1151="",0,MAX(0,TODAY()-G1151)))</f>
        <v/>
      </c>
    </row>
    <row r="1152">
      <c r="E1152" s="2" t="n"/>
      <c r="F1152" s="3" t="n"/>
      <c r="G1152" s="2" t="n"/>
      <c r="H1152" s="2" t="n"/>
      <c r="I1152" s="3" t="n"/>
      <c r="J1152" s="3">
        <f>IFERROR(F1152-I1152,"")</f>
        <v/>
      </c>
      <c r="K1152">
        <f>IF(F1152="","",IF(F1152&lt;=I1152,"Paid",IF(AND(J1152&gt;0,TODAY()&gt;G1152),"Overdue",IF(J1152&gt;0,"Partial/Not Due",""))))</f>
        <v/>
      </c>
      <c r="L1152">
        <f>IF(K1152="Paid",0,IF(G1152="",0,MAX(0,TODAY()-G1152)))</f>
        <v/>
      </c>
    </row>
    <row r="1153">
      <c r="E1153" s="2" t="n"/>
      <c r="F1153" s="3" t="n"/>
      <c r="G1153" s="2" t="n"/>
      <c r="H1153" s="2" t="n"/>
      <c r="I1153" s="3" t="n"/>
      <c r="J1153" s="3">
        <f>IFERROR(F1153-I1153,"")</f>
        <v/>
      </c>
      <c r="K1153">
        <f>IF(F1153="","",IF(F1153&lt;=I1153,"Paid",IF(AND(J1153&gt;0,TODAY()&gt;G1153),"Overdue",IF(J1153&gt;0,"Partial/Not Due",""))))</f>
        <v/>
      </c>
      <c r="L1153">
        <f>IF(K1153="Paid",0,IF(G1153="",0,MAX(0,TODAY()-G1153)))</f>
        <v/>
      </c>
    </row>
    <row r="1154">
      <c r="E1154" s="2" t="n"/>
      <c r="F1154" s="3" t="n"/>
      <c r="G1154" s="2" t="n"/>
      <c r="H1154" s="2" t="n"/>
      <c r="I1154" s="3" t="n"/>
      <c r="J1154" s="3">
        <f>IFERROR(F1154-I1154,"")</f>
        <v/>
      </c>
      <c r="K1154">
        <f>IF(F1154="","",IF(F1154&lt;=I1154,"Paid",IF(AND(J1154&gt;0,TODAY()&gt;G1154),"Overdue",IF(J1154&gt;0,"Partial/Not Due",""))))</f>
        <v/>
      </c>
      <c r="L1154">
        <f>IF(K1154="Paid",0,IF(G1154="",0,MAX(0,TODAY()-G1154)))</f>
        <v/>
      </c>
    </row>
    <row r="1155">
      <c r="E1155" s="2" t="n"/>
      <c r="F1155" s="3" t="n"/>
      <c r="G1155" s="2" t="n"/>
      <c r="H1155" s="2" t="n"/>
      <c r="I1155" s="3" t="n"/>
      <c r="J1155" s="3">
        <f>IFERROR(F1155-I1155,"")</f>
        <v/>
      </c>
      <c r="K1155">
        <f>IF(F1155="","",IF(F1155&lt;=I1155,"Paid",IF(AND(J1155&gt;0,TODAY()&gt;G1155),"Overdue",IF(J1155&gt;0,"Partial/Not Due",""))))</f>
        <v/>
      </c>
      <c r="L1155">
        <f>IF(K1155="Paid",0,IF(G1155="",0,MAX(0,TODAY()-G1155)))</f>
        <v/>
      </c>
    </row>
    <row r="1156">
      <c r="E1156" s="2" t="n"/>
      <c r="F1156" s="3" t="n"/>
      <c r="G1156" s="2" t="n"/>
      <c r="H1156" s="2" t="n"/>
      <c r="I1156" s="3" t="n"/>
      <c r="J1156" s="3">
        <f>IFERROR(F1156-I1156,"")</f>
        <v/>
      </c>
      <c r="K1156">
        <f>IF(F1156="","",IF(F1156&lt;=I1156,"Paid",IF(AND(J1156&gt;0,TODAY()&gt;G1156),"Overdue",IF(J1156&gt;0,"Partial/Not Due",""))))</f>
        <v/>
      </c>
      <c r="L1156">
        <f>IF(K1156="Paid",0,IF(G1156="",0,MAX(0,TODAY()-G1156)))</f>
        <v/>
      </c>
    </row>
    <row r="1157">
      <c r="E1157" s="2" t="n"/>
      <c r="F1157" s="3" t="n"/>
      <c r="G1157" s="2" t="n"/>
      <c r="H1157" s="2" t="n"/>
      <c r="I1157" s="3" t="n"/>
      <c r="J1157" s="3">
        <f>IFERROR(F1157-I1157,"")</f>
        <v/>
      </c>
      <c r="K1157">
        <f>IF(F1157="","",IF(F1157&lt;=I1157,"Paid",IF(AND(J1157&gt;0,TODAY()&gt;G1157),"Overdue",IF(J1157&gt;0,"Partial/Not Due",""))))</f>
        <v/>
      </c>
      <c r="L1157">
        <f>IF(K1157="Paid",0,IF(G1157="",0,MAX(0,TODAY()-G1157)))</f>
        <v/>
      </c>
    </row>
    <row r="1158">
      <c r="E1158" s="2" t="n"/>
      <c r="F1158" s="3" t="n"/>
      <c r="G1158" s="2" t="n"/>
      <c r="H1158" s="2" t="n"/>
      <c r="I1158" s="3" t="n"/>
      <c r="J1158" s="3">
        <f>IFERROR(F1158-I1158,"")</f>
        <v/>
      </c>
      <c r="K1158">
        <f>IF(F1158="","",IF(F1158&lt;=I1158,"Paid",IF(AND(J1158&gt;0,TODAY()&gt;G1158),"Overdue",IF(J1158&gt;0,"Partial/Not Due",""))))</f>
        <v/>
      </c>
      <c r="L1158">
        <f>IF(K1158="Paid",0,IF(G1158="",0,MAX(0,TODAY()-G1158)))</f>
        <v/>
      </c>
    </row>
    <row r="1159">
      <c r="E1159" s="2" t="n"/>
      <c r="F1159" s="3" t="n"/>
      <c r="G1159" s="2" t="n"/>
      <c r="H1159" s="2" t="n"/>
      <c r="I1159" s="3" t="n"/>
      <c r="J1159" s="3">
        <f>IFERROR(F1159-I1159,"")</f>
        <v/>
      </c>
      <c r="K1159">
        <f>IF(F1159="","",IF(F1159&lt;=I1159,"Paid",IF(AND(J1159&gt;0,TODAY()&gt;G1159),"Overdue",IF(J1159&gt;0,"Partial/Not Due",""))))</f>
        <v/>
      </c>
      <c r="L1159">
        <f>IF(K1159="Paid",0,IF(G1159="",0,MAX(0,TODAY()-G1159)))</f>
        <v/>
      </c>
    </row>
    <row r="1160">
      <c r="E1160" s="2" t="n"/>
      <c r="F1160" s="3" t="n"/>
      <c r="G1160" s="2" t="n"/>
      <c r="H1160" s="2" t="n"/>
      <c r="I1160" s="3" t="n"/>
      <c r="J1160" s="3">
        <f>IFERROR(F1160-I1160,"")</f>
        <v/>
      </c>
      <c r="K1160">
        <f>IF(F1160="","",IF(F1160&lt;=I1160,"Paid",IF(AND(J1160&gt;0,TODAY()&gt;G1160),"Overdue",IF(J1160&gt;0,"Partial/Not Due",""))))</f>
        <v/>
      </c>
      <c r="L1160">
        <f>IF(K1160="Paid",0,IF(G1160="",0,MAX(0,TODAY()-G1160)))</f>
        <v/>
      </c>
    </row>
    <row r="1161">
      <c r="E1161" s="2" t="n"/>
      <c r="F1161" s="3" t="n"/>
      <c r="G1161" s="2" t="n"/>
      <c r="H1161" s="2" t="n"/>
      <c r="I1161" s="3" t="n"/>
      <c r="J1161" s="3">
        <f>IFERROR(F1161-I1161,"")</f>
        <v/>
      </c>
      <c r="K1161">
        <f>IF(F1161="","",IF(F1161&lt;=I1161,"Paid",IF(AND(J1161&gt;0,TODAY()&gt;G1161),"Overdue",IF(J1161&gt;0,"Partial/Not Due",""))))</f>
        <v/>
      </c>
      <c r="L1161">
        <f>IF(K1161="Paid",0,IF(G1161="",0,MAX(0,TODAY()-G1161)))</f>
        <v/>
      </c>
    </row>
    <row r="1162">
      <c r="E1162" s="2" t="n"/>
      <c r="F1162" s="3" t="n"/>
      <c r="G1162" s="2" t="n"/>
      <c r="H1162" s="2" t="n"/>
      <c r="I1162" s="3" t="n"/>
      <c r="J1162" s="3">
        <f>IFERROR(F1162-I1162,"")</f>
        <v/>
      </c>
      <c r="K1162">
        <f>IF(F1162="","",IF(F1162&lt;=I1162,"Paid",IF(AND(J1162&gt;0,TODAY()&gt;G1162),"Overdue",IF(J1162&gt;0,"Partial/Not Due",""))))</f>
        <v/>
      </c>
      <c r="L1162">
        <f>IF(K1162="Paid",0,IF(G1162="",0,MAX(0,TODAY()-G1162)))</f>
        <v/>
      </c>
    </row>
    <row r="1163">
      <c r="E1163" s="2" t="n"/>
      <c r="F1163" s="3" t="n"/>
      <c r="G1163" s="2" t="n"/>
      <c r="H1163" s="2" t="n"/>
      <c r="I1163" s="3" t="n"/>
      <c r="J1163" s="3">
        <f>IFERROR(F1163-I1163,"")</f>
        <v/>
      </c>
      <c r="K1163">
        <f>IF(F1163="","",IF(F1163&lt;=I1163,"Paid",IF(AND(J1163&gt;0,TODAY()&gt;G1163),"Overdue",IF(J1163&gt;0,"Partial/Not Due",""))))</f>
        <v/>
      </c>
      <c r="L1163">
        <f>IF(K1163="Paid",0,IF(G1163="",0,MAX(0,TODAY()-G1163)))</f>
        <v/>
      </c>
    </row>
    <row r="1164">
      <c r="E1164" s="2" t="n"/>
      <c r="F1164" s="3" t="n"/>
      <c r="G1164" s="2" t="n"/>
      <c r="H1164" s="2" t="n"/>
      <c r="I1164" s="3" t="n"/>
      <c r="J1164" s="3">
        <f>IFERROR(F1164-I1164,"")</f>
        <v/>
      </c>
      <c r="K1164">
        <f>IF(F1164="","",IF(F1164&lt;=I1164,"Paid",IF(AND(J1164&gt;0,TODAY()&gt;G1164),"Overdue",IF(J1164&gt;0,"Partial/Not Due",""))))</f>
        <v/>
      </c>
      <c r="L1164">
        <f>IF(K1164="Paid",0,IF(G1164="",0,MAX(0,TODAY()-G1164)))</f>
        <v/>
      </c>
    </row>
    <row r="1165">
      <c r="E1165" s="2" t="n"/>
      <c r="F1165" s="3" t="n"/>
      <c r="G1165" s="2" t="n"/>
      <c r="H1165" s="2" t="n"/>
      <c r="I1165" s="3" t="n"/>
      <c r="J1165" s="3">
        <f>IFERROR(F1165-I1165,"")</f>
        <v/>
      </c>
      <c r="K1165">
        <f>IF(F1165="","",IF(F1165&lt;=I1165,"Paid",IF(AND(J1165&gt;0,TODAY()&gt;G1165),"Overdue",IF(J1165&gt;0,"Partial/Not Due",""))))</f>
        <v/>
      </c>
      <c r="L1165">
        <f>IF(K1165="Paid",0,IF(G1165="",0,MAX(0,TODAY()-G1165)))</f>
        <v/>
      </c>
    </row>
    <row r="1166">
      <c r="E1166" s="2" t="n"/>
      <c r="F1166" s="3" t="n"/>
      <c r="G1166" s="2" t="n"/>
      <c r="H1166" s="2" t="n"/>
      <c r="I1166" s="3" t="n"/>
      <c r="J1166" s="3">
        <f>IFERROR(F1166-I1166,"")</f>
        <v/>
      </c>
      <c r="K1166">
        <f>IF(F1166="","",IF(F1166&lt;=I1166,"Paid",IF(AND(J1166&gt;0,TODAY()&gt;G1166),"Overdue",IF(J1166&gt;0,"Partial/Not Due",""))))</f>
        <v/>
      </c>
      <c r="L1166">
        <f>IF(K1166="Paid",0,IF(G1166="",0,MAX(0,TODAY()-G1166)))</f>
        <v/>
      </c>
    </row>
    <row r="1167">
      <c r="E1167" s="2" t="n"/>
      <c r="F1167" s="3" t="n"/>
      <c r="G1167" s="2" t="n"/>
      <c r="H1167" s="2" t="n"/>
      <c r="I1167" s="3" t="n"/>
      <c r="J1167" s="3">
        <f>IFERROR(F1167-I1167,"")</f>
        <v/>
      </c>
      <c r="K1167">
        <f>IF(F1167="","",IF(F1167&lt;=I1167,"Paid",IF(AND(J1167&gt;0,TODAY()&gt;G1167),"Overdue",IF(J1167&gt;0,"Partial/Not Due",""))))</f>
        <v/>
      </c>
      <c r="L1167">
        <f>IF(K1167="Paid",0,IF(G1167="",0,MAX(0,TODAY()-G1167)))</f>
        <v/>
      </c>
    </row>
    <row r="1168">
      <c r="E1168" s="2" t="n"/>
      <c r="F1168" s="3" t="n"/>
      <c r="G1168" s="2" t="n"/>
      <c r="H1168" s="2" t="n"/>
      <c r="I1168" s="3" t="n"/>
      <c r="J1168" s="3">
        <f>IFERROR(F1168-I1168,"")</f>
        <v/>
      </c>
      <c r="K1168">
        <f>IF(F1168="","",IF(F1168&lt;=I1168,"Paid",IF(AND(J1168&gt;0,TODAY()&gt;G1168),"Overdue",IF(J1168&gt;0,"Partial/Not Due",""))))</f>
        <v/>
      </c>
      <c r="L1168">
        <f>IF(K1168="Paid",0,IF(G1168="",0,MAX(0,TODAY()-G1168)))</f>
        <v/>
      </c>
    </row>
    <row r="1169">
      <c r="E1169" s="2" t="n"/>
      <c r="F1169" s="3" t="n"/>
      <c r="G1169" s="2" t="n"/>
      <c r="H1169" s="2" t="n"/>
      <c r="I1169" s="3" t="n"/>
      <c r="J1169" s="3">
        <f>IFERROR(F1169-I1169,"")</f>
        <v/>
      </c>
      <c r="K1169">
        <f>IF(F1169="","",IF(F1169&lt;=I1169,"Paid",IF(AND(J1169&gt;0,TODAY()&gt;G1169),"Overdue",IF(J1169&gt;0,"Partial/Not Due",""))))</f>
        <v/>
      </c>
      <c r="L1169">
        <f>IF(K1169="Paid",0,IF(G1169="",0,MAX(0,TODAY()-G1169)))</f>
        <v/>
      </c>
    </row>
    <row r="1170">
      <c r="E1170" s="2" t="n"/>
      <c r="F1170" s="3" t="n"/>
      <c r="G1170" s="2" t="n"/>
      <c r="H1170" s="2" t="n"/>
      <c r="I1170" s="3" t="n"/>
      <c r="J1170" s="3">
        <f>IFERROR(F1170-I1170,"")</f>
        <v/>
      </c>
      <c r="K1170">
        <f>IF(F1170="","",IF(F1170&lt;=I1170,"Paid",IF(AND(J1170&gt;0,TODAY()&gt;G1170),"Overdue",IF(J1170&gt;0,"Partial/Not Due",""))))</f>
        <v/>
      </c>
      <c r="L1170">
        <f>IF(K1170="Paid",0,IF(G1170="",0,MAX(0,TODAY()-G1170)))</f>
        <v/>
      </c>
    </row>
    <row r="1171">
      <c r="E1171" s="2" t="n"/>
      <c r="F1171" s="3" t="n"/>
      <c r="G1171" s="2" t="n"/>
      <c r="H1171" s="2" t="n"/>
      <c r="I1171" s="3" t="n"/>
      <c r="J1171" s="3">
        <f>IFERROR(F1171-I1171,"")</f>
        <v/>
      </c>
      <c r="K1171">
        <f>IF(F1171="","",IF(F1171&lt;=I1171,"Paid",IF(AND(J1171&gt;0,TODAY()&gt;G1171),"Overdue",IF(J1171&gt;0,"Partial/Not Due",""))))</f>
        <v/>
      </c>
      <c r="L1171">
        <f>IF(K1171="Paid",0,IF(G1171="",0,MAX(0,TODAY()-G1171)))</f>
        <v/>
      </c>
    </row>
    <row r="1172">
      <c r="E1172" s="2" t="n"/>
      <c r="F1172" s="3" t="n"/>
      <c r="G1172" s="2" t="n"/>
      <c r="H1172" s="2" t="n"/>
      <c r="I1172" s="3" t="n"/>
      <c r="J1172" s="3">
        <f>IFERROR(F1172-I1172,"")</f>
        <v/>
      </c>
      <c r="K1172">
        <f>IF(F1172="","",IF(F1172&lt;=I1172,"Paid",IF(AND(J1172&gt;0,TODAY()&gt;G1172),"Overdue",IF(J1172&gt;0,"Partial/Not Due",""))))</f>
        <v/>
      </c>
      <c r="L1172">
        <f>IF(K1172="Paid",0,IF(G1172="",0,MAX(0,TODAY()-G1172)))</f>
        <v/>
      </c>
    </row>
    <row r="1173">
      <c r="E1173" s="2" t="n"/>
      <c r="F1173" s="3" t="n"/>
      <c r="G1173" s="2" t="n"/>
      <c r="H1173" s="2" t="n"/>
      <c r="I1173" s="3" t="n"/>
      <c r="J1173" s="3">
        <f>IFERROR(F1173-I1173,"")</f>
        <v/>
      </c>
      <c r="K1173">
        <f>IF(F1173="","",IF(F1173&lt;=I1173,"Paid",IF(AND(J1173&gt;0,TODAY()&gt;G1173),"Overdue",IF(J1173&gt;0,"Partial/Not Due",""))))</f>
        <v/>
      </c>
      <c r="L1173">
        <f>IF(K1173="Paid",0,IF(G1173="",0,MAX(0,TODAY()-G1173)))</f>
        <v/>
      </c>
    </row>
    <row r="1174">
      <c r="E1174" s="2" t="n"/>
      <c r="F1174" s="3" t="n"/>
      <c r="G1174" s="2" t="n"/>
      <c r="H1174" s="2" t="n"/>
      <c r="I1174" s="3" t="n"/>
      <c r="J1174" s="3">
        <f>IFERROR(F1174-I1174,"")</f>
        <v/>
      </c>
      <c r="K1174">
        <f>IF(F1174="","",IF(F1174&lt;=I1174,"Paid",IF(AND(J1174&gt;0,TODAY()&gt;G1174),"Overdue",IF(J1174&gt;0,"Partial/Not Due",""))))</f>
        <v/>
      </c>
      <c r="L1174">
        <f>IF(K1174="Paid",0,IF(G1174="",0,MAX(0,TODAY()-G1174)))</f>
        <v/>
      </c>
    </row>
    <row r="1175">
      <c r="E1175" s="2" t="n"/>
      <c r="F1175" s="3" t="n"/>
      <c r="G1175" s="2" t="n"/>
      <c r="H1175" s="2" t="n"/>
      <c r="I1175" s="3" t="n"/>
      <c r="J1175" s="3">
        <f>IFERROR(F1175-I1175,"")</f>
        <v/>
      </c>
      <c r="K1175">
        <f>IF(F1175="","",IF(F1175&lt;=I1175,"Paid",IF(AND(J1175&gt;0,TODAY()&gt;G1175),"Overdue",IF(J1175&gt;0,"Partial/Not Due",""))))</f>
        <v/>
      </c>
      <c r="L1175">
        <f>IF(K1175="Paid",0,IF(G1175="",0,MAX(0,TODAY()-G1175)))</f>
        <v/>
      </c>
    </row>
    <row r="1176">
      <c r="E1176" s="2" t="n"/>
      <c r="F1176" s="3" t="n"/>
      <c r="G1176" s="2" t="n"/>
      <c r="H1176" s="2" t="n"/>
      <c r="I1176" s="3" t="n"/>
      <c r="J1176" s="3">
        <f>IFERROR(F1176-I1176,"")</f>
        <v/>
      </c>
      <c r="K1176">
        <f>IF(F1176="","",IF(F1176&lt;=I1176,"Paid",IF(AND(J1176&gt;0,TODAY()&gt;G1176),"Overdue",IF(J1176&gt;0,"Partial/Not Due",""))))</f>
        <v/>
      </c>
      <c r="L1176">
        <f>IF(K1176="Paid",0,IF(G1176="",0,MAX(0,TODAY()-G1176)))</f>
        <v/>
      </c>
    </row>
    <row r="1177">
      <c r="E1177" s="2" t="n"/>
      <c r="F1177" s="3" t="n"/>
      <c r="G1177" s="2" t="n"/>
      <c r="H1177" s="2" t="n"/>
      <c r="I1177" s="3" t="n"/>
      <c r="J1177" s="3">
        <f>IFERROR(F1177-I1177,"")</f>
        <v/>
      </c>
      <c r="K1177">
        <f>IF(F1177="","",IF(F1177&lt;=I1177,"Paid",IF(AND(J1177&gt;0,TODAY()&gt;G1177),"Overdue",IF(J1177&gt;0,"Partial/Not Due",""))))</f>
        <v/>
      </c>
      <c r="L1177">
        <f>IF(K1177="Paid",0,IF(G1177="",0,MAX(0,TODAY()-G1177)))</f>
        <v/>
      </c>
    </row>
    <row r="1178">
      <c r="E1178" s="2" t="n"/>
      <c r="F1178" s="3" t="n"/>
      <c r="G1178" s="2" t="n"/>
      <c r="H1178" s="2" t="n"/>
      <c r="I1178" s="3" t="n"/>
      <c r="J1178" s="3">
        <f>IFERROR(F1178-I1178,"")</f>
        <v/>
      </c>
      <c r="K1178">
        <f>IF(F1178="","",IF(F1178&lt;=I1178,"Paid",IF(AND(J1178&gt;0,TODAY()&gt;G1178),"Overdue",IF(J1178&gt;0,"Partial/Not Due",""))))</f>
        <v/>
      </c>
      <c r="L1178">
        <f>IF(K1178="Paid",0,IF(G1178="",0,MAX(0,TODAY()-G1178)))</f>
        <v/>
      </c>
    </row>
    <row r="1179">
      <c r="E1179" s="2" t="n"/>
      <c r="F1179" s="3" t="n"/>
      <c r="G1179" s="2" t="n"/>
      <c r="H1179" s="2" t="n"/>
      <c r="I1179" s="3" t="n"/>
      <c r="J1179" s="3">
        <f>IFERROR(F1179-I1179,"")</f>
        <v/>
      </c>
      <c r="K1179">
        <f>IF(F1179="","",IF(F1179&lt;=I1179,"Paid",IF(AND(J1179&gt;0,TODAY()&gt;G1179),"Overdue",IF(J1179&gt;0,"Partial/Not Due",""))))</f>
        <v/>
      </c>
      <c r="L1179">
        <f>IF(K1179="Paid",0,IF(G1179="",0,MAX(0,TODAY()-G1179)))</f>
        <v/>
      </c>
    </row>
    <row r="1180">
      <c r="E1180" s="2" t="n"/>
      <c r="F1180" s="3" t="n"/>
      <c r="G1180" s="2" t="n"/>
      <c r="H1180" s="2" t="n"/>
      <c r="I1180" s="3" t="n"/>
      <c r="J1180" s="3">
        <f>IFERROR(F1180-I1180,"")</f>
        <v/>
      </c>
      <c r="K1180">
        <f>IF(F1180="","",IF(F1180&lt;=I1180,"Paid",IF(AND(J1180&gt;0,TODAY()&gt;G1180),"Overdue",IF(J1180&gt;0,"Partial/Not Due",""))))</f>
        <v/>
      </c>
      <c r="L1180">
        <f>IF(K1180="Paid",0,IF(G1180="",0,MAX(0,TODAY()-G1180)))</f>
        <v/>
      </c>
    </row>
    <row r="1181">
      <c r="E1181" s="2" t="n"/>
      <c r="F1181" s="3" t="n"/>
      <c r="G1181" s="2" t="n"/>
      <c r="H1181" s="2" t="n"/>
      <c r="I1181" s="3" t="n"/>
      <c r="J1181" s="3">
        <f>IFERROR(F1181-I1181,"")</f>
        <v/>
      </c>
      <c r="K1181">
        <f>IF(F1181="","",IF(F1181&lt;=I1181,"Paid",IF(AND(J1181&gt;0,TODAY()&gt;G1181),"Overdue",IF(J1181&gt;0,"Partial/Not Due",""))))</f>
        <v/>
      </c>
      <c r="L1181">
        <f>IF(K1181="Paid",0,IF(G1181="",0,MAX(0,TODAY()-G1181)))</f>
        <v/>
      </c>
    </row>
    <row r="1182">
      <c r="E1182" s="2" t="n"/>
      <c r="F1182" s="3" t="n"/>
      <c r="G1182" s="2" t="n"/>
      <c r="H1182" s="2" t="n"/>
      <c r="I1182" s="3" t="n"/>
      <c r="J1182" s="3">
        <f>IFERROR(F1182-I1182,"")</f>
        <v/>
      </c>
      <c r="K1182">
        <f>IF(F1182="","",IF(F1182&lt;=I1182,"Paid",IF(AND(J1182&gt;0,TODAY()&gt;G1182),"Overdue",IF(J1182&gt;0,"Partial/Not Due",""))))</f>
        <v/>
      </c>
      <c r="L1182">
        <f>IF(K1182="Paid",0,IF(G1182="",0,MAX(0,TODAY()-G1182)))</f>
        <v/>
      </c>
    </row>
    <row r="1183">
      <c r="E1183" s="2" t="n"/>
      <c r="F1183" s="3" t="n"/>
      <c r="G1183" s="2" t="n"/>
      <c r="H1183" s="2" t="n"/>
      <c r="I1183" s="3" t="n"/>
      <c r="J1183" s="3">
        <f>IFERROR(F1183-I1183,"")</f>
        <v/>
      </c>
      <c r="K1183">
        <f>IF(F1183="","",IF(F1183&lt;=I1183,"Paid",IF(AND(J1183&gt;0,TODAY()&gt;G1183),"Overdue",IF(J1183&gt;0,"Partial/Not Due",""))))</f>
        <v/>
      </c>
      <c r="L1183">
        <f>IF(K1183="Paid",0,IF(G1183="",0,MAX(0,TODAY()-G1183)))</f>
        <v/>
      </c>
    </row>
    <row r="1184">
      <c r="E1184" s="2" t="n"/>
      <c r="F1184" s="3" t="n"/>
      <c r="G1184" s="2" t="n"/>
      <c r="H1184" s="2" t="n"/>
      <c r="I1184" s="3" t="n"/>
      <c r="J1184" s="3">
        <f>IFERROR(F1184-I1184,"")</f>
        <v/>
      </c>
      <c r="K1184">
        <f>IF(F1184="","",IF(F1184&lt;=I1184,"Paid",IF(AND(J1184&gt;0,TODAY()&gt;G1184),"Overdue",IF(J1184&gt;0,"Partial/Not Due",""))))</f>
        <v/>
      </c>
      <c r="L1184">
        <f>IF(K1184="Paid",0,IF(G1184="",0,MAX(0,TODAY()-G1184)))</f>
        <v/>
      </c>
    </row>
    <row r="1185">
      <c r="E1185" s="2" t="n"/>
      <c r="F1185" s="3" t="n"/>
      <c r="G1185" s="2" t="n"/>
      <c r="H1185" s="2" t="n"/>
      <c r="I1185" s="3" t="n"/>
      <c r="J1185" s="3">
        <f>IFERROR(F1185-I1185,"")</f>
        <v/>
      </c>
      <c r="K1185">
        <f>IF(F1185="","",IF(F1185&lt;=I1185,"Paid",IF(AND(J1185&gt;0,TODAY()&gt;G1185),"Overdue",IF(J1185&gt;0,"Partial/Not Due",""))))</f>
        <v/>
      </c>
      <c r="L1185">
        <f>IF(K1185="Paid",0,IF(G1185="",0,MAX(0,TODAY()-G1185)))</f>
        <v/>
      </c>
    </row>
    <row r="1186">
      <c r="E1186" s="2" t="n"/>
      <c r="F1186" s="3" t="n"/>
      <c r="G1186" s="2" t="n"/>
      <c r="H1186" s="2" t="n"/>
      <c r="I1186" s="3" t="n"/>
      <c r="J1186" s="3">
        <f>IFERROR(F1186-I1186,"")</f>
        <v/>
      </c>
      <c r="K1186">
        <f>IF(F1186="","",IF(F1186&lt;=I1186,"Paid",IF(AND(J1186&gt;0,TODAY()&gt;G1186),"Overdue",IF(J1186&gt;0,"Partial/Not Due",""))))</f>
        <v/>
      </c>
      <c r="L1186">
        <f>IF(K1186="Paid",0,IF(G1186="",0,MAX(0,TODAY()-G1186)))</f>
        <v/>
      </c>
    </row>
    <row r="1187">
      <c r="E1187" s="2" t="n"/>
      <c r="F1187" s="3" t="n"/>
      <c r="G1187" s="2" t="n"/>
      <c r="H1187" s="2" t="n"/>
      <c r="I1187" s="3" t="n"/>
      <c r="J1187" s="3">
        <f>IFERROR(F1187-I1187,"")</f>
        <v/>
      </c>
      <c r="K1187">
        <f>IF(F1187="","",IF(F1187&lt;=I1187,"Paid",IF(AND(J1187&gt;0,TODAY()&gt;G1187),"Overdue",IF(J1187&gt;0,"Partial/Not Due",""))))</f>
        <v/>
      </c>
      <c r="L1187">
        <f>IF(K1187="Paid",0,IF(G1187="",0,MAX(0,TODAY()-G1187)))</f>
        <v/>
      </c>
    </row>
    <row r="1188">
      <c r="E1188" s="2" t="n"/>
      <c r="F1188" s="3" t="n"/>
      <c r="G1188" s="2" t="n"/>
      <c r="H1188" s="2" t="n"/>
      <c r="I1188" s="3" t="n"/>
      <c r="J1188" s="3">
        <f>IFERROR(F1188-I1188,"")</f>
        <v/>
      </c>
      <c r="K1188">
        <f>IF(F1188="","",IF(F1188&lt;=I1188,"Paid",IF(AND(J1188&gt;0,TODAY()&gt;G1188),"Overdue",IF(J1188&gt;0,"Partial/Not Due",""))))</f>
        <v/>
      </c>
      <c r="L1188">
        <f>IF(K1188="Paid",0,IF(G1188="",0,MAX(0,TODAY()-G1188)))</f>
        <v/>
      </c>
    </row>
    <row r="1189">
      <c r="E1189" s="2" t="n"/>
      <c r="F1189" s="3" t="n"/>
      <c r="G1189" s="2" t="n"/>
      <c r="H1189" s="2" t="n"/>
      <c r="I1189" s="3" t="n"/>
      <c r="J1189" s="3">
        <f>IFERROR(F1189-I1189,"")</f>
        <v/>
      </c>
      <c r="K1189">
        <f>IF(F1189="","",IF(F1189&lt;=I1189,"Paid",IF(AND(J1189&gt;0,TODAY()&gt;G1189),"Overdue",IF(J1189&gt;0,"Partial/Not Due",""))))</f>
        <v/>
      </c>
      <c r="L1189">
        <f>IF(K1189="Paid",0,IF(G1189="",0,MAX(0,TODAY()-G1189)))</f>
        <v/>
      </c>
    </row>
    <row r="1190">
      <c r="E1190" s="2" t="n"/>
      <c r="F1190" s="3" t="n"/>
      <c r="G1190" s="2" t="n"/>
      <c r="H1190" s="2" t="n"/>
      <c r="I1190" s="3" t="n"/>
      <c r="J1190" s="3">
        <f>IFERROR(F1190-I1190,"")</f>
        <v/>
      </c>
      <c r="K1190">
        <f>IF(F1190="","",IF(F1190&lt;=I1190,"Paid",IF(AND(J1190&gt;0,TODAY()&gt;G1190),"Overdue",IF(J1190&gt;0,"Partial/Not Due",""))))</f>
        <v/>
      </c>
      <c r="L1190">
        <f>IF(K1190="Paid",0,IF(G1190="",0,MAX(0,TODAY()-G1190)))</f>
        <v/>
      </c>
    </row>
    <row r="1191">
      <c r="E1191" s="2" t="n"/>
      <c r="F1191" s="3" t="n"/>
      <c r="G1191" s="2" t="n"/>
      <c r="H1191" s="2" t="n"/>
      <c r="I1191" s="3" t="n"/>
      <c r="J1191" s="3">
        <f>IFERROR(F1191-I1191,"")</f>
        <v/>
      </c>
      <c r="K1191">
        <f>IF(F1191="","",IF(F1191&lt;=I1191,"Paid",IF(AND(J1191&gt;0,TODAY()&gt;G1191),"Overdue",IF(J1191&gt;0,"Partial/Not Due",""))))</f>
        <v/>
      </c>
      <c r="L1191">
        <f>IF(K1191="Paid",0,IF(G1191="",0,MAX(0,TODAY()-G1191)))</f>
        <v/>
      </c>
    </row>
    <row r="1192">
      <c r="E1192" s="2" t="n"/>
      <c r="F1192" s="3" t="n"/>
      <c r="G1192" s="2" t="n"/>
      <c r="H1192" s="2" t="n"/>
      <c r="I1192" s="3" t="n"/>
      <c r="J1192" s="3">
        <f>IFERROR(F1192-I1192,"")</f>
        <v/>
      </c>
      <c r="K1192">
        <f>IF(F1192="","",IF(F1192&lt;=I1192,"Paid",IF(AND(J1192&gt;0,TODAY()&gt;G1192),"Overdue",IF(J1192&gt;0,"Partial/Not Due",""))))</f>
        <v/>
      </c>
      <c r="L1192">
        <f>IF(K1192="Paid",0,IF(G1192="",0,MAX(0,TODAY()-G1192)))</f>
        <v/>
      </c>
    </row>
    <row r="1193">
      <c r="E1193" s="2" t="n"/>
      <c r="F1193" s="3" t="n"/>
      <c r="G1193" s="2" t="n"/>
      <c r="H1193" s="2" t="n"/>
      <c r="I1193" s="3" t="n"/>
      <c r="J1193" s="3">
        <f>IFERROR(F1193-I1193,"")</f>
        <v/>
      </c>
      <c r="K1193">
        <f>IF(F1193="","",IF(F1193&lt;=I1193,"Paid",IF(AND(J1193&gt;0,TODAY()&gt;G1193),"Overdue",IF(J1193&gt;0,"Partial/Not Due",""))))</f>
        <v/>
      </c>
      <c r="L1193">
        <f>IF(K1193="Paid",0,IF(G1193="",0,MAX(0,TODAY()-G1193)))</f>
        <v/>
      </c>
    </row>
    <row r="1194">
      <c r="E1194" s="2" t="n"/>
      <c r="F1194" s="3" t="n"/>
      <c r="G1194" s="2" t="n"/>
      <c r="H1194" s="2" t="n"/>
      <c r="I1194" s="3" t="n"/>
      <c r="J1194" s="3">
        <f>IFERROR(F1194-I1194,"")</f>
        <v/>
      </c>
      <c r="K1194">
        <f>IF(F1194="","",IF(F1194&lt;=I1194,"Paid",IF(AND(J1194&gt;0,TODAY()&gt;G1194),"Overdue",IF(J1194&gt;0,"Partial/Not Due",""))))</f>
        <v/>
      </c>
      <c r="L1194">
        <f>IF(K1194="Paid",0,IF(G1194="",0,MAX(0,TODAY()-G1194)))</f>
        <v/>
      </c>
    </row>
    <row r="1195">
      <c r="E1195" s="2" t="n"/>
      <c r="F1195" s="3" t="n"/>
      <c r="G1195" s="2" t="n"/>
      <c r="H1195" s="2" t="n"/>
      <c r="I1195" s="3" t="n"/>
      <c r="J1195" s="3">
        <f>IFERROR(F1195-I1195,"")</f>
        <v/>
      </c>
      <c r="K1195">
        <f>IF(F1195="","",IF(F1195&lt;=I1195,"Paid",IF(AND(J1195&gt;0,TODAY()&gt;G1195),"Overdue",IF(J1195&gt;0,"Partial/Not Due",""))))</f>
        <v/>
      </c>
      <c r="L1195">
        <f>IF(K1195="Paid",0,IF(G1195="",0,MAX(0,TODAY()-G1195)))</f>
        <v/>
      </c>
    </row>
    <row r="1196">
      <c r="E1196" s="2" t="n"/>
      <c r="F1196" s="3" t="n"/>
      <c r="G1196" s="2" t="n"/>
      <c r="H1196" s="2" t="n"/>
      <c r="I1196" s="3" t="n"/>
      <c r="J1196" s="3">
        <f>IFERROR(F1196-I1196,"")</f>
        <v/>
      </c>
      <c r="K1196">
        <f>IF(F1196="","",IF(F1196&lt;=I1196,"Paid",IF(AND(J1196&gt;0,TODAY()&gt;G1196),"Overdue",IF(J1196&gt;0,"Partial/Not Due",""))))</f>
        <v/>
      </c>
      <c r="L1196">
        <f>IF(K1196="Paid",0,IF(G1196="",0,MAX(0,TODAY()-G1196)))</f>
        <v/>
      </c>
    </row>
    <row r="1197">
      <c r="E1197" s="2" t="n"/>
      <c r="F1197" s="3" t="n"/>
      <c r="G1197" s="2" t="n"/>
      <c r="H1197" s="2" t="n"/>
      <c r="I1197" s="3" t="n"/>
      <c r="J1197" s="3">
        <f>IFERROR(F1197-I1197,"")</f>
        <v/>
      </c>
      <c r="K1197">
        <f>IF(F1197="","",IF(F1197&lt;=I1197,"Paid",IF(AND(J1197&gt;0,TODAY()&gt;G1197),"Overdue",IF(J1197&gt;0,"Partial/Not Due",""))))</f>
        <v/>
      </c>
      <c r="L1197">
        <f>IF(K1197="Paid",0,IF(G1197="",0,MAX(0,TODAY()-G1197)))</f>
        <v/>
      </c>
    </row>
    <row r="1198">
      <c r="E1198" s="2" t="n"/>
      <c r="F1198" s="3" t="n"/>
      <c r="G1198" s="2" t="n"/>
      <c r="H1198" s="2" t="n"/>
      <c r="I1198" s="3" t="n"/>
      <c r="J1198" s="3">
        <f>IFERROR(F1198-I1198,"")</f>
        <v/>
      </c>
      <c r="K1198">
        <f>IF(F1198="","",IF(F1198&lt;=I1198,"Paid",IF(AND(J1198&gt;0,TODAY()&gt;G1198),"Overdue",IF(J1198&gt;0,"Partial/Not Due",""))))</f>
        <v/>
      </c>
      <c r="L1198">
        <f>IF(K1198="Paid",0,IF(G1198="",0,MAX(0,TODAY()-G1198)))</f>
        <v/>
      </c>
    </row>
    <row r="1199">
      <c r="E1199" s="2" t="n"/>
      <c r="F1199" s="3" t="n"/>
      <c r="G1199" s="2" t="n"/>
      <c r="H1199" s="2" t="n"/>
      <c r="I1199" s="3" t="n"/>
      <c r="J1199" s="3">
        <f>IFERROR(F1199-I1199,"")</f>
        <v/>
      </c>
      <c r="K1199">
        <f>IF(F1199="","",IF(F1199&lt;=I1199,"Paid",IF(AND(J1199&gt;0,TODAY()&gt;G1199),"Overdue",IF(J1199&gt;0,"Partial/Not Due",""))))</f>
        <v/>
      </c>
      <c r="L1199">
        <f>IF(K1199="Paid",0,IF(G1199="",0,MAX(0,TODAY()-G1199)))</f>
        <v/>
      </c>
    </row>
    <row r="1200">
      <c r="E1200" s="2" t="n"/>
      <c r="F1200" s="3" t="n"/>
      <c r="G1200" s="2" t="n"/>
      <c r="H1200" s="2" t="n"/>
      <c r="I1200" s="3" t="n"/>
      <c r="J1200" s="3">
        <f>IFERROR(F1200-I1200,"")</f>
        <v/>
      </c>
      <c r="K1200">
        <f>IF(F1200="","",IF(F1200&lt;=I1200,"Paid",IF(AND(J1200&gt;0,TODAY()&gt;G1200),"Overdue",IF(J1200&gt;0,"Partial/Not Due",""))))</f>
        <v/>
      </c>
      <c r="L1200">
        <f>IF(K1200="Paid",0,IF(G1200="",0,MAX(0,TODAY()-G1200)))</f>
        <v/>
      </c>
    </row>
    <row r="1201">
      <c r="E1201" s="2" t="n"/>
      <c r="F1201" s="3" t="n"/>
      <c r="G1201" s="2" t="n"/>
      <c r="H1201" s="2" t="n"/>
      <c r="I1201" s="3" t="n"/>
      <c r="J1201" s="3">
        <f>IFERROR(F1201-I1201,"")</f>
        <v/>
      </c>
      <c r="K1201">
        <f>IF(F1201="","",IF(F1201&lt;=I1201,"Paid",IF(AND(J1201&gt;0,TODAY()&gt;G1201),"Overdue",IF(J1201&gt;0,"Partial/Not Due",""))))</f>
        <v/>
      </c>
      <c r="L1201">
        <f>IF(K1201="Paid",0,IF(G1201="",0,MAX(0,TODAY()-G1201)))</f>
        <v/>
      </c>
    </row>
    <row r="1202">
      <c r="E1202" s="2" t="n"/>
      <c r="F1202" s="3" t="n"/>
      <c r="G1202" s="2" t="n"/>
      <c r="H1202" s="2" t="n"/>
      <c r="I1202" s="3" t="n"/>
      <c r="J1202" s="3">
        <f>IFERROR(F1202-I1202,"")</f>
        <v/>
      </c>
      <c r="K1202">
        <f>IF(F1202="","",IF(F1202&lt;=I1202,"Paid",IF(AND(J1202&gt;0,TODAY()&gt;G1202),"Overdue",IF(J1202&gt;0,"Partial/Not Due",""))))</f>
        <v/>
      </c>
      <c r="L1202">
        <f>IF(K1202="Paid",0,IF(G1202="",0,MAX(0,TODAY()-G1202)))</f>
        <v/>
      </c>
    </row>
    <row r="1203">
      <c r="E1203" s="2" t="n"/>
      <c r="F1203" s="3" t="n"/>
      <c r="G1203" s="2" t="n"/>
      <c r="H1203" s="2" t="n"/>
      <c r="I1203" s="3" t="n"/>
      <c r="J1203" s="3">
        <f>IFERROR(F1203-I1203,"")</f>
        <v/>
      </c>
      <c r="K1203">
        <f>IF(F1203="","",IF(F1203&lt;=I1203,"Paid",IF(AND(J1203&gt;0,TODAY()&gt;G1203),"Overdue",IF(J1203&gt;0,"Partial/Not Due",""))))</f>
        <v/>
      </c>
      <c r="L1203">
        <f>IF(K1203="Paid",0,IF(G1203="",0,MAX(0,TODAY()-G1203)))</f>
        <v/>
      </c>
    </row>
    <row r="1204">
      <c r="E1204" s="2" t="n"/>
      <c r="F1204" s="3" t="n"/>
      <c r="G1204" s="2" t="n"/>
      <c r="H1204" s="2" t="n"/>
      <c r="I1204" s="3" t="n"/>
      <c r="J1204" s="3">
        <f>IFERROR(F1204-I1204,"")</f>
        <v/>
      </c>
      <c r="K1204">
        <f>IF(F1204="","",IF(F1204&lt;=I1204,"Paid",IF(AND(J1204&gt;0,TODAY()&gt;G1204),"Overdue",IF(J1204&gt;0,"Partial/Not Due",""))))</f>
        <v/>
      </c>
      <c r="L1204">
        <f>IF(K1204="Paid",0,IF(G1204="",0,MAX(0,TODAY()-G1204)))</f>
        <v/>
      </c>
    </row>
    <row r="1205">
      <c r="E1205" s="2" t="n"/>
      <c r="F1205" s="3" t="n"/>
      <c r="G1205" s="2" t="n"/>
      <c r="H1205" s="2" t="n"/>
      <c r="I1205" s="3" t="n"/>
      <c r="J1205" s="3">
        <f>IFERROR(F1205-I1205,"")</f>
        <v/>
      </c>
      <c r="K1205">
        <f>IF(F1205="","",IF(F1205&lt;=I1205,"Paid",IF(AND(J1205&gt;0,TODAY()&gt;G1205),"Overdue",IF(J1205&gt;0,"Partial/Not Due",""))))</f>
        <v/>
      </c>
      <c r="L1205">
        <f>IF(K1205="Paid",0,IF(G1205="",0,MAX(0,TODAY()-G1205)))</f>
        <v/>
      </c>
    </row>
    <row r="1206">
      <c r="E1206" s="2" t="n"/>
      <c r="F1206" s="3" t="n"/>
      <c r="G1206" s="2" t="n"/>
      <c r="H1206" s="2" t="n"/>
      <c r="I1206" s="3" t="n"/>
      <c r="J1206" s="3">
        <f>IFERROR(F1206-I1206,"")</f>
        <v/>
      </c>
      <c r="K1206">
        <f>IF(F1206="","",IF(F1206&lt;=I1206,"Paid",IF(AND(J1206&gt;0,TODAY()&gt;G1206),"Overdue",IF(J1206&gt;0,"Partial/Not Due",""))))</f>
        <v/>
      </c>
      <c r="L1206">
        <f>IF(K1206="Paid",0,IF(G1206="",0,MAX(0,TODAY()-G1206)))</f>
        <v/>
      </c>
    </row>
    <row r="1207">
      <c r="E1207" s="2" t="n"/>
      <c r="F1207" s="3" t="n"/>
      <c r="G1207" s="2" t="n"/>
      <c r="H1207" s="2" t="n"/>
      <c r="I1207" s="3" t="n"/>
      <c r="J1207" s="3">
        <f>IFERROR(F1207-I1207,"")</f>
        <v/>
      </c>
      <c r="K1207">
        <f>IF(F1207="","",IF(F1207&lt;=I1207,"Paid",IF(AND(J1207&gt;0,TODAY()&gt;G1207),"Overdue",IF(J1207&gt;0,"Partial/Not Due",""))))</f>
        <v/>
      </c>
      <c r="L1207">
        <f>IF(K1207="Paid",0,IF(G1207="",0,MAX(0,TODAY()-G1207)))</f>
        <v/>
      </c>
    </row>
    <row r="1208">
      <c r="E1208" s="2" t="n"/>
      <c r="F1208" s="3" t="n"/>
      <c r="G1208" s="2" t="n"/>
      <c r="H1208" s="2" t="n"/>
      <c r="I1208" s="3" t="n"/>
      <c r="J1208" s="3">
        <f>IFERROR(F1208-I1208,"")</f>
        <v/>
      </c>
      <c r="K1208">
        <f>IF(F1208="","",IF(F1208&lt;=I1208,"Paid",IF(AND(J1208&gt;0,TODAY()&gt;G1208),"Overdue",IF(J1208&gt;0,"Partial/Not Due",""))))</f>
        <v/>
      </c>
      <c r="L1208">
        <f>IF(K1208="Paid",0,IF(G1208="",0,MAX(0,TODAY()-G1208)))</f>
        <v/>
      </c>
    </row>
    <row r="1209">
      <c r="E1209" s="2" t="n"/>
      <c r="F1209" s="3" t="n"/>
      <c r="G1209" s="2" t="n"/>
      <c r="H1209" s="2" t="n"/>
      <c r="I1209" s="3" t="n"/>
      <c r="J1209" s="3">
        <f>IFERROR(F1209-I1209,"")</f>
        <v/>
      </c>
      <c r="K1209">
        <f>IF(F1209="","",IF(F1209&lt;=I1209,"Paid",IF(AND(J1209&gt;0,TODAY()&gt;G1209),"Overdue",IF(J1209&gt;0,"Partial/Not Due",""))))</f>
        <v/>
      </c>
      <c r="L1209">
        <f>IF(K1209="Paid",0,IF(G1209="",0,MAX(0,TODAY()-G1209)))</f>
        <v/>
      </c>
    </row>
    <row r="1210">
      <c r="E1210" s="2" t="n"/>
      <c r="F1210" s="3" t="n"/>
      <c r="G1210" s="2" t="n"/>
      <c r="H1210" s="2" t="n"/>
      <c r="I1210" s="3" t="n"/>
      <c r="J1210" s="3">
        <f>IFERROR(F1210-I1210,"")</f>
        <v/>
      </c>
      <c r="K1210">
        <f>IF(F1210="","",IF(F1210&lt;=I1210,"Paid",IF(AND(J1210&gt;0,TODAY()&gt;G1210),"Overdue",IF(J1210&gt;0,"Partial/Not Due",""))))</f>
        <v/>
      </c>
      <c r="L1210">
        <f>IF(K1210="Paid",0,IF(G1210="",0,MAX(0,TODAY()-G1210)))</f>
        <v/>
      </c>
    </row>
    <row r="1211">
      <c r="E1211" s="2" t="n"/>
      <c r="F1211" s="3" t="n"/>
      <c r="G1211" s="2" t="n"/>
      <c r="H1211" s="2" t="n"/>
      <c r="I1211" s="3" t="n"/>
      <c r="J1211" s="3">
        <f>IFERROR(F1211-I1211,"")</f>
        <v/>
      </c>
      <c r="K1211">
        <f>IF(F1211="","",IF(F1211&lt;=I1211,"Paid",IF(AND(J1211&gt;0,TODAY()&gt;G1211),"Overdue",IF(J1211&gt;0,"Partial/Not Due",""))))</f>
        <v/>
      </c>
      <c r="L1211">
        <f>IF(K1211="Paid",0,IF(G1211="",0,MAX(0,TODAY()-G1211)))</f>
        <v/>
      </c>
    </row>
    <row r="1212">
      <c r="E1212" s="2" t="n"/>
      <c r="F1212" s="3" t="n"/>
      <c r="G1212" s="2" t="n"/>
      <c r="H1212" s="2" t="n"/>
      <c r="I1212" s="3" t="n"/>
      <c r="J1212" s="3">
        <f>IFERROR(F1212-I1212,"")</f>
        <v/>
      </c>
      <c r="K1212">
        <f>IF(F1212="","",IF(F1212&lt;=I1212,"Paid",IF(AND(J1212&gt;0,TODAY()&gt;G1212),"Overdue",IF(J1212&gt;0,"Partial/Not Due",""))))</f>
        <v/>
      </c>
      <c r="L1212">
        <f>IF(K1212="Paid",0,IF(G1212="",0,MAX(0,TODAY()-G1212)))</f>
        <v/>
      </c>
    </row>
    <row r="1213">
      <c r="E1213" s="2" t="n"/>
      <c r="F1213" s="3" t="n"/>
      <c r="G1213" s="2" t="n"/>
      <c r="H1213" s="2" t="n"/>
      <c r="I1213" s="3" t="n"/>
      <c r="J1213" s="3">
        <f>IFERROR(F1213-I1213,"")</f>
        <v/>
      </c>
      <c r="K1213">
        <f>IF(F1213="","",IF(F1213&lt;=I1213,"Paid",IF(AND(J1213&gt;0,TODAY()&gt;G1213),"Overdue",IF(J1213&gt;0,"Partial/Not Due",""))))</f>
        <v/>
      </c>
      <c r="L1213">
        <f>IF(K1213="Paid",0,IF(G1213="",0,MAX(0,TODAY()-G1213)))</f>
        <v/>
      </c>
    </row>
    <row r="1214">
      <c r="E1214" s="2" t="n"/>
      <c r="F1214" s="3" t="n"/>
      <c r="G1214" s="2" t="n"/>
      <c r="H1214" s="2" t="n"/>
      <c r="I1214" s="3" t="n"/>
      <c r="J1214" s="3">
        <f>IFERROR(F1214-I1214,"")</f>
        <v/>
      </c>
      <c r="K1214">
        <f>IF(F1214="","",IF(F1214&lt;=I1214,"Paid",IF(AND(J1214&gt;0,TODAY()&gt;G1214),"Overdue",IF(J1214&gt;0,"Partial/Not Due",""))))</f>
        <v/>
      </c>
      <c r="L1214">
        <f>IF(K1214="Paid",0,IF(G1214="",0,MAX(0,TODAY()-G1214)))</f>
        <v/>
      </c>
    </row>
    <row r="1215">
      <c r="E1215" s="2" t="n"/>
      <c r="F1215" s="3" t="n"/>
      <c r="G1215" s="2" t="n"/>
      <c r="H1215" s="2" t="n"/>
      <c r="I1215" s="3" t="n"/>
      <c r="J1215" s="3">
        <f>IFERROR(F1215-I1215,"")</f>
        <v/>
      </c>
      <c r="K1215">
        <f>IF(F1215="","",IF(F1215&lt;=I1215,"Paid",IF(AND(J1215&gt;0,TODAY()&gt;G1215),"Overdue",IF(J1215&gt;0,"Partial/Not Due",""))))</f>
        <v/>
      </c>
      <c r="L1215">
        <f>IF(K1215="Paid",0,IF(G1215="",0,MAX(0,TODAY()-G1215)))</f>
        <v/>
      </c>
    </row>
    <row r="1216">
      <c r="E1216" s="2" t="n"/>
      <c r="F1216" s="3" t="n"/>
      <c r="G1216" s="2" t="n"/>
      <c r="H1216" s="2" t="n"/>
      <c r="I1216" s="3" t="n"/>
      <c r="J1216" s="3">
        <f>IFERROR(F1216-I1216,"")</f>
        <v/>
      </c>
      <c r="K1216">
        <f>IF(F1216="","",IF(F1216&lt;=I1216,"Paid",IF(AND(J1216&gt;0,TODAY()&gt;G1216),"Overdue",IF(J1216&gt;0,"Partial/Not Due",""))))</f>
        <v/>
      </c>
      <c r="L1216">
        <f>IF(K1216="Paid",0,IF(G1216="",0,MAX(0,TODAY()-G1216)))</f>
        <v/>
      </c>
    </row>
    <row r="1217">
      <c r="E1217" s="2" t="n"/>
      <c r="F1217" s="3" t="n"/>
      <c r="G1217" s="2" t="n"/>
      <c r="H1217" s="2" t="n"/>
      <c r="I1217" s="3" t="n"/>
      <c r="J1217" s="3">
        <f>IFERROR(F1217-I1217,"")</f>
        <v/>
      </c>
      <c r="K1217">
        <f>IF(F1217="","",IF(F1217&lt;=I1217,"Paid",IF(AND(J1217&gt;0,TODAY()&gt;G1217),"Overdue",IF(J1217&gt;0,"Partial/Not Due",""))))</f>
        <v/>
      </c>
      <c r="L1217">
        <f>IF(K1217="Paid",0,IF(G1217="",0,MAX(0,TODAY()-G1217)))</f>
        <v/>
      </c>
    </row>
    <row r="1218">
      <c r="E1218" s="2" t="n"/>
      <c r="F1218" s="3" t="n"/>
      <c r="G1218" s="2" t="n"/>
      <c r="H1218" s="2" t="n"/>
      <c r="I1218" s="3" t="n"/>
      <c r="J1218" s="3">
        <f>IFERROR(F1218-I1218,"")</f>
        <v/>
      </c>
      <c r="K1218">
        <f>IF(F1218="","",IF(F1218&lt;=I1218,"Paid",IF(AND(J1218&gt;0,TODAY()&gt;G1218),"Overdue",IF(J1218&gt;0,"Partial/Not Due",""))))</f>
        <v/>
      </c>
      <c r="L1218">
        <f>IF(K1218="Paid",0,IF(G1218="",0,MAX(0,TODAY()-G1218)))</f>
        <v/>
      </c>
    </row>
    <row r="1219">
      <c r="E1219" s="2" t="n"/>
      <c r="F1219" s="3" t="n"/>
      <c r="G1219" s="2" t="n"/>
      <c r="H1219" s="2" t="n"/>
      <c r="I1219" s="3" t="n"/>
      <c r="J1219" s="3">
        <f>IFERROR(F1219-I1219,"")</f>
        <v/>
      </c>
      <c r="K1219">
        <f>IF(F1219="","",IF(F1219&lt;=I1219,"Paid",IF(AND(J1219&gt;0,TODAY()&gt;G1219),"Overdue",IF(J1219&gt;0,"Partial/Not Due",""))))</f>
        <v/>
      </c>
      <c r="L1219">
        <f>IF(K1219="Paid",0,IF(G1219="",0,MAX(0,TODAY()-G1219)))</f>
        <v/>
      </c>
    </row>
    <row r="1220">
      <c r="E1220" s="2" t="n"/>
      <c r="F1220" s="3" t="n"/>
      <c r="G1220" s="2" t="n"/>
      <c r="H1220" s="2" t="n"/>
      <c r="I1220" s="3" t="n"/>
      <c r="J1220" s="3">
        <f>IFERROR(F1220-I1220,"")</f>
        <v/>
      </c>
      <c r="K1220">
        <f>IF(F1220="","",IF(F1220&lt;=I1220,"Paid",IF(AND(J1220&gt;0,TODAY()&gt;G1220),"Overdue",IF(J1220&gt;0,"Partial/Not Due",""))))</f>
        <v/>
      </c>
      <c r="L1220">
        <f>IF(K1220="Paid",0,IF(G1220="",0,MAX(0,TODAY()-G1220)))</f>
        <v/>
      </c>
    </row>
    <row r="1221">
      <c r="E1221" s="2" t="n"/>
      <c r="F1221" s="3" t="n"/>
      <c r="G1221" s="2" t="n"/>
      <c r="H1221" s="2" t="n"/>
      <c r="I1221" s="3" t="n"/>
      <c r="J1221" s="3">
        <f>IFERROR(F1221-I1221,"")</f>
        <v/>
      </c>
      <c r="K1221">
        <f>IF(F1221="","",IF(F1221&lt;=I1221,"Paid",IF(AND(J1221&gt;0,TODAY()&gt;G1221),"Overdue",IF(J1221&gt;0,"Partial/Not Due",""))))</f>
        <v/>
      </c>
      <c r="L1221">
        <f>IF(K1221="Paid",0,IF(G1221="",0,MAX(0,TODAY()-G1221)))</f>
        <v/>
      </c>
    </row>
    <row r="1222">
      <c r="E1222" s="2" t="n"/>
      <c r="F1222" s="3" t="n"/>
      <c r="G1222" s="2" t="n"/>
      <c r="H1222" s="2" t="n"/>
      <c r="I1222" s="3" t="n"/>
      <c r="J1222" s="3">
        <f>IFERROR(F1222-I1222,"")</f>
        <v/>
      </c>
      <c r="K1222">
        <f>IF(F1222="","",IF(F1222&lt;=I1222,"Paid",IF(AND(J1222&gt;0,TODAY()&gt;G1222),"Overdue",IF(J1222&gt;0,"Partial/Not Due",""))))</f>
        <v/>
      </c>
      <c r="L1222">
        <f>IF(K1222="Paid",0,IF(G1222="",0,MAX(0,TODAY()-G1222)))</f>
        <v/>
      </c>
    </row>
    <row r="1223">
      <c r="E1223" s="2" t="n"/>
      <c r="F1223" s="3" t="n"/>
      <c r="G1223" s="2" t="n"/>
      <c r="H1223" s="2" t="n"/>
      <c r="I1223" s="3" t="n"/>
      <c r="J1223" s="3">
        <f>IFERROR(F1223-I1223,"")</f>
        <v/>
      </c>
      <c r="K1223">
        <f>IF(F1223="","",IF(F1223&lt;=I1223,"Paid",IF(AND(J1223&gt;0,TODAY()&gt;G1223),"Overdue",IF(J1223&gt;0,"Partial/Not Due",""))))</f>
        <v/>
      </c>
      <c r="L1223">
        <f>IF(K1223="Paid",0,IF(G1223="",0,MAX(0,TODAY()-G1223)))</f>
        <v/>
      </c>
    </row>
    <row r="1224">
      <c r="E1224" s="2" t="n"/>
      <c r="F1224" s="3" t="n"/>
      <c r="G1224" s="2" t="n"/>
      <c r="H1224" s="2" t="n"/>
      <c r="I1224" s="3" t="n"/>
      <c r="J1224" s="3">
        <f>IFERROR(F1224-I1224,"")</f>
        <v/>
      </c>
      <c r="K1224">
        <f>IF(F1224="","",IF(F1224&lt;=I1224,"Paid",IF(AND(J1224&gt;0,TODAY()&gt;G1224),"Overdue",IF(J1224&gt;0,"Partial/Not Due",""))))</f>
        <v/>
      </c>
      <c r="L1224">
        <f>IF(K1224="Paid",0,IF(G1224="",0,MAX(0,TODAY()-G1224)))</f>
        <v/>
      </c>
    </row>
    <row r="1225">
      <c r="E1225" s="2" t="n"/>
      <c r="F1225" s="3" t="n"/>
      <c r="G1225" s="2" t="n"/>
      <c r="H1225" s="2" t="n"/>
      <c r="I1225" s="3" t="n"/>
      <c r="J1225" s="3">
        <f>IFERROR(F1225-I1225,"")</f>
        <v/>
      </c>
      <c r="K1225">
        <f>IF(F1225="","",IF(F1225&lt;=I1225,"Paid",IF(AND(J1225&gt;0,TODAY()&gt;G1225),"Overdue",IF(J1225&gt;0,"Partial/Not Due",""))))</f>
        <v/>
      </c>
      <c r="L1225">
        <f>IF(K1225="Paid",0,IF(G1225="",0,MAX(0,TODAY()-G1225)))</f>
        <v/>
      </c>
    </row>
    <row r="1226">
      <c r="E1226" s="2" t="n"/>
      <c r="F1226" s="3" t="n"/>
      <c r="G1226" s="2" t="n"/>
      <c r="H1226" s="2" t="n"/>
      <c r="I1226" s="3" t="n"/>
      <c r="J1226" s="3">
        <f>IFERROR(F1226-I1226,"")</f>
        <v/>
      </c>
      <c r="K1226">
        <f>IF(F1226="","",IF(F1226&lt;=I1226,"Paid",IF(AND(J1226&gt;0,TODAY()&gt;G1226),"Overdue",IF(J1226&gt;0,"Partial/Not Due",""))))</f>
        <v/>
      </c>
      <c r="L1226">
        <f>IF(K1226="Paid",0,IF(G1226="",0,MAX(0,TODAY()-G1226)))</f>
        <v/>
      </c>
    </row>
    <row r="1227">
      <c r="E1227" s="2" t="n"/>
      <c r="F1227" s="3" t="n"/>
      <c r="G1227" s="2" t="n"/>
      <c r="H1227" s="2" t="n"/>
      <c r="I1227" s="3" t="n"/>
      <c r="J1227" s="3">
        <f>IFERROR(F1227-I1227,"")</f>
        <v/>
      </c>
      <c r="K1227">
        <f>IF(F1227="","",IF(F1227&lt;=I1227,"Paid",IF(AND(J1227&gt;0,TODAY()&gt;G1227),"Overdue",IF(J1227&gt;0,"Partial/Not Due",""))))</f>
        <v/>
      </c>
      <c r="L1227">
        <f>IF(K1227="Paid",0,IF(G1227="",0,MAX(0,TODAY()-G1227)))</f>
        <v/>
      </c>
    </row>
    <row r="1228">
      <c r="E1228" s="2" t="n"/>
      <c r="F1228" s="3" t="n"/>
      <c r="G1228" s="2" t="n"/>
      <c r="H1228" s="2" t="n"/>
      <c r="I1228" s="3" t="n"/>
      <c r="J1228" s="3">
        <f>IFERROR(F1228-I1228,"")</f>
        <v/>
      </c>
      <c r="K1228">
        <f>IF(F1228="","",IF(F1228&lt;=I1228,"Paid",IF(AND(J1228&gt;0,TODAY()&gt;G1228),"Overdue",IF(J1228&gt;0,"Partial/Not Due",""))))</f>
        <v/>
      </c>
      <c r="L1228">
        <f>IF(K1228="Paid",0,IF(G1228="",0,MAX(0,TODAY()-G1228)))</f>
        <v/>
      </c>
    </row>
    <row r="1229">
      <c r="E1229" s="2" t="n"/>
      <c r="F1229" s="3" t="n"/>
      <c r="G1229" s="2" t="n"/>
      <c r="H1229" s="2" t="n"/>
      <c r="I1229" s="3" t="n"/>
      <c r="J1229" s="3">
        <f>IFERROR(F1229-I1229,"")</f>
        <v/>
      </c>
      <c r="K1229">
        <f>IF(F1229="","",IF(F1229&lt;=I1229,"Paid",IF(AND(J1229&gt;0,TODAY()&gt;G1229),"Overdue",IF(J1229&gt;0,"Partial/Not Due",""))))</f>
        <v/>
      </c>
      <c r="L1229">
        <f>IF(K1229="Paid",0,IF(G1229="",0,MAX(0,TODAY()-G1229)))</f>
        <v/>
      </c>
    </row>
    <row r="1230">
      <c r="E1230" s="2" t="n"/>
      <c r="F1230" s="3" t="n"/>
      <c r="G1230" s="2" t="n"/>
      <c r="H1230" s="2" t="n"/>
      <c r="I1230" s="3" t="n"/>
      <c r="J1230" s="3">
        <f>IFERROR(F1230-I1230,"")</f>
        <v/>
      </c>
      <c r="K1230">
        <f>IF(F1230="","",IF(F1230&lt;=I1230,"Paid",IF(AND(J1230&gt;0,TODAY()&gt;G1230),"Overdue",IF(J1230&gt;0,"Partial/Not Due",""))))</f>
        <v/>
      </c>
      <c r="L1230">
        <f>IF(K1230="Paid",0,IF(G1230="",0,MAX(0,TODAY()-G1230)))</f>
        <v/>
      </c>
    </row>
    <row r="1231">
      <c r="E1231" s="2" t="n"/>
      <c r="F1231" s="3" t="n"/>
      <c r="G1231" s="2" t="n"/>
      <c r="H1231" s="2" t="n"/>
      <c r="I1231" s="3" t="n"/>
      <c r="J1231" s="3">
        <f>IFERROR(F1231-I1231,"")</f>
        <v/>
      </c>
      <c r="K1231">
        <f>IF(F1231="","",IF(F1231&lt;=I1231,"Paid",IF(AND(J1231&gt;0,TODAY()&gt;G1231),"Overdue",IF(J1231&gt;0,"Partial/Not Due",""))))</f>
        <v/>
      </c>
      <c r="L1231">
        <f>IF(K1231="Paid",0,IF(G1231="",0,MAX(0,TODAY()-G1231)))</f>
        <v/>
      </c>
    </row>
    <row r="1232">
      <c r="E1232" s="2" t="n"/>
      <c r="F1232" s="3" t="n"/>
      <c r="G1232" s="2" t="n"/>
      <c r="H1232" s="2" t="n"/>
      <c r="I1232" s="3" t="n"/>
      <c r="J1232" s="3">
        <f>IFERROR(F1232-I1232,"")</f>
        <v/>
      </c>
      <c r="K1232">
        <f>IF(F1232="","",IF(F1232&lt;=I1232,"Paid",IF(AND(J1232&gt;0,TODAY()&gt;G1232),"Overdue",IF(J1232&gt;0,"Partial/Not Due",""))))</f>
        <v/>
      </c>
      <c r="L1232">
        <f>IF(K1232="Paid",0,IF(G1232="",0,MAX(0,TODAY()-G1232)))</f>
        <v/>
      </c>
    </row>
    <row r="1233">
      <c r="E1233" s="2" t="n"/>
      <c r="F1233" s="3" t="n"/>
      <c r="G1233" s="2" t="n"/>
      <c r="H1233" s="2" t="n"/>
      <c r="I1233" s="3" t="n"/>
      <c r="J1233" s="3">
        <f>IFERROR(F1233-I1233,"")</f>
        <v/>
      </c>
      <c r="K1233">
        <f>IF(F1233="","",IF(F1233&lt;=I1233,"Paid",IF(AND(J1233&gt;0,TODAY()&gt;G1233),"Overdue",IF(J1233&gt;0,"Partial/Not Due",""))))</f>
        <v/>
      </c>
      <c r="L1233">
        <f>IF(K1233="Paid",0,IF(G1233="",0,MAX(0,TODAY()-G1233)))</f>
        <v/>
      </c>
    </row>
    <row r="1234">
      <c r="E1234" s="2" t="n"/>
      <c r="F1234" s="3" t="n"/>
      <c r="G1234" s="2" t="n"/>
      <c r="H1234" s="2" t="n"/>
      <c r="I1234" s="3" t="n"/>
      <c r="J1234" s="3">
        <f>IFERROR(F1234-I1234,"")</f>
        <v/>
      </c>
      <c r="K1234">
        <f>IF(F1234="","",IF(F1234&lt;=I1234,"Paid",IF(AND(J1234&gt;0,TODAY()&gt;G1234),"Overdue",IF(J1234&gt;0,"Partial/Not Due",""))))</f>
        <v/>
      </c>
      <c r="L1234">
        <f>IF(K1234="Paid",0,IF(G1234="",0,MAX(0,TODAY()-G1234)))</f>
        <v/>
      </c>
    </row>
    <row r="1235">
      <c r="E1235" s="2" t="n"/>
      <c r="F1235" s="3" t="n"/>
      <c r="G1235" s="2" t="n"/>
      <c r="H1235" s="2" t="n"/>
      <c r="I1235" s="3" t="n"/>
      <c r="J1235" s="3">
        <f>IFERROR(F1235-I1235,"")</f>
        <v/>
      </c>
      <c r="K1235">
        <f>IF(F1235="","",IF(F1235&lt;=I1235,"Paid",IF(AND(J1235&gt;0,TODAY()&gt;G1235),"Overdue",IF(J1235&gt;0,"Partial/Not Due",""))))</f>
        <v/>
      </c>
      <c r="L1235">
        <f>IF(K1235="Paid",0,IF(G1235="",0,MAX(0,TODAY()-G1235)))</f>
        <v/>
      </c>
    </row>
    <row r="1236">
      <c r="E1236" s="2" t="n"/>
      <c r="F1236" s="3" t="n"/>
      <c r="G1236" s="2" t="n"/>
      <c r="H1236" s="2" t="n"/>
      <c r="I1236" s="3" t="n"/>
      <c r="J1236" s="3">
        <f>IFERROR(F1236-I1236,"")</f>
        <v/>
      </c>
      <c r="K1236">
        <f>IF(F1236="","",IF(F1236&lt;=I1236,"Paid",IF(AND(J1236&gt;0,TODAY()&gt;G1236),"Overdue",IF(J1236&gt;0,"Partial/Not Due",""))))</f>
        <v/>
      </c>
      <c r="L1236">
        <f>IF(K1236="Paid",0,IF(G1236="",0,MAX(0,TODAY()-G1236)))</f>
        <v/>
      </c>
    </row>
    <row r="1237">
      <c r="E1237" s="2" t="n"/>
      <c r="F1237" s="3" t="n"/>
      <c r="G1237" s="2" t="n"/>
      <c r="H1237" s="2" t="n"/>
      <c r="I1237" s="3" t="n"/>
      <c r="J1237" s="3">
        <f>IFERROR(F1237-I1237,"")</f>
        <v/>
      </c>
      <c r="K1237">
        <f>IF(F1237="","",IF(F1237&lt;=I1237,"Paid",IF(AND(J1237&gt;0,TODAY()&gt;G1237),"Overdue",IF(J1237&gt;0,"Partial/Not Due",""))))</f>
        <v/>
      </c>
      <c r="L1237">
        <f>IF(K1237="Paid",0,IF(G1237="",0,MAX(0,TODAY()-G1237)))</f>
        <v/>
      </c>
    </row>
    <row r="1238">
      <c r="E1238" s="2" t="n"/>
      <c r="F1238" s="3" t="n"/>
      <c r="G1238" s="2" t="n"/>
      <c r="H1238" s="2" t="n"/>
      <c r="I1238" s="3" t="n"/>
      <c r="J1238" s="3">
        <f>IFERROR(F1238-I1238,"")</f>
        <v/>
      </c>
      <c r="K1238">
        <f>IF(F1238="","",IF(F1238&lt;=I1238,"Paid",IF(AND(J1238&gt;0,TODAY()&gt;G1238),"Overdue",IF(J1238&gt;0,"Partial/Not Due",""))))</f>
        <v/>
      </c>
      <c r="L1238">
        <f>IF(K1238="Paid",0,IF(G1238="",0,MAX(0,TODAY()-G1238)))</f>
        <v/>
      </c>
    </row>
    <row r="1239">
      <c r="E1239" s="2" t="n"/>
      <c r="F1239" s="3" t="n"/>
      <c r="G1239" s="2" t="n"/>
      <c r="H1239" s="2" t="n"/>
      <c r="I1239" s="3" t="n"/>
      <c r="J1239" s="3">
        <f>IFERROR(F1239-I1239,"")</f>
        <v/>
      </c>
      <c r="K1239">
        <f>IF(F1239="","",IF(F1239&lt;=I1239,"Paid",IF(AND(J1239&gt;0,TODAY()&gt;G1239),"Overdue",IF(J1239&gt;0,"Partial/Not Due",""))))</f>
        <v/>
      </c>
      <c r="L1239">
        <f>IF(K1239="Paid",0,IF(G1239="",0,MAX(0,TODAY()-G1239)))</f>
        <v/>
      </c>
    </row>
    <row r="1240">
      <c r="E1240" s="2" t="n"/>
      <c r="F1240" s="3" t="n"/>
      <c r="G1240" s="2" t="n"/>
      <c r="H1240" s="2" t="n"/>
      <c r="I1240" s="3" t="n"/>
      <c r="J1240" s="3">
        <f>IFERROR(F1240-I1240,"")</f>
        <v/>
      </c>
      <c r="K1240">
        <f>IF(F1240="","",IF(F1240&lt;=I1240,"Paid",IF(AND(J1240&gt;0,TODAY()&gt;G1240),"Overdue",IF(J1240&gt;0,"Partial/Not Due",""))))</f>
        <v/>
      </c>
      <c r="L1240">
        <f>IF(K1240="Paid",0,IF(G1240="",0,MAX(0,TODAY()-G1240)))</f>
        <v/>
      </c>
    </row>
    <row r="1241">
      <c r="E1241" s="2" t="n"/>
      <c r="F1241" s="3" t="n"/>
      <c r="G1241" s="2" t="n"/>
      <c r="H1241" s="2" t="n"/>
      <c r="I1241" s="3" t="n"/>
      <c r="J1241" s="3">
        <f>IFERROR(F1241-I1241,"")</f>
        <v/>
      </c>
      <c r="K1241">
        <f>IF(F1241="","",IF(F1241&lt;=I1241,"Paid",IF(AND(J1241&gt;0,TODAY()&gt;G1241),"Overdue",IF(J1241&gt;0,"Partial/Not Due",""))))</f>
        <v/>
      </c>
      <c r="L1241">
        <f>IF(K1241="Paid",0,IF(G1241="",0,MAX(0,TODAY()-G1241)))</f>
        <v/>
      </c>
    </row>
    <row r="1242">
      <c r="E1242" s="2" t="n"/>
      <c r="F1242" s="3" t="n"/>
      <c r="G1242" s="2" t="n"/>
      <c r="H1242" s="2" t="n"/>
      <c r="I1242" s="3" t="n"/>
      <c r="J1242" s="3">
        <f>IFERROR(F1242-I1242,"")</f>
        <v/>
      </c>
      <c r="K1242">
        <f>IF(F1242="","",IF(F1242&lt;=I1242,"Paid",IF(AND(J1242&gt;0,TODAY()&gt;G1242),"Overdue",IF(J1242&gt;0,"Partial/Not Due",""))))</f>
        <v/>
      </c>
      <c r="L1242">
        <f>IF(K1242="Paid",0,IF(G1242="",0,MAX(0,TODAY()-G1242)))</f>
        <v/>
      </c>
    </row>
    <row r="1243">
      <c r="E1243" s="2" t="n"/>
      <c r="F1243" s="3" t="n"/>
      <c r="G1243" s="2" t="n"/>
      <c r="H1243" s="2" t="n"/>
      <c r="I1243" s="3" t="n"/>
      <c r="J1243" s="3">
        <f>IFERROR(F1243-I1243,"")</f>
        <v/>
      </c>
      <c r="K1243">
        <f>IF(F1243="","",IF(F1243&lt;=I1243,"Paid",IF(AND(J1243&gt;0,TODAY()&gt;G1243),"Overdue",IF(J1243&gt;0,"Partial/Not Due",""))))</f>
        <v/>
      </c>
      <c r="L1243">
        <f>IF(K1243="Paid",0,IF(G1243="",0,MAX(0,TODAY()-G1243)))</f>
        <v/>
      </c>
    </row>
    <row r="1244">
      <c r="E1244" s="2" t="n"/>
      <c r="F1244" s="3" t="n"/>
      <c r="G1244" s="2" t="n"/>
      <c r="H1244" s="2" t="n"/>
      <c r="I1244" s="3" t="n"/>
      <c r="J1244" s="3">
        <f>IFERROR(F1244-I1244,"")</f>
        <v/>
      </c>
      <c r="K1244">
        <f>IF(F1244="","",IF(F1244&lt;=I1244,"Paid",IF(AND(J1244&gt;0,TODAY()&gt;G1244),"Overdue",IF(J1244&gt;0,"Partial/Not Due",""))))</f>
        <v/>
      </c>
      <c r="L1244">
        <f>IF(K1244="Paid",0,IF(G1244="",0,MAX(0,TODAY()-G1244)))</f>
        <v/>
      </c>
    </row>
    <row r="1245">
      <c r="E1245" s="2" t="n"/>
      <c r="F1245" s="3" t="n"/>
      <c r="G1245" s="2" t="n"/>
      <c r="H1245" s="2" t="n"/>
      <c r="I1245" s="3" t="n"/>
      <c r="J1245" s="3">
        <f>IFERROR(F1245-I1245,"")</f>
        <v/>
      </c>
      <c r="K1245">
        <f>IF(F1245="","",IF(F1245&lt;=I1245,"Paid",IF(AND(J1245&gt;0,TODAY()&gt;G1245),"Overdue",IF(J1245&gt;0,"Partial/Not Due",""))))</f>
        <v/>
      </c>
      <c r="L1245">
        <f>IF(K1245="Paid",0,IF(G1245="",0,MAX(0,TODAY()-G1245)))</f>
        <v/>
      </c>
    </row>
    <row r="1246">
      <c r="E1246" s="2" t="n"/>
      <c r="F1246" s="3" t="n"/>
      <c r="G1246" s="2" t="n"/>
      <c r="H1246" s="2" t="n"/>
      <c r="I1246" s="3" t="n"/>
      <c r="J1246" s="3">
        <f>IFERROR(F1246-I1246,"")</f>
        <v/>
      </c>
      <c r="K1246">
        <f>IF(F1246="","",IF(F1246&lt;=I1246,"Paid",IF(AND(J1246&gt;0,TODAY()&gt;G1246),"Overdue",IF(J1246&gt;0,"Partial/Not Due",""))))</f>
        <v/>
      </c>
      <c r="L1246">
        <f>IF(K1246="Paid",0,IF(G1246="",0,MAX(0,TODAY()-G1246)))</f>
        <v/>
      </c>
    </row>
    <row r="1247">
      <c r="E1247" s="2" t="n"/>
      <c r="F1247" s="3" t="n"/>
      <c r="G1247" s="2" t="n"/>
      <c r="H1247" s="2" t="n"/>
      <c r="I1247" s="3" t="n"/>
      <c r="J1247" s="3">
        <f>IFERROR(F1247-I1247,"")</f>
        <v/>
      </c>
      <c r="K1247">
        <f>IF(F1247="","",IF(F1247&lt;=I1247,"Paid",IF(AND(J1247&gt;0,TODAY()&gt;G1247),"Overdue",IF(J1247&gt;0,"Partial/Not Due",""))))</f>
        <v/>
      </c>
      <c r="L1247">
        <f>IF(K1247="Paid",0,IF(G1247="",0,MAX(0,TODAY()-G1247)))</f>
        <v/>
      </c>
    </row>
    <row r="1248">
      <c r="E1248" s="2" t="n"/>
      <c r="F1248" s="3" t="n"/>
      <c r="G1248" s="2" t="n"/>
      <c r="H1248" s="2" t="n"/>
      <c r="I1248" s="3" t="n"/>
      <c r="J1248" s="3">
        <f>IFERROR(F1248-I1248,"")</f>
        <v/>
      </c>
      <c r="K1248">
        <f>IF(F1248="","",IF(F1248&lt;=I1248,"Paid",IF(AND(J1248&gt;0,TODAY()&gt;G1248),"Overdue",IF(J1248&gt;0,"Partial/Not Due",""))))</f>
        <v/>
      </c>
      <c r="L1248">
        <f>IF(K1248="Paid",0,IF(G1248="",0,MAX(0,TODAY()-G1248)))</f>
        <v/>
      </c>
    </row>
    <row r="1249">
      <c r="E1249" s="2" t="n"/>
      <c r="F1249" s="3" t="n"/>
      <c r="G1249" s="2" t="n"/>
      <c r="H1249" s="2" t="n"/>
      <c r="I1249" s="3" t="n"/>
      <c r="J1249" s="3">
        <f>IFERROR(F1249-I1249,"")</f>
        <v/>
      </c>
      <c r="K1249">
        <f>IF(F1249="","",IF(F1249&lt;=I1249,"Paid",IF(AND(J1249&gt;0,TODAY()&gt;G1249),"Overdue",IF(J1249&gt;0,"Partial/Not Due",""))))</f>
        <v/>
      </c>
      <c r="L1249">
        <f>IF(K1249="Paid",0,IF(G1249="",0,MAX(0,TODAY()-G1249)))</f>
        <v/>
      </c>
    </row>
    <row r="1250">
      <c r="E1250" s="2" t="n"/>
      <c r="F1250" s="3" t="n"/>
      <c r="G1250" s="2" t="n"/>
      <c r="H1250" s="2" t="n"/>
      <c r="I1250" s="3" t="n"/>
      <c r="J1250" s="3">
        <f>IFERROR(F1250-I1250,"")</f>
        <v/>
      </c>
      <c r="K1250">
        <f>IF(F1250="","",IF(F1250&lt;=I1250,"Paid",IF(AND(J1250&gt;0,TODAY()&gt;G1250),"Overdue",IF(J1250&gt;0,"Partial/Not Due",""))))</f>
        <v/>
      </c>
      <c r="L1250">
        <f>IF(K1250="Paid",0,IF(G1250="",0,MAX(0,TODAY()-G1250)))</f>
        <v/>
      </c>
    </row>
    <row r="1251">
      <c r="E1251" s="2" t="n"/>
      <c r="F1251" s="3" t="n"/>
      <c r="G1251" s="2" t="n"/>
      <c r="H1251" s="2" t="n"/>
      <c r="I1251" s="3" t="n"/>
      <c r="J1251" s="3">
        <f>IFERROR(F1251-I1251,"")</f>
        <v/>
      </c>
      <c r="K1251">
        <f>IF(F1251="","",IF(F1251&lt;=I1251,"Paid",IF(AND(J1251&gt;0,TODAY()&gt;G1251),"Overdue",IF(J1251&gt;0,"Partial/Not Due",""))))</f>
        <v/>
      </c>
      <c r="L1251">
        <f>IF(K1251="Paid",0,IF(G1251="",0,MAX(0,TODAY()-G1251)))</f>
        <v/>
      </c>
    </row>
    <row r="1252">
      <c r="E1252" s="2" t="n"/>
      <c r="F1252" s="3" t="n"/>
      <c r="G1252" s="2" t="n"/>
      <c r="H1252" s="2" t="n"/>
      <c r="I1252" s="3" t="n"/>
      <c r="J1252" s="3">
        <f>IFERROR(F1252-I1252,"")</f>
        <v/>
      </c>
      <c r="K1252">
        <f>IF(F1252="","",IF(F1252&lt;=I1252,"Paid",IF(AND(J1252&gt;0,TODAY()&gt;G1252),"Overdue",IF(J1252&gt;0,"Partial/Not Due",""))))</f>
        <v/>
      </c>
      <c r="L1252">
        <f>IF(K1252="Paid",0,IF(G1252="",0,MAX(0,TODAY()-G1252)))</f>
        <v/>
      </c>
    </row>
    <row r="1253">
      <c r="E1253" s="2" t="n"/>
      <c r="F1253" s="3" t="n"/>
      <c r="G1253" s="2" t="n"/>
      <c r="H1253" s="2" t="n"/>
      <c r="I1253" s="3" t="n"/>
      <c r="J1253" s="3">
        <f>IFERROR(F1253-I1253,"")</f>
        <v/>
      </c>
      <c r="K1253">
        <f>IF(F1253="","",IF(F1253&lt;=I1253,"Paid",IF(AND(J1253&gt;0,TODAY()&gt;G1253),"Overdue",IF(J1253&gt;0,"Partial/Not Due",""))))</f>
        <v/>
      </c>
      <c r="L1253">
        <f>IF(K1253="Paid",0,IF(G1253="",0,MAX(0,TODAY()-G1253)))</f>
        <v/>
      </c>
    </row>
    <row r="1254">
      <c r="E1254" s="2" t="n"/>
      <c r="F1254" s="3" t="n"/>
      <c r="G1254" s="2" t="n"/>
      <c r="H1254" s="2" t="n"/>
      <c r="I1254" s="3" t="n"/>
      <c r="J1254" s="3">
        <f>IFERROR(F1254-I1254,"")</f>
        <v/>
      </c>
      <c r="K1254">
        <f>IF(F1254="","",IF(F1254&lt;=I1254,"Paid",IF(AND(J1254&gt;0,TODAY()&gt;G1254),"Overdue",IF(J1254&gt;0,"Partial/Not Due",""))))</f>
        <v/>
      </c>
      <c r="L1254">
        <f>IF(K1254="Paid",0,IF(G1254="",0,MAX(0,TODAY()-G1254)))</f>
        <v/>
      </c>
    </row>
    <row r="1255">
      <c r="E1255" s="2" t="n"/>
      <c r="F1255" s="3" t="n"/>
      <c r="G1255" s="2" t="n"/>
      <c r="H1255" s="2" t="n"/>
      <c r="I1255" s="3" t="n"/>
      <c r="J1255" s="3">
        <f>IFERROR(F1255-I1255,"")</f>
        <v/>
      </c>
      <c r="K1255">
        <f>IF(F1255="","",IF(F1255&lt;=I1255,"Paid",IF(AND(J1255&gt;0,TODAY()&gt;G1255),"Overdue",IF(J1255&gt;0,"Partial/Not Due",""))))</f>
        <v/>
      </c>
      <c r="L1255">
        <f>IF(K1255="Paid",0,IF(G1255="",0,MAX(0,TODAY()-G1255)))</f>
        <v/>
      </c>
    </row>
    <row r="1256">
      <c r="E1256" s="2" t="n"/>
      <c r="F1256" s="3" t="n"/>
      <c r="G1256" s="2" t="n"/>
      <c r="H1256" s="2" t="n"/>
      <c r="I1256" s="3" t="n"/>
      <c r="J1256" s="3">
        <f>IFERROR(F1256-I1256,"")</f>
        <v/>
      </c>
      <c r="K1256">
        <f>IF(F1256="","",IF(F1256&lt;=I1256,"Paid",IF(AND(J1256&gt;0,TODAY()&gt;G1256),"Overdue",IF(J1256&gt;0,"Partial/Not Due",""))))</f>
        <v/>
      </c>
      <c r="L1256">
        <f>IF(K1256="Paid",0,IF(G1256="",0,MAX(0,TODAY()-G1256)))</f>
        <v/>
      </c>
    </row>
    <row r="1257">
      <c r="E1257" s="2" t="n"/>
      <c r="F1257" s="3" t="n"/>
      <c r="G1257" s="2" t="n"/>
      <c r="H1257" s="2" t="n"/>
      <c r="I1257" s="3" t="n"/>
      <c r="J1257" s="3">
        <f>IFERROR(F1257-I1257,"")</f>
        <v/>
      </c>
      <c r="K1257">
        <f>IF(F1257="","",IF(F1257&lt;=I1257,"Paid",IF(AND(J1257&gt;0,TODAY()&gt;G1257),"Overdue",IF(J1257&gt;0,"Partial/Not Due",""))))</f>
        <v/>
      </c>
      <c r="L1257">
        <f>IF(K1257="Paid",0,IF(G1257="",0,MAX(0,TODAY()-G1257)))</f>
        <v/>
      </c>
    </row>
    <row r="1258">
      <c r="E1258" s="2" t="n"/>
      <c r="F1258" s="3" t="n"/>
      <c r="G1258" s="2" t="n"/>
      <c r="H1258" s="2" t="n"/>
      <c r="I1258" s="3" t="n"/>
      <c r="J1258" s="3">
        <f>IFERROR(F1258-I1258,"")</f>
        <v/>
      </c>
      <c r="K1258">
        <f>IF(F1258="","",IF(F1258&lt;=I1258,"Paid",IF(AND(J1258&gt;0,TODAY()&gt;G1258),"Overdue",IF(J1258&gt;0,"Partial/Not Due",""))))</f>
        <v/>
      </c>
      <c r="L1258">
        <f>IF(K1258="Paid",0,IF(G1258="",0,MAX(0,TODAY()-G1258)))</f>
        <v/>
      </c>
    </row>
    <row r="1259">
      <c r="E1259" s="2" t="n"/>
      <c r="F1259" s="3" t="n"/>
      <c r="G1259" s="2" t="n"/>
      <c r="H1259" s="2" t="n"/>
      <c r="I1259" s="3" t="n"/>
      <c r="J1259" s="3">
        <f>IFERROR(F1259-I1259,"")</f>
        <v/>
      </c>
      <c r="K1259">
        <f>IF(F1259="","",IF(F1259&lt;=I1259,"Paid",IF(AND(J1259&gt;0,TODAY()&gt;G1259),"Overdue",IF(J1259&gt;0,"Partial/Not Due",""))))</f>
        <v/>
      </c>
      <c r="L1259">
        <f>IF(K1259="Paid",0,IF(G1259="",0,MAX(0,TODAY()-G1259)))</f>
        <v/>
      </c>
    </row>
    <row r="1260">
      <c r="E1260" s="2" t="n"/>
      <c r="F1260" s="3" t="n"/>
      <c r="G1260" s="2" t="n"/>
      <c r="H1260" s="2" t="n"/>
      <c r="I1260" s="3" t="n"/>
      <c r="J1260" s="3">
        <f>IFERROR(F1260-I1260,"")</f>
        <v/>
      </c>
      <c r="K1260">
        <f>IF(F1260="","",IF(F1260&lt;=I1260,"Paid",IF(AND(J1260&gt;0,TODAY()&gt;G1260),"Overdue",IF(J1260&gt;0,"Partial/Not Due",""))))</f>
        <v/>
      </c>
      <c r="L1260">
        <f>IF(K1260="Paid",0,IF(G1260="",0,MAX(0,TODAY()-G1260)))</f>
        <v/>
      </c>
    </row>
    <row r="1261">
      <c r="E1261" s="2" t="n"/>
      <c r="F1261" s="3" t="n"/>
      <c r="G1261" s="2" t="n"/>
      <c r="H1261" s="2" t="n"/>
      <c r="I1261" s="3" t="n"/>
      <c r="J1261" s="3">
        <f>IFERROR(F1261-I1261,"")</f>
        <v/>
      </c>
      <c r="K1261">
        <f>IF(F1261="","",IF(F1261&lt;=I1261,"Paid",IF(AND(J1261&gt;0,TODAY()&gt;G1261),"Overdue",IF(J1261&gt;0,"Partial/Not Due",""))))</f>
        <v/>
      </c>
      <c r="L1261">
        <f>IF(K1261="Paid",0,IF(G1261="",0,MAX(0,TODAY()-G1261)))</f>
        <v/>
      </c>
    </row>
    <row r="1262">
      <c r="E1262" s="2" t="n"/>
      <c r="F1262" s="3" t="n"/>
      <c r="G1262" s="2" t="n"/>
      <c r="H1262" s="2" t="n"/>
      <c r="I1262" s="3" t="n"/>
      <c r="J1262" s="3">
        <f>IFERROR(F1262-I1262,"")</f>
        <v/>
      </c>
      <c r="K1262">
        <f>IF(F1262="","",IF(F1262&lt;=I1262,"Paid",IF(AND(J1262&gt;0,TODAY()&gt;G1262),"Overdue",IF(J1262&gt;0,"Partial/Not Due",""))))</f>
        <v/>
      </c>
      <c r="L1262">
        <f>IF(K1262="Paid",0,IF(G1262="",0,MAX(0,TODAY()-G1262)))</f>
        <v/>
      </c>
    </row>
    <row r="1263">
      <c r="E1263" s="2" t="n"/>
      <c r="F1263" s="3" t="n"/>
      <c r="G1263" s="2" t="n"/>
      <c r="H1263" s="2" t="n"/>
      <c r="I1263" s="3" t="n"/>
      <c r="J1263" s="3">
        <f>IFERROR(F1263-I1263,"")</f>
        <v/>
      </c>
      <c r="K1263">
        <f>IF(F1263="","",IF(F1263&lt;=I1263,"Paid",IF(AND(J1263&gt;0,TODAY()&gt;G1263),"Overdue",IF(J1263&gt;0,"Partial/Not Due",""))))</f>
        <v/>
      </c>
      <c r="L1263">
        <f>IF(K1263="Paid",0,IF(G1263="",0,MAX(0,TODAY()-G1263)))</f>
        <v/>
      </c>
    </row>
    <row r="1264">
      <c r="E1264" s="2" t="n"/>
      <c r="F1264" s="3" t="n"/>
      <c r="G1264" s="2" t="n"/>
      <c r="H1264" s="2" t="n"/>
      <c r="I1264" s="3" t="n"/>
      <c r="J1264" s="3">
        <f>IFERROR(F1264-I1264,"")</f>
        <v/>
      </c>
      <c r="K1264">
        <f>IF(F1264="","",IF(F1264&lt;=I1264,"Paid",IF(AND(J1264&gt;0,TODAY()&gt;G1264),"Overdue",IF(J1264&gt;0,"Partial/Not Due",""))))</f>
        <v/>
      </c>
      <c r="L1264">
        <f>IF(K1264="Paid",0,IF(G1264="",0,MAX(0,TODAY()-G1264)))</f>
        <v/>
      </c>
    </row>
    <row r="1265">
      <c r="E1265" s="2" t="n"/>
      <c r="F1265" s="3" t="n"/>
      <c r="G1265" s="2" t="n"/>
      <c r="H1265" s="2" t="n"/>
      <c r="I1265" s="3" t="n"/>
      <c r="J1265" s="3">
        <f>IFERROR(F1265-I1265,"")</f>
        <v/>
      </c>
      <c r="K1265">
        <f>IF(F1265="","",IF(F1265&lt;=I1265,"Paid",IF(AND(J1265&gt;0,TODAY()&gt;G1265),"Overdue",IF(J1265&gt;0,"Partial/Not Due",""))))</f>
        <v/>
      </c>
      <c r="L1265">
        <f>IF(K1265="Paid",0,IF(G1265="",0,MAX(0,TODAY()-G1265)))</f>
        <v/>
      </c>
    </row>
    <row r="1266">
      <c r="E1266" s="2" t="n"/>
      <c r="F1266" s="3" t="n"/>
      <c r="G1266" s="2" t="n"/>
      <c r="H1266" s="2" t="n"/>
      <c r="I1266" s="3" t="n"/>
      <c r="J1266" s="3">
        <f>IFERROR(F1266-I1266,"")</f>
        <v/>
      </c>
      <c r="K1266">
        <f>IF(F1266="","",IF(F1266&lt;=I1266,"Paid",IF(AND(J1266&gt;0,TODAY()&gt;G1266),"Overdue",IF(J1266&gt;0,"Partial/Not Due",""))))</f>
        <v/>
      </c>
      <c r="L1266">
        <f>IF(K1266="Paid",0,IF(G1266="",0,MAX(0,TODAY()-G1266)))</f>
        <v/>
      </c>
    </row>
    <row r="1267">
      <c r="E1267" s="2" t="n"/>
      <c r="F1267" s="3" t="n"/>
      <c r="G1267" s="2" t="n"/>
      <c r="H1267" s="2" t="n"/>
      <c r="I1267" s="3" t="n"/>
      <c r="J1267" s="3">
        <f>IFERROR(F1267-I1267,"")</f>
        <v/>
      </c>
      <c r="K1267">
        <f>IF(F1267="","",IF(F1267&lt;=I1267,"Paid",IF(AND(J1267&gt;0,TODAY()&gt;G1267),"Overdue",IF(J1267&gt;0,"Partial/Not Due",""))))</f>
        <v/>
      </c>
      <c r="L1267">
        <f>IF(K1267="Paid",0,IF(G1267="",0,MAX(0,TODAY()-G1267)))</f>
        <v/>
      </c>
    </row>
    <row r="1268">
      <c r="E1268" s="2" t="n"/>
      <c r="F1268" s="3" t="n"/>
      <c r="G1268" s="2" t="n"/>
      <c r="H1268" s="2" t="n"/>
      <c r="I1268" s="3" t="n"/>
      <c r="J1268" s="3">
        <f>IFERROR(F1268-I1268,"")</f>
        <v/>
      </c>
      <c r="K1268">
        <f>IF(F1268="","",IF(F1268&lt;=I1268,"Paid",IF(AND(J1268&gt;0,TODAY()&gt;G1268),"Overdue",IF(J1268&gt;0,"Partial/Not Due",""))))</f>
        <v/>
      </c>
      <c r="L1268">
        <f>IF(K1268="Paid",0,IF(G1268="",0,MAX(0,TODAY()-G1268)))</f>
        <v/>
      </c>
    </row>
    <row r="1269">
      <c r="E1269" s="2" t="n"/>
      <c r="F1269" s="3" t="n"/>
      <c r="G1269" s="2" t="n"/>
      <c r="H1269" s="2" t="n"/>
      <c r="I1269" s="3" t="n"/>
      <c r="J1269" s="3">
        <f>IFERROR(F1269-I1269,"")</f>
        <v/>
      </c>
      <c r="K1269">
        <f>IF(F1269="","",IF(F1269&lt;=I1269,"Paid",IF(AND(J1269&gt;0,TODAY()&gt;G1269),"Overdue",IF(J1269&gt;0,"Partial/Not Due",""))))</f>
        <v/>
      </c>
      <c r="L1269">
        <f>IF(K1269="Paid",0,IF(G1269="",0,MAX(0,TODAY()-G1269)))</f>
        <v/>
      </c>
    </row>
    <row r="1270">
      <c r="E1270" s="2" t="n"/>
      <c r="F1270" s="3" t="n"/>
      <c r="G1270" s="2" t="n"/>
      <c r="H1270" s="2" t="n"/>
      <c r="I1270" s="3" t="n"/>
      <c r="J1270" s="3">
        <f>IFERROR(F1270-I1270,"")</f>
        <v/>
      </c>
      <c r="K1270">
        <f>IF(F1270="","",IF(F1270&lt;=I1270,"Paid",IF(AND(J1270&gt;0,TODAY()&gt;G1270),"Overdue",IF(J1270&gt;0,"Partial/Not Due",""))))</f>
        <v/>
      </c>
      <c r="L1270">
        <f>IF(K1270="Paid",0,IF(G1270="",0,MAX(0,TODAY()-G1270)))</f>
        <v/>
      </c>
    </row>
    <row r="1271">
      <c r="E1271" s="2" t="n"/>
      <c r="F1271" s="3" t="n"/>
      <c r="G1271" s="2" t="n"/>
      <c r="H1271" s="2" t="n"/>
      <c r="I1271" s="3" t="n"/>
      <c r="J1271" s="3">
        <f>IFERROR(F1271-I1271,"")</f>
        <v/>
      </c>
      <c r="K1271">
        <f>IF(F1271="","",IF(F1271&lt;=I1271,"Paid",IF(AND(J1271&gt;0,TODAY()&gt;G1271),"Overdue",IF(J1271&gt;0,"Partial/Not Due",""))))</f>
        <v/>
      </c>
      <c r="L1271">
        <f>IF(K1271="Paid",0,IF(G1271="",0,MAX(0,TODAY()-G1271)))</f>
        <v/>
      </c>
    </row>
    <row r="1272">
      <c r="E1272" s="2" t="n"/>
      <c r="F1272" s="3" t="n"/>
      <c r="G1272" s="2" t="n"/>
      <c r="H1272" s="2" t="n"/>
      <c r="I1272" s="3" t="n"/>
      <c r="J1272" s="3">
        <f>IFERROR(F1272-I1272,"")</f>
        <v/>
      </c>
      <c r="K1272">
        <f>IF(F1272="","",IF(F1272&lt;=I1272,"Paid",IF(AND(J1272&gt;0,TODAY()&gt;G1272),"Overdue",IF(J1272&gt;0,"Partial/Not Due",""))))</f>
        <v/>
      </c>
      <c r="L1272">
        <f>IF(K1272="Paid",0,IF(G1272="",0,MAX(0,TODAY()-G1272)))</f>
        <v/>
      </c>
    </row>
    <row r="1273">
      <c r="E1273" s="2" t="n"/>
      <c r="F1273" s="3" t="n"/>
      <c r="G1273" s="2" t="n"/>
      <c r="H1273" s="2" t="n"/>
      <c r="I1273" s="3" t="n"/>
      <c r="J1273" s="3">
        <f>IFERROR(F1273-I1273,"")</f>
        <v/>
      </c>
      <c r="K1273">
        <f>IF(F1273="","",IF(F1273&lt;=I1273,"Paid",IF(AND(J1273&gt;0,TODAY()&gt;G1273),"Overdue",IF(J1273&gt;0,"Partial/Not Due",""))))</f>
        <v/>
      </c>
      <c r="L1273">
        <f>IF(K1273="Paid",0,IF(G1273="",0,MAX(0,TODAY()-G1273)))</f>
        <v/>
      </c>
    </row>
    <row r="1274">
      <c r="E1274" s="2" t="n"/>
      <c r="F1274" s="3" t="n"/>
      <c r="G1274" s="2" t="n"/>
      <c r="H1274" s="2" t="n"/>
      <c r="I1274" s="3" t="n"/>
      <c r="J1274" s="3">
        <f>IFERROR(F1274-I1274,"")</f>
        <v/>
      </c>
      <c r="K1274">
        <f>IF(F1274="","",IF(F1274&lt;=I1274,"Paid",IF(AND(J1274&gt;0,TODAY()&gt;G1274),"Overdue",IF(J1274&gt;0,"Partial/Not Due",""))))</f>
        <v/>
      </c>
      <c r="L1274">
        <f>IF(K1274="Paid",0,IF(G1274="",0,MAX(0,TODAY()-G1274)))</f>
        <v/>
      </c>
    </row>
    <row r="1275">
      <c r="E1275" s="2" t="n"/>
      <c r="F1275" s="3" t="n"/>
      <c r="G1275" s="2" t="n"/>
      <c r="H1275" s="2" t="n"/>
      <c r="I1275" s="3" t="n"/>
      <c r="J1275" s="3">
        <f>IFERROR(F1275-I1275,"")</f>
        <v/>
      </c>
      <c r="K1275">
        <f>IF(F1275="","",IF(F1275&lt;=I1275,"Paid",IF(AND(J1275&gt;0,TODAY()&gt;G1275),"Overdue",IF(J1275&gt;0,"Partial/Not Due",""))))</f>
        <v/>
      </c>
      <c r="L1275">
        <f>IF(K1275="Paid",0,IF(G1275="",0,MAX(0,TODAY()-G1275)))</f>
        <v/>
      </c>
    </row>
    <row r="1276">
      <c r="E1276" s="2" t="n"/>
      <c r="F1276" s="3" t="n"/>
      <c r="G1276" s="2" t="n"/>
      <c r="H1276" s="2" t="n"/>
      <c r="I1276" s="3" t="n"/>
      <c r="J1276" s="3">
        <f>IFERROR(F1276-I1276,"")</f>
        <v/>
      </c>
      <c r="K1276">
        <f>IF(F1276="","",IF(F1276&lt;=I1276,"Paid",IF(AND(J1276&gt;0,TODAY()&gt;G1276),"Overdue",IF(J1276&gt;0,"Partial/Not Due",""))))</f>
        <v/>
      </c>
      <c r="L1276">
        <f>IF(K1276="Paid",0,IF(G1276="",0,MAX(0,TODAY()-G1276)))</f>
        <v/>
      </c>
    </row>
    <row r="1277">
      <c r="E1277" s="2" t="n"/>
      <c r="F1277" s="3" t="n"/>
      <c r="G1277" s="2" t="n"/>
      <c r="H1277" s="2" t="n"/>
      <c r="I1277" s="3" t="n"/>
      <c r="J1277" s="3">
        <f>IFERROR(F1277-I1277,"")</f>
        <v/>
      </c>
      <c r="K1277">
        <f>IF(F1277="","",IF(F1277&lt;=I1277,"Paid",IF(AND(J1277&gt;0,TODAY()&gt;G1277),"Overdue",IF(J1277&gt;0,"Partial/Not Due",""))))</f>
        <v/>
      </c>
      <c r="L1277">
        <f>IF(K1277="Paid",0,IF(G1277="",0,MAX(0,TODAY()-G1277)))</f>
        <v/>
      </c>
    </row>
    <row r="1278">
      <c r="E1278" s="2" t="n"/>
      <c r="F1278" s="3" t="n"/>
      <c r="G1278" s="2" t="n"/>
      <c r="H1278" s="2" t="n"/>
      <c r="I1278" s="3" t="n"/>
      <c r="J1278" s="3">
        <f>IFERROR(F1278-I1278,"")</f>
        <v/>
      </c>
      <c r="K1278">
        <f>IF(F1278="","",IF(F1278&lt;=I1278,"Paid",IF(AND(J1278&gt;0,TODAY()&gt;G1278),"Overdue",IF(J1278&gt;0,"Partial/Not Due",""))))</f>
        <v/>
      </c>
      <c r="L1278">
        <f>IF(K1278="Paid",0,IF(G1278="",0,MAX(0,TODAY()-G1278)))</f>
        <v/>
      </c>
    </row>
    <row r="1279">
      <c r="E1279" s="2" t="n"/>
      <c r="F1279" s="3" t="n"/>
      <c r="G1279" s="2" t="n"/>
      <c r="H1279" s="2" t="n"/>
      <c r="I1279" s="3" t="n"/>
      <c r="J1279" s="3">
        <f>IFERROR(F1279-I1279,"")</f>
        <v/>
      </c>
      <c r="K1279">
        <f>IF(F1279="","",IF(F1279&lt;=I1279,"Paid",IF(AND(J1279&gt;0,TODAY()&gt;G1279),"Overdue",IF(J1279&gt;0,"Partial/Not Due",""))))</f>
        <v/>
      </c>
      <c r="L1279">
        <f>IF(K1279="Paid",0,IF(G1279="",0,MAX(0,TODAY()-G1279)))</f>
        <v/>
      </c>
    </row>
    <row r="1280">
      <c r="E1280" s="2" t="n"/>
      <c r="F1280" s="3" t="n"/>
      <c r="G1280" s="2" t="n"/>
      <c r="H1280" s="2" t="n"/>
      <c r="I1280" s="3" t="n"/>
      <c r="J1280" s="3">
        <f>IFERROR(F1280-I1280,"")</f>
        <v/>
      </c>
      <c r="K1280">
        <f>IF(F1280="","",IF(F1280&lt;=I1280,"Paid",IF(AND(J1280&gt;0,TODAY()&gt;G1280),"Overdue",IF(J1280&gt;0,"Partial/Not Due",""))))</f>
        <v/>
      </c>
      <c r="L1280">
        <f>IF(K1280="Paid",0,IF(G1280="",0,MAX(0,TODAY()-G1280)))</f>
        <v/>
      </c>
    </row>
    <row r="1281">
      <c r="E1281" s="2" t="n"/>
      <c r="F1281" s="3" t="n"/>
      <c r="G1281" s="2" t="n"/>
      <c r="H1281" s="2" t="n"/>
      <c r="I1281" s="3" t="n"/>
      <c r="J1281" s="3">
        <f>IFERROR(F1281-I1281,"")</f>
        <v/>
      </c>
      <c r="K1281">
        <f>IF(F1281="","",IF(F1281&lt;=I1281,"Paid",IF(AND(J1281&gt;0,TODAY()&gt;G1281),"Overdue",IF(J1281&gt;0,"Partial/Not Due",""))))</f>
        <v/>
      </c>
      <c r="L1281">
        <f>IF(K1281="Paid",0,IF(G1281="",0,MAX(0,TODAY()-G1281)))</f>
        <v/>
      </c>
    </row>
    <row r="1282">
      <c r="E1282" s="2" t="n"/>
      <c r="F1282" s="3" t="n"/>
      <c r="G1282" s="2" t="n"/>
      <c r="H1282" s="2" t="n"/>
      <c r="I1282" s="3" t="n"/>
      <c r="J1282" s="3">
        <f>IFERROR(F1282-I1282,"")</f>
        <v/>
      </c>
      <c r="K1282">
        <f>IF(F1282="","",IF(F1282&lt;=I1282,"Paid",IF(AND(J1282&gt;0,TODAY()&gt;G1282),"Overdue",IF(J1282&gt;0,"Partial/Not Due",""))))</f>
        <v/>
      </c>
      <c r="L1282">
        <f>IF(K1282="Paid",0,IF(G1282="",0,MAX(0,TODAY()-G1282)))</f>
        <v/>
      </c>
    </row>
    <row r="1283">
      <c r="E1283" s="2" t="n"/>
      <c r="F1283" s="3" t="n"/>
      <c r="G1283" s="2" t="n"/>
      <c r="H1283" s="2" t="n"/>
      <c r="I1283" s="3" t="n"/>
      <c r="J1283" s="3">
        <f>IFERROR(F1283-I1283,"")</f>
        <v/>
      </c>
      <c r="K1283">
        <f>IF(F1283="","",IF(F1283&lt;=I1283,"Paid",IF(AND(J1283&gt;0,TODAY()&gt;G1283),"Overdue",IF(J1283&gt;0,"Partial/Not Due",""))))</f>
        <v/>
      </c>
      <c r="L1283">
        <f>IF(K1283="Paid",0,IF(G1283="",0,MAX(0,TODAY()-G1283)))</f>
        <v/>
      </c>
    </row>
    <row r="1284">
      <c r="E1284" s="2" t="n"/>
      <c r="F1284" s="3" t="n"/>
      <c r="G1284" s="2" t="n"/>
      <c r="H1284" s="2" t="n"/>
      <c r="I1284" s="3" t="n"/>
      <c r="J1284" s="3">
        <f>IFERROR(F1284-I1284,"")</f>
        <v/>
      </c>
      <c r="K1284">
        <f>IF(F1284="","",IF(F1284&lt;=I1284,"Paid",IF(AND(J1284&gt;0,TODAY()&gt;G1284),"Overdue",IF(J1284&gt;0,"Partial/Not Due",""))))</f>
        <v/>
      </c>
      <c r="L1284">
        <f>IF(K1284="Paid",0,IF(G1284="",0,MAX(0,TODAY()-G1284)))</f>
        <v/>
      </c>
    </row>
    <row r="1285">
      <c r="E1285" s="2" t="n"/>
      <c r="F1285" s="3" t="n"/>
      <c r="G1285" s="2" t="n"/>
      <c r="H1285" s="2" t="n"/>
      <c r="I1285" s="3" t="n"/>
      <c r="J1285" s="3">
        <f>IFERROR(F1285-I1285,"")</f>
        <v/>
      </c>
      <c r="K1285">
        <f>IF(F1285="","",IF(F1285&lt;=I1285,"Paid",IF(AND(J1285&gt;0,TODAY()&gt;G1285),"Overdue",IF(J1285&gt;0,"Partial/Not Due",""))))</f>
        <v/>
      </c>
      <c r="L1285">
        <f>IF(K1285="Paid",0,IF(G1285="",0,MAX(0,TODAY()-G1285)))</f>
        <v/>
      </c>
    </row>
    <row r="1286">
      <c r="E1286" s="2" t="n"/>
      <c r="F1286" s="3" t="n"/>
      <c r="G1286" s="2" t="n"/>
      <c r="H1286" s="2" t="n"/>
      <c r="I1286" s="3" t="n"/>
      <c r="J1286" s="3">
        <f>IFERROR(F1286-I1286,"")</f>
        <v/>
      </c>
      <c r="K1286">
        <f>IF(F1286="","",IF(F1286&lt;=I1286,"Paid",IF(AND(J1286&gt;0,TODAY()&gt;G1286),"Overdue",IF(J1286&gt;0,"Partial/Not Due",""))))</f>
        <v/>
      </c>
      <c r="L1286">
        <f>IF(K1286="Paid",0,IF(G1286="",0,MAX(0,TODAY()-G1286)))</f>
        <v/>
      </c>
    </row>
    <row r="1287">
      <c r="E1287" s="2" t="n"/>
      <c r="F1287" s="3" t="n"/>
      <c r="G1287" s="2" t="n"/>
      <c r="H1287" s="2" t="n"/>
      <c r="I1287" s="3" t="n"/>
      <c r="J1287" s="3">
        <f>IFERROR(F1287-I1287,"")</f>
        <v/>
      </c>
      <c r="K1287">
        <f>IF(F1287="","",IF(F1287&lt;=I1287,"Paid",IF(AND(J1287&gt;0,TODAY()&gt;G1287),"Overdue",IF(J1287&gt;0,"Partial/Not Due",""))))</f>
        <v/>
      </c>
      <c r="L1287">
        <f>IF(K1287="Paid",0,IF(G1287="",0,MAX(0,TODAY()-G1287)))</f>
        <v/>
      </c>
    </row>
    <row r="1288">
      <c r="E1288" s="2" t="n"/>
      <c r="F1288" s="3" t="n"/>
      <c r="G1288" s="2" t="n"/>
      <c r="H1288" s="2" t="n"/>
      <c r="I1288" s="3" t="n"/>
      <c r="J1288" s="3">
        <f>IFERROR(F1288-I1288,"")</f>
        <v/>
      </c>
      <c r="K1288">
        <f>IF(F1288="","",IF(F1288&lt;=I1288,"Paid",IF(AND(J1288&gt;0,TODAY()&gt;G1288),"Overdue",IF(J1288&gt;0,"Partial/Not Due",""))))</f>
        <v/>
      </c>
      <c r="L1288">
        <f>IF(K1288="Paid",0,IF(G1288="",0,MAX(0,TODAY()-G1288)))</f>
        <v/>
      </c>
    </row>
    <row r="1289">
      <c r="E1289" s="2" t="n"/>
      <c r="F1289" s="3" t="n"/>
      <c r="G1289" s="2" t="n"/>
      <c r="H1289" s="2" t="n"/>
      <c r="I1289" s="3" t="n"/>
      <c r="J1289" s="3">
        <f>IFERROR(F1289-I1289,"")</f>
        <v/>
      </c>
      <c r="K1289">
        <f>IF(F1289="","",IF(F1289&lt;=I1289,"Paid",IF(AND(J1289&gt;0,TODAY()&gt;G1289),"Overdue",IF(J1289&gt;0,"Partial/Not Due",""))))</f>
        <v/>
      </c>
      <c r="L1289">
        <f>IF(K1289="Paid",0,IF(G1289="",0,MAX(0,TODAY()-G1289)))</f>
        <v/>
      </c>
    </row>
    <row r="1290">
      <c r="E1290" s="2" t="n"/>
      <c r="F1290" s="3" t="n"/>
      <c r="G1290" s="2" t="n"/>
      <c r="H1290" s="2" t="n"/>
      <c r="I1290" s="3" t="n"/>
      <c r="J1290" s="3">
        <f>IFERROR(F1290-I1290,"")</f>
        <v/>
      </c>
      <c r="K1290">
        <f>IF(F1290="","",IF(F1290&lt;=I1290,"Paid",IF(AND(J1290&gt;0,TODAY()&gt;G1290),"Overdue",IF(J1290&gt;0,"Partial/Not Due",""))))</f>
        <v/>
      </c>
      <c r="L1290">
        <f>IF(K1290="Paid",0,IF(G1290="",0,MAX(0,TODAY()-G1290)))</f>
        <v/>
      </c>
    </row>
    <row r="1291">
      <c r="E1291" s="2" t="n"/>
      <c r="F1291" s="3" t="n"/>
      <c r="G1291" s="2" t="n"/>
      <c r="H1291" s="2" t="n"/>
      <c r="I1291" s="3" t="n"/>
      <c r="J1291" s="3">
        <f>IFERROR(F1291-I1291,"")</f>
        <v/>
      </c>
      <c r="K1291">
        <f>IF(F1291="","",IF(F1291&lt;=I1291,"Paid",IF(AND(J1291&gt;0,TODAY()&gt;G1291),"Overdue",IF(J1291&gt;0,"Partial/Not Due",""))))</f>
        <v/>
      </c>
      <c r="L1291">
        <f>IF(K1291="Paid",0,IF(G1291="",0,MAX(0,TODAY()-G1291)))</f>
        <v/>
      </c>
    </row>
    <row r="1292">
      <c r="E1292" s="2" t="n"/>
      <c r="F1292" s="3" t="n"/>
      <c r="G1292" s="2" t="n"/>
      <c r="H1292" s="2" t="n"/>
      <c r="I1292" s="3" t="n"/>
      <c r="J1292" s="3">
        <f>IFERROR(F1292-I1292,"")</f>
        <v/>
      </c>
      <c r="K1292">
        <f>IF(F1292="","",IF(F1292&lt;=I1292,"Paid",IF(AND(J1292&gt;0,TODAY()&gt;G1292),"Overdue",IF(J1292&gt;0,"Partial/Not Due",""))))</f>
        <v/>
      </c>
      <c r="L1292">
        <f>IF(K1292="Paid",0,IF(G1292="",0,MAX(0,TODAY()-G1292)))</f>
        <v/>
      </c>
    </row>
    <row r="1293">
      <c r="E1293" s="2" t="n"/>
      <c r="F1293" s="3" t="n"/>
      <c r="G1293" s="2" t="n"/>
      <c r="H1293" s="2" t="n"/>
      <c r="I1293" s="3" t="n"/>
      <c r="J1293" s="3">
        <f>IFERROR(F1293-I1293,"")</f>
        <v/>
      </c>
      <c r="K1293">
        <f>IF(F1293="","",IF(F1293&lt;=I1293,"Paid",IF(AND(J1293&gt;0,TODAY()&gt;G1293),"Overdue",IF(J1293&gt;0,"Partial/Not Due",""))))</f>
        <v/>
      </c>
      <c r="L1293">
        <f>IF(K1293="Paid",0,IF(G1293="",0,MAX(0,TODAY()-G1293)))</f>
        <v/>
      </c>
    </row>
    <row r="1294">
      <c r="E1294" s="2" t="n"/>
      <c r="F1294" s="3" t="n"/>
      <c r="G1294" s="2" t="n"/>
      <c r="H1294" s="2" t="n"/>
      <c r="I1294" s="3" t="n"/>
      <c r="J1294" s="3">
        <f>IFERROR(F1294-I1294,"")</f>
        <v/>
      </c>
      <c r="K1294">
        <f>IF(F1294="","",IF(F1294&lt;=I1294,"Paid",IF(AND(J1294&gt;0,TODAY()&gt;G1294),"Overdue",IF(J1294&gt;0,"Partial/Not Due",""))))</f>
        <v/>
      </c>
      <c r="L1294">
        <f>IF(K1294="Paid",0,IF(G1294="",0,MAX(0,TODAY()-G1294)))</f>
        <v/>
      </c>
    </row>
    <row r="1295">
      <c r="E1295" s="2" t="n"/>
      <c r="F1295" s="3" t="n"/>
      <c r="G1295" s="2" t="n"/>
      <c r="H1295" s="2" t="n"/>
      <c r="I1295" s="3" t="n"/>
      <c r="J1295" s="3">
        <f>IFERROR(F1295-I1295,"")</f>
        <v/>
      </c>
      <c r="K1295">
        <f>IF(F1295="","",IF(F1295&lt;=I1295,"Paid",IF(AND(J1295&gt;0,TODAY()&gt;G1295),"Overdue",IF(J1295&gt;0,"Partial/Not Due",""))))</f>
        <v/>
      </c>
      <c r="L1295">
        <f>IF(K1295="Paid",0,IF(G1295="",0,MAX(0,TODAY()-G1295)))</f>
        <v/>
      </c>
    </row>
    <row r="1296">
      <c r="E1296" s="2" t="n"/>
      <c r="F1296" s="3" t="n"/>
      <c r="G1296" s="2" t="n"/>
      <c r="H1296" s="2" t="n"/>
      <c r="I1296" s="3" t="n"/>
      <c r="J1296" s="3">
        <f>IFERROR(F1296-I1296,"")</f>
        <v/>
      </c>
      <c r="K1296">
        <f>IF(F1296="","",IF(F1296&lt;=I1296,"Paid",IF(AND(J1296&gt;0,TODAY()&gt;G1296),"Overdue",IF(J1296&gt;0,"Partial/Not Due",""))))</f>
        <v/>
      </c>
      <c r="L1296">
        <f>IF(K1296="Paid",0,IF(G1296="",0,MAX(0,TODAY()-G1296)))</f>
        <v/>
      </c>
    </row>
    <row r="1297">
      <c r="E1297" s="2" t="n"/>
      <c r="F1297" s="3" t="n"/>
      <c r="G1297" s="2" t="n"/>
      <c r="H1297" s="2" t="n"/>
      <c r="I1297" s="3" t="n"/>
      <c r="J1297" s="3">
        <f>IFERROR(F1297-I1297,"")</f>
        <v/>
      </c>
      <c r="K1297">
        <f>IF(F1297="","",IF(F1297&lt;=I1297,"Paid",IF(AND(J1297&gt;0,TODAY()&gt;G1297),"Overdue",IF(J1297&gt;0,"Partial/Not Due",""))))</f>
        <v/>
      </c>
      <c r="L1297">
        <f>IF(K1297="Paid",0,IF(G1297="",0,MAX(0,TODAY()-G1297)))</f>
        <v/>
      </c>
    </row>
    <row r="1298">
      <c r="E1298" s="2" t="n"/>
      <c r="F1298" s="3" t="n"/>
      <c r="G1298" s="2" t="n"/>
      <c r="H1298" s="2" t="n"/>
      <c r="I1298" s="3" t="n"/>
      <c r="J1298" s="3">
        <f>IFERROR(F1298-I1298,"")</f>
        <v/>
      </c>
      <c r="K1298">
        <f>IF(F1298="","",IF(F1298&lt;=I1298,"Paid",IF(AND(J1298&gt;0,TODAY()&gt;G1298),"Overdue",IF(J1298&gt;0,"Partial/Not Due",""))))</f>
        <v/>
      </c>
      <c r="L1298">
        <f>IF(K1298="Paid",0,IF(G1298="",0,MAX(0,TODAY()-G1298)))</f>
        <v/>
      </c>
    </row>
    <row r="1299">
      <c r="E1299" s="2" t="n"/>
      <c r="F1299" s="3" t="n"/>
      <c r="G1299" s="2" t="n"/>
      <c r="H1299" s="2" t="n"/>
      <c r="I1299" s="3" t="n"/>
      <c r="J1299" s="3">
        <f>IFERROR(F1299-I1299,"")</f>
        <v/>
      </c>
      <c r="K1299">
        <f>IF(F1299="","",IF(F1299&lt;=I1299,"Paid",IF(AND(J1299&gt;0,TODAY()&gt;G1299),"Overdue",IF(J1299&gt;0,"Partial/Not Due",""))))</f>
        <v/>
      </c>
      <c r="L1299">
        <f>IF(K1299="Paid",0,IF(G1299="",0,MAX(0,TODAY()-G1299)))</f>
        <v/>
      </c>
    </row>
    <row r="1300">
      <c r="E1300" s="2" t="n"/>
      <c r="F1300" s="3" t="n"/>
      <c r="G1300" s="2" t="n"/>
      <c r="H1300" s="2" t="n"/>
      <c r="I1300" s="3" t="n"/>
      <c r="J1300" s="3">
        <f>IFERROR(F1300-I1300,"")</f>
        <v/>
      </c>
      <c r="K1300">
        <f>IF(F1300="","",IF(F1300&lt;=I1300,"Paid",IF(AND(J1300&gt;0,TODAY()&gt;G1300),"Overdue",IF(J1300&gt;0,"Partial/Not Due",""))))</f>
        <v/>
      </c>
      <c r="L1300">
        <f>IF(K1300="Paid",0,IF(G1300="",0,MAX(0,TODAY()-G1300)))</f>
        <v/>
      </c>
    </row>
    <row r="1301">
      <c r="E1301" s="2" t="n"/>
      <c r="F1301" s="3" t="n"/>
      <c r="G1301" s="2" t="n"/>
      <c r="H1301" s="2" t="n"/>
      <c r="I1301" s="3" t="n"/>
      <c r="J1301" s="3">
        <f>IFERROR(F1301-I1301,"")</f>
        <v/>
      </c>
      <c r="K1301">
        <f>IF(F1301="","",IF(F1301&lt;=I1301,"Paid",IF(AND(J1301&gt;0,TODAY()&gt;G1301),"Overdue",IF(J1301&gt;0,"Partial/Not Due",""))))</f>
        <v/>
      </c>
      <c r="L1301">
        <f>IF(K1301="Paid",0,IF(G1301="",0,MAX(0,TODAY()-G1301)))</f>
        <v/>
      </c>
    </row>
    <row r="1302">
      <c r="E1302" s="2" t="n"/>
      <c r="F1302" s="3" t="n"/>
      <c r="G1302" s="2" t="n"/>
      <c r="H1302" s="2" t="n"/>
      <c r="I1302" s="3" t="n"/>
      <c r="J1302" s="3">
        <f>IFERROR(F1302-I1302,"")</f>
        <v/>
      </c>
      <c r="K1302">
        <f>IF(F1302="","",IF(F1302&lt;=I1302,"Paid",IF(AND(J1302&gt;0,TODAY()&gt;G1302),"Overdue",IF(J1302&gt;0,"Partial/Not Due",""))))</f>
        <v/>
      </c>
      <c r="L1302">
        <f>IF(K1302="Paid",0,IF(G1302="",0,MAX(0,TODAY()-G1302)))</f>
        <v/>
      </c>
    </row>
    <row r="1303">
      <c r="E1303" s="2" t="n"/>
      <c r="F1303" s="3" t="n"/>
      <c r="G1303" s="2" t="n"/>
      <c r="H1303" s="2" t="n"/>
      <c r="I1303" s="3" t="n"/>
      <c r="J1303" s="3">
        <f>IFERROR(F1303-I1303,"")</f>
        <v/>
      </c>
      <c r="K1303">
        <f>IF(F1303="","",IF(F1303&lt;=I1303,"Paid",IF(AND(J1303&gt;0,TODAY()&gt;G1303),"Overdue",IF(J1303&gt;0,"Partial/Not Due",""))))</f>
        <v/>
      </c>
      <c r="L1303">
        <f>IF(K1303="Paid",0,IF(G1303="",0,MAX(0,TODAY()-G1303)))</f>
        <v/>
      </c>
    </row>
    <row r="1304">
      <c r="E1304" s="2" t="n"/>
      <c r="F1304" s="3" t="n"/>
      <c r="G1304" s="2" t="n"/>
      <c r="H1304" s="2" t="n"/>
      <c r="I1304" s="3" t="n"/>
      <c r="J1304" s="3">
        <f>IFERROR(F1304-I1304,"")</f>
        <v/>
      </c>
      <c r="K1304">
        <f>IF(F1304="","",IF(F1304&lt;=I1304,"Paid",IF(AND(J1304&gt;0,TODAY()&gt;G1304),"Overdue",IF(J1304&gt;0,"Partial/Not Due",""))))</f>
        <v/>
      </c>
      <c r="L1304">
        <f>IF(K1304="Paid",0,IF(G1304="",0,MAX(0,TODAY()-G1304)))</f>
        <v/>
      </c>
    </row>
    <row r="1305">
      <c r="E1305" s="2" t="n"/>
      <c r="F1305" s="3" t="n"/>
      <c r="G1305" s="2" t="n"/>
      <c r="H1305" s="2" t="n"/>
      <c r="I1305" s="3" t="n"/>
      <c r="J1305" s="3">
        <f>IFERROR(F1305-I1305,"")</f>
        <v/>
      </c>
      <c r="K1305">
        <f>IF(F1305="","",IF(F1305&lt;=I1305,"Paid",IF(AND(J1305&gt;0,TODAY()&gt;G1305),"Overdue",IF(J1305&gt;0,"Partial/Not Due",""))))</f>
        <v/>
      </c>
      <c r="L1305">
        <f>IF(K1305="Paid",0,IF(G1305="",0,MAX(0,TODAY()-G1305)))</f>
        <v/>
      </c>
    </row>
    <row r="1306">
      <c r="E1306" s="2" t="n"/>
      <c r="F1306" s="3" t="n"/>
      <c r="G1306" s="2" t="n"/>
      <c r="H1306" s="2" t="n"/>
      <c r="I1306" s="3" t="n"/>
      <c r="J1306" s="3">
        <f>IFERROR(F1306-I1306,"")</f>
        <v/>
      </c>
      <c r="K1306">
        <f>IF(F1306="","",IF(F1306&lt;=I1306,"Paid",IF(AND(J1306&gt;0,TODAY()&gt;G1306),"Overdue",IF(J1306&gt;0,"Partial/Not Due",""))))</f>
        <v/>
      </c>
      <c r="L1306">
        <f>IF(K1306="Paid",0,IF(G1306="",0,MAX(0,TODAY()-G1306)))</f>
        <v/>
      </c>
    </row>
    <row r="1307">
      <c r="E1307" s="2" t="n"/>
      <c r="F1307" s="3" t="n"/>
      <c r="G1307" s="2" t="n"/>
      <c r="H1307" s="2" t="n"/>
      <c r="I1307" s="3" t="n"/>
      <c r="J1307" s="3">
        <f>IFERROR(F1307-I1307,"")</f>
        <v/>
      </c>
      <c r="K1307">
        <f>IF(F1307="","",IF(F1307&lt;=I1307,"Paid",IF(AND(J1307&gt;0,TODAY()&gt;G1307),"Overdue",IF(J1307&gt;0,"Partial/Not Due",""))))</f>
        <v/>
      </c>
      <c r="L1307">
        <f>IF(K1307="Paid",0,IF(G1307="",0,MAX(0,TODAY()-G1307)))</f>
        <v/>
      </c>
    </row>
    <row r="1308">
      <c r="E1308" s="2" t="n"/>
      <c r="F1308" s="3" t="n"/>
      <c r="G1308" s="2" t="n"/>
      <c r="H1308" s="2" t="n"/>
      <c r="I1308" s="3" t="n"/>
      <c r="J1308" s="3">
        <f>IFERROR(F1308-I1308,"")</f>
        <v/>
      </c>
      <c r="K1308">
        <f>IF(F1308="","",IF(F1308&lt;=I1308,"Paid",IF(AND(J1308&gt;0,TODAY()&gt;G1308),"Overdue",IF(J1308&gt;0,"Partial/Not Due",""))))</f>
        <v/>
      </c>
      <c r="L1308">
        <f>IF(K1308="Paid",0,IF(G1308="",0,MAX(0,TODAY()-G1308)))</f>
        <v/>
      </c>
    </row>
    <row r="1309">
      <c r="E1309" s="2" t="n"/>
      <c r="F1309" s="3" t="n"/>
      <c r="G1309" s="2" t="n"/>
      <c r="H1309" s="2" t="n"/>
      <c r="I1309" s="3" t="n"/>
      <c r="J1309" s="3">
        <f>IFERROR(F1309-I1309,"")</f>
        <v/>
      </c>
      <c r="K1309">
        <f>IF(F1309="","",IF(F1309&lt;=I1309,"Paid",IF(AND(J1309&gt;0,TODAY()&gt;G1309),"Overdue",IF(J1309&gt;0,"Partial/Not Due",""))))</f>
        <v/>
      </c>
      <c r="L1309">
        <f>IF(K1309="Paid",0,IF(G1309="",0,MAX(0,TODAY()-G1309)))</f>
        <v/>
      </c>
    </row>
    <row r="1310">
      <c r="E1310" s="2" t="n"/>
      <c r="F1310" s="3" t="n"/>
      <c r="G1310" s="2" t="n"/>
      <c r="H1310" s="2" t="n"/>
      <c r="I1310" s="3" t="n"/>
      <c r="J1310" s="3">
        <f>IFERROR(F1310-I1310,"")</f>
        <v/>
      </c>
      <c r="K1310">
        <f>IF(F1310="","",IF(F1310&lt;=I1310,"Paid",IF(AND(J1310&gt;0,TODAY()&gt;G1310),"Overdue",IF(J1310&gt;0,"Partial/Not Due",""))))</f>
        <v/>
      </c>
      <c r="L1310">
        <f>IF(K1310="Paid",0,IF(G1310="",0,MAX(0,TODAY()-G1310)))</f>
        <v/>
      </c>
    </row>
    <row r="1311">
      <c r="E1311" s="2" t="n"/>
      <c r="F1311" s="3" t="n"/>
      <c r="G1311" s="2" t="n"/>
      <c r="H1311" s="2" t="n"/>
      <c r="I1311" s="3" t="n"/>
      <c r="J1311" s="3">
        <f>IFERROR(F1311-I1311,"")</f>
        <v/>
      </c>
      <c r="K1311">
        <f>IF(F1311="","",IF(F1311&lt;=I1311,"Paid",IF(AND(J1311&gt;0,TODAY()&gt;G1311),"Overdue",IF(J1311&gt;0,"Partial/Not Due",""))))</f>
        <v/>
      </c>
      <c r="L1311">
        <f>IF(K1311="Paid",0,IF(G1311="",0,MAX(0,TODAY()-G1311)))</f>
        <v/>
      </c>
    </row>
    <row r="1312">
      <c r="E1312" s="2" t="n"/>
      <c r="F1312" s="3" t="n"/>
      <c r="G1312" s="2" t="n"/>
      <c r="H1312" s="2" t="n"/>
      <c r="I1312" s="3" t="n"/>
      <c r="J1312" s="3">
        <f>IFERROR(F1312-I1312,"")</f>
        <v/>
      </c>
      <c r="K1312">
        <f>IF(F1312="","",IF(F1312&lt;=I1312,"Paid",IF(AND(J1312&gt;0,TODAY()&gt;G1312),"Overdue",IF(J1312&gt;0,"Partial/Not Due",""))))</f>
        <v/>
      </c>
      <c r="L1312">
        <f>IF(K1312="Paid",0,IF(G1312="",0,MAX(0,TODAY()-G1312)))</f>
        <v/>
      </c>
    </row>
    <row r="1313">
      <c r="E1313" s="2" t="n"/>
      <c r="F1313" s="3" t="n"/>
      <c r="G1313" s="2" t="n"/>
      <c r="H1313" s="2" t="n"/>
      <c r="I1313" s="3" t="n"/>
      <c r="J1313" s="3">
        <f>IFERROR(F1313-I1313,"")</f>
        <v/>
      </c>
      <c r="K1313">
        <f>IF(F1313="","",IF(F1313&lt;=I1313,"Paid",IF(AND(J1313&gt;0,TODAY()&gt;G1313),"Overdue",IF(J1313&gt;0,"Partial/Not Due",""))))</f>
        <v/>
      </c>
      <c r="L1313">
        <f>IF(K1313="Paid",0,IF(G1313="",0,MAX(0,TODAY()-G1313)))</f>
        <v/>
      </c>
    </row>
    <row r="1314">
      <c r="E1314" s="2" t="n"/>
      <c r="F1314" s="3" t="n"/>
      <c r="G1314" s="2" t="n"/>
      <c r="H1314" s="2" t="n"/>
      <c r="I1314" s="3" t="n"/>
      <c r="J1314" s="3">
        <f>IFERROR(F1314-I1314,"")</f>
        <v/>
      </c>
      <c r="K1314">
        <f>IF(F1314="","",IF(F1314&lt;=I1314,"Paid",IF(AND(J1314&gt;0,TODAY()&gt;G1314),"Overdue",IF(J1314&gt;0,"Partial/Not Due",""))))</f>
        <v/>
      </c>
      <c r="L1314">
        <f>IF(K1314="Paid",0,IF(G1314="",0,MAX(0,TODAY()-G1314)))</f>
        <v/>
      </c>
    </row>
    <row r="1315">
      <c r="E1315" s="2" t="n"/>
      <c r="F1315" s="3" t="n"/>
      <c r="G1315" s="2" t="n"/>
      <c r="H1315" s="2" t="n"/>
      <c r="I1315" s="3" t="n"/>
      <c r="J1315" s="3">
        <f>IFERROR(F1315-I1315,"")</f>
        <v/>
      </c>
      <c r="K1315">
        <f>IF(F1315="","",IF(F1315&lt;=I1315,"Paid",IF(AND(J1315&gt;0,TODAY()&gt;G1315),"Overdue",IF(J1315&gt;0,"Partial/Not Due",""))))</f>
        <v/>
      </c>
      <c r="L1315">
        <f>IF(K1315="Paid",0,IF(G1315="",0,MAX(0,TODAY()-G1315)))</f>
        <v/>
      </c>
    </row>
    <row r="1316">
      <c r="E1316" s="2" t="n"/>
      <c r="F1316" s="3" t="n"/>
      <c r="G1316" s="2" t="n"/>
      <c r="H1316" s="2" t="n"/>
      <c r="I1316" s="3" t="n"/>
      <c r="J1316" s="3">
        <f>IFERROR(F1316-I1316,"")</f>
        <v/>
      </c>
      <c r="K1316">
        <f>IF(F1316="","",IF(F1316&lt;=I1316,"Paid",IF(AND(J1316&gt;0,TODAY()&gt;G1316),"Overdue",IF(J1316&gt;0,"Partial/Not Due",""))))</f>
        <v/>
      </c>
      <c r="L1316">
        <f>IF(K1316="Paid",0,IF(G1316="",0,MAX(0,TODAY()-G1316)))</f>
        <v/>
      </c>
    </row>
    <row r="1317">
      <c r="E1317" s="2" t="n"/>
      <c r="F1317" s="3" t="n"/>
      <c r="G1317" s="2" t="n"/>
      <c r="H1317" s="2" t="n"/>
      <c r="I1317" s="3" t="n"/>
      <c r="J1317" s="3">
        <f>IFERROR(F1317-I1317,"")</f>
        <v/>
      </c>
      <c r="K1317">
        <f>IF(F1317="","",IF(F1317&lt;=I1317,"Paid",IF(AND(J1317&gt;0,TODAY()&gt;G1317),"Overdue",IF(J1317&gt;0,"Partial/Not Due",""))))</f>
        <v/>
      </c>
      <c r="L1317">
        <f>IF(K1317="Paid",0,IF(G1317="",0,MAX(0,TODAY()-G1317)))</f>
        <v/>
      </c>
    </row>
    <row r="1318">
      <c r="E1318" s="2" t="n"/>
      <c r="F1318" s="3" t="n"/>
      <c r="G1318" s="2" t="n"/>
      <c r="H1318" s="2" t="n"/>
      <c r="I1318" s="3" t="n"/>
      <c r="J1318" s="3">
        <f>IFERROR(F1318-I1318,"")</f>
        <v/>
      </c>
      <c r="K1318">
        <f>IF(F1318="","",IF(F1318&lt;=I1318,"Paid",IF(AND(J1318&gt;0,TODAY()&gt;G1318),"Overdue",IF(J1318&gt;0,"Partial/Not Due",""))))</f>
        <v/>
      </c>
      <c r="L1318">
        <f>IF(K1318="Paid",0,IF(G1318="",0,MAX(0,TODAY()-G1318)))</f>
        <v/>
      </c>
    </row>
    <row r="1319">
      <c r="E1319" s="2" t="n"/>
      <c r="F1319" s="3" t="n"/>
      <c r="G1319" s="2" t="n"/>
      <c r="H1319" s="2" t="n"/>
      <c r="I1319" s="3" t="n"/>
      <c r="J1319" s="3">
        <f>IFERROR(F1319-I1319,"")</f>
        <v/>
      </c>
      <c r="K1319">
        <f>IF(F1319="","",IF(F1319&lt;=I1319,"Paid",IF(AND(J1319&gt;0,TODAY()&gt;G1319),"Overdue",IF(J1319&gt;0,"Partial/Not Due",""))))</f>
        <v/>
      </c>
      <c r="L1319">
        <f>IF(K1319="Paid",0,IF(G1319="",0,MAX(0,TODAY()-G1319)))</f>
        <v/>
      </c>
    </row>
    <row r="1320">
      <c r="E1320" s="2" t="n"/>
      <c r="F1320" s="3" t="n"/>
      <c r="G1320" s="2" t="n"/>
      <c r="H1320" s="2" t="n"/>
      <c r="I1320" s="3" t="n"/>
      <c r="J1320" s="3">
        <f>IFERROR(F1320-I1320,"")</f>
        <v/>
      </c>
      <c r="K1320">
        <f>IF(F1320="","",IF(F1320&lt;=I1320,"Paid",IF(AND(J1320&gt;0,TODAY()&gt;G1320),"Overdue",IF(J1320&gt;0,"Partial/Not Due",""))))</f>
        <v/>
      </c>
      <c r="L1320">
        <f>IF(K1320="Paid",0,IF(G1320="",0,MAX(0,TODAY()-G1320)))</f>
        <v/>
      </c>
    </row>
    <row r="1321">
      <c r="E1321" s="2" t="n"/>
      <c r="F1321" s="3" t="n"/>
      <c r="G1321" s="2" t="n"/>
      <c r="H1321" s="2" t="n"/>
      <c r="I1321" s="3" t="n"/>
      <c r="J1321" s="3">
        <f>IFERROR(F1321-I1321,"")</f>
        <v/>
      </c>
      <c r="K1321">
        <f>IF(F1321="","",IF(F1321&lt;=I1321,"Paid",IF(AND(J1321&gt;0,TODAY()&gt;G1321),"Overdue",IF(J1321&gt;0,"Partial/Not Due",""))))</f>
        <v/>
      </c>
      <c r="L1321">
        <f>IF(K1321="Paid",0,IF(G1321="",0,MAX(0,TODAY()-G1321)))</f>
        <v/>
      </c>
    </row>
    <row r="1322">
      <c r="E1322" s="2" t="n"/>
      <c r="F1322" s="3" t="n"/>
      <c r="G1322" s="2" t="n"/>
      <c r="H1322" s="2" t="n"/>
      <c r="I1322" s="3" t="n"/>
      <c r="J1322" s="3">
        <f>IFERROR(F1322-I1322,"")</f>
        <v/>
      </c>
      <c r="K1322">
        <f>IF(F1322="","",IF(F1322&lt;=I1322,"Paid",IF(AND(J1322&gt;0,TODAY()&gt;G1322),"Overdue",IF(J1322&gt;0,"Partial/Not Due",""))))</f>
        <v/>
      </c>
      <c r="L1322">
        <f>IF(K1322="Paid",0,IF(G1322="",0,MAX(0,TODAY()-G1322)))</f>
        <v/>
      </c>
    </row>
    <row r="1323">
      <c r="E1323" s="2" t="n"/>
      <c r="F1323" s="3" t="n"/>
      <c r="G1323" s="2" t="n"/>
      <c r="H1323" s="2" t="n"/>
      <c r="I1323" s="3" t="n"/>
      <c r="J1323" s="3">
        <f>IFERROR(F1323-I1323,"")</f>
        <v/>
      </c>
      <c r="K1323">
        <f>IF(F1323="","",IF(F1323&lt;=I1323,"Paid",IF(AND(J1323&gt;0,TODAY()&gt;G1323),"Overdue",IF(J1323&gt;0,"Partial/Not Due",""))))</f>
        <v/>
      </c>
      <c r="L1323">
        <f>IF(K1323="Paid",0,IF(G1323="",0,MAX(0,TODAY()-G1323)))</f>
        <v/>
      </c>
    </row>
    <row r="1324">
      <c r="E1324" s="2" t="n"/>
      <c r="F1324" s="3" t="n"/>
      <c r="G1324" s="2" t="n"/>
      <c r="H1324" s="2" t="n"/>
      <c r="I1324" s="3" t="n"/>
      <c r="J1324" s="3">
        <f>IFERROR(F1324-I1324,"")</f>
        <v/>
      </c>
      <c r="K1324">
        <f>IF(F1324="","",IF(F1324&lt;=I1324,"Paid",IF(AND(J1324&gt;0,TODAY()&gt;G1324),"Overdue",IF(J1324&gt;0,"Partial/Not Due",""))))</f>
        <v/>
      </c>
      <c r="L1324">
        <f>IF(K1324="Paid",0,IF(G1324="",0,MAX(0,TODAY()-G1324)))</f>
        <v/>
      </c>
    </row>
    <row r="1325">
      <c r="E1325" s="2" t="n"/>
      <c r="F1325" s="3" t="n"/>
      <c r="G1325" s="2" t="n"/>
      <c r="H1325" s="2" t="n"/>
      <c r="I1325" s="3" t="n"/>
      <c r="J1325" s="3">
        <f>IFERROR(F1325-I1325,"")</f>
        <v/>
      </c>
      <c r="K1325">
        <f>IF(F1325="","",IF(F1325&lt;=I1325,"Paid",IF(AND(J1325&gt;0,TODAY()&gt;G1325),"Overdue",IF(J1325&gt;0,"Partial/Not Due",""))))</f>
        <v/>
      </c>
      <c r="L1325">
        <f>IF(K1325="Paid",0,IF(G1325="",0,MAX(0,TODAY()-G1325)))</f>
        <v/>
      </c>
    </row>
    <row r="1326">
      <c r="E1326" s="2" t="n"/>
      <c r="F1326" s="3" t="n"/>
      <c r="G1326" s="2" t="n"/>
      <c r="H1326" s="2" t="n"/>
      <c r="I1326" s="3" t="n"/>
      <c r="J1326" s="3">
        <f>IFERROR(F1326-I1326,"")</f>
        <v/>
      </c>
      <c r="K1326">
        <f>IF(F1326="","",IF(F1326&lt;=I1326,"Paid",IF(AND(J1326&gt;0,TODAY()&gt;G1326),"Overdue",IF(J1326&gt;0,"Partial/Not Due",""))))</f>
        <v/>
      </c>
      <c r="L1326">
        <f>IF(K1326="Paid",0,IF(G1326="",0,MAX(0,TODAY()-G1326)))</f>
        <v/>
      </c>
    </row>
    <row r="1327">
      <c r="E1327" s="2" t="n"/>
      <c r="F1327" s="3" t="n"/>
      <c r="G1327" s="2" t="n"/>
      <c r="H1327" s="2" t="n"/>
      <c r="I1327" s="3" t="n"/>
      <c r="J1327" s="3">
        <f>IFERROR(F1327-I1327,"")</f>
        <v/>
      </c>
      <c r="K1327">
        <f>IF(F1327="","",IF(F1327&lt;=I1327,"Paid",IF(AND(J1327&gt;0,TODAY()&gt;G1327),"Overdue",IF(J1327&gt;0,"Partial/Not Due",""))))</f>
        <v/>
      </c>
      <c r="L1327">
        <f>IF(K1327="Paid",0,IF(G1327="",0,MAX(0,TODAY()-G1327)))</f>
        <v/>
      </c>
    </row>
    <row r="1328">
      <c r="E1328" s="2" t="n"/>
      <c r="F1328" s="3" t="n"/>
      <c r="G1328" s="2" t="n"/>
      <c r="H1328" s="2" t="n"/>
      <c r="I1328" s="3" t="n"/>
      <c r="J1328" s="3">
        <f>IFERROR(F1328-I1328,"")</f>
        <v/>
      </c>
      <c r="K1328">
        <f>IF(F1328="","",IF(F1328&lt;=I1328,"Paid",IF(AND(J1328&gt;0,TODAY()&gt;G1328),"Overdue",IF(J1328&gt;0,"Partial/Not Due",""))))</f>
        <v/>
      </c>
      <c r="L1328">
        <f>IF(K1328="Paid",0,IF(G1328="",0,MAX(0,TODAY()-G1328)))</f>
        <v/>
      </c>
    </row>
    <row r="1329">
      <c r="E1329" s="2" t="n"/>
      <c r="F1329" s="3" t="n"/>
      <c r="G1329" s="2" t="n"/>
      <c r="H1329" s="2" t="n"/>
      <c r="I1329" s="3" t="n"/>
      <c r="J1329" s="3">
        <f>IFERROR(F1329-I1329,"")</f>
        <v/>
      </c>
      <c r="K1329">
        <f>IF(F1329="","",IF(F1329&lt;=I1329,"Paid",IF(AND(J1329&gt;0,TODAY()&gt;G1329),"Overdue",IF(J1329&gt;0,"Partial/Not Due",""))))</f>
        <v/>
      </c>
      <c r="L1329">
        <f>IF(K1329="Paid",0,IF(G1329="",0,MAX(0,TODAY()-G1329)))</f>
        <v/>
      </c>
    </row>
    <row r="1330">
      <c r="E1330" s="2" t="n"/>
      <c r="F1330" s="3" t="n"/>
      <c r="G1330" s="2" t="n"/>
      <c r="H1330" s="2" t="n"/>
      <c r="I1330" s="3" t="n"/>
      <c r="J1330" s="3">
        <f>IFERROR(F1330-I1330,"")</f>
        <v/>
      </c>
      <c r="K1330">
        <f>IF(F1330="","",IF(F1330&lt;=I1330,"Paid",IF(AND(J1330&gt;0,TODAY()&gt;G1330),"Overdue",IF(J1330&gt;0,"Partial/Not Due",""))))</f>
        <v/>
      </c>
      <c r="L1330">
        <f>IF(K1330="Paid",0,IF(G1330="",0,MAX(0,TODAY()-G1330)))</f>
        <v/>
      </c>
    </row>
    <row r="1331">
      <c r="E1331" s="2" t="n"/>
      <c r="F1331" s="3" t="n"/>
      <c r="G1331" s="2" t="n"/>
      <c r="H1331" s="2" t="n"/>
      <c r="I1331" s="3" t="n"/>
      <c r="J1331" s="3">
        <f>IFERROR(F1331-I1331,"")</f>
        <v/>
      </c>
      <c r="K1331">
        <f>IF(F1331="","",IF(F1331&lt;=I1331,"Paid",IF(AND(J1331&gt;0,TODAY()&gt;G1331),"Overdue",IF(J1331&gt;0,"Partial/Not Due",""))))</f>
        <v/>
      </c>
      <c r="L1331">
        <f>IF(K1331="Paid",0,IF(G1331="",0,MAX(0,TODAY()-G1331)))</f>
        <v/>
      </c>
    </row>
    <row r="1332">
      <c r="E1332" s="2" t="n"/>
      <c r="F1332" s="3" t="n"/>
      <c r="G1332" s="2" t="n"/>
      <c r="H1332" s="2" t="n"/>
      <c r="I1332" s="3" t="n"/>
      <c r="J1332" s="3">
        <f>IFERROR(F1332-I1332,"")</f>
        <v/>
      </c>
      <c r="K1332">
        <f>IF(F1332="","",IF(F1332&lt;=I1332,"Paid",IF(AND(J1332&gt;0,TODAY()&gt;G1332),"Overdue",IF(J1332&gt;0,"Partial/Not Due",""))))</f>
        <v/>
      </c>
      <c r="L1332">
        <f>IF(K1332="Paid",0,IF(G1332="",0,MAX(0,TODAY()-G1332)))</f>
        <v/>
      </c>
    </row>
    <row r="1333">
      <c r="E1333" s="2" t="n"/>
      <c r="F1333" s="3" t="n"/>
      <c r="G1333" s="2" t="n"/>
      <c r="H1333" s="2" t="n"/>
      <c r="I1333" s="3" t="n"/>
      <c r="J1333" s="3">
        <f>IFERROR(F1333-I1333,"")</f>
        <v/>
      </c>
      <c r="K1333">
        <f>IF(F1333="","",IF(F1333&lt;=I1333,"Paid",IF(AND(J1333&gt;0,TODAY()&gt;G1333),"Overdue",IF(J1333&gt;0,"Partial/Not Due",""))))</f>
        <v/>
      </c>
      <c r="L1333">
        <f>IF(K1333="Paid",0,IF(G1333="",0,MAX(0,TODAY()-G1333)))</f>
        <v/>
      </c>
    </row>
    <row r="1334">
      <c r="E1334" s="2" t="n"/>
      <c r="F1334" s="3" t="n"/>
      <c r="G1334" s="2" t="n"/>
      <c r="H1334" s="2" t="n"/>
      <c r="I1334" s="3" t="n"/>
      <c r="J1334" s="3">
        <f>IFERROR(F1334-I1334,"")</f>
        <v/>
      </c>
      <c r="K1334">
        <f>IF(F1334="","",IF(F1334&lt;=I1334,"Paid",IF(AND(J1334&gt;0,TODAY()&gt;G1334),"Overdue",IF(J1334&gt;0,"Partial/Not Due",""))))</f>
        <v/>
      </c>
      <c r="L1334">
        <f>IF(K1334="Paid",0,IF(G1334="",0,MAX(0,TODAY()-G1334)))</f>
        <v/>
      </c>
    </row>
    <row r="1335">
      <c r="E1335" s="2" t="n"/>
      <c r="F1335" s="3" t="n"/>
      <c r="G1335" s="2" t="n"/>
      <c r="H1335" s="2" t="n"/>
      <c r="I1335" s="3" t="n"/>
      <c r="J1335" s="3">
        <f>IFERROR(F1335-I1335,"")</f>
        <v/>
      </c>
      <c r="K1335">
        <f>IF(F1335="","",IF(F1335&lt;=I1335,"Paid",IF(AND(J1335&gt;0,TODAY()&gt;G1335),"Overdue",IF(J1335&gt;0,"Partial/Not Due",""))))</f>
        <v/>
      </c>
      <c r="L1335">
        <f>IF(K1335="Paid",0,IF(G1335="",0,MAX(0,TODAY()-G1335)))</f>
        <v/>
      </c>
    </row>
    <row r="1336">
      <c r="E1336" s="2" t="n"/>
      <c r="F1336" s="3" t="n"/>
      <c r="G1336" s="2" t="n"/>
      <c r="H1336" s="2" t="n"/>
      <c r="I1336" s="3" t="n"/>
      <c r="J1336" s="3">
        <f>IFERROR(F1336-I1336,"")</f>
        <v/>
      </c>
      <c r="K1336">
        <f>IF(F1336="","",IF(F1336&lt;=I1336,"Paid",IF(AND(J1336&gt;0,TODAY()&gt;G1336),"Overdue",IF(J1336&gt;0,"Partial/Not Due",""))))</f>
        <v/>
      </c>
      <c r="L1336">
        <f>IF(K1336="Paid",0,IF(G1336="",0,MAX(0,TODAY()-G1336)))</f>
        <v/>
      </c>
    </row>
    <row r="1337">
      <c r="E1337" s="2" t="n"/>
      <c r="F1337" s="3" t="n"/>
      <c r="G1337" s="2" t="n"/>
      <c r="H1337" s="2" t="n"/>
      <c r="I1337" s="3" t="n"/>
      <c r="J1337" s="3">
        <f>IFERROR(F1337-I1337,"")</f>
        <v/>
      </c>
      <c r="K1337">
        <f>IF(F1337="","",IF(F1337&lt;=I1337,"Paid",IF(AND(J1337&gt;0,TODAY()&gt;G1337),"Overdue",IF(J1337&gt;0,"Partial/Not Due",""))))</f>
        <v/>
      </c>
      <c r="L1337">
        <f>IF(K1337="Paid",0,IF(G1337="",0,MAX(0,TODAY()-G1337)))</f>
        <v/>
      </c>
    </row>
    <row r="1338">
      <c r="E1338" s="2" t="n"/>
      <c r="F1338" s="3" t="n"/>
      <c r="G1338" s="2" t="n"/>
      <c r="H1338" s="2" t="n"/>
      <c r="I1338" s="3" t="n"/>
      <c r="J1338" s="3">
        <f>IFERROR(F1338-I1338,"")</f>
        <v/>
      </c>
      <c r="K1338">
        <f>IF(F1338="","",IF(F1338&lt;=I1338,"Paid",IF(AND(J1338&gt;0,TODAY()&gt;G1338),"Overdue",IF(J1338&gt;0,"Partial/Not Due",""))))</f>
        <v/>
      </c>
      <c r="L1338">
        <f>IF(K1338="Paid",0,IF(G1338="",0,MAX(0,TODAY()-G1338)))</f>
        <v/>
      </c>
    </row>
    <row r="1339">
      <c r="E1339" s="2" t="n"/>
      <c r="F1339" s="3" t="n"/>
      <c r="G1339" s="2" t="n"/>
      <c r="H1339" s="2" t="n"/>
      <c r="I1339" s="3" t="n"/>
      <c r="J1339" s="3">
        <f>IFERROR(F1339-I1339,"")</f>
        <v/>
      </c>
      <c r="K1339">
        <f>IF(F1339="","",IF(F1339&lt;=I1339,"Paid",IF(AND(J1339&gt;0,TODAY()&gt;G1339),"Overdue",IF(J1339&gt;0,"Partial/Not Due",""))))</f>
        <v/>
      </c>
      <c r="L1339">
        <f>IF(K1339="Paid",0,IF(G1339="",0,MAX(0,TODAY()-G1339)))</f>
        <v/>
      </c>
    </row>
    <row r="1340">
      <c r="E1340" s="2" t="n"/>
      <c r="F1340" s="3" t="n"/>
      <c r="G1340" s="2" t="n"/>
      <c r="H1340" s="2" t="n"/>
      <c r="I1340" s="3" t="n"/>
      <c r="J1340" s="3">
        <f>IFERROR(F1340-I1340,"")</f>
        <v/>
      </c>
      <c r="K1340">
        <f>IF(F1340="","",IF(F1340&lt;=I1340,"Paid",IF(AND(J1340&gt;0,TODAY()&gt;G1340),"Overdue",IF(J1340&gt;0,"Partial/Not Due",""))))</f>
        <v/>
      </c>
      <c r="L1340">
        <f>IF(K1340="Paid",0,IF(G1340="",0,MAX(0,TODAY()-G1340)))</f>
        <v/>
      </c>
    </row>
    <row r="1341">
      <c r="E1341" s="2" t="n"/>
      <c r="F1341" s="3" t="n"/>
      <c r="G1341" s="2" t="n"/>
      <c r="H1341" s="2" t="n"/>
      <c r="I1341" s="3" t="n"/>
      <c r="J1341" s="3">
        <f>IFERROR(F1341-I1341,"")</f>
        <v/>
      </c>
      <c r="K1341">
        <f>IF(F1341="","",IF(F1341&lt;=I1341,"Paid",IF(AND(J1341&gt;0,TODAY()&gt;G1341),"Overdue",IF(J1341&gt;0,"Partial/Not Due",""))))</f>
        <v/>
      </c>
      <c r="L1341">
        <f>IF(K1341="Paid",0,IF(G1341="",0,MAX(0,TODAY()-G1341)))</f>
        <v/>
      </c>
    </row>
    <row r="1342">
      <c r="E1342" s="2" t="n"/>
      <c r="F1342" s="3" t="n"/>
      <c r="G1342" s="2" t="n"/>
      <c r="H1342" s="2" t="n"/>
      <c r="I1342" s="3" t="n"/>
      <c r="J1342" s="3">
        <f>IFERROR(F1342-I1342,"")</f>
        <v/>
      </c>
      <c r="K1342">
        <f>IF(F1342="","",IF(F1342&lt;=I1342,"Paid",IF(AND(J1342&gt;0,TODAY()&gt;G1342),"Overdue",IF(J1342&gt;0,"Partial/Not Due",""))))</f>
        <v/>
      </c>
      <c r="L1342">
        <f>IF(K1342="Paid",0,IF(G1342="",0,MAX(0,TODAY()-G1342)))</f>
        <v/>
      </c>
    </row>
    <row r="1343">
      <c r="E1343" s="2" t="n"/>
      <c r="F1343" s="3" t="n"/>
      <c r="G1343" s="2" t="n"/>
      <c r="H1343" s="2" t="n"/>
      <c r="I1343" s="3" t="n"/>
      <c r="J1343" s="3">
        <f>IFERROR(F1343-I1343,"")</f>
        <v/>
      </c>
      <c r="K1343">
        <f>IF(F1343="","",IF(F1343&lt;=I1343,"Paid",IF(AND(J1343&gt;0,TODAY()&gt;G1343),"Overdue",IF(J1343&gt;0,"Partial/Not Due",""))))</f>
        <v/>
      </c>
      <c r="L1343">
        <f>IF(K1343="Paid",0,IF(G1343="",0,MAX(0,TODAY()-G1343)))</f>
        <v/>
      </c>
    </row>
    <row r="1344">
      <c r="E1344" s="2" t="n"/>
      <c r="F1344" s="3" t="n"/>
      <c r="G1344" s="2" t="n"/>
      <c r="H1344" s="2" t="n"/>
      <c r="I1344" s="3" t="n"/>
      <c r="J1344" s="3">
        <f>IFERROR(F1344-I1344,"")</f>
        <v/>
      </c>
      <c r="K1344">
        <f>IF(F1344="","",IF(F1344&lt;=I1344,"Paid",IF(AND(J1344&gt;0,TODAY()&gt;G1344),"Overdue",IF(J1344&gt;0,"Partial/Not Due",""))))</f>
        <v/>
      </c>
      <c r="L1344">
        <f>IF(K1344="Paid",0,IF(G1344="",0,MAX(0,TODAY()-G1344)))</f>
        <v/>
      </c>
    </row>
    <row r="1345">
      <c r="E1345" s="2" t="n"/>
      <c r="F1345" s="3" t="n"/>
      <c r="G1345" s="2" t="n"/>
      <c r="H1345" s="2" t="n"/>
      <c r="I1345" s="3" t="n"/>
      <c r="J1345" s="3">
        <f>IFERROR(F1345-I1345,"")</f>
        <v/>
      </c>
      <c r="K1345">
        <f>IF(F1345="","",IF(F1345&lt;=I1345,"Paid",IF(AND(J1345&gt;0,TODAY()&gt;G1345),"Overdue",IF(J1345&gt;0,"Partial/Not Due",""))))</f>
        <v/>
      </c>
      <c r="L1345">
        <f>IF(K1345="Paid",0,IF(G1345="",0,MAX(0,TODAY()-G1345)))</f>
        <v/>
      </c>
    </row>
    <row r="1346">
      <c r="E1346" s="2" t="n"/>
      <c r="F1346" s="3" t="n"/>
      <c r="G1346" s="2" t="n"/>
      <c r="H1346" s="2" t="n"/>
      <c r="I1346" s="3" t="n"/>
      <c r="J1346" s="3">
        <f>IFERROR(F1346-I1346,"")</f>
        <v/>
      </c>
      <c r="K1346">
        <f>IF(F1346="","",IF(F1346&lt;=I1346,"Paid",IF(AND(J1346&gt;0,TODAY()&gt;G1346),"Overdue",IF(J1346&gt;0,"Partial/Not Due",""))))</f>
        <v/>
      </c>
      <c r="L1346">
        <f>IF(K1346="Paid",0,IF(G1346="",0,MAX(0,TODAY()-G1346)))</f>
        <v/>
      </c>
    </row>
    <row r="1347">
      <c r="E1347" s="2" t="n"/>
      <c r="F1347" s="3" t="n"/>
      <c r="G1347" s="2" t="n"/>
      <c r="H1347" s="2" t="n"/>
      <c r="I1347" s="3" t="n"/>
      <c r="J1347" s="3">
        <f>IFERROR(F1347-I1347,"")</f>
        <v/>
      </c>
      <c r="K1347">
        <f>IF(F1347="","",IF(F1347&lt;=I1347,"Paid",IF(AND(J1347&gt;0,TODAY()&gt;G1347),"Overdue",IF(J1347&gt;0,"Partial/Not Due",""))))</f>
        <v/>
      </c>
      <c r="L1347">
        <f>IF(K1347="Paid",0,IF(G1347="",0,MAX(0,TODAY()-G1347)))</f>
        <v/>
      </c>
    </row>
    <row r="1348">
      <c r="E1348" s="2" t="n"/>
      <c r="F1348" s="3" t="n"/>
      <c r="G1348" s="2" t="n"/>
      <c r="H1348" s="2" t="n"/>
      <c r="I1348" s="3" t="n"/>
      <c r="J1348" s="3">
        <f>IFERROR(F1348-I1348,"")</f>
        <v/>
      </c>
      <c r="K1348">
        <f>IF(F1348="","",IF(F1348&lt;=I1348,"Paid",IF(AND(J1348&gt;0,TODAY()&gt;G1348),"Overdue",IF(J1348&gt;0,"Partial/Not Due",""))))</f>
        <v/>
      </c>
      <c r="L1348">
        <f>IF(K1348="Paid",0,IF(G1348="",0,MAX(0,TODAY()-G1348)))</f>
        <v/>
      </c>
    </row>
    <row r="1349">
      <c r="E1349" s="2" t="n"/>
      <c r="F1349" s="3" t="n"/>
      <c r="G1349" s="2" t="n"/>
      <c r="H1349" s="2" t="n"/>
      <c r="I1349" s="3" t="n"/>
      <c r="J1349" s="3">
        <f>IFERROR(F1349-I1349,"")</f>
        <v/>
      </c>
      <c r="K1349">
        <f>IF(F1349="","",IF(F1349&lt;=I1349,"Paid",IF(AND(J1349&gt;0,TODAY()&gt;G1349),"Overdue",IF(J1349&gt;0,"Partial/Not Due",""))))</f>
        <v/>
      </c>
      <c r="L1349">
        <f>IF(K1349="Paid",0,IF(G1349="",0,MAX(0,TODAY()-G1349)))</f>
        <v/>
      </c>
    </row>
    <row r="1350">
      <c r="E1350" s="2" t="n"/>
      <c r="F1350" s="3" t="n"/>
      <c r="G1350" s="2" t="n"/>
      <c r="H1350" s="2" t="n"/>
      <c r="I1350" s="3" t="n"/>
      <c r="J1350" s="3">
        <f>IFERROR(F1350-I1350,"")</f>
        <v/>
      </c>
      <c r="K1350">
        <f>IF(F1350="","",IF(F1350&lt;=I1350,"Paid",IF(AND(J1350&gt;0,TODAY()&gt;G1350),"Overdue",IF(J1350&gt;0,"Partial/Not Due",""))))</f>
        <v/>
      </c>
      <c r="L1350">
        <f>IF(K1350="Paid",0,IF(G1350="",0,MAX(0,TODAY()-G1350)))</f>
        <v/>
      </c>
    </row>
    <row r="1351">
      <c r="E1351" s="2" t="n"/>
      <c r="F1351" s="3" t="n"/>
      <c r="G1351" s="2" t="n"/>
      <c r="H1351" s="2" t="n"/>
      <c r="I1351" s="3" t="n"/>
      <c r="J1351" s="3">
        <f>IFERROR(F1351-I1351,"")</f>
        <v/>
      </c>
      <c r="K1351">
        <f>IF(F1351="","",IF(F1351&lt;=I1351,"Paid",IF(AND(J1351&gt;0,TODAY()&gt;G1351),"Overdue",IF(J1351&gt;0,"Partial/Not Due",""))))</f>
        <v/>
      </c>
      <c r="L1351">
        <f>IF(K1351="Paid",0,IF(G1351="",0,MAX(0,TODAY()-G1351)))</f>
        <v/>
      </c>
    </row>
    <row r="1352">
      <c r="E1352" s="2" t="n"/>
      <c r="F1352" s="3" t="n"/>
      <c r="G1352" s="2" t="n"/>
      <c r="H1352" s="2" t="n"/>
      <c r="I1352" s="3" t="n"/>
      <c r="J1352" s="3">
        <f>IFERROR(F1352-I1352,"")</f>
        <v/>
      </c>
      <c r="K1352">
        <f>IF(F1352="","",IF(F1352&lt;=I1352,"Paid",IF(AND(J1352&gt;0,TODAY()&gt;G1352),"Overdue",IF(J1352&gt;0,"Partial/Not Due",""))))</f>
        <v/>
      </c>
      <c r="L1352">
        <f>IF(K1352="Paid",0,IF(G1352="",0,MAX(0,TODAY()-G1352)))</f>
        <v/>
      </c>
    </row>
    <row r="1353">
      <c r="E1353" s="2" t="n"/>
      <c r="F1353" s="3" t="n"/>
      <c r="G1353" s="2" t="n"/>
      <c r="H1353" s="2" t="n"/>
      <c r="I1353" s="3" t="n"/>
      <c r="J1353" s="3">
        <f>IFERROR(F1353-I1353,"")</f>
        <v/>
      </c>
      <c r="K1353">
        <f>IF(F1353="","",IF(F1353&lt;=I1353,"Paid",IF(AND(J1353&gt;0,TODAY()&gt;G1353),"Overdue",IF(J1353&gt;0,"Partial/Not Due",""))))</f>
        <v/>
      </c>
      <c r="L1353">
        <f>IF(K1353="Paid",0,IF(G1353="",0,MAX(0,TODAY()-G1353)))</f>
        <v/>
      </c>
    </row>
    <row r="1354">
      <c r="E1354" s="2" t="n"/>
      <c r="F1354" s="3" t="n"/>
      <c r="G1354" s="2" t="n"/>
      <c r="H1354" s="2" t="n"/>
      <c r="I1354" s="3" t="n"/>
      <c r="J1354" s="3">
        <f>IFERROR(F1354-I1354,"")</f>
        <v/>
      </c>
      <c r="K1354">
        <f>IF(F1354="","",IF(F1354&lt;=I1354,"Paid",IF(AND(J1354&gt;0,TODAY()&gt;G1354),"Overdue",IF(J1354&gt;0,"Partial/Not Due",""))))</f>
        <v/>
      </c>
      <c r="L1354">
        <f>IF(K1354="Paid",0,IF(G1354="",0,MAX(0,TODAY()-G1354)))</f>
        <v/>
      </c>
    </row>
    <row r="1355">
      <c r="E1355" s="2" t="n"/>
      <c r="F1355" s="3" t="n"/>
      <c r="G1355" s="2" t="n"/>
      <c r="H1355" s="2" t="n"/>
      <c r="I1355" s="3" t="n"/>
      <c r="J1355" s="3">
        <f>IFERROR(F1355-I1355,"")</f>
        <v/>
      </c>
      <c r="K1355">
        <f>IF(F1355="","",IF(F1355&lt;=I1355,"Paid",IF(AND(J1355&gt;0,TODAY()&gt;G1355),"Overdue",IF(J1355&gt;0,"Partial/Not Due",""))))</f>
        <v/>
      </c>
      <c r="L1355">
        <f>IF(K1355="Paid",0,IF(G1355="",0,MAX(0,TODAY()-G1355)))</f>
        <v/>
      </c>
    </row>
    <row r="1356">
      <c r="E1356" s="2" t="n"/>
      <c r="F1356" s="3" t="n"/>
      <c r="G1356" s="2" t="n"/>
      <c r="H1356" s="2" t="n"/>
      <c r="I1356" s="3" t="n"/>
      <c r="J1356" s="3">
        <f>IFERROR(F1356-I1356,"")</f>
        <v/>
      </c>
      <c r="K1356">
        <f>IF(F1356="","",IF(F1356&lt;=I1356,"Paid",IF(AND(J1356&gt;0,TODAY()&gt;G1356),"Overdue",IF(J1356&gt;0,"Partial/Not Due",""))))</f>
        <v/>
      </c>
      <c r="L1356">
        <f>IF(K1356="Paid",0,IF(G1356="",0,MAX(0,TODAY()-G1356)))</f>
        <v/>
      </c>
    </row>
    <row r="1357">
      <c r="E1357" s="2" t="n"/>
      <c r="F1357" s="3" t="n"/>
      <c r="G1357" s="2" t="n"/>
      <c r="H1357" s="2" t="n"/>
      <c r="I1357" s="3" t="n"/>
      <c r="J1357" s="3">
        <f>IFERROR(F1357-I1357,"")</f>
        <v/>
      </c>
      <c r="K1357">
        <f>IF(F1357="","",IF(F1357&lt;=I1357,"Paid",IF(AND(J1357&gt;0,TODAY()&gt;G1357),"Overdue",IF(J1357&gt;0,"Partial/Not Due",""))))</f>
        <v/>
      </c>
      <c r="L1357">
        <f>IF(K1357="Paid",0,IF(G1357="",0,MAX(0,TODAY()-G1357)))</f>
        <v/>
      </c>
    </row>
    <row r="1358">
      <c r="E1358" s="2" t="n"/>
      <c r="F1358" s="3" t="n"/>
      <c r="G1358" s="2" t="n"/>
      <c r="H1358" s="2" t="n"/>
      <c r="I1358" s="3" t="n"/>
      <c r="J1358" s="3">
        <f>IFERROR(F1358-I1358,"")</f>
        <v/>
      </c>
      <c r="K1358">
        <f>IF(F1358="","",IF(F1358&lt;=I1358,"Paid",IF(AND(J1358&gt;0,TODAY()&gt;G1358),"Overdue",IF(J1358&gt;0,"Partial/Not Due",""))))</f>
        <v/>
      </c>
      <c r="L1358">
        <f>IF(K1358="Paid",0,IF(G1358="",0,MAX(0,TODAY()-G1358)))</f>
        <v/>
      </c>
    </row>
    <row r="1359">
      <c r="E1359" s="2" t="n"/>
      <c r="F1359" s="3" t="n"/>
      <c r="G1359" s="2" t="n"/>
      <c r="H1359" s="2" t="n"/>
      <c r="I1359" s="3" t="n"/>
      <c r="J1359" s="3">
        <f>IFERROR(F1359-I1359,"")</f>
        <v/>
      </c>
      <c r="K1359">
        <f>IF(F1359="","",IF(F1359&lt;=I1359,"Paid",IF(AND(J1359&gt;0,TODAY()&gt;G1359),"Overdue",IF(J1359&gt;0,"Partial/Not Due",""))))</f>
        <v/>
      </c>
      <c r="L1359">
        <f>IF(K1359="Paid",0,IF(G1359="",0,MAX(0,TODAY()-G1359)))</f>
        <v/>
      </c>
    </row>
    <row r="1360">
      <c r="E1360" s="2" t="n"/>
      <c r="F1360" s="3" t="n"/>
      <c r="G1360" s="2" t="n"/>
      <c r="H1360" s="2" t="n"/>
      <c r="I1360" s="3" t="n"/>
      <c r="J1360" s="3">
        <f>IFERROR(F1360-I1360,"")</f>
        <v/>
      </c>
      <c r="K1360">
        <f>IF(F1360="","",IF(F1360&lt;=I1360,"Paid",IF(AND(J1360&gt;0,TODAY()&gt;G1360),"Overdue",IF(J1360&gt;0,"Partial/Not Due",""))))</f>
        <v/>
      </c>
      <c r="L1360">
        <f>IF(K1360="Paid",0,IF(G1360="",0,MAX(0,TODAY()-G1360)))</f>
        <v/>
      </c>
    </row>
    <row r="1361">
      <c r="E1361" s="2" t="n"/>
      <c r="F1361" s="3" t="n"/>
      <c r="G1361" s="2" t="n"/>
      <c r="H1361" s="2" t="n"/>
      <c r="I1361" s="3" t="n"/>
      <c r="J1361" s="3">
        <f>IFERROR(F1361-I1361,"")</f>
        <v/>
      </c>
      <c r="K1361">
        <f>IF(F1361="","",IF(F1361&lt;=I1361,"Paid",IF(AND(J1361&gt;0,TODAY()&gt;G1361),"Overdue",IF(J1361&gt;0,"Partial/Not Due",""))))</f>
        <v/>
      </c>
      <c r="L1361">
        <f>IF(K1361="Paid",0,IF(G1361="",0,MAX(0,TODAY()-G1361)))</f>
        <v/>
      </c>
    </row>
    <row r="1362">
      <c r="E1362" s="2" t="n"/>
      <c r="F1362" s="3" t="n"/>
      <c r="G1362" s="2" t="n"/>
      <c r="H1362" s="2" t="n"/>
      <c r="I1362" s="3" t="n"/>
      <c r="J1362" s="3">
        <f>IFERROR(F1362-I1362,"")</f>
        <v/>
      </c>
      <c r="K1362">
        <f>IF(F1362="","",IF(F1362&lt;=I1362,"Paid",IF(AND(J1362&gt;0,TODAY()&gt;G1362),"Overdue",IF(J1362&gt;0,"Partial/Not Due",""))))</f>
        <v/>
      </c>
      <c r="L1362">
        <f>IF(K1362="Paid",0,IF(G1362="",0,MAX(0,TODAY()-G1362)))</f>
        <v/>
      </c>
    </row>
    <row r="1363">
      <c r="E1363" s="2" t="n"/>
      <c r="F1363" s="3" t="n"/>
      <c r="G1363" s="2" t="n"/>
      <c r="H1363" s="2" t="n"/>
      <c r="I1363" s="3" t="n"/>
      <c r="J1363" s="3">
        <f>IFERROR(F1363-I1363,"")</f>
        <v/>
      </c>
      <c r="K1363">
        <f>IF(F1363="","",IF(F1363&lt;=I1363,"Paid",IF(AND(J1363&gt;0,TODAY()&gt;G1363),"Overdue",IF(J1363&gt;0,"Partial/Not Due",""))))</f>
        <v/>
      </c>
      <c r="L1363">
        <f>IF(K1363="Paid",0,IF(G1363="",0,MAX(0,TODAY()-G1363)))</f>
        <v/>
      </c>
    </row>
    <row r="1364">
      <c r="E1364" s="2" t="n"/>
      <c r="F1364" s="3" t="n"/>
      <c r="G1364" s="2" t="n"/>
      <c r="H1364" s="2" t="n"/>
      <c r="I1364" s="3" t="n"/>
      <c r="J1364" s="3">
        <f>IFERROR(F1364-I1364,"")</f>
        <v/>
      </c>
      <c r="K1364">
        <f>IF(F1364="","",IF(F1364&lt;=I1364,"Paid",IF(AND(J1364&gt;0,TODAY()&gt;G1364),"Overdue",IF(J1364&gt;0,"Partial/Not Due",""))))</f>
        <v/>
      </c>
      <c r="L1364">
        <f>IF(K1364="Paid",0,IF(G1364="",0,MAX(0,TODAY()-G1364)))</f>
        <v/>
      </c>
    </row>
    <row r="1365">
      <c r="E1365" s="2" t="n"/>
      <c r="F1365" s="3" t="n"/>
      <c r="G1365" s="2" t="n"/>
      <c r="H1365" s="2" t="n"/>
      <c r="I1365" s="3" t="n"/>
      <c r="J1365" s="3">
        <f>IFERROR(F1365-I1365,"")</f>
        <v/>
      </c>
      <c r="K1365">
        <f>IF(F1365="","",IF(F1365&lt;=I1365,"Paid",IF(AND(J1365&gt;0,TODAY()&gt;G1365),"Overdue",IF(J1365&gt;0,"Partial/Not Due",""))))</f>
        <v/>
      </c>
      <c r="L1365">
        <f>IF(K1365="Paid",0,IF(G1365="",0,MAX(0,TODAY()-G1365)))</f>
        <v/>
      </c>
    </row>
    <row r="1366">
      <c r="E1366" s="2" t="n"/>
      <c r="F1366" s="3" t="n"/>
      <c r="G1366" s="2" t="n"/>
      <c r="H1366" s="2" t="n"/>
      <c r="I1366" s="3" t="n"/>
      <c r="J1366" s="3">
        <f>IFERROR(F1366-I1366,"")</f>
        <v/>
      </c>
      <c r="K1366">
        <f>IF(F1366="","",IF(F1366&lt;=I1366,"Paid",IF(AND(J1366&gt;0,TODAY()&gt;G1366),"Overdue",IF(J1366&gt;0,"Partial/Not Due",""))))</f>
        <v/>
      </c>
      <c r="L1366">
        <f>IF(K1366="Paid",0,IF(G1366="",0,MAX(0,TODAY()-G1366)))</f>
        <v/>
      </c>
    </row>
    <row r="1367">
      <c r="E1367" s="2" t="n"/>
      <c r="F1367" s="3" t="n"/>
      <c r="G1367" s="2" t="n"/>
      <c r="H1367" s="2" t="n"/>
      <c r="I1367" s="3" t="n"/>
      <c r="J1367" s="3">
        <f>IFERROR(F1367-I1367,"")</f>
        <v/>
      </c>
      <c r="K1367">
        <f>IF(F1367="","",IF(F1367&lt;=I1367,"Paid",IF(AND(J1367&gt;0,TODAY()&gt;G1367),"Overdue",IF(J1367&gt;0,"Partial/Not Due",""))))</f>
        <v/>
      </c>
      <c r="L1367">
        <f>IF(K1367="Paid",0,IF(G1367="",0,MAX(0,TODAY()-G1367)))</f>
        <v/>
      </c>
    </row>
    <row r="1368">
      <c r="E1368" s="2" t="n"/>
      <c r="F1368" s="3" t="n"/>
      <c r="G1368" s="2" t="n"/>
      <c r="H1368" s="2" t="n"/>
      <c r="I1368" s="3" t="n"/>
      <c r="J1368" s="3">
        <f>IFERROR(F1368-I1368,"")</f>
        <v/>
      </c>
      <c r="K1368">
        <f>IF(F1368="","",IF(F1368&lt;=I1368,"Paid",IF(AND(J1368&gt;0,TODAY()&gt;G1368),"Overdue",IF(J1368&gt;0,"Partial/Not Due",""))))</f>
        <v/>
      </c>
      <c r="L1368">
        <f>IF(K1368="Paid",0,IF(G1368="",0,MAX(0,TODAY()-G1368)))</f>
        <v/>
      </c>
    </row>
    <row r="1369">
      <c r="E1369" s="2" t="n"/>
      <c r="F1369" s="3" t="n"/>
      <c r="G1369" s="2" t="n"/>
      <c r="H1369" s="2" t="n"/>
      <c r="I1369" s="3" t="n"/>
      <c r="J1369" s="3">
        <f>IFERROR(F1369-I1369,"")</f>
        <v/>
      </c>
      <c r="K1369">
        <f>IF(F1369="","",IF(F1369&lt;=I1369,"Paid",IF(AND(J1369&gt;0,TODAY()&gt;G1369),"Overdue",IF(J1369&gt;0,"Partial/Not Due",""))))</f>
        <v/>
      </c>
      <c r="L1369">
        <f>IF(K1369="Paid",0,IF(G1369="",0,MAX(0,TODAY()-G1369)))</f>
        <v/>
      </c>
    </row>
    <row r="1370">
      <c r="E1370" s="2" t="n"/>
      <c r="F1370" s="3" t="n"/>
      <c r="G1370" s="2" t="n"/>
      <c r="H1370" s="2" t="n"/>
      <c r="I1370" s="3" t="n"/>
      <c r="J1370" s="3">
        <f>IFERROR(F1370-I1370,"")</f>
        <v/>
      </c>
      <c r="K1370">
        <f>IF(F1370="","",IF(F1370&lt;=I1370,"Paid",IF(AND(J1370&gt;0,TODAY()&gt;G1370),"Overdue",IF(J1370&gt;0,"Partial/Not Due",""))))</f>
        <v/>
      </c>
      <c r="L1370">
        <f>IF(K1370="Paid",0,IF(G1370="",0,MAX(0,TODAY()-G1370)))</f>
        <v/>
      </c>
    </row>
    <row r="1371">
      <c r="E1371" s="2" t="n"/>
      <c r="F1371" s="3" t="n"/>
      <c r="G1371" s="2" t="n"/>
      <c r="H1371" s="2" t="n"/>
      <c r="I1371" s="3" t="n"/>
      <c r="J1371" s="3">
        <f>IFERROR(F1371-I1371,"")</f>
        <v/>
      </c>
      <c r="K1371">
        <f>IF(F1371="","",IF(F1371&lt;=I1371,"Paid",IF(AND(J1371&gt;0,TODAY()&gt;G1371),"Overdue",IF(J1371&gt;0,"Partial/Not Due",""))))</f>
        <v/>
      </c>
      <c r="L1371">
        <f>IF(K1371="Paid",0,IF(G1371="",0,MAX(0,TODAY()-G1371)))</f>
        <v/>
      </c>
    </row>
    <row r="1372">
      <c r="E1372" s="2" t="n"/>
      <c r="F1372" s="3" t="n"/>
      <c r="G1372" s="2" t="n"/>
      <c r="H1372" s="2" t="n"/>
      <c r="I1372" s="3" t="n"/>
      <c r="J1372" s="3">
        <f>IFERROR(F1372-I1372,"")</f>
        <v/>
      </c>
      <c r="K1372">
        <f>IF(F1372="","",IF(F1372&lt;=I1372,"Paid",IF(AND(J1372&gt;0,TODAY()&gt;G1372),"Overdue",IF(J1372&gt;0,"Partial/Not Due",""))))</f>
        <v/>
      </c>
      <c r="L1372">
        <f>IF(K1372="Paid",0,IF(G1372="",0,MAX(0,TODAY()-G1372)))</f>
        <v/>
      </c>
    </row>
    <row r="1373">
      <c r="E1373" s="2" t="n"/>
      <c r="F1373" s="3" t="n"/>
      <c r="G1373" s="2" t="n"/>
      <c r="H1373" s="2" t="n"/>
      <c r="I1373" s="3" t="n"/>
      <c r="J1373" s="3">
        <f>IFERROR(F1373-I1373,"")</f>
        <v/>
      </c>
      <c r="K1373">
        <f>IF(F1373="","",IF(F1373&lt;=I1373,"Paid",IF(AND(J1373&gt;0,TODAY()&gt;G1373),"Overdue",IF(J1373&gt;0,"Partial/Not Due",""))))</f>
        <v/>
      </c>
      <c r="L1373">
        <f>IF(K1373="Paid",0,IF(G1373="",0,MAX(0,TODAY()-G1373)))</f>
        <v/>
      </c>
    </row>
    <row r="1374">
      <c r="E1374" s="2" t="n"/>
      <c r="F1374" s="3" t="n"/>
      <c r="G1374" s="2" t="n"/>
      <c r="H1374" s="2" t="n"/>
      <c r="I1374" s="3" t="n"/>
      <c r="J1374" s="3">
        <f>IFERROR(F1374-I1374,"")</f>
        <v/>
      </c>
      <c r="K1374">
        <f>IF(F1374="","",IF(F1374&lt;=I1374,"Paid",IF(AND(J1374&gt;0,TODAY()&gt;G1374),"Overdue",IF(J1374&gt;0,"Partial/Not Due",""))))</f>
        <v/>
      </c>
      <c r="L1374">
        <f>IF(K1374="Paid",0,IF(G1374="",0,MAX(0,TODAY()-G1374)))</f>
        <v/>
      </c>
    </row>
    <row r="1375">
      <c r="E1375" s="2" t="n"/>
      <c r="F1375" s="3" t="n"/>
      <c r="G1375" s="2" t="n"/>
      <c r="H1375" s="2" t="n"/>
      <c r="I1375" s="3" t="n"/>
      <c r="J1375" s="3">
        <f>IFERROR(F1375-I1375,"")</f>
        <v/>
      </c>
      <c r="K1375">
        <f>IF(F1375="","",IF(F1375&lt;=I1375,"Paid",IF(AND(J1375&gt;0,TODAY()&gt;G1375),"Overdue",IF(J1375&gt;0,"Partial/Not Due",""))))</f>
        <v/>
      </c>
      <c r="L1375">
        <f>IF(K1375="Paid",0,IF(G1375="",0,MAX(0,TODAY()-G1375)))</f>
        <v/>
      </c>
    </row>
    <row r="1376">
      <c r="E1376" s="2" t="n"/>
      <c r="F1376" s="3" t="n"/>
      <c r="G1376" s="2" t="n"/>
      <c r="H1376" s="2" t="n"/>
      <c r="I1376" s="3" t="n"/>
      <c r="J1376" s="3">
        <f>IFERROR(F1376-I1376,"")</f>
        <v/>
      </c>
      <c r="K1376">
        <f>IF(F1376="","",IF(F1376&lt;=I1376,"Paid",IF(AND(J1376&gt;0,TODAY()&gt;G1376),"Overdue",IF(J1376&gt;0,"Partial/Not Due",""))))</f>
        <v/>
      </c>
      <c r="L1376">
        <f>IF(K1376="Paid",0,IF(G1376="",0,MAX(0,TODAY()-G1376)))</f>
        <v/>
      </c>
    </row>
    <row r="1377">
      <c r="E1377" s="2" t="n"/>
      <c r="F1377" s="3" t="n"/>
      <c r="G1377" s="2" t="n"/>
      <c r="H1377" s="2" t="n"/>
      <c r="I1377" s="3" t="n"/>
      <c r="J1377" s="3">
        <f>IFERROR(F1377-I1377,"")</f>
        <v/>
      </c>
      <c r="K1377">
        <f>IF(F1377="","",IF(F1377&lt;=I1377,"Paid",IF(AND(J1377&gt;0,TODAY()&gt;G1377),"Overdue",IF(J1377&gt;0,"Partial/Not Due",""))))</f>
        <v/>
      </c>
      <c r="L1377">
        <f>IF(K1377="Paid",0,IF(G1377="",0,MAX(0,TODAY()-G1377)))</f>
        <v/>
      </c>
    </row>
    <row r="1378">
      <c r="E1378" s="2" t="n"/>
      <c r="F1378" s="3" t="n"/>
      <c r="G1378" s="2" t="n"/>
      <c r="H1378" s="2" t="n"/>
      <c r="I1378" s="3" t="n"/>
      <c r="J1378" s="3">
        <f>IFERROR(F1378-I1378,"")</f>
        <v/>
      </c>
      <c r="K1378">
        <f>IF(F1378="","",IF(F1378&lt;=I1378,"Paid",IF(AND(J1378&gt;0,TODAY()&gt;G1378),"Overdue",IF(J1378&gt;0,"Partial/Not Due",""))))</f>
        <v/>
      </c>
      <c r="L1378">
        <f>IF(K1378="Paid",0,IF(G1378="",0,MAX(0,TODAY()-G1378)))</f>
        <v/>
      </c>
    </row>
    <row r="1379">
      <c r="E1379" s="2" t="n"/>
      <c r="F1379" s="3" t="n"/>
      <c r="G1379" s="2" t="n"/>
      <c r="H1379" s="2" t="n"/>
      <c r="I1379" s="3" t="n"/>
      <c r="J1379" s="3">
        <f>IFERROR(F1379-I1379,"")</f>
        <v/>
      </c>
      <c r="K1379">
        <f>IF(F1379="","",IF(F1379&lt;=I1379,"Paid",IF(AND(J1379&gt;0,TODAY()&gt;G1379),"Overdue",IF(J1379&gt;0,"Partial/Not Due",""))))</f>
        <v/>
      </c>
      <c r="L1379">
        <f>IF(K1379="Paid",0,IF(G1379="",0,MAX(0,TODAY()-G1379)))</f>
        <v/>
      </c>
    </row>
    <row r="1380">
      <c r="E1380" s="2" t="n"/>
      <c r="F1380" s="3" t="n"/>
      <c r="G1380" s="2" t="n"/>
      <c r="H1380" s="2" t="n"/>
      <c r="I1380" s="3" t="n"/>
      <c r="J1380" s="3">
        <f>IFERROR(F1380-I1380,"")</f>
        <v/>
      </c>
      <c r="K1380">
        <f>IF(F1380="","",IF(F1380&lt;=I1380,"Paid",IF(AND(J1380&gt;0,TODAY()&gt;G1380),"Overdue",IF(J1380&gt;0,"Partial/Not Due",""))))</f>
        <v/>
      </c>
      <c r="L1380">
        <f>IF(K1380="Paid",0,IF(G1380="",0,MAX(0,TODAY()-G1380)))</f>
        <v/>
      </c>
    </row>
    <row r="1381">
      <c r="E1381" s="2" t="n"/>
      <c r="F1381" s="3" t="n"/>
      <c r="G1381" s="2" t="n"/>
      <c r="H1381" s="2" t="n"/>
      <c r="I1381" s="3" t="n"/>
      <c r="J1381" s="3">
        <f>IFERROR(F1381-I1381,"")</f>
        <v/>
      </c>
      <c r="K1381">
        <f>IF(F1381="","",IF(F1381&lt;=I1381,"Paid",IF(AND(J1381&gt;0,TODAY()&gt;G1381),"Overdue",IF(J1381&gt;0,"Partial/Not Due",""))))</f>
        <v/>
      </c>
      <c r="L1381">
        <f>IF(K1381="Paid",0,IF(G1381="",0,MAX(0,TODAY()-G1381)))</f>
        <v/>
      </c>
    </row>
    <row r="1382">
      <c r="E1382" s="2" t="n"/>
      <c r="F1382" s="3" t="n"/>
      <c r="G1382" s="2" t="n"/>
      <c r="H1382" s="2" t="n"/>
      <c r="I1382" s="3" t="n"/>
      <c r="J1382" s="3">
        <f>IFERROR(F1382-I1382,"")</f>
        <v/>
      </c>
      <c r="K1382">
        <f>IF(F1382="","",IF(F1382&lt;=I1382,"Paid",IF(AND(J1382&gt;0,TODAY()&gt;G1382),"Overdue",IF(J1382&gt;0,"Partial/Not Due",""))))</f>
        <v/>
      </c>
      <c r="L1382">
        <f>IF(K1382="Paid",0,IF(G1382="",0,MAX(0,TODAY()-G1382)))</f>
        <v/>
      </c>
    </row>
    <row r="1383">
      <c r="E1383" s="2" t="n"/>
      <c r="F1383" s="3" t="n"/>
      <c r="G1383" s="2" t="n"/>
      <c r="H1383" s="2" t="n"/>
      <c r="I1383" s="3" t="n"/>
      <c r="J1383" s="3">
        <f>IFERROR(F1383-I1383,"")</f>
        <v/>
      </c>
      <c r="K1383">
        <f>IF(F1383="","",IF(F1383&lt;=I1383,"Paid",IF(AND(J1383&gt;0,TODAY()&gt;G1383),"Overdue",IF(J1383&gt;0,"Partial/Not Due",""))))</f>
        <v/>
      </c>
      <c r="L1383">
        <f>IF(K1383="Paid",0,IF(G1383="",0,MAX(0,TODAY()-G1383)))</f>
        <v/>
      </c>
    </row>
    <row r="1384">
      <c r="E1384" s="2" t="n"/>
      <c r="F1384" s="3" t="n"/>
      <c r="G1384" s="2" t="n"/>
      <c r="H1384" s="2" t="n"/>
      <c r="I1384" s="3" t="n"/>
      <c r="J1384" s="3">
        <f>IFERROR(F1384-I1384,"")</f>
        <v/>
      </c>
      <c r="K1384">
        <f>IF(F1384="","",IF(F1384&lt;=I1384,"Paid",IF(AND(J1384&gt;0,TODAY()&gt;G1384),"Overdue",IF(J1384&gt;0,"Partial/Not Due",""))))</f>
        <v/>
      </c>
      <c r="L1384">
        <f>IF(K1384="Paid",0,IF(G1384="",0,MAX(0,TODAY()-G1384)))</f>
        <v/>
      </c>
    </row>
    <row r="1385">
      <c r="E1385" s="2" t="n"/>
      <c r="F1385" s="3" t="n"/>
      <c r="G1385" s="2" t="n"/>
      <c r="H1385" s="2" t="n"/>
      <c r="I1385" s="3" t="n"/>
      <c r="J1385" s="3">
        <f>IFERROR(F1385-I1385,"")</f>
        <v/>
      </c>
      <c r="K1385">
        <f>IF(F1385="","",IF(F1385&lt;=I1385,"Paid",IF(AND(J1385&gt;0,TODAY()&gt;G1385),"Overdue",IF(J1385&gt;0,"Partial/Not Due",""))))</f>
        <v/>
      </c>
      <c r="L1385">
        <f>IF(K1385="Paid",0,IF(G1385="",0,MAX(0,TODAY()-G1385)))</f>
        <v/>
      </c>
    </row>
    <row r="1386">
      <c r="E1386" s="2" t="n"/>
      <c r="F1386" s="3" t="n"/>
      <c r="G1386" s="2" t="n"/>
      <c r="H1386" s="2" t="n"/>
      <c r="I1386" s="3" t="n"/>
      <c r="J1386" s="3">
        <f>IFERROR(F1386-I1386,"")</f>
        <v/>
      </c>
      <c r="K1386">
        <f>IF(F1386="","",IF(F1386&lt;=I1386,"Paid",IF(AND(J1386&gt;0,TODAY()&gt;G1386),"Overdue",IF(J1386&gt;0,"Partial/Not Due",""))))</f>
        <v/>
      </c>
      <c r="L1386">
        <f>IF(K1386="Paid",0,IF(G1386="",0,MAX(0,TODAY()-G1386)))</f>
        <v/>
      </c>
    </row>
    <row r="1387">
      <c r="E1387" s="2" t="n"/>
      <c r="F1387" s="3" t="n"/>
      <c r="G1387" s="2" t="n"/>
      <c r="H1387" s="2" t="n"/>
      <c r="I1387" s="3" t="n"/>
      <c r="J1387" s="3">
        <f>IFERROR(F1387-I1387,"")</f>
        <v/>
      </c>
      <c r="K1387">
        <f>IF(F1387="","",IF(F1387&lt;=I1387,"Paid",IF(AND(J1387&gt;0,TODAY()&gt;G1387),"Overdue",IF(J1387&gt;0,"Partial/Not Due",""))))</f>
        <v/>
      </c>
      <c r="L1387">
        <f>IF(K1387="Paid",0,IF(G1387="",0,MAX(0,TODAY()-G1387)))</f>
        <v/>
      </c>
    </row>
    <row r="1388">
      <c r="E1388" s="2" t="n"/>
      <c r="F1388" s="3" t="n"/>
      <c r="G1388" s="2" t="n"/>
      <c r="H1388" s="2" t="n"/>
      <c r="I1388" s="3" t="n"/>
      <c r="J1388" s="3">
        <f>IFERROR(F1388-I1388,"")</f>
        <v/>
      </c>
      <c r="K1388">
        <f>IF(F1388="","",IF(F1388&lt;=I1388,"Paid",IF(AND(J1388&gt;0,TODAY()&gt;G1388),"Overdue",IF(J1388&gt;0,"Partial/Not Due",""))))</f>
        <v/>
      </c>
      <c r="L1388">
        <f>IF(K1388="Paid",0,IF(G1388="",0,MAX(0,TODAY()-G1388)))</f>
        <v/>
      </c>
    </row>
    <row r="1389">
      <c r="E1389" s="2" t="n"/>
      <c r="F1389" s="3" t="n"/>
      <c r="G1389" s="2" t="n"/>
      <c r="H1389" s="2" t="n"/>
      <c r="I1389" s="3" t="n"/>
      <c r="J1389" s="3">
        <f>IFERROR(F1389-I1389,"")</f>
        <v/>
      </c>
      <c r="K1389">
        <f>IF(F1389="","",IF(F1389&lt;=I1389,"Paid",IF(AND(J1389&gt;0,TODAY()&gt;G1389),"Overdue",IF(J1389&gt;0,"Partial/Not Due",""))))</f>
        <v/>
      </c>
      <c r="L1389">
        <f>IF(K1389="Paid",0,IF(G1389="",0,MAX(0,TODAY()-G1389)))</f>
        <v/>
      </c>
    </row>
    <row r="1390">
      <c r="E1390" s="2" t="n"/>
      <c r="F1390" s="3" t="n"/>
      <c r="G1390" s="2" t="n"/>
      <c r="H1390" s="2" t="n"/>
      <c r="I1390" s="3" t="n"/>
      <c r="J1390" s="3">
        <f>IFERROR(F1390-I1390,"")</f>
        <v/>
      </c>
      <c r="K1390">
        <f>IF(F1390="","",IF(F1390&lt;=I1390,"Paid",IF(AND(J1390&gt;0,TODAY()&gt;G1390),"Overdue",IF(J1390&gt;0,"Partial/Not Due",""))))</f>
        <v/>
      </c>
      <c r="L1390">
        <f>IF(K1390="Paid",0,IF(G1390="",0,MAX(0,TODAY()-G1390)))</f>
        <v/>
      </c>
    </row>
    <row r="1391">
      <c r="E1391" s="2" t="n"/>
      <c r="F1391" s="3" t="n"/>
      <c r="G1391" s="2" t="n"/>
      <c r="H1391" s="2" t="n"/>
      <c r="I1391" s="3" t="n"/>
      <c r="J1391" s="3">
        <f>IFERROR(F1391-I1391,"")</f>
        <v/>
      </c>
      <c r="K1391">
        <f>IF(F1391="","",IF(F1391&lt;=I1391,"Paid",IF(AND(J1391&gt;0,TODAY()&gt;G1391),"Overdue",IF(J1391&gt;0,"Partial/Not Due",""))))</f>
        <v/>
      </c>
      <c r="L1391">
        <f>IF(K1391="Paid",0,IF(G1391="",0,MAX(0,TODAY()-G1391)))</f>
        <v/>
      </c>
    </row>
    <row r="1392">
      <c r="E1392" s="2" t="n"/>
      <c r="F1392" s="3" t="n"/>
      <c r="G1392" s="2" t="n"/>
      <c r="H1392" s="2" t="n"/>
      <c r="I1392" s="3" t="n"/>
      <c r="J1392" s="3">
        <f>IFERROR(F1392-I1392,"")</f>
        <v/>
      </c>
      <c r="K1392">
        <f>IF(F1392="","",IF(F1392&lt;=I1392,"Paid",IF(AND(J1392&gt;0,TODAY()&gt;G1392),"Overdue",IF(J1392&gt;0,"Partial/Not Due",""))))</f>
        <v/>
      </c>
      <c r="L1392">
        <f>IF(K1392="Paid",0,IF(G1392="",0,MAX(0,TODAY()-G1392)))</f>
        <v/>
      </c>
    </row>
    <row r="1393">
      <c r="E1393" s="2" t="n"/>
      <c r="F1393" s="3" t="n"/>
      <c r="G1393" s="2" t="n"/>
      <c r="H1393" s="2" t="n"/>
      <c r="I1393" s="3" t="n"/>
      <c r="J1393" s="3">
        <f>IFERROR(F1393-I1393,"")</f>
        <v/>
      </c>
      <c r="K1393">
        <f>IF(F1393="","",IF(F1393&lt;=I1393,"Paid",IF(AND(J1393&gt;0,TODAY()&gt;G1393),"Overdue",IF(J1393&gt;0,"Partial/Not Due",""))))</f>
        <v/>
      </c>
      <c r="L1393">
        <f>IF(K1393="Paid",0,IF(G1393="",0,MAX(0,TODAY()-G1393)))</f>
        <v/>
      </c>
    </row>
    <row r="1394">
      <c r="E1394" s="2" t="n"/>
      <c r="F1394" s="3" t="n"/>
      <c r="G1394" s="2" t="n"/>
      <c r="H1394" s="2" t="n"/>
      <c r="I1394" s="3" t="n"/>
      <c r="J1394" s="3">
        <f>IFERROR(F1394-I1394,"")</f>
        <v/>
      </c>
      <c r="K1394">
        <f>IF(F1394="","",IF(F1394&lt;=I1394,"Paid",IF(AND(J1394&gt;0,TODAY()&gt;G1394),"Overdue",IF(J1394&gt;0,"Partial/Not Due",""))))</f>
        <v/>
      </c>
      <c r="L1394">
        <f>IF(K1394="Paid",0,IF(G1394="",0,MAX(0,TODAY()-G1394)))</f>
        <v/>
      </c>
    </row>
    <row r="1395">
      <c r="E1395" s="2" t="n"/>
      <c r="F1395" s="3" t="n"/>
      <c r="G1395" s="2" t="n"/>
      <c r="H1395" s="2" t="n"/>
      <c r="I1395" s="3" t="n"/>
      <c r="J1395" s="3">
        <f>IFERROR(F1395-I1395,"")</f>
        <v/>
      </c>
      <c r="K1395">
        <f>IF(F1395="","",IF(F1395&lt;=I1395,"Paid",IF(AND(J1395&gt;0,TODAY()&gt;G1395),"Overdue",IF(J1395&gt;0,"Partial/Not Due",""))))</f>
        <v/>
      </c>
      <c r="L1395">
        <f>IF(K1395="Paid",0,IF(G1395="",0,MAX(0,TODAY()-G1395)))</f>
        <v/>
      </c>
    </row>
    <row r="1396">
      <c r="E1396" s="2" t="n"/>
      <c r="F1396" s="3" t="n"/>
      <c r="G1396" s="2" t="n"/>
      <c r="H1396" s="2" t="n"/>
      <c r="I1396" s="3" t="n"/>
      <c r="J1396" s="3">
        <f>IFERROR(F1396-I1396,"")</f>
        <v/>
      </c>
      <c r="K1396">
        <f>IF(F1396="","",IF(F1396&lt;=I1396,"Paid",IF(AND(J1396&gt;0,TODAY()&gt;G1396),"Overdue",IF(J1396&gt;0,"Partial/Not Due",""))))</f>
        <v/>
      </c>
      <c r="L1396">
        <f>IF(K1396="Paid",0,IF(G1396="",0,MAX(0,TODAY()-G1396)))</f>
        <v/>
      </c>
    </row>
    <row r="1397">
      <c r="E1397" s="2" t="n"/>
      <c r="F1397" s="3" t="n"/>
      <c r="G1397" s="2" t="n"/>
      <c r="H1397" s="2" t="n"/>
      <c r="I1397" s="3" t="n"/>
      <c r="J1397" s="3">
        <f>IFERROR(F1397-I1397,"")</f>
        <v/>
      </c>
      <c r="K1397">
        <f>IF(F1397="","",IF(F1397&lt;=I1397,"Paid",IF(AND(J1397&gt;0,TODAY()&gt;G1397),"Overdue",IF(J1397&gt;0,"Partial/Not Due",""))))</f>
        <v/>
      </c>
      <c r="L1397">
        <f>IF(K1397="Paid",0,IF(G1397="",0,MAX(0,TODAY()-G1397)))</f>
        <v/>
      </c>
    </row>
    <row r="1398">
      <c r="E1398" s="2" t="n"/>
      <c r="F1398" s="3" t="n"/>
      <c r="G1398" s="2" t="n"/>
      <c r="H1398" s="2" t="n"/>
      <c r="I1398" s="3" t="n"/>
      <c r="J1398" s="3">
        <f>IFERROR(F1398-I1398,"")</f>
        <v/>
      </c>
      <c r="K1398">
        <f>IF(F1398="","",IF(F1398&lt;=I1398,"Paid",IF(AND(J1398&gt;0,TODAY()&gt;G1398),"Overdue",IF(J1398&gt;0,"Partial/Not Due",""))))</f>
        <v/>
      </c>
      <c r="L1398">
        <f>IF(K1398="Paid",0,IF(G1398="",0,MAX(0,TODAY()-G1398)))</f>
        <v/>
      </c>
    </row>
    <row r="1399">
      <c r="E1399" s="2" t="n"/>
      <c r="F1399" s="3" t="n"/>
      <c r="G1399" s="2" t="n"/>
      <c r="H1399" s="2" t="n"/>
      <c r="I1399" s="3" t="n"/>
      <c r="J1399" s="3">
        <f>IFERROR(F1399-I1399,"")</f>
        <v/>
      </c>
      <c r="K1399">
        <f>IF(F1399="","",IF(F1399&lt;=I1399,"Paid",IF(AND(J1399&gt;0,TODAY()&gt;G1399),"Overdue",IF(J1399&gt;0,"Partial/Not Due",""))))</f>
        <v/>
      </c>
      <c r="L1399">
        <f>IF(K1399="Paid",0,IF(G1399="",0,MAX(0,TODAY()-G1399)))</f>
        <v/>
      </c>
    </row>
    <row r="1400">
      <c r="E1400" s="2" t="n"/>
      <c r="F1400" s="3" t="n"/>
      <c r="G1400" s="2" t="n"/>
      <c r="H1400" s="2" t="n"/>
      <c r="I1400" s="3" t="n"/>
      <c r="J1400" s="3">
        <f>IFERROR(F1400-I1400,"")</f>
        <v/>
      </c>
      <c r="K1400">
        <f>IF(F1400="","",IF(F1400&lt;=I1400,"Paid",IF(AND(J1400&gt;0,TODAY()&gt;G1400),"Overdue",IF(J1400&gt;0,"Partial/Not Due",""))))</f>
        <v/>
      </c>
      <c r="L1400">
        <f>IF(K1400="Paid",0,IF(G1400="",0,MAX(0,TODAY()-G1400)))</f>
        <v/>
      </c>
    </row>
    <row r="1401">
      <c r="E1401" s="2" t="n"/>
      <c r="F1401" s="3" t="n"/>
      <c r="G1401" s="2" t="n"/>
      <c r="H1401" s="2" t="n"/>
      <c r="I1401" s="3" t="n"/>
      <c r="J1401" s="3">
        <f>IFERROR(F1401-I1401,"")</f>
        <v/>
      </c>
      <c r="K1401">
        <f>IF(F1401="","",IF(F1401&lt;=I1401,"Paid",IF(AND(J1401&gt;0,TODAY()&gt;G1401),"Overdue",IF(J1401&gt;0,"Partial/Not Due",""))))</f>
        <v/>
      </c>
      <c r="L1401">
        <f>IF(K1401="Paid",0,IF(G1401="",0,MAX(0,TODAY()-G1401)))</f>
        <v/>
      </c>
    </row>
    <row r="1402">
      <c r="E1402" s="2" t="n"/>
      <c r="F1402" s="3" t="n"/>
      <c r="G1402" s="2" t="n"/>
      <c r="H1402" s="2" t="n"/>
      <c r="I1402" s="3" t="n"/>
      <c r="J1402" s="3">
        <f>IFERROR(F1402-I1402,"")</f>
        <v/>
      </c>
      <c r="K1402">
        <f>IF(F1402="","",IF(F1402&lt;=I1402,"Paid",IF(AND(J1402&gt;0,TODAY()&gt;G1402),"Overdue",IF(J1402&gt;0,"Partial/Not Due",""))))</f>
        <v/>
      </c>
      <c r="L1402">
        <f>IF(K1402="Paid",0,IF(G1402="",0,MAX(0,TODAY()-G1402)))</f>
        <v/>
      </c>
    </row>
    <row r="1403">
      <c r="E1403" s="2" t="n"/>
      <c r="F1403" s="3" t="n"/>
      <c r="G1403" s="2" t="n"/>
      <c r="H1403" s="2" t="n"/>
      <c r="I1403" s="3" t="n"/>
      <c r="J1403" s="3">
        <f>IFERROR(F1403-I1403,"")</f>
        <v/>
      </c>
      <c r="K1403">
        <f>IF(F1403="","",IF(F1403&lt;=I1403,"Paid",IF(AND(J1403&gt;0,TODAY()&gt;G1403),"Overdue",IF(J1403&gt;0,"Partial/Not Due",""))))</f>
        <v/>
      </c>
      <c r="L1403">
        <f>IF(K1403="Paid",0,IF(G1403="",0,MAX(0,TODAY()-G1403)))</f>
        <v/>
      </c>
    </row>
    <row r="1404">
      <c r="E1404" s="2" t="n"/>
      <c r="F1404" s="3" t="n"/>
      <c r="G1404" s="2" t="n"/>
      <c r="H1404" s="2" t="n"/>
      <c r="I1404" s="3" t="n"/>
      <c r="J1404" s="3">
        <f>IFERROR(F1404-I1404,"")</f>
        <v/>
      </c>
      <c r="K1404">
        <f>IF(F1404="","",IF(F1404&lt;=I1404,"Paid",IF(AND(J1404&gt;0,TODAY()&gt;G1404),"Overdue",IF(J1404&gt;0,"Partial/Not Due",""))))</f>
        <v/>
      </c>
      <c r="L1404">
        <f>IF(K1404="Paid",0,IF(G1404="",0,MAX(0,TODAY()-G1404)))</f>
        <v/>
      </c>
    </row>
    <row r="1405">
      <c r="E1405" s="2" t="n"/>
      <c r="F1405" s="3" t="n"/>
      <c r="G1405" s="2" t="n"/>
      <c r="H1405" s="2" t="n"/>
      <c r="I1405" s="3" t="n"/>
      <c r="J1405" s="3">
        <f>IFERROR(F1405-I1405,"")</f>
        <v/>
      </c>
      <c r="K1405">
        <f>IF(F1405="","",IF(F1405&lt;=I1405,"Paid",IF(AND(J1405&gt;0,TODAY()&gt;G1405),"Overdue",IF(J1405&gt;0,"Partial/Not Due",""))))</f>
        <v/>
      </c>
      <c r="L1405">
        <f>IF(K1405="Paid",0,IF(G1405="",0,MAX(0,TODAY()-G1405)))</f>
        <v/>
      </c>
    </row>
    <row r="1406">
      <c r="E1406" s="2" t="n"/>
      <c r="F1406" s="3" t="n"/>
      <c r="G1406" s="2" t="n"/>
      <c r="H1406" s="2" t="n"/>
      <c r="I1406" s="3" t="n"/>
      <c r="J1406" s="3">
        <f>IFERROR(F1406-I1406,"")</f>
        <v/>
      </c>
      <c r="K1406">
        <f>IF(F1406="","",IF(F1406&lt;=I1406,"Paid",IF(AND(J1406&gt;0,TODAY()&gt;G1406),"Overdue",IF(J1406&gt;0,"Partial/Not Due",""))))</f>
        <v/>
      </c>
      <c r="L1406">
        <f>IF(K1406="Paid",0,IF(G1406="",0,MAX(0,TODAY()-G1406)))</f>
        <v/>
      </c>
    </row>
    <row r="1407">
      <c r="E1407" s="2" t="n"/>
      <c r="F1407" s="3" t="n"/>
      <c r="G1407" s="2" t="n"/>
      <c r="H1407" s="2" t="n"/>
      <c r="I1407" s="3" t="n"/>
      <c r="J1407" s="3">
        <f>IFERROR(F1407-I1407,"")</f>
        <v/>
      </c>
      <c r="K1407">
        <f>IF(F1407="","",IF(F1407&lt;=I1407,"Paid",IF(AND(J1407&gt;0,TODAY()&gt;G1407),"Overdue",IF(J1407&gt;0,"Partial/Not Due",""))))</f>
        <v/>
      </c>
      <c r="L1407">
        <f>IF(K1407="Paid",0,IF(G1407="",0,MAX(0,TODAY()-G1407)))</f>
        <v/>
      </c>
    </row>
    <row r="1408">
      <c r="E1408" s="2" t="n"/>
      <c r="F1408" s="3" t="n"/>
      <c r="G1408" s="2" t="n"/>
      <c r="H1408" s="2" t="n"/>
      <c r="I1408" s="3" t="n"/>
      <c r="J1408" s="3">
        <f>IFERROR(F1408-I1408,"")</f>
        <v/>
      </c>
      <c r="K1408">
        <f>IF(F1408="","",IF(F1408&lt;=I1408,"Paid",IF(AND(J1408&gt;0,TODAY()&gt;G1408),"Overdue",IF(J1408&gt;0,"Partial/Not Due",""))))</f>
        <v/>
      </c>
      <c r="L1408">
        <f>IF(K1408="Paid",0,IF(G1408="",0,MAX(0,TODAY()-G1408)))</f>
        <v/>
      </c>
    </row>
    <row r="1409">
      <c r="E1409" s="2" t="n"/>
      <c r="F1409" s="3" t="n"/>
      <c r="G1409" s="2" t="n"/>
      <c r="H1409" s="2" t="n"/>
      <c r="I1409" s="3" t="n"/>
      <c r="J1409" s="3">
        <f>IFERROR(F1409-I1409,"")</f>
        <v/>
      </c>
      <c r="K1409">
        <f>IF(F1409="","",IF(F1409&lt;=I1409,"Paid",IF(AND(J1409&gt;0,TODAY()&gt;G1409),"Overdue",IF(J1409&gt;0,"Partial/Not Due",""))))</f>
        <v/>
      </c>
      <c r="L1409">
        <f>IF(K1409="Paid",0,IF(G1409="",0,MAX(0,TODAY()-G1409)))</f>
        <v/>
      </c>
    </row>
    <row r="1410">
      <c r="E1410" s="2" t="n"/>
      <c r="F1410" s="3" t="n"/>
      <c r="G1410" s="2" t="n"/>
      <c r="H1410" s="2" t="n"/>
      <c r="I1410" s="3" t="n"/>
      <c r="J1410" s="3">
        <f>IFERROR(F1410-I1410,"")</f>
        <v/>
      </c>
      <c r="K1410">
        <f>IF(F1410="","",IF(F1410&lt;=I1410,"Paid",IF(AND(J1410&gt;0,TODAY()&gt;G1410),"Overdue",IF(J1410&gt;0,"Partial/Not Due",""))))</f>
        <v/>
      </c>
      <c r="L1410">
        <f>IF(K1410="Paid",0,IF(G1410="",0,MAX(0,TODAY()-G1410)))</f>
        <v/>
      </c>
    </row>
    <row r="1411">
      <c r="E1411" s="2" t="n"/>
      <c r="F1411" s="3" t="n"/>
      <c r="G1411" s="2" t="n"/>
      <c r="H1411" s="2" t="n"/>
      <c r="I1411" s="3" t="n"/>
      <c r="J1411" s="3">
        <f>IFERROR(F1411-I1411,"")</f>
        <v/>
      </c>
      <c r="K1411">
        <f>IF(F1411="","",IF(F1411&lt;=I1411,"Paid",IF(AND(J1411&gt;0,TODAY()&gt;G1411),"Overdue",IF(J1411&gt;0,"Partial/Not Due",""))))</f>
        <v/>
      </c>
      <c r="L1411">
        <f>IF(K1411="Paid",0,IF(G1411="",0,MAX(0,TODAY()-G1411)))</f>
        <v/>
      </c>
    </row>
    <row r="1412">
      <c r="E1412" s="2" t="n"/>
      <c r="F1412" s="3" t="n"/>
      <c r="G1412" s="2" t="n"/>
      <c r="H1412" s="2" t="n"/>
      <c r="I1412" s="3" t="n"/>
      <c r="J1412" s="3">
        <f>IFERROR(F1412-I1412,"")</f>
        <v/>
      </c>
      <c r="K1412">
        <f>IF(F1412="","",IF(F1412&lt;=I1412,"Paid",IF(AND(J1412&gt;0,TODAY()&gt;G1412),"Overdue",IF(J1412&gt;0,"Partial/Not Due",""))))</f>
        <v/>
      </c>
      <c r="L1412">
        <f>IF(K1412="Paid",0,IF(G1412="",0,MAX(0,TODAY()-G1412)))</f>
        <v/>
      </c>
    </row>
    <row r="1413">
      <c r="E1413" s="2" t="n"/>
      <c r="F1413" s="3" t="n"/>
      <c r="G1413" s="2" t="n"/>
      <c r="H1413" s="2" t="n"/>
      <c r="I1413" s="3" t="n"/>
      <c r="J1413" s="3">
        <f>IFERROR(F1413-I1413,"")</f>
        <v/>
      </c>
      <c r="K1413">
        <f>IF(F1413="","",IF(F1413&lt;=I1413,"Paid",IF(AND(J1413&gt;0,TODAY()&gt;G1413),"Overdue",IF(J1413&gt;0,"Partial/Not Due",""))))</f>
        <v/>
      </c>
      <c r="L1413">
        <f>IF(K1413="Paid",0,IF(G1413="",0,MAX(0,TODAY()-G1413)))</f>
        <v/>
      </c>
    </row>
    <row r="1414">
      <c r="E1414" s="2" t="n"/>
      <c r="F1414" s="3" t="n"/>
      <c r="G1414" s="2" t="n"/>
      <c r="H1414" s="2" t="n"/>
      <c r="I1414" s="3" t="n"/>
      <c r="J1414" s="3">
        <f>IFERROR(F1414-I1414,"")</f>
        <v/>
      </c>
      <c r="K1414">
        <f>IF(F1414="","",IF(F1414&lt;=I1414,"Paid",IF(AND(J1414&gt;0,TODAY()&gt;G1414),"Overdue",IF(J1414&gt;0,"Partial/Not Due",""))))</f>
        <v/>
      </c>
      <c r="L1414">
        <f>IF(K1414="Paid",0,IF(G1414="",0,MAX(0,TODAY()-G1414)))</f>
        <v/>
      </c>
    </row>
    <row r="1415">
      <c r="E1415" s="2" t="n"/>
      <c r="F1415" s="3" t="n"/>
      <c r="G1415" s="2" t="n"/>
      <c r="H1415" s="2" t="n"/>
      <c r="I1415" s="3" t="n"/>
      <c r="J1415" s="3">
        <f>IFERROR(F1415-I1415,"")</f>
        <v/>
      </c>
      <c r="K1415">
        <f>IF(F1415="","",IF(F1415&lt;=I1415,"Paid",IF(AND(J1415&gt;0,TODAY()&gt;G1415),"Overdue",IF(J1415&gt;0,"Partial/Not Due",""))))</f>
        <v/>
      </c>
      <c r="L1415">
        <f>IF(K1415="Paid",0,IF(G1415="",0,MAX(0,TODAY()-G1415)))</f>
        <v/>
      </c>
    </row>
    <row r="1416">
      <c r="E1416" s="2" t="n"/>
      <c r="F1416" s="3" t="n"/>
      <c r="G1416" s="2" t="n"/>
      <c r="H1416" s="2" t="n"/>
      <c r="I1416" s="3" t="n"/>
      <c r="J1416" s="3">
        <f>IFERROR(F1416-I1416,"")</f>
        <v/>
      </c>
      <c r="K1416">
        <f>IF(F1416="","",IF(F1416&lt;=I1416,"Paid",IF(AND(J1416&gt;0,TODAY()&gt;G1416),"Overdue",IF(J1416&gt;0,"Partial/Not Due",""))))</f>
        <v/>
      </c>
      <c r="L1416">
        <f>IF(K1416="Paid",0,IF(G1416="",0,MAX(0,TODAY()-G1416)))</f>
        <v/>
      </c>
    </row>
    <row r="1417">
      <c r="E1417" s="2" t="n"/>
      <c r="F1417" s="3" t="n"/>
      <c r="G1417" s="2" t="n"/>
      <c r="H1417" s="2" t="n"/>
      <c r="I1417" s="3" t="n"/>
      <c r="J1417" s="3">
        <f>IFERROR(F1417-I1417,"")</f>
        <v/>
      </c>
      <c r="K1417">
        <f>IF(F1417="","",IF(F1417&lt;=I1417,"Paid",IF(AND(J1417&gt;0,TODAY()&gt;G1417),"Overdue",IF(J1417&gt;0,"Partial/Not Due",""))))</f>
        <v/>
      </c>
      <c r="L1417">
        <f>IF(K1417="Paid",0,IF(G1417="",0,MAX(0,TODAY()-G1417)))</f>
        <v/>
      </c>
    </row>
    <row r="1418">
      <c r="E1418" s="2" t="n"/>
      <c r="F1418" s="3" t="n"/>
      <c r="G1418" s="2" t="n"/>
      <c r="H1418" s="2" t="n"/>
      <c r="I1418" s="3" t="n"/>
      <c r="J1418" s="3">
        <f>IFERROR(F1418-I1418,"")</f>
        <v/>
      </c>
      <c r="K1418">
        <f>IF(F1418="","",IF(F1418&lt;=I1418,"Paid",IF(AND(J1418&gt;0,TODAY()&gt;G1418),"Overdue",IF(J1418&gt;0,"Partial/Not Due",""))))</f>
        <v/>
      </c>
      <c r="L1418">
        <f>IF(K1418="Paid",0,IF(G1418="",0,MAX(0,TODAY()-G1418)))</f>
        <v/>
      </c>
    </row>
    <row r="1419">
      <c r="E1419" s="2" t="n"/>
      <c r="F1419" s="3" t="n"/>
      <c r="G1419" s="2" t="n"/>
      <c r="H1419" s="2" t="n"/>
      <c r="I1419" s="3" t="n"/>
      <c r="J1419" s="3">
        <f>IFERROR(F1419-I1419,"")</f>
        <v/>
      </c>
      <c r="K1419">
        <f>IF(F1419="","",IF(F1419&lt;=I1419,"Paid",IF(AND(J1419&gt;0,TODAY()&gt;G1419),"Overdue",IF(J1419&gt;0,"Partial/Not Due",""))))</f>
        <v/>
      </c>
      <c r="L1419">
        <f>IF(K1419="Paid",0,IF(G1419="",0,MAX(0,TODAY()-G1419)))</f>
        <v/>
      </c>
    </row>
    <row r="1420">
      <c r="E1420" s="2" t="n"/>
      <c r="F1420" s="3" t="n"/>
      <c r="G1420" s="2" t="n"/>
      <c r="H1420" s="2" t="n"/>
      <c r="I1420" s="3" t="n"/>
      <c r="J1420" s="3">
        <f>IFERROR(F1420-I1420,"")</f>
        <v/>
      </c>
      <c r="K1420">
        <f>IF(F1420="","",IF(F1420&lt;=I1420,"Paid",IF(AND(J1420&gt;0,TODAY()&gt;G1420),"Overdue",IF(J1420&gt;0,"Partial/Not Due",""))))</f>
        <v/>
      </c>
      <c r="L1420">
        <f>IF(K1420="Paid",0,IF(G1420="",0,MAX(0,TODAY()-G1420)))</f>
        <v/>
      </c>
    </row>
    <row r="1421">
      <c r="E1421" s="2" t="n"/>
      <c r="F1421" s="3" t="n"/>
      <c r="G1421" s="2" t="n"/>
      <c r="H1421" s="2" t="n"/>
      <c r="I1421" s="3" t="n"/>
      <c r="J1421" s="3">
        <f>IFERROR(F1421-I1421,"")</f>
        <v/>
      </c>
      <c r="K1421">
        <f>IF(F1421="","",IF(F1421&lt;=I1421,"Paid",IF(AND(J1421&gt;0,TODAY()&gt;G1421),"Overdue",IF(J1421&gt;0,"Partial/Not Due",""))))</f>
        <v/>
      </c>
      <c r="L1421">
        <f>IF(K1421="Paid",0,IF(G1421="",0,MAX(0,TODAY()-G1421)))</f>
        <v/>
      </c>
    </row>
    <row r="1422">
      <c r="E1422" s="2" t="n"/>
      <c r="F1422" s="3" t="n"/>
      <c r="G1422" s="2" t="n"/>
      <c r="H1422" s="2" t="n"/>
      <c r="I1422" s="3" t="n"/>
      <c r="J1422" s="3">
        <f>IFERROR(F1422-I1422,"")</f>
        <v/>
      </c>
      <c r="K1422">
        <f>IF(F1422="","",IF(F1422&lt;=I1422,"Paid",IF(AND(J1422&gt;0,TODAY()&gt;G1422),"Overdue",IF(J1422&gt;0,"Partial/Not Due",""))))</f>
        <v/>
      </c>
      <c r="L1422">
        <f>IF(K1422="Paid",0,IF(G1422="",0,MAX(0,TODAY()-G1422)))</f>
        <v/>
      </c>
    </row>
    <row r="1423">
      <c r="E1423" s="2" t="n"/>
      <c r="F1423" s="3" t="n"/>
      <c r="G1423" s="2" t="n"/>
      <c r="H1423" s="2" t="n"/>
      <c r="I1423" s="3" t="n"/>
      <c r="J1423" s="3">
        <f>IFERROR(F1423-I1423,"")</f>
        <v/>
      </c>
      <c r="K1423">
        <f>IF(F1423="","",IF(F1423&lt;=I1423,"Paid",IF(AND(J1423&gt;0,TODAY()&gt;G1423),"Overdue",IF(J1423&gt;0,"Partial/Not Due",""))))</f>
        <v/>
      </c>
      <c r="L1423">
        <f>IF(K1423="Paid",0,IF(G1423="",0,MAX(0,TODAY()-G1423)))</f>
        <v/>
      </c>
    </row>
    <row r="1424">
      <c r="E1424" s="2" t="n"/>
      <c r="F1424" s="3" t="n"/>
      <c r="G1424" s="2" t="n"/>
      <c r="H1424" s="2" t="n"/>
      <c r="I1424" s="3" t="n"/>
      <c r="J1424" s="3">
        <f>IFERROR(F1424-I1424,"")</f>
        <v/>
      </c>
      <c r="K1424">
        <f>IF(F1424="","",IF(F1424&lt;=I1424,"Paid",IF(AND(J1424&gt;0,TODAY()&gt;G1424),"Overdue",IF(J1424&gt;0,"Partial/Not Due",""))))</f>
        <v/>
      </c>
      <c r="L1424">
        <f>IF(K1424="Paid",0,IF(G1424="",0,MAX(0,TODAY()-G1424)))</f>
        <v/>
      </c>
    </row>
    <row r="1425">
      <c r="E1425" s="2" t="n"/>
      <c r="F1425" s="3" t="n"/>
      <c r="G1425" s="2" t="n"/>
      <c r="H1425" s="2" t="n"/>
      <c r="I1425" s="3" t="n"/>
      <c r="J1425" s="3">
        <f>IFERROR(F1425-I1425,"")</f>
        <v/>
      </c>
      <c r="K1425">
        <f>IF(F1425="","",IF(F1425&lt;=I1425,"Paid",IF(AND(J1425&gt;0,TODAY()&gt;G1425),"Overdue",IF(J1425&gt;0,"Partial/Not Due",""))))</f>
        <v/>
      </c>
      <c r="L1425">
        <f>IF(K1425="Paid",0,IF(G1425="",0,MAX(0,TODAY()-G1425)))</f>
        <v/>
      </c>
    </row>
    <row r="1426">
      <c r="E1426" s="2" t="n"/>
      <c r="F1426" s="3" t="n"/>
      <c r="G1426" s="2" t="n"/>
      <c r="H1426" s="2" t="n"/>
      <c r="I1426" s="3" t="n"/>
      <c r="J1426" s="3">
        <f>IFERROR(F1426-I1426,"")</f>
        <v/>
      </c>
      <c r="K1426">
        <f>IF(F1426="","",IF(F1426&lt;=I1426,"Paid",IF(AND(J1426&gt;0,TODAY()&gt;G1426),"Overdue",IF(J1426&gt;0,"Partial/Not Due",""))))</f>
        <v/>
      </c>
      <c r="L1426">
        <f>IF(K1426="Paid",0,IF(G1426="",0,MAX(0,TODAY()-G1426)))</f>
        <v/>
      </c>
    </row>
    <row r="1427">
      <c r="E1427" s="2" t="n"/>
      <c r="F1427" s="3" t="n"/>
      <c r="G1427" s="2" t="n"/>
      <c r="H1427" s="2" t="n"/>
      <c r="I1427" s="3" t="n"/>
      <c r="J1427" s="3">
        <f>IFERROR(F1427-I1427,"")</f>
        <v/>
      </c>
      <c r="K1427">
        <f>IF(F1427="","",IF(F1427&lt;=I1427,"Paid",IF(AND(J1427&gt;0,TODAY()&gt;G1427),"Overdue",IF(J1427&gt;0,"Partial/Not Due",""))))</f>
        <v/>
      </c>
      <c r="L1427">
        <f>IF(K1427="Paid",0,IF(G1427="",0,MAX(0,TODAY()-G1427)))</f>
        <v/>
      </c>
    </row>
    <row r="1428">
      <c r="E1428" s="2" t="n"/>
      <c r="F1428" s="3" t="n"/>
      <c r="G1428" s="2" t="n"/>
      <c r="H1428" s="2" t="n"/>
      <c r="I1428" s="3" t="n"/>
      <c r="J1428" s="3">
        <f>IFERROR(F1428-I1428,"")</f>
        <v/>
      </c>
      <c r="K1428">
        <f>IF(F1428="","",IF(F1428&lt;=I1428,"Paid",IF(AND(J1428&gt;0,TODAY()&gt;G1428),"Overdue",IF(J1428&gt;0,"Partial/Not Due",""))))</f>
        <v/>
      </c>
      <c r="L1428">
        <f>IF(K1428="Paid",0,IF(G1428="",0,MAX(0,TODAY()-G1428)))</f>
        <v/>
      </c>
    </row>
    <row r="1429">
      <c r="E1429" s="2" t="n"/>
      <c r="F1429" s="3" t="n"/>
      <c r="G1429" s="2" t="n"/>
      <c r="H1429" s="2" t="n"/>
      <c r="I1429" s="3" t="n"/>
      <c r="J1429" s="3">
        <f>IFERROR(F1429-I1429,"")</f>
        <v/>
      </c>
      <c r="K1429">
        <f>IF(F1429="","",IF(F1429&lt;=I1429,"Paid",IF(AND(J1429&gt;0,TODAY()&gt;G1429),"Overdue",IF(J1429&gt;0,"Partial/Not Due",""))))</f>
        <v/>
      </c>
      <c r="L1429">
        <f>IF(K1429="Paid",0,IF(G1429="",0,MAX(0,TODAY()-G1429)))</f>
        <v/>
      </c>
    </row>
    <row r="1430">
      <c r="E1430" s="2" t="n"/>
      <c r="F1430" s="3" t="n"/>
      <c r="G1430" s="2" t="n"/>
      <c r="H1430" s="2" t="n"/>
      <c r="I1430" s="3" t="n"/>
      <c r="J1430" s="3">
        <f>IFERROR(F1430-I1430,"")</f>
        <v/>
      </c>
      <c r="K1430">
        <f>IF(F1430="","",IF(F1430&lt;=I1430,"Paid",IF(AND(J1430&gt;0,TODAY()&gt;G1430),"Overdue",IF(J1430&gt;0,"Partial/Not Due",""))))</f>
        <v/>
      </c>
      <c r="L1430">
        <f>IF(K1430="Paid",0,IF(G1430="",0,MAX(0,TODAY()-G1430)))</f>
        <v/>
      </c>
    </row>
    <row r="1431">
      <c r="E1431" s="2" t="n"/>
      <c r="F1431" s="3" t="n"/>
      <c r="G1431" s="2" t="n"/>
      <c r="H1431" s="2" t="n"/>
      <c r="I1431" s="3" t="n"/>
      <c r="J1431" s="3">
        <f>IFERROR(F1431-I1431,"")</f>
        <v/>
      </c>
      <c r="K1431">
        <f>IF(F1431="","",IF(F1431&lt;=I1431,"Paid",IF(AND(J1431&gt;0,TODAY()&gt;G1431),"Overdue",IF(J1431&gt;0,"Partial/Not Due",""))))</f>
        <v/>
      </c>
      <c r="L1431">
        <f>IF(K1431="Paid",0,IF(G1431="",0,MAX(0,TODAY()-G1431)))</f>
        <v/>
      </c>
    </row>
    <row r="1432">
      <c r="E1432" s="2" t="n"/>
      <c r="F1432" s="3" t="n"/>
      <c r="G1432" s="2" t="n"/>
      <c r="H1432" s="2" t="n"/>
      <c r="I1432" s="3" t="n"/>
      <c r="J1432" s="3">
        <f>IFERROR(F1432-I1432,"")</f>
        <v/>
      </c>
      <c r="K1432">
        <f>IF(F1432="","",IF(F1432&lt;=I1432,"Paid",IF(AND(J1432&gt;0,TODAY()&gt;G1432),"Overdue",IF(J1432&gt;0,"Partial/Not Due",""))))</f>
        <v/>
      </c>
      <c r="L1432">
        <f>IF(K1432="Paid",0,IF(G1432="",0,MAX(0,TODAY()-G1432)))</f>
        <v/>
      </c>
    </row>
    <row r="1433">
      <c r="E1433" s="2" t="n"/>
      <c r="F1433" s="3" t="n"/>
      <c r="G1433" s="2" t="n"/>
      <c r="H1433" s="2" t="n"/>
      <c r="I1433" s="3" t="n"/>
      <c r="J1433" s="3">
        <f>IFERROR(F1433-I1433,"")</f>
        <v/>
      </c>
      <c r="K1433">
        <f>IF(F1433="","",IF(F1433&lt;=I1433,"Paid",IF(AND(J1433&gt;0,TODAY()&gt;G1433),"Overdue",IF(J1433&gt;0,"Partial/Not Due",""))))</f>
        <v/>
      </c>
      <c r="L1433">
        <f>IF(K1433="Paid",0,IF(G1433="",0,MAX(0,TODAY()-G1433)))</f>
        <v/>
      </c>
    </row>
    <row r="1434">
      <c r="E1434" s="2" t="n"/>
      <c r="F1434" s="3" t="n"/>
      <c r="G1434" s="2" t="n"/>
      <c r="H1434" s="2" t="n"/>
      <c r="I1434" s="3" t="n"/>
      <c r="J1434" s="3">
        <f>IFERROR(F1434-I1434,"")</f>
        <v/>
      </c>
      <c r="K1434">
        <f>IF(F1434="","",IF(F1434&lt;=I1434,"Paid",IF(AND(J1434&gt;0,TODAY()&gt;G1434),"Overdue",IF(J1434&gt;0,"Partial/Not Due",""))))</f>
        <v/>
      </c>
      <c r="L1434">
        <f>IF(K1434="Paid",0,IF(G1434="",0,MAX(0,TODAY()-G1434)))</f>
        <v/>
      </c>
    </row>
    <row r="1435">
      <c r="E1435" s="2" t="n"/>
      <c r="F1435" s="3" t="n"/>
      <c r="G1435" s="2" t="n"/>
      <c r="H1435" s="2" t="n"/>
      <c r="I1435" s="3" t="n"/>
      <c r="J1435" s="3">
        <f>IFERROR(F1435-I1435,"")</f>
        <v/>
      </c>
      <c r="K1435">
        <f>IF(F1435="","",IF(F1435&lt;=I1435,"Paid",IF(AND(J1435&gt;0,TODAY()&gt;G1435),"Overdue",IF(J1435&gt;0,"Partial/Not Due",""))))</f>
        <v/>
      </c>
      <c r="L1435">
        <f>IF(K1435="Paid",0,IF(G1435="",0,MAX(0,TODAY()-G1435)))</f>
        <v/>
      </c>
    </row>
    <row r="1436">
      <c r="E1436" s="2" t="n"/>
      <c r="F1436" s="3" t="n"/>
      <c r="G1436" s="2" t="n"/>
      <c r="H1436" s="2" t="n"/>
      <c r="I1436" s="3" t="n"/>
      <c r="J1436" s="3">
        <f>IFERROR(F1436-I1436,"")</f>
        <v/>
      </c>
      <c r="K1436">
        <f>IF(F1436="","",IF(F1436&lt;=I1436,"Paid",IF(AND(J1436&gt;0,TODAY()&gt;G1436),"Overdue",IF(J1436&gt;0,"Partial/Not Due",""))))</f>
        <v/>
      </c>
      <c r="L1436">
        <f>IF(K1436="Paid",0,IF(G1436="",0,MAX(0,TODAY()-G1436)))</f>
        <v/>
      </c>
    </row>
    <row r="1437">
      <c r="E1437" s="2" t="n"/>
      <c r="F1437" s="3" t="n"/>
      <c r="G1437" s="2" t="n"/>
      <c r="H1437" s="2" t="n"/>
      <c r="I1437" s="3" t="n"/>
      <c r="J1437" s="3">
        <f>IFERROR(F1437-I1437,"")</f>
        <v/>
      </c>
      <c r="K1437">
        <f>IF(F1437="","",IF(F1437&lt;=I1437,"Paid",IF(AND(J1437&gt;0,TODAY()&gt;G1437),"Overdue",IF(J1437&gt;0,"Partial/Not Due",""))))</f>
        <v/>
      </c>
      <c r="L1437">
        <f>IF(K1437="Paid",0,IF(G1437="",0,MAX(0,TODAY()-G1437)))</f>
        <v/>
      </c>
    </row>
    <row r="1438">
      <c r="E1438" s="2" t="n"/>
      <c r="F1438" s="3" t="n"/>
      <c r="G1438" s="2" t="n"/>
      <c r="H1438" s="2" t="n"/>
      <c r="I1438" s="3" t="n"/>
      <c r="J1438" s="3">
        <f>IFERROR(F1438-I1438,"")</f>
        <v/>
      </c>
      <c r="K1438">
        <f>IF(F1438="","",IF(F1438&lt;=I1438,"Paid",IF(AND(J1438&gt;0,TODAY()&gt;G1438),"Overdue",IF(J1438&gt;0,"Partial/Not Due",""))))</f>
        <v/>
      </c>
      <c r="L1438">
        <f>IF(K1438="Paid",0,IF(G1438="",0,MAX(0,TODAY()-G1438)))</f>
        <v/>
      </c>
    </row>
    <row r="1439">
      <c r="E1439" s="2" t="n"/>
      <c r="F1439" s="3" t="n"/>
      <c r="G1439" s="2" t="n"/>
      <c r="H1439" s="2" t="n"/>
      <c r="I1439" s="3" t="n"/>
      <c r="J1439" s="3">
        <f>IFERROR(F1439-I1439,"")</f>
        <v/>
      </c>
      <c r="K1439">
        <f>IF(F1439="","",IF(F1439&lt;=I1439,"Paid",IF(AND(J1439&gt;0,TODAY()&gt;G1439),"Overdue",IF(J1439&gt;0,"Partial/Not Due",""))))</f>
        <v/>
      </c>
      <c r="L1439">
        <f>IF(K1439="Paid",0,IF(G1439="",0,MAX(0,TODAY()-G1439)))</f>
        <v/>
      </c>
    </row>
    <row r="1440">
      <c r="E1440" s="2" t="n"/>
      <c r="F1440" s="3" t="n"/>
      <c r="G1440" s="2" t="n"/>
      <c r="H1440" s="2" t="n"/>
      <c r="I1440" s="3" t="n"/>
      <c r="J1440" s="3">
        <f>IFERROR(F1440-I1440,"")</f>
        <v/>
      </c>
      <c r="K1440">
        <f>IF(F1440="","",IF(F1440&lt;=I1440,"Paid",IF(AND(J1440&gt;0,TODAY()&gt;G1440),"Overdue",IF(J1440&gt;0,"Partial/Not Due",""))))</f>
        <v/>
      </c>
      <c r="L1440">
        <f>IF(K1440="Paid",0,IF(G1440="",0,MAX(0,TODAY()-G1440)))</f>
        <v/>
      </c>
    </row>
    <row r="1441">
      <c r="E1441" s="2" t="n"/>
      <c r="F1441" s="3" t="n"/>
      <c r="G1441" s="2" t="n"/>
      <c r="H1441" s="2" t="n"/>
      <c r="I1441" s="3" t="n"/>
      <c r="J1441" s="3">
        <f>IFERROR(F1441-I1441,"")</f>
        <v/>
      </c>
      <c r="K1441">
        <f>IF(F1441="","",IF(F1441&lt;=I1441,"Paid",IF(AND(J1441&gt;0,TODAY()&gt;G1441),"Overdue",IF(J1441&gt;0,"Partial/Not Due",""))))</f>
        <v/>
      </c>
      <c r="L1441">
        <f>IF(K1441="Paid",0,IF(G1441="",0,MAX(0,TODAY()-G1441)))</f>
        <v/>
      </c>
    </row>
    <row r="1442">
      <c r="E1442" s="2" t="n"/>
      <c r="F1442" s="3" t="n"/>
      <c r="G1442" s="2" t="n"/>
      <c r="H1442" s="2" t="n"/>
      <c r="I1442" s="3" t="n"/>
      <c r="J1442" s="3">
        <f>IFERROR(F1442-I1442,"")</f>
        <v/>
      </c>
      <c r="K1442">
        <f>IF(F1442="","",IF(F1442&lt;=I1442,"Paid",IF(AND(J1442&gt;0,TODAY()&gt;G1442),"Overdue",IF(J1442&gt;0,"Partial/Not Due",""))))</f>
        <v/>
      </c>
      <c r="L1442">
        <f>IF(K1442="Paid",0,IF(G1442="",0,MAX(0,TODAY()-G1442)))</f>
        <v/>
      </c>
    </row>
    <row r="1443">
      <c r="E1443" s="2" t="n"/>
      <c r="F1443" s="3" t="n"/>
      <c r="G1443" s="2" t="n"/>
      <c r="H1443" s="2" t="n"/>
      <c r="I1443" s="3" t="n"/>
      <c r="J1443" s="3">
        <f>IFERROR(F1443-I1443,"")</f>
        <v/>
      </c>
      <c r="K1443">
        <f>IF(F1443="","",IF(F1443&lt;=I1443,"Paid",IF(AND(J1443&gt;0,TODAY()&gt;G1443),"Overdue",IF(J1443&gt;0,"Partial/Not Due",""))))</f>
        <v/>
      </c>
      <c r="L1443">
        <f>IF(K1443="Paid",0,IF(G1443="",0,MAX(0,TODAY()-G1443)))</f>
        <v/>
      </c>
    </row>
    <row r="1444">
      <c r="E1444" s="2" t="n"/>
      <c r="F1444" s="3" t="n"/>
      <c r="G1444" s="2" t="n"/>
      <c r="H1444" s="2" t="n"/>
      <c r="I1444" s="3" t="n"/>
      <c r="J1444" s="3">
        <f>IFERROR(F1444-I1444,"")</f>
        <v/>
      </c>
      <c r="K1444">
        <f>IF(F1444="","",IF(F1444&lt;=I1444,"Paid",IF(AND(J1444&gt;0,TODAY()&gt;G1444),"Overdue",IF(J1444&gt;0,"Partial/Not Due",""))))</f>
        <v/>
      </c>
      <c r="L1444">
        <f>IF(K1444="Paid",0,IF(G1444="",0,MAX(0,TODAY()-G1444)))</f>
        <v/>
      </c>
    </row>
    <row r="1445">
      <c r="E1445" s="2" t="n"/>
      <c r="F1445" s="3" t="n"/>
      <c r="G1445" s="2" t="n"/>
      <c r="H1445" s="2" t="n"/>
      <c r="I1445" s="3" t="n"/>
      <c r="J1445" s="3">
        <f>IFERROR(F1445-I1445,"")</f>
        <v/>
      </c>
      <c r="K1445">
        <f>IF(F1445="","",IF(F1445&lt;=I1445,"Paid",IF(AND(J1445&gt;0,TODAY()&gt;G1445),"Overdue",IF(J1445&gt;0,"Partial/Not Due",""))))</f>
        <v/>
      </c>
      <c r="L1445">
        <f>IF(K1445="Paid",0,IF(G1445="",0,MAX(0,TODAY()-G1445)))</f>
        <v/>
      </c>
    </row>
    <row r="1446">
      <c r="E1446" s="2" t="n"/>
      <c r="F1446" s="3" t="n"/>
      <c r="G1446" s="2" t="n"/>
      <c r="H1446" s="2" t="n"/>
      <c r="I1446" s="3" t="n"/>
      <c r="J1446" s="3">
        <f>IFERROR(F1446-I1446,"")</f>
        <v/>
      </c>
      <c r="K1446">
        <f>IF(F1446="","",IF(F1446&lt;=I1446,"Paid",IF(AND(J1446&gt;0,TODAY()&gt;G1446),"Overdue",IF(J1446&gt;0,"Partial/Not Due",""))))</f>
        <v/>
      </c>
      <c r="L1446">
        <f>IF(K1446="Paid",0,IF(G1446="",0,MAX(0,TODAY()-G1446)))</f>
        <v/>
      </c>
    </row>
    <row r="1447">
      <c r="E1447" s="2" t="n"/>
      <c r="F1447" s="3" t="n"/>
      <c r="G1447" s="2" t="n"/>
      <c r="H1447" s="2" t="n"/>
      <c r="I1447" s="3" t="n"/>
      <c r="J1447" s="3">
        <f>IFERROR(F1447-I1447,"")</f>
        <v/>
      </c>
      <c r="K1447">
        <f>IF(F1447="","",IF(F1447&lt;=I1447,"Paid",IF(AND(J1447&gt;0,TODAY()&gt;G1447),"Overdue",IF(J1447&gt;0,"Partial/Not Due",""))))</f>
        <v/>
      </c>
      <c r="L1447">
        <f>IF(K1447="Paid",0,IF(G1447="",0,MAX(0,TODAY()-G1447)))</f>
        <v/>
      </c>
    </row>
    <row r="1448">
      <c r="E1448" s="2" t="n"/>
      <c r="F1448" s="3" t="n"/>
      <c r="G1448" s="2" t="n"/>
      <c r="H1448" s="2" t="n"/>
      <c r="I1448" s="3" t="n"/>
      <c r="J1448" s="3">
        <f>IFERROR(F1448-I1448,"")</f>
        <v/>
      </c>
      <c r="K1448">
        <f>IF(F1448="","",IF(F1448&lt;=I1448,"Paid",IF(AND(J1448&gt;0,TODAY()&gt;G1448),"Overdue",IF(J1448&gt;0,"Partial/Not Due",""))))</f>
        <v/>
      </c>
      <c r="L1448">
        <f>IF(K1448="Paid",0,IF(G1448="",0,MAX(0,TODAY()-G1448)))</f>
        <v/>
      </c>
    </row>
    <row r="1449">
      <c r="E1449" s="2" t="n"/>
      <c r="F1449" s="3" t="n"/>
      <c r="G1449" s="2" t="n"/>
      <c r="H1449" s="2" t="n"/>
      <c r="I1449" s="3" t="n"/>
      <c r="J1449" s="3">
        <f>IFERROR(F1449-I1449,"")</f>
        <v/>
      </c>
      <c r="K1449">
        <f>IF(F1449="","",IF(F1449&lt;=I1449,"Paid",IF(AND(J1449&gt;0,TODAY()&gt;G1449),"Overdue",IF(J1449&gt;0,"Partial/Not Due",""))))</f>
        <v/>
      </c>
      <c r="L1449">
        <f>IF(K1449="Paid",0,IF(G1449="",0,MAX(0,TODAY()-G1449)))</f>
        <v/>
      </c>
    </row>
    <row r="1450">
      <c r="E1450" s="2" t="n"/>
      <c r="F1450" s="3" t="n"/>
      <c r="G1450" s="2" t="n"/>
      <c r="H1450" s="2" t="n"/>
      <c r="I1450" s="3" t="n"/>
      <c r="J1450" s="3">
        <f>IFERROR(F1450-I1450,"")</f>
        <v/>
      </c>
      <c r="K1450">
        <f>IF(F1450="","",IF(F1450&lt;=I1450,"Paid",IF(AND(J1450&gt;0,TODAY()&gt;G1450),"Overdue",IF(J1450&gt;0,"Partial/Not Due",""))))</f>
        <v/>
      </c>
      <c r="L1450">
        <f>IF(K1450="Paid",0,IF(G1450="",0,MAX(0,TODAY()-G1450)))</f>
        <v/>
      </c>
    </row>
    <row r="1451">
      <c r="E1451" s="2" t="n"/>
      <c r="F1451" s="3" t="n"/>
      <c r="G1451" s="2" t="n"/>
      <c r="H1451" s="2" t="n"/>
      <c r="I1451" s="3" t="n"/>
      <c r="J1451" s="3">
        <f>IFERROR(F1451-I1451,"")</f>
        <v/>
      </c>
      <c r="K1451">
        <f>IF(F1451="","",IF(F1451&lt;=I1451,"Paid",IF(AND(J1451&gt;0,TODAY()&gt;G1451),"Overdue",IF(J1451&gt;0,"Partial/Not Due",""))))</f>
        <v/>
      </c>
      <c r="L1451">
        <f>IF(K1451="Paid",0,IF(G1451="",0,MAX(0,TODAY()-G1451)))</f>
        <v/>
      </c>
    </row>
    <row r="1452">
      <c r="E1452" s="2" t="n"/>
      <c r="F1452" s="3" t="n"/>
      <c r="G1452" s="2" t="n"/>
      <c r="H1452" s="2" t="n"/>
      <c r="I1452" s="3" t="n"/>
      <c r="J1452" s="3">
        <f>IFERROR(F1452-I1452,"")</f>
        <v/>
      </c>
      <c r="K1452">
        <f>IF(F1452="","",IF(F1452&lt;=I1452,"Paid",IF(AND(J1452&gt;0,TODAY()&gt;G1452),"Overdue",IF(J1452&gt;0,"Partial/Not Due",""))))</f>
        <v/>
      </c>
      <c r="L1452">
        <f>IF(K1452="Paid",0,IF(G1452="",0,MAX(0,TODAY()-G1452)))</f>
        <v/>
      </c>
    </row>
    <row r="1453">
      <c r="E1453" s="2" t="n"/>
      <c r="F1453" s="3" t="n"/>
      <c r="G1453" s="2" t="n"/>
      <c r="H1453" s="2" t="n"/>
      <c r="I1453" s="3" t="n"/>
      <c r="J1453" s="3">
        <f>IFERROR(F1453-I1453,"")</f>
        <v/>
      </c>
      <c r="K1453">
        <f>IF(F1453="","",IF(F1453&lt;=I1453,"Paid",IF(AND(J1453&gt;0,TODAY()&gt;G1453),"Overdue",IF(J1453&gt;0,"Partial/Not Due",""))))</f>
        <v/>
      </c>
      <c r="L1453">
        <f>IF(K1453="Paid",0,IF(G1453="",0,MAX(0,TODAY()-G1453)))</f>
        <v/>
      </c>
    </row>
    <row r="1454">
      <c r="E1454" s="2" t="n"/>
      <c r="F1454" s="3" t="n"/>
      <c r="G1454" s="2" t="n"/>
      <c r="H1454" s="2" t="n"/>
      <c r="I1454" s="3" t="n"/>
      <c r="J1454" s="3">
        <f>IFERROR(F1454-I1454,"")</f>
        <v/>
      </c>
      <c r="K1454">
        <f>IF(F1454="","",IF(F1454&lt;=I1454,"Paid",IF(AND(J1454&gt;0,TODAY()&gt;G1454),"Overdue",IF(J1454&gt;0,"Partial/Not Due",""))))</f>
        <v/>
      </c>
      <c r="L1454">
        <f>IF(K1454="Paid",0,IF(G1454="",0,MAX(0,TODAY()-G1454)))</f>
        <v/>
      </c>
    </row>
    <row r="1455">
      <c r="E1455" s="2" t="n"/>
      <c r="F1455" s="3" t="n"/>
      <c r="G1455" s="2" t="n"/>
      <c r="H1455" s="2" t="n"/>
      <c r="I1455" s="3" t="n"/>
      <c r="J1455" s="3">
        <f>IFERROR(F1455-I1455,"")</f>
        <v/>
      </c>
      <c r="K1455">
        <f>IF(F1455="","",IF(F1455&lt;=I1455,"Paid",IF(AND(J1455&gt;0,TODAY()&gt;G1455),"Overdue",IF(J1455&gt;0,"Partial/Not Due",""))))</f>
        <v/>
      </c>
      <c r="L1455">
        <f>IF(K1455="Paid",0,IF(G1455="",0,MAX(0,TODAY()-G1455)))</f>
        <v/>
      </c>
    </row>
    <row r="1456">
      <c r="E1456" s="2" t="n"/>
      <c r="F1456" s="3" t="n"/>
      <c r="G1456" s="2" t="n"/>
      <c r="H1456" s="2" t="n"/>
      <c r="I1456" s="3" t="n"/>
      <c r="J1456" s="3">
        <f>IFERROR(F1456-I1456,"")</f>
        <v/>
      </c>
      <c r="K1456">
        <f>IF(F1456="","",IF(F1456&lt;=I1456,"Paid",IF(AND(J1456&gt;0,TODAY()&gt;G1456),"Overdue",IF(J1456&gt;0,"Partial/Not Due",""))))</f>
        <v/>
      </c>
      <c r="L1456">
        <f>IF(K1456="Paid",0,IF(G1456="",0,MAX(0,TODAY()-G1456)))</f>
        <v/>
      </c>
    </row>
    <row r="1457">
      <c r="E1457" s="2" t="n"/>
      <c r="F1457" s="3" t="n"/>
      <c r="G1457" s="2" t="n"/>
      <c r="H1457" s="2" t="n"/>
      <c r="I1457" s="3" t="n"/>
      <c r="J1457" s="3">
        <f>IFERROR(F1457-I1457,"")</f>
        <v/>
      </c>
      <c r="K1457">
        <f>IF(F1457="","",IF(F1457&lt;=I1457,"Paid",IF(AND(J1457&gt;0,TODAY()&gt;G1457),"Overdue",IF(J1457&gt;0,"Partial/Not Due",""))))</f>
        <v/>
      </c>
      <c r="L1457">
        <f>IF(K1457="Paid",0,IF(G1457="",0,MAX(0,TODAY()-G1457)))</f>
        <v/>
      </c>
    </row>
    <row r="1458">
      <c r="E1458" s="2" t="n"/>
      <c r="F1458" s="3" t="n"/>
      <c r="G1458" s="2" t="n"/>
      <c r="H1458" s="2" t="n"/>
      <c r="I1458" s="3" t="n"/>
      <c r="J1458" s="3">
        <f>IFERROR(F1458-I1458,"")</f>
        <v/>
      </c>
      <c r="K1458">
        <f>IF(F1458="","",IF(F1458&lt;=I1458,"Paid",IF(AND(J1458&gt;0,TODAY()&gt;G1458),"Overdue",IF(J1458&gt;0,"Partial/Not Due",""))))</f>
        <v/>
      </c>
      <c r="L1458">
        <f>IF(K1458="Paid",0,IF(G1458="",0,MAX(0,TODAY()-G1458)))</f>
        <v/>
      </c>
    </row>
    <row r="1459">
      <c r="E1459" s="2" t="n"/>
      <c r="F1459" s="3" t="n"/>
      <c r="G1459" s="2" t="n"/>
      <c r="H1459" s="2" t="n"/>
      <c r="I1459" s="3" t="n"/>
      <c r="J1459" s="3">
        <f>IFERROR(F1459-I1459,"")</f>
        <v/>
      </c>
      <c r="K1459">
        <f>IF(F1459="","",IF(F1459&lt;=I1459,"Paid",IF(AND(J1459&gt;0,TODAY()&gt;G1459),"Overdue",IF(J1459&gt;0,"Partial/Not Due",""))))</f>
        <v/>
      </c>
      <c r="L1459">
        <f>IF(K1459="Paid",0,IF(G1459="",0,MAX(0,TODAY()-G1459)))</f>
        <v/>
      </c>
    </row>
    <row r="1460">
      <c r="E1460" s="2" t="n"/>
      <c r="F1460" s="3" t="n"/>
      <c r="G1460" s="2" t="n"/>
      <c r="H1460" s="2" t="n"/>
      <c r="I1460" s="3" t="n"/>
      <c r="J1460" s="3">
        <f>IFERROR(F1460-I1460,"")</f>
        <v/>
      </c>
      <c r="K1460">
        <f>IF(F1460="","",IF(F1460&lt;=I1460,"Paid",IF(AND(J1460&gt;0,TODAY()&gt;G1460),"Overdue",IF(J1460&gt;0,"Partial/Not Due",""))))</f>
        <v/>
      </c>
      <c r="L1460">
        <f>IF(K1460="Paid",0,IF(G1460="",0,MAX(0,TODAY()-G1460)))</f>
        <v/>
      </c>
    </row>
    <row r="1461">
      <c r="E1461" s="2" t="n"/>
      <c r="F1461" s="3" t="n"/>
      <c r="G1461" s="2" t="n"/>
      <c r="H1461" s="2" t="n"/>
      <c r="I1461" s="3" t="n"/>
      <c r="J1461" s="3">
        <f>IFERROR(F1461-I1461,"")</f>
        <v/>
      </c>
      <c r="K1461">
        <f>IF(F1461="","",IF(F1461&lt;=I1461,"Paid",IF(AND(J1461&gt;0,TODAY()&gt;G1461),"Overdue",IF(J1461&gt;0,"Partial/Not Due",""))))</f>
        <v/>
      </c>
      <c r="L1461">
        <f>IF(K1461="Paid",0,IF(G1461="",0,MAX(0,TODAY()-G1461)))</f>
        <v/>
      </c>
    </row>
    <row r="1462">
      <c r="E1462" s="2" t="n"/>
      <c r="F1462" s="3" t="n"/>
      <c r="G1462" s="2" t="n"/>
      <c r="H1462" s="2" t="n"/>
      <c r="I1462" s="3" t="n"/>
      <c r="J1462" s="3">
        <f>IFERROR(F1462-I1462,"")</f>
        <v/>
      </c>
      <c r="K1462">
        <f>IF(F1462="","",IF(F1462&lt;=I1462,"Paid",IF(AND(J1462&gt;0,TODAY()&gt;G1462),"Overdue",IF(J1462&gt;0,"Partial/Not Due",""))))</f>
        <v/>
      </c>
      <c r="L1462">
        <f>IF(K1462="Paid",0,IF(G1462="",0,MAX(0,TODAY()-G1462)))</f>
        <v/>
      </c>
    </row>
    <row r="1463">
      <c r="E1463" s="2" t="n"/>
      <c r="F1463" s="3" t="n"/>
      <c r="G1463" s="2" t="n"/>
      <c r="H1463" s="2" t="n"/>
      <c r="I1463" s="3" t="n"/>
      <c r="J1463" s="3">
        <f>IFERROR(F1463-I1463,"")</f>
        <v/>
      </c>
      <c r="K1463">
        <f>IF(F1463="","",IF(F1463&lt;=I1463,"Paid",IF(AND(J1463&gt;0,TODAY()&gt;G1463),"Overdue",IF(J1463&gt;0,"Partial/Not Due",""))))</f>
        <v/>
      </c>
      <c r="L1463">
        <f>IF(K1463="Paid",0,IF(G1463="",0,MAX(0,TODAY()-G1463)))</f>
        <v/>
      </c>
    </row>
    <row r="1464">
      <c r="E1464" s="2" t="n"/>
      <c r="F1464" s="3" t="n"/>
      <c r="G1464" s="2" t="n"/>
      <c r="H1464" s="2" t="n"/>
      <c r="I1464" s="3" t="n"/>
      <c r="J1464" s="3">
        <f>IFERROR(F1464-I1464,"")</f>
        <v/>
      </c>
      <c r="K1464">
        <f>IF(F1464="","",IF(F1464&lt;=I1464,"Paid",IF(AND(J1464&gt;0,TODAY()&gt;G1464),"Overdue",IF(J1464&gt;0,"Partial/Not Due",""))))</f>
        <v/>
      </c>
      <c r="L1464">
        <f>IF(K1464="Paid",0,IF(G1464="",0,MAX(0,TODAY()-G1464)))</f>
        <v/>
      </c>
    </row>
    <row r="1465">
      <c r="E1465" s="2" t="n"/>
      <c r="F1465" s="3" t="n"/>
      <c r="G1465" s="2" t="n"/>
      <c r="H1465" s="2" t="n"/>
      <c r="I1465" s="3" t="n"/>
      <c r="J1465" s="3">
        <f>IFERROR(F1465-I1465,"")</f>
        <v/>
      </c>
      <c r="K1465">
        <f>IF(F1465="","",IF(F1465&lt;=I1465,"Paid",IF(AND(J1465&gt;0,TODAY()&gt;G1465),"Overdue",IF(J1465&gt;0,"Partial/Not Due",""))))</f>
        <v/>
      </c>
      <c r="L1465">
        <f>IF(K1465="Paid",0,IF(G1465="",0,MAX(0,TODAY()-G1465)))</f>
        <v/>
      </c>
    </row>
    <row r="1466">
      <c r="E1466" s="2" t="n"/>
      <c r="F1466" s="3" t="n"/>
      <c r="G1466" s="2" t="n"/>
      <c r="H1466" s="2" t="n"/>
      <c r="I1466" s="3" t="n"/>
      <c r="J1466" s="3">
        <f>IFERROR(F1466-I1466,"")</f>
        <v/>
      </c>
      <c r="K1466">
        <f>IF(F1466="","",IF(F1466&lt;=I1466,"Paid",IF(AND(J1466&gt;0,TODAY()&gt;G1466),"Overdue",IF(J1466&gt;0,"Partial/Not Due",""))))</f>
        <v/>
      </c>
      <c r="L1466">
        <f>IF(K1466="Paid",0,IF(G1466="",0,MAX(0,TODAY()-G1466)))</f>
        <v/>
      </c>
    </row>
    <row r="1467">
      <c r="E1467" s="2" t="n"/>
      <c r="F1467" s="3" t="n"/>
      <c r="G1467" s="2" t="n"/>
      <c r="H1467" s="2" t="n"/>
      <c r="I1467" s="3" t="n"/>
      <c r="J1467" s="3">
        <f>IFERROR(F1467-I1467,"")</f>
        <v/>
      </c>
      <c r="K1467">
        <f>IF(F1467="","",IF(F1467&lt;=I1467,"Paid",IF(AND(J1467&gt;0,TODAY()&gt;G1467),"Overdue",IF(J1467&gt;0,"Partial/Not Due",""))))</f>
        <v/>
      </c>
      <c r="L1467">
        <f>IF(K1467="Paid",0,IF(G1467="",0,MAX(0,TODAY()-G1467)))</f>
        <v/>
      </c>
    </row>
    <row r="1468">
      <c r="E1468" s="2" t="n"/>
      <c r="F1468" s="3" t="n"/>
      <c r="G1468" s="2" t="n"/>
      <c r="H1468" s="2" t="n"/>
      <c r="I1468" s="3" t="n"/>
      <c r="J1468" s="3">
        <f>IFERROR(F1468-I1468,"")</f>
        <v/>
      </c>
      <c r="K1468">
        <f>IF(F1468="","",IF(F1468&lt;=I1468,"Paid",IF(AND(J1468&gt;0,TODAY()&gt;G1468),"Overdue",IF(J1468&gt;0,"Partial/Not Due",""))))</f>
        <v/>
      </c>
      <c r="L1468">
        <f>IF(K1468="Paid",0,IF(G1468="",0,MAX(0,TODAY()-G1468)))</f>
        <v/>
      </c>
    </row>
    <row r="1469">
      <c r="E1469" s="2" t="n"/>
      <c r="F1469" s="3" t="n"/>
      <c r="G1469" s="2" t="n"/>
      <c r="H1469" s="2" t="n"/>
      <c r="I1469" s="3" t="n"/>
      <c r="J1469" s="3">
        <f>IFERROR(F1469-I1469,"")</f>
        <v/>
      </c>
      <c r="K1469">
        <f>IF(F1469="","",IF(F1469&lt;=I1469,"Paid",IF(AND(J1469&gt;0,TODAY()&gt;G1469),"Overdue",IF(J1469&gt;0,"Partial/Not Due",""))))</f>
        <v/>
      </c>
      <c r="L1469">
        <f>IF(K1469="Paid",0,IF(G1469="",0,MAX(0,TODAY()-G1469)))</f>
        <v/>
      </c>
    </row>
    <row r="1470">
      <c r="E1470" s="2" t="n"/>
      <c r="F1470" s="3" t="n"/>
      <c r="G1470" s="2" t="n"/>
      <c r="H1470" s="2" t="n"/>
      <c r="I1470" s="3" t="n"/>
      <c r="J1470" s="3">
        <f>IFERROR(F1470-I1470,"")</f>
        <v/>
      </c>
      <c r="K1470">
        <f>IF(F1470="","",IF(F1470&lt;=I1470,"Paid",IF(AND(J1470&gt;0,TODAY()&gt;G1470),"Overdue",IF(J1470&gt;0,"Partial/Not Due",""))))</f>
        <v/>
      </c>
      <c r="L1470">
        <f>IF(K1470="Paid",0,IF(G1470="",0,MAX(0,TODAY()-G1470)))</f>
        <v/>
      </c>
    </row>
    <row r="1471">
      <c r="E1471" s="2" t="n"/>
      <c r="F1471" s="3" t="n"/>
      <c r="G1471" s="2" t="n"/>
      <c r="H1471" s="2" t="n"/>
      <c r="I1471" s="3" t="n"/>
      <c r="J1471" s="3">
        <f>IFERROR(F1471-I1471,"")</f>
        <v/>
      </c>
      <c r="K1471">
        <f>IF(F1471="","",IF(F1471&lt;=I1471,"Paid",IF(AND(J1471&gt;0,TODAY()&gt;G1471),"Overdue",IF(J1471&gt;0,"Partial/Not Due",""))))</f>
        <v/>
      </c>
      <c r="L1471">
        <f>IF(K1471="Paid",0,IF(G1471="",0,MAX(0,TODAY()-G1471)))</f>
        <v/>
      </c>
    </row>
    <row r="1472">
      <c r="E1472" s="2" t="n"/>
      <c r="F1472" s="3" t="n"/>
      <c r="G1472" s="2" t="n"/>
      <c r="H1472" s="2" t="n"/>
      <c r="I1472" s="3" t="n"/>
      <c r="J1472" s="3">
        <f>IFERROR(F1472-I1472,"")</f>
        <v/>
      </c>
      <c r="K1472">
        <f>IF(F1472="","",IF(F1472&lt;=I1472,"Paid",IF(AND(J1472&gt;0,TODAY()&gt;G1472),"Overdue",IF(J1472&gt;0,"Partial/Not Due",""))))</f>
        <v/>
      </c>
      <c r="L1472">
        <f>IF(K1472="Paid",0,IF(G1472="",0,MAX(0,TODAY()-G1472)))</f>
        <v/>
      </c>
    </row>
    <row r="1473">
      <c r="E1473" s="2" t="n"/>
      <c r="F1473" s="3" t="n"/>
      <c r="G1473" s="2" t="n"/>
      <c r="H1473" s="2" t="n"/>
      <c r="I1473" s="3" t="n"/>
      <c r="J1473" s="3">
        <f>IFERROR(F1473-I1473,"")</f>
        <v/>
      </c>
      <c r="K1473">
        <f>IF(F1473="","",IF(F1473&lt;=I1473,"Paid",IF(AND(J1473&gt;0,TODAY()&gt;G1473),"Overdue",IF(J1473&gt;0,"Partial/Not Due",""))))</f>
        <v/>
      </c>
      <c r="L1473">
        <f>IF(K1473="Paid",0,IF(G1473="",0,MAX(0,TODAY()-G1473)))</f>
        <v/>
      </c>
    </row>
    <row r="1474">
      <c r="E1474" s="2" t="n"/>
      <c r="F1474" s="3" t="n"/>
      <c r="G1474" s="2" t="n"/>
      <c r="H1474" s="2" t="n"/>
      <c r="I1474" s="3" t="n"/>
      <c r="J1474" s="3">
        <f>IFERROR(F1474-I1474,"")</f>
        <v/>
      </c>
      <c r="K1474">
        <f>IF(F1474="","",IF(F1474&lt;=I1474,"Paid",IF(AND(J1474&gt;0,TODAY()&gt;G1474),"Overdue",IF(J1474&gt;0,"Partial/Not Due",""))))</f>
        <v/>
      </c>
      <c r="L1474">
        <f>IF(K1474="Paid",0,IF(G1474="",0,MAX(0,TODAY()-G1474)))</f>
        <v/>
      </c>
    </row>
    <row r="1475">
      <c r="E1475" s="2" t="n"/>
      <c r="F1475" s="3" t="n"/>
      <c r="G1475" s="2" t="n"/>
      <c r="H1475" s="2" t="n"/>
      <c r="I1475" s="3" t="n"/>
      <c r="J1475" s="3">
        <f>IFERROR(F1475-I1475,"")</f>
        <v/>
      </c>
      <c r="K1475">
        <f>IF(F1475="","",IF(F1475&lt;=I1475,"Paid",IF(AND(J1475&gt;0,TODAY()&gt;G1475),"Overdue",IF(J1475&gt;0,"Partial/Not Due",""))))</f>
        <v/>
      </c>
      <c r="L1475">
        <f>IF(K1475="Paid",0,IF(G1475="",0,MAX(0,TODAY()-G1475)))</f>
        <v/>
      </c>
    </row>
    <row r="1476">
      <c r="E1476" s="2" t="n"/>
      <c r="F1476" s="3" t="n"/>
      <c r="G1476" s="2" t="n"/>
      <c r="H1476" s="2" t="n"/>
      <c r="I1476" s="3" t="n"/>
      <c r="J1476" s="3">
        <f>IFERROR(F1476-I1476,"")</f>
        <v/>
      </c>
      <c r="K1476">
        <f>IF(F1476="","",IF(F1476&lt;=I1476,"Paid",IF(AND(J1476&gt;0,TODAY()&gt;G1476),"Overdue",IF(J1476&gt;0,"Partial/Not Due",""))))</f>
        <v/>
      </c>
      <c r="L1476">
        <f>IF(K1476="Paid",0,IF(G1476="",0,MAX(0,TODAY()-G1476)))</f>
        <v/>
      </c>
    </row>
    <row r="1477">
      <c r="E1477" s="2" t="n"/>
      <c r="F1477" s="3" t="n"/>
      <c r="G1477" s="2" t="n"/>
      <c r="H1477" s="2" t="n"/>
      <c r="I1477" s="3" t="n"/>
      <c r="J1477" s="3">
        <f>IFERROR(F1477-I1477,"")</f>
        <v/>
      </c>
      <c r="K1477">
        <f>IF(F1477="","",IF(F1477&lt;=I1477,"Paid",IF(AND(J1477&gt;0,TODAY()&gt;G1477),"Overdue",IF(J1477&gt;0,"Partial/Not Due",""))))</f>
        <v/>
      </c>
      <c r="L1477">
        <f>IF(K1477="Paid",0,IF(G1477="",0,MAX(0,TODAY()-G1477)))</f>
        <v/>
      </c>
    </row>
    <row r="1478">
      <c r="E1478" s="2" t="n"/>
      <c r="F1478" s="3" t="n"/>
      <c r="G1478" s="2" t="n"/>
      <c r="H1478" s="2" t="n"/>
      <c r="I1478" s="3" t="n"/>
      <c r="J1478" s="3">
        <f>IFERROR(F1478-I1478,"")</f>
        <v/>
      </c>
      <c r="K1478">
        <f>IF(F1478="","",IF(F1478&lt;=I1478,"Paid",IF(AND(J1478&gt;0,TODAY()&gt;G1478),"Overdue",IF(J1478&gt;0,"Partial/Not Due",""))))</f>
        <v/>
      </c>
      <c r="L1478">
        <f>IF(K1478="Paid",0,IF(G1478="",0,MAX(0,TODAY()-G1478)))</f>
        <v/>
      </c>
    </row>
    <row r="1479">
      <c r="E1479" s="2" t="n"/>
      <c r="F1479" s="3" t="n"/>
      <c r="G1479" s="2" t="n"/>
      <c r="H1479" s="2" t="n"/>
      <c r="I1479" s="3" t="n"/>
      <c r="J1479" s="3">
        <f>IFERROR(F1479-I1479,"")</f>
        <v/>
      </c>
      <c r="K1479">
        <f>IF(F1479="","",IF(F1479&lt;=I1479,"Paid",IF(AND(J1479&gt;0,TODAY()&gt;G1479),"Overdue",IF(J1479&gt;0,"Partial/Not Due",""))))</f>
        <v/>
      </c>
      <c r="L1479">
        <f>IF(K1479="Paid",0,IF(G1479="",0,MAX(0,TODAY()-G1479)))</f>
        <v/>
      </c>
    </row>
    <row r="1480">
      <c r="E1480" s="2" t="n"/>
      <c r="F1480" s="3" t="n"/>
      <c r="G1480" s="2" t="n"/>
      <c r="H1480" s="2" t="n"/>
      <c r="I1480" s="3" t="n"/>
      <c r="J1480" s="3">
        <f>IFERROR(F1480-I1480,"")</f>
        <v/>
      </c>
      <c r="K1480">
        <f>IF(F1480="","",IF(F1480&lt;=I1480,"Paid",IF(AND(J1480&gt;0,TODAY()&gt;G1480),"Overdue",IF(J1480&gt;0,"Partial/Not Due",""))))</f>
        <v/>
      </c>
      <c r="L1480">
        <f>IF(K1480="Paid",0,IF(G1480="",0,MAX(0,TODAY()-G1480)))</f>
        <v/>
      </c>
    </row>
    <row r="1481">
      <c r="E1481" s="2" t="n"/>
      <c r="F1481" s="3" t="n"/>
      <c r="G1481" s="2" t="n"/>
      <c r="H1481" s="2" t="n"/>
      <c r="I1481" s="3" t="n"/>
      <c r="J1481" s="3">
        <f>IFERROR(F1481-I1481,"")</f>
        <v/>
      </c>
      <c r="K1481">
        <f>IF(F1481="","",IF(F1481&lt;=I1481,"Paid",IF(AND(J1481&gt;0,TODAY()&gt;G1481),"Overdue",IF(J1481&gt;0,"Partial/Not Due",""))))</f>
        <v/>
      </c>
      <c r="L1481">
        <f>IF(K1481="Paid",0,IF(G1481="",0,MAX(0,TODAY()-G1481)))</f>
        <v/>
      </c>
    </row>
    <row r="1482">
      <c r="E1482" s="2" t="n"/>
      <c r="F1482" s="3" t="n"/>
      <c r="G1482" s="2" t="n"/>
      <c r="H1482" s="2" t="n"/>
      <c r="I1482" s="3" t="n"/>
      <c r="J1482" s="3">
        <f>IFERROR(F1482-I1482,"")</f>
        <v/>
      </c>
      <c r="K1482">
        <f>IF(F1482="","",IF(F1482&lt;=I1482,"Paid",IF(AND(J1482&gt;0,TODAY()&gt;G1482),"Overdue",IF(J1482&gt;0,"Partial/Not Due",""))))</f>
        <v/>
      </c>
      <c r="L1482">
        <f>IF(K1482="Paid",0,IF(G1482="",0,MAX(0,TODAY()-G1482)))</f>
        <v/>
      </c>
    </row>
    <row r="1483">
      <c r="E1483" s="2" t="n"/>
      <c r="F1483" s="3" t="n"/>
      <c r="G1483" s="2" t="n"/>
      <c r="H1483" s="2" t="n"/>
      <c r="I1483" s="3" t="n"/>
      <c r="J1483" s="3">
        <f>IFERROR(F1483-I1483,"")</f>
        <v/>
      </c>
      <c r="K1483">
        <f>IF(F1483="","",IF(F1483&lt;=I1483,"Paid",IF(AND(J1483&gt;0,TODAY()&gt;G1483),"Overdue",IF(J1483&gt;0,"Partial/Not Due",""))))</f>
        <v/>
      </c>
      <c r="L1483">
        <f>IF(K1483="Paid",0,IF(G1483="",0,MAX(0,TODAY()-G1483)))</f>
        <v/>
      </c>
    </row>
    <row r="1484">
      <c r="E1484" s="2" t="n"/>
      <c r="F1484" s="3" t="n"/>
      <c r="G1484" s="2" t="n"/>
      <c r="H1484" s="2" t="n"/>
      <c r="I1484" s="3" t="n"/>
      <c r="J1484" s="3">
        <f>IFERROR(F1484-I1484,"")</f>
        <v/>
      </c>
      <c r="K1484">
        <f>IF(F1484="","",IF(F1484&lt;=I1484,"Paid",IF(AND(J1484&gt;0,TODAY()&gt;G1484),"Overdue",IF(J1484&gt;0,"Partial/Not Due",""))))</f>
        <v/>
      </c>
      <c r="L1484">
        <f>IF(K1484="Paid",0,IF(G1484="",0,MAX(0,TODAY()-G1484)))</f>
        <v/>
      </c>
    </row>
    <row r="1485">
      <c r="E1485" s="2" t="n"/>
      <c r="F1485" s="3" t="n"/>
      <c r="G1485" s="2" t="n"/>
      <c r="H1485" s="2" t="n"/>
      <c r="I1485" s="3" t="n"/>
      <c r="J1485" s="3">
        <f>IFERROR(F1485-I1485,"")</f>
        <v/>
      </c>
      <c r="K1485">
        <f>IF(F1485="","",IF(F1485&lt;=I1485,"Paid",IF(AND(J1485&gt;0,TODAY()&gt;G1485),"Overdue",IF(J1485&gt;0,"Partial/Not Due",""))))</f>
        <v/>
      </c>
      <c r="L1485">
        <f>IF(K1485="Paid",0,IF(G1485="",0,MAX(0,TODAY()-G1485)))</f>
        <v/>
      </c>
    </row>
    <row r="1486">
      <c r="E1486" s="2" t="n"/>
      <c r="F1486" s="3" t="n"/>
      <c r="G1486" s="2" t="n"/>
      <c r="H1486" s="2" t="n"/>
      <c r="I1486" s="3" t="n"/>
      <c r="J1486" s="3">
        <f>IFERROR(F1486-I1486,"")</f>
        <v/>
      </c>
      <c r="K1486">
        <f>IF(F1486="","",IF(F1486&lt;=I1486,"Paid",IF(AND(J1486&gt;0,TODAY()&gt;G1486),"Overdue",IF(J1486&gt;0,"Partial/Not Due",""))))</f>
        <v/>
      </c>
      <c r="L1486">
        <f>IF(K1486="Paid",0,IF(G1486="",0,MAX(0,TODAY()-G1486)))</f>
        <v/>
      </c>
    </row>
    <row r="1487">
      <c r="E1487" s="2" t="n"/>
      <c r="F1487" s="3" t="n"/>
      <c r="G1487" s="2" t="n"/>
      <c r="H1487" s="2" t="n"/>
      <c r="I1487" s="3" t="n"/>
      <c r="J1487" s="3">
        <f>IFERROR(F1487-I1487,"")</f>
        <v/>
      </c>
      <c r="K1487">
        <f>IF(F1487="","",IF(F1487&lt;=I1487,"Paid",IF(AND(J1487&gt;0,TODAY()&gt;G1487),"Overdue",IF(J1487&gt;0,"Partial/Not Due",""))))</f>
        <v/>
      </c>
      <c r="L1487">
        <f>IF(K1487="Paid",0,IF(G1487="",0,MAX(0,TODAY()-G1487)))</f>
        <v/>
      </c>
    </row>
    <row r="1488">
      <c r="E1488" s="2" t="n"/>
      <c r="F1488" s="3" t="n"/>
      <c r="G1488" s="2" t="n"/>
      <c r="H1488" s="2" t="n"/>
      <c r="I1488" s="3" t="n"/>
      <c r="J1488" s="3">
        <f>IFERROR(F1488-I1488,"")</f>
        <v/>
      </c>
      <c r="K1488">
        <f>IF(F1488="","",IF(F1488&lt;=I1488,"Paid",IF(AND(J1488&gt;0,TODAY()&gt;G1488),"Overdue",IF(J1488&gt;0,"Partial/Not Due",""))))</f>
        <v/>
      </c>
      <c r="L1488">
        <f>IF(K1488="Paid",0,IF(G1488="",0,MAX(0,TODAY()-G1488)))</f>
        <v/>
      </c>
    </row>
    <row r="1489">
      <c r="E1489" s="2" t="n"/>
      <c r="F1489" s="3" t="n"/>
      <c r="G1489" s="2" t="n"/>
      <c r="H1489" s="2" t="n"/>
      <c r="I1489" s="3" t="n"/>
      <c r="J1489" s="3">
        <f>IFERROR(F1489-I1489,"")</f>
        <v/>
      </c>
      <c r="K1489">
        <f>IF(F1489="","",IF(F1489&lt;=I1489,"Paid",IF(AND(J1489&gt;0,TODAY()&gt;G1489),"Overdue",IF(J1489&gt;0,"Partial/Not Due",""))))</f>
        <v/>
      </c>
      <c r="L1489">
        <f>IF(K1489="Paid",0,IF(G1489="",0,MAX(0,TODAY()-G1489)))</f>
        <v/>
      </c>
    </row>
    <row r="1490">
      <c r="E1490" s="2" t="n"/>
      <c r="F1490" s="3" t="n"/>
      <c r="G1490" s="2" t="n"/>
      <c r="H1490" s="2" t="n"/>
      <c r="I1490" s="3" t="n"/>
      <c r="J1490" s="3">
        <f>IFERROR(F1490-I1490,"")</f>
        <v/>
      </c>
      <c r="K1490">
        <f>IF(F1490="","",IF(F1490&lt;=I1490,"Paid",IF(AND(J1490&gt;0,TODAY()&gt;G1490),"Overdue",IF(J1490&gt;0,"Partial/Not Due",""))))</f>
        <v/>
      </c>
      <c r="L1490">
        <f>IF(K1490="Paid",0,IF(G1490="",0,MAX(0,TODAY()-G1490)))</f>
        <v/>
      </c>
    </row>
    <row r="1491">
      <c r="E1491" s="2" t="n"/>
      <c r="F1491" s="3" t="n"/>
      <c r="G1491" s="2" t="n"/>
      <c r="H1491" s="2" t="n"/>
      <c r="I1491" s="3" t="n"/>
      <c r="J1491" s="3">
        <f>IFERROR(F1491-I1491,"")</f>
        <v/>
      </c>
      <c r="K1491">
        <f>IF(F1491="","",IF(F1491&lt;=I1491,"Paid",IF(AND(J1491&gt;0,TODAY()&gt;G1491),"Overdue",IF(J1491&gt;0,"Partial/Not Due",""))))</f>
        <v/>
      </c>
      <c r="L1491">
        <f>IF(K1491="Paid",0,IF(G1491="",0,MAX(0,TODAY()-G1491)))</f>
        <v/>
      </c>
    </row>
    <row r="1492">
      <c r="E1492" s="2" t="n"/>
      <c r="F1492" s="3" t="n"/>
      <c r="G1492" s="2" t="n"/>
      <c r="H1492" s="2" t="n"/>
      <c r="I1492" s="3" t="n"/>
      <c r="J1492" s="3">
        <f>IFERROR(F1492-I1492,"")</f>
        <v/>
      </c>
      <c r="K1492">
        <f>IF(F1492="","",IF(F1492&lt;=I1492,"Paid",IF(AND(J1492&gt;0,TODAY()&gt;G1492),"Overdue",IF(J1492&gt;0,"Partial/Not Due",""))))</f>
        <v/>
      </c>
      <c r="L1492">
        <f>IF(K1492="Paid",0,IF(G1492="",0,MAX(0,TODAY()-G1492)))</f>
        <v/>
      </c>
    </row>
    <row r="1493">
      <c r="E1493" s="2" t="n"/>
      <c r="F1493" s="3" t="n"/>
      <c r="G1493" s="2" t="n"/>
      <c r="H1493" s="2" t="n"/>
      <c r="I1493" s="3" t="n"/>
      <c r="J1493" s="3">
        <f>IFERROR(F1493-I1493,"")</f>
        <v/>
      </c>
      <c r="K1493">
        <f>IF(F1493="","",IF(F1493&lt;=I1493,"Paid",IF(AND(J1493&gt;0,TODAY()&gt;G1493),"Overdue",IF(J1493&gt;0,"Partial/Not Due",""))))</f>
        <v/>
      </c>
      <c r="L1493">
        <f>IF(K1493="Paid",0,IF(G1493="",0,MAX(0,TODAY()-G1493)))</f>
        <v/>
      </c>
    </row>
    <row r="1494">
      <c r="E1494" s="2" t="n"/>
      <c r="F1494" s="3" t="n"/>
      <c r="G1494" s="2" t="n"/>
      <c r="H1494" s="2" t="n"/>
      <c r="I1494" s="3" t="n"/>
      <c r="J1494" s="3">
        <f>IFERROR(F1494-I1494,"")</f>
        <v/>
      </c>
      <c r="K1494">
        <f>IF(F1494="","",IF(F1494&lt;=I1494,"Paid",IF(AND(J1494&gt;0,TODAY()&gt;G1494),"Overdue",IF(J1494&gt;0,"Partial/Not Due",""))))</f>
        <v/>
      </c>
      <c r="L1494">
        <f>IF(K1494="Paid",0,IF(G1494="",0,MAX(0,TODAY()-G1494)))</f>
        <v/>
      </c>
    </row>
    <row r="1495">
      <c r="E1495" s="2" t="n"/>
      <c r="F1495" s="3" t="n"/>
      <c r="G1495" s="2" t="n"/>
      <c r="H1495" s="2" t="n"/>
      <c r="I1495" s="3" t="n"/>
      <c r="J1495" s="3">
        <f>IFERROR(F1495-I1495,"")</f>
        <v/>
      </c>
      <c r="K1495">
        <f>IF(F1495="","",IF(F1495&lt;=I1495,"Paid",IF(AND(J1495&gt;0,TODAY()&gt;G1495),"Overdue",IF(J1495&gt;0,"Partial/Not Due",""))))</f>
        <v/>
      </c>
      <c r="L1495">
        <f>IF(K1495="Paid",0,IF(G1495="",0,MAX(0,TODAY()-G1495)))</f>
        <v/>
      </c>
    </row>
    <row r="1496">
      <c r="E1496" s="2" t="n"/>
      <c r="F1496" s="3" t="n"/>
      <c r="G1496" s="2" t="n"/>
      <c r="H1496" s="2" t="n"/>
      <c r="I1496" s="3" t="n"/>
      <c r="J1496" s="3">
        <f>IFERROR(F1496-I1496,"")</f>
        <v/>
      </c>
      <c r="K1496">
        <f>IF(F1496="","",IF(F1496&lt;=I1496,"Paid",IF(AND(J1496&gt;0,TODAY()&gt;G1496),"Overdue",IF(J1496&gt;0,"Partial/Not Due",""))))</f>
        <v/>
      </c>
      <c r="L1496">
        <f>IF(K1496="Paid",0,IF(G1496="",0,MAX(0,TODAY()-G1496)))</f>
        <v/>
      </c>
    </row>
    <row r="1497">
      <c r="E1497" s="2" t="n"/>
      <c r="F1497" s="3" t="n"/>
      <c r="G1497" s="2" t="n"/>
      <c r="H1497" s="2" t="n"/>
      <c r="I1497" s="3" t="n"/>
      <c r="J1497" s="3">
        <f>IFERROR(F1497-I1497,"")</f>
        <v/>
      </c>
      <c r="K1497">
        <f>IF(F1497="","",IF(F1497&lt;=I1497,"Paid",IF(AND(J1497&gt;0,TODAY()&gt;G1497),"Overdue",IF(J1497&gt;0,"Partial/Not Due",""))))</f>
        <v/>
      </c>
      <c r="L1497">
        <f>IF(K1497="Paid",0,IF(G1497="",0,MAX(0,TODAY()-G1497)))</f>
        <v/>
      </c>
    </row>
    <row r="1498">
      <c r="E1498" s="2" t="n"/>
      <c r="F1498" s="3" t="n"/>
      <c r="G1498" s="2" t="n"/>
      <c r="H1498" s="2" t="n"/>
      <c r="I1498" s="3" t="n"/>
      <c r="J1498" s="3">
        <f>IFERROR(F1498-I1498,"")</f>
        <v/>
      </c>
      <c r="K1498">
        <f>IF(F1498="","",IF(F1498&lt;=I1498,"Paid",IF(AND(J1498&gt;0,TODAY()&gt;G1498),"Overdue",IF(J1498&gt;0,"Partial/Not Due",""))))</f>
        <v/>
      </c>
      <c r="L1498">
        <f>IF(K1498="Paid",0,IF(G1498="",0,MAX(0,TODAY()-G1498)))</f>
        <v/>
      </c>
    </row>
    <row r="1499">
      <c r="E1499" s="2" t="n"/>
      <c r="F1499" s="3" t="n"/>
      <c r="G1499" s="2" t="n"/>
      <c r="H1499" s="2" t="n"/>
      <c r="I1499" s="3" t="n"/>
      <c r="J1499" s="3">
        <f>IFERROR(F1499-I1499,"")</f>
        <v/>
      </c>
      <c r="K1499">
        <f>IF(F1499="","",IF(F1499&lt;=I1499,"Paid",IF(AND(J1499&gt;0,TODAY()&gt;G1499),"Overdue",IF(J1499&gt;0,"Partial/Not Due",""))))</f>
        <v/>
      </c>
      <c r="L1499">
        <f>IF(K1499="Paid",0,IF(G1499="",0,MAX(0,TODAY()-G1499)))</f>
        <v/>
      </c>
    </row>
    <row r="1500">
      <c r="E1500" s="2" t="n"/>
      <c r="F1500" s="3" t="n"/>
      <c r="G1500" s="2" t="n"/>
      <c r="H1500" s="2" t="n"/>
      <c r="I1500" s="3" t="n"/>
      <c r="J1500" s="3">
        <f>IFERROR(F1500-I1500,"")</f>
        <v/>
      </c>
      <c r="K1500">
        <f>IF(F1500="","",IF(F1500&lt;=I1500,"Paid",IF(AND(J1500&gt;0,TODAY()&gt;G1500),"Overdue",IF(J1500&gt;0,"Partial/Not Due",""))))</f>
        <v/>
      </c>
      <c r="L1500">
        <f>IF(K1500="Paid",0,IF(G1500="",0,MAX(0,TODAY()-G1500)))</f>
        <v/>
      </c>
    </row>
    <row r="1501">
      <c r="E1501" s="2" t="n"/>
      <c r="F1501" s="3" t="n"/>
      <c r="G1501" s="2" t="n"/>
      <c r="H1501" s="2" t="n"/>
      <c r="I1501" s="3" t="n"/>
      <c r="J1501" s="3">
        <f>IFERROR(F1501-I1501,"")</f>
        <v/>
      </c>
      <c r="K1501">
        <f>IF(F1501="","",IF(F1501&lt;=I1501,"Paid",IF(AND(J1501&gt;0,TODAY()&gt;G1501),"Overdue",IF(J1501&gt;0,"Partial/Not Due",""))))</f>
        <v/>
      </c>
      <c r="L1501">
        <f>IF(K1501="Paid",0,IF(G1501="",0,MAX(0,TODAY()-G1501)))</f>
        <v/>
      </c>
    </row>
    <row r="1502">
      <c r="E1502" s="2" t="n"/>
      <c r="F1502" s="3" t="n"/>
      <c r="G1502" s="2" t="n"/>
      <c r="H1502" s="2" t="n"/>
      <c r="I1502" s="3" t="n"/>
      <c r="J1502" s="3">
        <f>IFERROR(F1502-I1502,"")</f>
        <v/>
      </c>
      <c r="K1502">
        <f>IF(F1502="","",IF(F1502&lt;=I1502,"Paid",IF(AND(J1502&gt;0,TODAY()&gt;G1502),"Overdue",IF(J1502&gt;0,"Partial/Not Due",""))))</f>
        <v/>
      </c>
      <c r="L1502">
        <f>IF(K1502="Paid",0,IF(G1502="",0,MAX(0,TODAY()-G1502)))</f>
        <v/>
      </c>
    </row>
    <row r="1503">
      <c r="E1503" s="2" t="n"/>
      <c r="F1503" s="3" t="n"/>
      <c r="G1503" s="2" t="n"/>
      <c r="H1503" s="2" t="n"/>
      <c r="I1503" s="3" t="n"/>
      <c r="J1503" s="3">
        <f>IFERROR(F1503-I1503,"")</f>
        <v/>
      </c>
      <c r="K1503">
        <f>IF(F1503="","",IF(F1503&lt;=I1503,"Paid",IF(AND(J1503&gt;0,TODAY()&gt;G1503),"Overdue",IF(J1503&gt;0,"Partial/Not Due",""))))</f>
        <v/>
      </c>
      <c r="L1503">
        <f>IF(K1503="Paid",0,IF(G1503="",0,MAX(0,TODAY()-G1503)))</f>
        <v/>
      </c>
    </row>
    <row r="1504">
      <c r="E1504" s="2" t="n"/>
      <c r="F1504" s="3" t="n"/>
      <c r="G1504" s="2" t="n"/>
      <c r="H1504" s="2" t="n"/>
      <c r="I1504" s="3" t="n"/>
      <c r="J1504" s="3">
        <f>IFERROR(F1504-I1504,"")</f>
        <v/>
      </c>
      <c r="K1504">
        <f>IF(F1504="","",IF(F1504&lt;=I1504,"Paid",IF(AND(J1504&gt;0,TODAY()&gt;G1504),"Overdue",IF(J1504&gt;0,"Partial/Not Due",""))))</f>
        <v/>
      </c>
      <c r="L1504">
        <f>IF(K1504="Paid",0,IF(G1504="",0,MAX(0,TODAY()-G1504)))</f>
        <v/>
      </c>
    </row>
    <row r="1505">
      <c r="E1505" s="2" t="n"/>
      <c r="F1505" s="3" t="n"/>
      <c r="G1505" s="2" t="n"/>
      <c r="H1505" s="2" t="n"/>
      <c r="I1505" s="3" t="n"/>
      <c r="J1505" s="3">
        <f>IFERROR(F1505-I1505,"")</f>
        <v/>
      </c>
      <c r="K1505">
        <f>IF(F1505="","",IF(F1505&lt;=I1505,"Paid",IF(AND(J1505&gt;0,TODAY()&gt;G1505),"Overdue",IF(J1505&gt;0,"Partial/Not Due",""))))</f>
        <v/>
      </c>
      <c r="L1505">
        <f>IF(K1505="Paid",0,IF(G1505="",0,MAX(0,TODAY()-G1505)))</f>
        <v/>
      </c>
    </row>
    <row r="1506">
      <c r="E1506" s="2" t="n"/>
      <c r="F1506" s="3" t="n"/>
      <c r="G1506" s="2" t="n"/>
      <c r="H1506" s="2" t="n"/>
      <c r="I1506" s="3" t="n"/>
      <c r="J1506" s="3">
        <f>IFERROR(F1506-I1506,"")</f>
        <v/>
      </c>
      <c r="K1506">
        <f>IF(F1506="","",IF(F1506&lt;=I1506,"Paid",IF(AND(J1506&gt;0,TODAY()&gt;G1506),"Overdue",IF(J1506&gt;0,"Partial/Not Due",""))))</f>
        <v/>
      </c>
      <c r="L1506">
        <f>IF(K1506="Paid",0,IF(G1506="",0,MAX(0,TODAY()-G1506)))</f>
        <v/>
      </c>
    </row>
    <row r="1507">
      <c r="E1507" s="2" t="n"/>
      <c r="F1507" s="3" t="n"/>
      <c r="G1507" s="2" t="n"/>
      <c r="H1507" s="2" t="n"/>
      <c r="I1507" s="3" t="n"/>
      <c r="J1507" s="3">
        <f>IFERROR(F1507-I1507,"")</f>
        <v/>
      </c>
      <c r="K1507">
        <f>IF(F1507="","",IF(F1507&lt;=I1507,"Paid",IF(AND(J1507&gt;0,TODAY()&gt;G1507),"Overdue",IF(J1507&gt;0,"Partial/Not Due",""))))</f>
        <v/>
      </c>
      <c r="L1507">
        <f>IF(K1507="Paid",0,IF(G1507="",0,MAX(0,TODAY()-G1507)))</f>
        <v/>
      </c>
    </row>
    <row r="1508">
      <c r="E1508" s="2" t="n"/>
      <c r="F1508" s="3" t="n"/>
      <c r="G1508" s="2" t="n"/>
      <c r="H1508" s="2" t="n"/>
      <c r="I1508" s="3" t="n"/>
      <c r="J1508" s="3">
        <f>IFERROR(F1508-I1508,"")</f>
        <v/>
      </c>
      <c r="K1508">
        <f>IF(F1508="","",IF(F1508&lt;=I1508,"Paid",IF(AND(J1508&gt;0,TODAY()&gt;G1508),"Overdue",IF(J1508&gt;0,"Partial/Not Due",""))))</f>
        <v/>
      </c>
      <c r="L1508">
        <f>IF(K1508="Paid",0,IF(G1508="",0,MAX(0,TODAY()-G1508)))</f>
        <v/>
      </c>
    </row>
    <row r="1509">
      <c r="E1509" s="2" t="n"/>
      <c r="F1509" s="3" t="n"/>
      <c r="G1509" s="2" t="n"/>
      <c r="H1509" s="2" t="n"/>
      <c r="I1509" s="3" t="n"/>
      <c r="J1509" s="3">
        <f>IFERROR(F1509-I1509,"")</f>
        <v/>
      </c>
      <c r="K1509">
        <f>IF(F1509="","",IF(F1509&lt;=I1509,"Paid",IF(AND(J1509&gt;0,TODAY()&gt;G1509),"Overdue",IF(J1509&gt;0,"Partial/Not Due",""))))</f>
        <v/>
      </c>
      <c r="L1509">
        <f>IF(K1509="Paid",0,IF(G1509="",0,MAX(0,TODAY()-G1509)))</f>
        <v/>
      </c>
    </row>
    <row r="1510">
      <c r="E1510" s="2" t="n"/>
      <c r="F1510" s="3" t="n"/>
      <c r="G1510" s="2" t="n"/>
      <c r="H1510" s="2" t="n"/>
      <c r="I1510" s="3" t="n"/>
      <c r="J1510" s="3">
        <f>IFERROR(F1510-I1510,"")</f>
        <v/>
      </c>
      <c r="K1510">
        <f>IF(F1510="","",IF(F1510&lt;=I1510,"Paid",IF(AND(J1510&gt;0,TODAY()&gt;G1510),"Overdue",IF(J1510&gt;0,"Partial/Not Due",""))))</f>
        <v/>
      </c>
      <c r="L1510">
        <f>IF(K1510="Paid",0,IF(G1510="",0,MAX(0,TODAY()-G1510)))</f>
        <v/>
      </c>
    </row>
    <row r="1511">
      <c r="E1511" s="2" t="n"/>
      <c r="F1511" s="3" t="n"/>
      <c r="G1511" s="2" t="n"/>
      <c r="H1511" s="2" t="n"/>
      <c r="I1511" s="3" t="n"/>
      <c r="J1511" s="3">
        <f>IFERROR(F1511-I1511,"")</f>
        <v/>
      </c>
      <c r="K1511">
        <f>IF(F1511="","",IF(F1511&lt;=I1511,"Paid",IF(AND(J1511&gt;0,TODAY()&gt;G1511),"Overdue",IF(J1511&gt;0,"Partial/Not Due",""))))</f>
        <v/>
      </c>
      <c r="L1511">
        <f>IF(K1511="Paid",0,IF(G1511="",0,MAX(0,TODAY()-G1511)))</f>
        <v/>
      </c>
    </row>
    <row r="1512">
      <c r="E1512" s="2" t="n"/>
      <c r="F1512" s="3" t="n"/>
      <c r="G1512" s="2" t="n"/>
      <c r="H1512" s="2" t="n"/>
      <c r="I1512" s="3" t="n"/>
      <c r="J1512" s="3">
        <f>IFERROR(F1512-I1512,"")</f>
        <v/>
      </c>
      <c r="K1512">
        <f>IF(F1512="","",IF(F1512&lt;=I1512,"Paid",IF(AND(J1512&gt;0,TODAY()&gt;G1512),"Overdue",IF(J1512&gt;0,"Partial/Not Due",""))))</f>
        <v/>
      </c>
      <c r="L1512">
        <f>IF(K1512="Paid",0,IF(G1512="",0,MAX(0,TODAY()-G1512)))</f>
        <v/>
      </c>
    </row>
    <row r="1513">
      <c r="E1513" s="2" t="n"/>
      <c r="F1513" s="3" t="n"/>
      <c r="G1513" s="2" t="n"/>
      <c r="H1513" s="2" t="n"/>
      <c r="I1513" s="3" t="n"/>
      <c r="J1513" s="3">
        <f>IFERROR(F1513-I1513,"")</f>
        <v/>
      </c>
      <c r="K1513">
        <f>IF(F1513="","",IF(F1513&lt;=I1513,"Paid",IF(AND(J1513&gt;0,TODAY()&gt;G1513),"Overdue",IF(J1513&gt;0,"Partial/Not Due",""))))</f>
        <v/>
      </c>
      <c r="L1513">
        <f>IF(K1513="Paid",0,IF(G1513="",0,MAX(0,TODAY()-G1513)))</f>
        <v/>
      </c>
    </row>
    <row r="1514">
      <c r="E1514" s="2" t="n"/>
      <c r="F1514" s="3" t="n"/>
      <c r="G1514" s="2" t="n"/>
      <c r="H1514" s="2" t="n"/>
      <c r="I1514" s="3" t="n"/>
      <c r="J1514" s="3">
        <f>IFERROR(F1514-I1514,"")</f>
        <v/>
      </c>
      <c r="K1514">
        <f>IF(F1514="","",IF(F1514&lt;=I1514,"Paid",IF(AND(J1514&gt;0,TODAY()&gt;G1514),"Overdue",IF(J1514&gt;0,"Partial/Not Due",""))))</f>
        <v/>
      </c>
      <c r="L1514">
        <f>IF(K1514="Paid",0,IF(G1514="",0,MAX(0,TODAY()-G1514)))</f>
        <v/>
      </c>
    </row>
    <row r="1515">
      <c r="E1515" s="2" t="n"/>
      <c r="F1515" s="3" t="n"/>
      <c r="G1515" s="2" t="n"/>
      <c r="H1515" s="2" t="n"/>
      <c r="I1515" s="3" t="n"/>
      <c r="J1515" s="3">
        <f>IFERROR(F1515-I1515,"")</f>
        <v/>
      </c>
      <c r="K1515">
        <f>IF(F1515="","",IF(F1515&lt;=I1515,"Paid",IF(AND(J1515&gt;0,TODAY()&gt;G1515),"Overdue",IF(J1515&gt;0,"Partial/Not Due",""))))</f>
        <v/>
      </c>
      <c r="L1515">
        <f>IF(K1515="Paid",0,IF(G1515="",0,MAX(0,TODAY()-G1515)))</f>
        <v/>
      </c>
    </row>
    <row r="1516">
      <c r="E1516" s="2" t="n"/>
      <c r="F1516" s="3" t="n"/>
      <c r="G1516" s="2" t="n"/>
      <c r="H1516" s="2" t="n"/>
      <c r="I1516" s="3" t="n"/>
      <c r="J1516" s="3">
        <f>IFERROR(F1516-I1516,"")</f>
        <v/>
      </c>
      <c r="K1516">
        <f>IF(F1516="","",IF(F1516&lt;=I1516,"Paid",IF(AND(J1516&gt;0,TODAY()&gt;G1516),"Overdue",IF(J1516&gt;0,"Partial/Not Due",""))))</f>
        <v/>
      </c>
      <c r="L1516">
        <f>IF(K1516="Paid",0,IF(G1516="",0,MAX(0,TODAY()-G1516)))</f>
        <v/>
      </c>
    </row>
    <row r="1517">
      <c r="E1517" s="2" t="n"/>
      <c r="F1517" s="3" t="n"/>
      <c r="G1517" s="2" t="n"/>
      <c r="H1517" s="2" t="n"/>
      <c r="I1517" s="3" t="n"/>
      <c r="J1517" s="3">
        <f>IFERROR(F1517-I1517,"")</f>
        <v/>
      </c>
      <c r="K1517">
        <f>IF(F1517="","",IF(F1517&lt;=I1517,"Paid",IF(AND(J1517&gt;0,TODAY()&gt;G1517),"Overdue",IF(J1517&gt;0,"Partial/Not Due",""))))</f>
        <v/>
      </c>
      <c r="L1517">
        <f>IF(K1517="Paid",0,IF(G1517="",0,MAX(0,TODAY()-G1517)))</f>
        <v/>
      </c>
    </row>
    <row r="1518">
      <c r="E1518" s="2" t="n"/>
      <c r="F1518" s="3" t="n"/>
      <c r="G1518" s="2" t="n"/>
      <c r="H1518" s="2" t="n"/>
      <c r="I1518" s="3" t="n"/>
      <c r="J1518" s="3">
        <f>IFERROR(F1518-I1518,"")</f>
        <v/>
      </c>
      <c r="K1518">
        <f>IF(F1518="","",IF(F1518&lt;=I1518,"Paid",IF(AND(J1518&gt;0,TODAY()&gt;G1518),"Overdue",IF(J1518&gt;0,"Partial/Not Due",""))))</f>
        <v/>
      </c>
      <c r="L1518">
        <f>IF(K1518="Paid",0,IF(G1518="",0,MAX(0,TODAY()-G1518)))</f>
        <v/>
      </c>
    </row>
    <row r="1519">
      <c r="E1519" s="2" t="n"/>
      <c r="F1519" s="3" t="n"/>
      <c r="G1519" s="2" t="n"/>
      <c r="H1519" s="2" t="n"/>
      <c r="I1519" s="3" t="n"/>
      <c r="J1519" s="3">
        <f>IFERROR(F1519-I1519,"")</f>
        <v/>
      </c>
      <c r="K1519">
        <f>IF(F1519="","",IF(F1519&lt;=I1519,"Paid",IF(AND(J1519&gt;0,TODAY()&gt;G1519),"Overdue",IF(J1519&gt;0,"Partial/Not Due",""))))</f>
        <v/>
      </c>
      <c r="L1519">
        <f>IF(K1519="Paid",0,IF(G1519="",0,MAX(0,TODAY()-G1519)))</f>
        <v/>
      </c>
    </row>
    <row r="1520">
      <c r="E1520" s="2" t="n"/>
      <c r="F1520" s="3" t="n"/>
      <c r="G1520" s="2" t="n"/>
      <c r="H1520" s="2" t="n"/>
      <c r="I1520" s="3" t="n"/>
      <c r="J1520" s="3">
        <f>IFERROR(F1520-I1520,"")</f>
        <v/>
      </c>
      <c r="K1520">
        <f>IF(F1520="","",IF(F1520&lt;=I1520,"Paid",IF(AND(J1520&gt;0,TODAY()&gt;G1520),"Overdue",IF(J1520&gt;0,"Partial/Not Due",""))))</f>
        <v/>
      </c>
      <c r="L1520">
        <f>IF(K1520="Paid",0,IF(G1520="",0,MAX(0,TODAY()-G1520)))</f>
        <v/>
      </c>
    </row>
    <row r="1521">
      <c r="E1521" s="2" t="n"/>
      <c r="F1521" s="3" t="n"/>
      <c r="G1521" s="2" t="n"/>
      <c r="H1521" s="2" t="n"/>
      <c r="I1521" s="3" t="n"/>
      <c r="J1521" s="3">
        <f>IFERROR(F1521-I1521,"")</f>
        <v/>
      </c>
      <c r="K1521">
        <f>IF(F1521="","",IF(F1521&lt;=I1521,"Paid",IF(AND(J1521&gt;0,TODAY()&gt;G1521),"Overdue",IF(J1521&gt;0,"Partial/Not Due",""))))</f>
        <v/>
      </c>
      <c r="L1521">
        <f>IF(K1521="Paid",0,IF(G1521="",0,MAX(0,TODAY()-G1521)))</f>
        <v/>
      </c>
    </row>
    <row r="1522">
      <c r="E1522" s="2" t="n"/>
      <c r="F1522" s="3" t="n"/>
      <c r="G1522" s="2" t="n"/>
      <c r="H1522" s="2" t="n"/>
      <c r="I1522" s="3" t="n"/>
      <c r="J1522" s="3">
        <f>IFERROR(F1522-I1522,"")</f>
        <v/>
      </c>
      <c r="K1522">
        <f>IF(F1522="","",IF(F1522&lt;=I1522,"Paid",IF(AND(J1522&gt;0,TODAY()&gt;G1522),"Overdue",IF(J1522&gt;0,"Partial/Not Due",""))))</f>
        <v/>
      </c>
      <c r="L1522">
        <f>IF(K1522="Paid",0,IF(G1522="",0,MAX(0,TODAY()-G1522)))</f>
        <v/>
      </c>
    </row>
    <row r="1523">
      <c r="E1523" s="2" t="n"/>
      <c r="F1523" s="3" t="n"/>
      <c r="G1523" s="2" t="n"/>
      <c r="H1523" s="2" t="n"/>
      <c r="I1523" s="3" t="n"/>
      <c r="J1523" s="3">
        <f>IFERROR(F1523-I1523,"")</f>
        <v/>
      </c>
      <c r="K1523">
        <f>IF(F1523="","",IF(F1523&lt;=I1523,"Paid",IF(AND(J1523&gt;0,TODAY()&gt;G1523),"Overdue",IF(J1523&gt;0,"Partial/Not Due",""))))</f>
        <v/>
      </c>
      <c r="L1523">
        <f>IF(K1523="Paid",0,IF(G1523="",0,MAX(0,TODAY()-G1523)))</f>
        <v/>
      </c>
    </row>
    <row r="1524">
      <c r="E1524" s="2" t="n"/>
      <c r="F1524" s="3" t="n"/>
      <c r="G1524" s="2" t="n"/>
      <c r="H1524" s="2" t="n"/>
      <c r="I1524" s="3" t="n"/>
      <c r="J1524" s="3">
        <f>IFERROR(F1524-I1524,"")</f>
        <v/>
      </c>
      <c r="K1524">
        <f>IF(F1524="","",IF(F1524&lt;=I1524,"Paid",IF(AND(J1524&gt;0,TODAY()&gt;G1524),"Overdue",IF(J1524&gt;0,"Partial/Not Due",""))))</f>
        <v/>
      </c>
      <c r="L1524">
        <f>IF(K1524="Paid",0,IF(G1524="",0,MAX(0,TODAY()-G1524)))</f>
        <v/>
      </c>
    </row>
    <row r="1525">
      <c r="E1525" s="2" t="n"/>
      <c r="F1525" s="3" t="n"/>
      <c r="G1525" s="2" t="n"/>
      <c r="H1525" s="2" t="n"/>
      <c r="I1525" s="3" t="n"/>
      <c r="J1525" s="3">
        <f>IFERROR(F1525-I1525,"")</f>
        <v/>
      </c>
      <c r="K1525">
        <f>IF(F1525="","",IF(F1525&lt;=I1525,"Paid",IF(AND(J1525&gt;0,TODAY()&gt;G1525),"Overdue",IF(J1525&gt;0,"Partial/Not Due",""))))</f>
        <v/>
      </c>
      <c r="L1525">
        <f>IF(K1525="Paid",0,IF(G1525="",0,MAX(0,TODAY()-G1525)))</f>
        <v/>
      </c>
    </row>
    <row r="1526">
      <c r="E1526" s="2" t="n"/>
      <c r="F1526" s="3" t="n"/>
      <c r="G1526" s="2" t="n"/>
      <c r="H1526" s="2" t="n"/>
      <c r="I1526" s="3" t="n"/>
      <c r="J1526" s="3">
        <f>IFERROR(F1526-I1526,"")</f>
        <v/>
      </c>
      <c r="K1526">
        <f>IF(F1526="","",IF(F1526&lt;=I1526,"Paid",IF(AND(J1526&gt;0,TODAY()&gt;G1526),"Overdue",IF(J1526&gt;0,"Partial/Not Due",""))))</f>
        <v/>
      </c>
      <c r="L1526">
        <f>IF(K1526="Paid",0,IF(G1526="",0,MAX(0,TODAY()-G1526)))</f>
        <v/>
      </c>
    </row>
    <row r="1527">
      <c r="E1527" s="2" t="n"/>
      <c r="F1527" s="3" t="n"/>
      <c r="G1527" s="2" t="n"/>
      <c r="H1527" s="2" t="n"/>
      <c r="I1527" s="3" t="n"/>
      <c r="J1527" s="3">
        <f>IFERROR(F1527-I1527,"")</f>
        <v/>
      </c>
      <c r="K1527">
        <f>IF(F1527="","",IF(F1527&lt;=I1527,"Paid",IF(AND(J1527&gt;0,TODAY()&gt;G1527),"Overdue",IF(J1527&gt;0,"Partial/Not Due",""))))</f>
        <v/>
      </c>
      <c r="L1527">
        <f>IF(K1527="Paid",0,IF(G1527="",0,MAX(0,TODAY()-G1527)))</f>
        <v/>
      </c>
    </row>
    <row r="1528">
      <c r="E1528" s="2" t="n"/>
      <c r="F1528" s="3" t="n"/>
      <c r="G1528" s="2" t="n"/>
      <c r="H1528" s="2" t="n"/>
      <c r="I1528" s="3" t="n"/>
      <c r="J1528" s="3">
        <f>IFERROR(F1528-I1528,"")</f>
        <v/>
      </c>
      <c r="K1528">
        <f>IF(F1528="","",IF(F1528&lt;=I1528,"Paid",IF(AND(J1528&gt;0,TODAY()&gt;G1528),"Overdue",IF(J1528&gt;0,"Partial/Not Due",""))))</f>
        <v/>
      </c>
      <c r="L1528">
        <f>IF(K1528="Paid",0,IF(G1528="",0,MAX(0,TODAY()-G1528)))</f>
        <v/>
      </c>
    </row>
    <row r="1529">
      <c r="E1529" s="2" t="n"/>
      <c r="F1529" s="3" t="n"/>
      <c r="G1529" s="2" t="n"/>
      <c r="H1529" s="2" t="n"/>
      <c r="I1529" s="3" t="n"/>
      <c r="J1529" s="3">
        <f>IFERROR(F1529-I1529,"")</f>
        <v/>
      </c>
      <c r="K1529">
        <f>IF(F1529="","",IF(F1529&lt;=I1529,"Paid",IF(AND(J1529&gt;0,TODAY()&gt;G1529),"Overdue",IF(J1529&gt;0,"Partial/Not Due",""))))</f>
        <v/>
      </c>
      <c r="L1529">
        <f>IF(K1529="Paid",0,IF(G1529="",0,MAX(0,TODAY()-G1529)))</f>
        <v/>
      </c>
    </row>
    <row r="1530">
      <c r="E1530" s="2" t="n"/>
      <c r="F1530" s="3" t="n"/>
      <c r="G1530" s="2" t="n"/>
      <c r="H1530" s="2" t="n"/>
      <c r="I1530" s="3" t="n"/>
      <c r="J1530" s="3">
        <f>IFERROR(F1530-I1530,"")</f>
        <v/>
      </c>
      <c r="K1530">
        <f>IF(F1530="","",IF(F1530&lt;=I1530,"Paid",IF(AND(J1530&gt;0,TODAY()&gt;G1530),"Overdue",IF(J1530&gt;0,"Partial/Not Due",""))))</f>
        <v/>
      </c>
      <c r="L1530">
        <f>IF(K1530="Paid",0,IF(G1530="",0,MAX(0,TODAY()-G1530)))</f>
        <v/>
      </c>
    </row>
    <row r="1531">
      <c r="E1531" s="2" t="n"/>
      <c r="F1531" s="3" t="n"/>
      <c r="G1531" s="2" t="n"/>
      <c r="H1531" s="2" t="n"/>
      <c r="I1531" s="3" t="n"/>
      <c r="J1531" s="3">
        <f>IFERROR(F1531-I1531,"")</f>
        <v/>
      </c>
      <c r="K1531">
        <f>IF(F1531="","",IF(F1531&lt;=I1531,"Paid",IF(AND(J1531&gt;0,TODAY()&gt;G1531),"Overdue",IF(J1531&gt;0,"Partial/Not Due",""))))</f>
        <v/>
      </c>
      <c r="L1531">
        <f>IF(K1531="Paid",0,IF(G1531="",0,MAX(0,TODAY()-G1531)))</f>
        <v/>
      </c>
    </row>
    <row r="1532">
      <c r="E1532" s="2" t="n"/>
      <c r="F1532" s="3" t="n"/>
      <c r="G1532" s="2" t="n"/>
      <c r="H1532" s="2" t="n"/>
      <c r="I1532" s="3" t="n"/>
      <c r="J1532" s="3">
        <f>IFERROR(F1532-I1532,"")</f>
        <v/>
      </c>
      <c r="K1532">
        <f>IF(F1532="","",IF(F1532&lt;=I1532,"Paid",IF(AND(J1532&gt;0,TODAY()&gt;G1532),"Overdue",IF(J1532&gt;0,"Partial/Not Due",""))))</f>
        <v/>
      </c>
      <c r="L1532">
        <f>IF(K1532="Paid",0,IF(G1532="",0,MAX(0,TODAY()-G1532)))</f>
        <v/>
      </c>
    </row>
    <row r="1533">
      <c r="E1533" s="2" t="n"/>
      <c r="F1533" s="3" t="n"/>
      <c r="G1533" s="2" t="n"/>
      <c r="H1533" s="2" t="n"/>
      <c r="I1533" s="3" t="n"/>
      <c r="J1533" s="3">
        <f>IFERROR(F1533-I1533,"")</f>
        <v/>
      </c>
      <c r="K1533">
        <f>IF(F1533="","",IF(F1533&lt;=I1533,"Paid",IF(AND(J1533&gt;0,TODAY()&gt;G1533),"Overdue",IF(J1533&gt;0,"Partial/Not Due",""))))</f>
        <v/>
      </c>
      <c r="L1533">
        <f>IF(K1533="Paid",0,IF(G1533="",0,MAX(0,TODAY()-G1533)))</f>
        <v/>
      </c>
    </row>
    <row r="1534">
      <c r="E1534" s="2" t="n"/>
      <c r="F1534" s="3" t="n"/>
      <c r="G1534" s="2" t="n"/>
      <c r="H1534" s="2" t="n"/>
      <c r="I1534" s="3" t="n"/>
      <c r="J1534" s="3">
        <f>IFERROR(F1534-I1534,"")</f>
        <v/>
      </c>
      <c r="K1534">
        <f>IF(F1534="","",IF(F1534&lt;=I1534,"Paid",IF(AND(J1534&gt;0,TODAY()&gt;G1534),"Overdue",IF(J1534&gt;0,"Partial/Not Due",""))))</f>
        <v/>
      </c>
      <c r="L1534">
        <f>IF(K1534="Paid",0,IF(G1534="",0,MAX(0,TODAY()-G1534)))</f>
        <v/>
      </c>
    </row>
    <row r="1535">
      <c r="E1535" s="2" t="n"/>
      <c r="F1535" s="3" t="n"/>
      <c r="G1535" s="2" t="n"/>
      <c r="H1535" s="2" t="n"/>
      <c r="I1535" s="3" t="n"/>
      <c r="J1535" s="3">
        <f>IFERROR(F1535-I1535,"")</f>
        <v/>
      </c>
      <c r="K1535">
        <f>IF(F1535="","",IF(F1535&lt;=I1535,"Paid",IF(AND(J1535&gt;0,TODAY()&gt;G1535),"Overdue",IF(J1535&gt;0,"Partial/Not Due",""))))</f>
        <v/>
      </c>
      <c r="L1535">
        <f>IF(K1535="Paid",0,IF(G1535="",0,MAX(0,TODAY()-G1535)))</f>
        <v/>
      </c>
    </row>
    <row r="1536">
      <c r="E1536" s="2" t="n"/>
      <c r="F1536" s="3" t="n"/>
      <c r="G1536" s="2" t="n"/>
      <c r="H1536" s="2" t="n"/>
      <c r="I1536" s="3" t="n"/>
      <c r="J1536" s="3">
        <f>IFERROR(F1536-I1536,"")</f>
        <v/>
      </c>
      <c r="K1536">
        <f>IF(F1536="","",IF(F1536&lt;=I1536,"Paid",IF(AND(J1536&gt;0,TODAY()&gt;G1536),"Overdue",IF(J1536&gt;0,"Partial/Not Due",""))))</f>
        <v/>
      </c>
      <c r="L1536">
        <f>IF(K1536="Paid",0,IF(G1536="",0,MAX(0,TODAY()-G1536)))</f>
        <v/>
      </c>
    </row>
    <row r="1537">
      <c r="E1537" s="2" t="n"/>
      <c r="F1537" s="3" t="n"/>
      <c r="G1537" s="2" t="n"/>
      <c r="H1537" s="2" t="n"/>
      <c r="I1537" s="3" t="n"/>
      <c r="J1537" s="3">
        <f>IFERROR(F1537-I1537,"")</f>
        <v/>
      </c>
      <c r="K1537">
        <f>IF(F1537="","",IF(F1537&lt;=I1537,"Paid",IF(AND(J1537&gt;0,TODAY()&gt;G1537),"Overdue",IF(J1537&gt;0,"Partial/Not Due",""))))</f>
        <v/>
      </c>
      <c r="L1537">
        <f>IF(K1537="Paid",0,IF(G1537="",0,MAX(0,TODAY()-G1537)))</f>
        <v/>
      </c>
    </row>
    <row r="1538">
      <c r="E1538" s="2" t="n"/>
      <c r="F1538" s="3" t="n"/>
      <c r="G1538" s="2" t="n"/>
      <c r="H1538" s="2" t="n"/>
      <c r="I1538" s="3" t="n"/>
      <c r="J1538" s="3">
        <f>IFERROR(F1538-I1538,"")</f>
        <v/>
      </c>
      <c r="K1538">
        <f>IF(F1538="","",IF(F1538&lt;=I1538,"Paid",IF(AND(J1538&gt;0,TODAY()&gt;G1538),"Overdue",IF(J1538&gt;0,"Partial/Not Due",""))))</f>
        <v/>
      </c>
      <c r="L1538">
        <f>IF(K1538="Paid",0,IF(G1538="",0,MAX(0,TODAY()-G1538)))</f>
        <v/>
      </c>
    </row>
    <row r="1539">
      <c r="E1539" s="2" t="n"/>
      <c r="F1539" s="3" t="n"/>
      <c r="G1539" s="2" t="n"/>
      <c r="H1539" s="2" t="n"/>
      <c r="I1539" s="3" t="n"/>
      <c r="J1539" s="3">
        <f>IFERROR(F1539-I1539,"")</f>
        <v/>
      </c>
      <c r="K1539">
        <f>IF(F1539="","",IF(F1539&lt;=I1539,"Paid",IF(AND(J1539&gt;0,TODAY()&gt;G1539),"Overdue",IF(J1539&gt;0,"Partial/Not Due",""))))</f>
        <v/>
      </c>
      <c r="L1539">
        <f>IF(K1539="Paid",0,IF(G1539="",0,MAX(0,TODAY()-G1539)))</f>
        <v/>
      </c>
    </row>
    <row r="1540">
      <c r="E1540" s="2" t="n"/>
      <c r="F1540" s="3" t="n"/>
      <c r="G1540" s="2" t="n"/>
      <c r="H1540" s="2" t="n"/>
      <c r="I1540" s="3" t="n"/>
      <c r="J1540" s="3">
        <f>IFERROR(F1540-I1540,"")</f>
        <v/>
      </c>
      <c r="K1540">
        <f>IF(F1540="","",IF(F1540&lt;=I1540,"Paid",IF(AND(J1540&gt;0,TODAY()&gt;G1540),"Overdue",IF(J1540&gt;0,"Partial/Not Due",""))))</f>
        <v/>
      </c>
      <c r="L1540">
        <f>IF(K1540="Paid",0,IF(G1540="",0,MAX(0,TODAY()-G1540)))</f>
        <v/>
      </c>
    </row>
    <row r="1541">
      <c r="E1541" s="2" t="n"/>
      <c r="F1541" s="3" t="n"/>
      <c r="G1541" s="2" t="n"/>
      <c r="H1541" s="2" t="n"/>
      <c r="I1541" s="3" t="n"/>
      <c r="J1541" s="3">
        <f>IFERROR(F1541-I1541,"")</f>
        <v/>
      </c>
      <c r="K1541">
        <f>IF(F1541="","",IF(F1541&lt;=I1541,"Paid",IF(AND(J1541&gt;0,TODAY()&gt;G1541),"Overdue",IF(J1541&gt;0,"Partial/Not Due",""))))</f>
        <v/>
      </c>
      <c r="L1541">
        <f>IF(K1541="Paid",0,IF(G1541="",0,MAX(0,TODAY()-G1541)))</f>
        <v/>
      </c>
    </row>
    <row r="1542">
      <c r="E1542" s="2" t="n"/>
      <c r="F1542" s="3" t="n"/>
      <c r="G1542" s="2" t="n"/>
      <c r="H1542" s="2" t="n"/>
      <c r="I1542" s="3" t="n"/>
      <c r="J1542" s="3">
        <f>IFERROR(F1542-I1542,"")</f>
        <v/>
      </c>
      <c r="K1542">
        <f>IF(F1542="","",IF(F1542&lt;=I1542,"Paid",IF(AND(J1542&gt;0,TODAY()&gt;G1542),"Overdue",IF(J1542&gt;0,"Partial/Not Due",""))))</f>
        <v/>
      </c>
      <c r="L1542">
        <f>IF(K1542="Paid",0,IF(G1542="",0,MAX(0,TODAY()-G1542)))</f>
        <v/>
      </c>
    </row>
    <row r="1543">
      <c r="E1543" s="2" t="n"/>
      <c r="F1543" s="3" t="n"/>
      <c r="G1543" s="2" t="n"/>
      <c r="H1543" s="2" t="n"/>
      <c r="I1543" s="3" t="n"/>
      <c r="J1543" s="3">
        <f>IFERROR(F1543-I1543,"")</f>
        <v/>
      </c>
      <c r="K1543">
        <f>IF(F1543="","",IF(F1543&lt;=I1543,"Paid",IF(AND(J1543&gt;0,TODAY()&gt;G1543),"Overdue",IF(J1543&gt;0,"Partial/Not Due",""))))</f>
        <v/>
      </c>
      <c r="L1543">
        <f>IF(K1543="Paid",0,IF(G1543="",0,MAX(0,TODAY()-G1543)))</f>
        <v/>
      </c>
    </row>
    <row r="1544">
      <c r="E1544" s="2" t="n"/>
      <c r="F1544" s="3" t="n"/>
      <c r="G1544" s="2" t="n"/>
      <c r="H1544" s="2" t="n"/>
      <c r="I1544" s="3" t="n"/>
      <c r="J1544" s="3">
        <f>IFERROR(F1544-I1544,"")</f>
        <v/>
      </c>
      <c r="K1544">
        <f>IF(F1544="","",IF(F1544&lt;=I1544,"Paid",IF(AND(J1544&gt;0,TODAY()&gt;G1544),"Overdue",IF(J1544&gt;0,"Partial/Not Due",""))))</f>
        <v/>
      </c>
      <c r="L1544">
        <f>IF(K1544="Paid",0,IF(G1544="",0,MAX(0,TODAY()-G1544)))</f>
        <v/>
      </c>
    </row>
    <row r="1545">
      <c r="E1545" s="2" t="n"/>
      <c r="F1545" s="3" t="n"/>
      <c r="G1545" s="2" t="n"/>
      <c r="H1545" s="2" t="n"/>
      <c r="I1545" s="3" t="n"/>
      <c r="J1545" s="3">
        <f>IFERROR(F1545-I1545,"")</f>
        <v/>
      </c>
      <c r="K1545">
        <f>IF(F1545="","",IF(F1545&lt;=I1545,"Paid",IF(AND(J1545&gt;0,TODAY()&gt;G1545),"Overdue",IF(J1545&gt;0,"Partial/Not Due",""))))</f>
        <v/>
      </c>
      <c r="L1545">
        <f>IF(K1545="Paid",0,IF(G1545="",0,MAX(0,TODAY()-G1545)))</f>
        <v/>
      </c>
    </row>
    <row r="1546">
      <c r="E1546" s="2" t="n"/>
      <c r="F1546" s="3" t="n"/>
      <c r="G1546" s="2" t="n"/>
      <c r="H1546" s="2" t="n"/>
      <c r="I1546" s="3" t="n"/>
      <c r="J1546" s="3">
        <f>IFERROR(F1546-I1546,"")</f>
        <v/>
      </c>
      <c r="K1546">
        <f>IF(F1546="","",IF(F1546&lt;=I1546,"Paid",IF(AND(J1546&gt;0,TODAY()&gt;G1546),"Overdue",IF(J1546&gt;0,"Partial/Not Due",""))))</f>
        <v/>
      </c>
      <c r="L1546">
        <f>IF(K1546="Paid",0,IF(G1546="",0,MAX(0,TODAY()-G1546)))</f>
        <v/>
      </c>
    </row>
    <row r="1547">
      <c r="E1547" s="2" t="n"/>
      <c r="F1547" s="3" t="n"/>
      <c r="G1547" s="2" t="n"/>
      <c r="H1547" s="2" t="n"/>
      <c r="I1547" s="3" t="n"/>
      <c r="J1547" s="3">
        <f>IFERROR(F1547-I1547,"")</f>
        <v/>
      </c>
      <c r="K1547">
        <f>IF(F1547="","",IF(F1547&lt;=I1547,"Paid",IF(AND(J1547&gt;0,TODAY()&gt;G1547),"Overdue",IF(J1547&gt;0,"Partial/Not Due",""))))</f>
        <v/>
      </c>
      <c r="L1547">
        <f>IF(K1547="Paid",0,IF(G1547="",0,MAX(0,TODAY()-G1547)))</f>
        <v/>
      </c>
    </row>
    <row r="1548">
      <c r="E1548" s="2" t="n"/>
      <c r="F1548" s="3" t="n"/>
      <c r="G1548" s="2" t="n"/>
      <c r="H1548" s="2" t="n"/>
      <c r="I1548" s="3" t="n"/>
      <c r="J1548" s="3">
        <f>IFERROR(F1548-I1548,"")</f>
        <v/>
      </c>
      <c r="K1548">
        <f>IF(F1548="","",IF(F1548&lt;=I1548,"Paid",IF(AND(J1548&gt;0,TODAY()&gt;G1548),"Overdue",IF(J1548&gt;0,"Partial/Not Due",""))))</f>
        <v/>
      </c>
      <c r="L1548">
        <f>IF(K1548="Paid",0,IF(G1548="",0,MAX(0,TODAY()-G1548)))</f>
        <v/>
      </c>
    </row>
    <row r="1549">
      <c r="E1549" s="2" t="n"/>
      <c r="F1549" s="3" t="n"/>
      <c r="G1549" s="2" t="n"/>
      <c r="H1549" s="2" t="n"/>
      <c r="I1549" s="3" t="n"/>
      <c r="J1549" s="3">
        <f>IFERROR(F1549-I1549,"")</f>
        <v/>
      </c>
      <c r="K1549">
        <f>IF(F1549="","",IF(F1549&lt;=I1549,"Paid",IF(AND(J1549&gt;0,TODAY()&gt;G1549),"Overdue",IF(J1549&gt;0,"Partial/Not Due",""))))</f>
        <v/>
      </c>
      <c r="L1549">
        <f>IF(K1549="Paid",0,IF(G1549="",0,MAX(0,TODAY()-G1549)))</f>
        <v/>
      </c>
    </row>
    <row r="1550">
      <c r="E1550" s="2" t="n"/>
      <c r="F1550" s="3" t="n"/>
      <c r="G1550" s="2" t="n"/>
      <c r="H1550" s="2" t="n"/>
      <c r="I1550" s="3" t="n"/>
      <c r="J1550" s="3">
        <f>IFERROR(F1550-I1550,"")</f>
        <v/>
      </c>
      <c r="K1550">
        <f>IF(F1550="","",IF(F1550&lt;=I1550,"Paid",IF(AND(J1550&gt;0,TODAY()&gt;G1550),"Overdue",IF(J1550&gt;0,"Partial/Not Due",""))))</f>
        <v/>
      </c>
      <c r="L1550">
        <f>IF(K1550="Paid",0,IF(G1550="",0,MAX(0,TODAY()-G1550)))</f>
        <v/>
      </c>
    </row>
    <row r="1551">
      <c r="E1551" s="2" t="n"/>
      <c r="F1551" s="3" t="n"/>
      <c r="G1551" s="2" t="n"/>
      <c r="H1551" s="2" t="n"/>
      <c r="I1551" s="3" t="n"/>
      <c r="J1551" s="3">
        <f>IFERROR(F1551-I1551,"")</f>
        <v/>
      </c>
      <c r="K1551">
        <f>IF(F1551="","",IF(F1551&lt;=I1551,"Paid",IF(AND(J1551&gt;0,TODAY()&gt;G1551),"Overdue",IF(J1551&gt;0,"Partial/Not Due",""))))</f>
        <v/>
      </c>
      <c r="L1551">
        <f>IF(K1551="Paid",0,IF(G1551="",0,MAX(0,TODAY()-G1551)))</f>
        <v/>
      </c>
    </row>
    <row r="1552">
      <c r="E1552" s="2" t="n"/>
      <c r="F1552" s="3" t="n"/>
      <c r="G1552" s="2" t="n"/>
      <c r="H1552" s="2" t="n"/>
      <c r="I1552" s="3" t="n"/>
      <c r="J1552" s="3">
        <f>IFERROR(F1552-I1552,"")</f>
        <v/>
      </c>
      <c r="K1552">
        <f>IF(F1552="","",IF(F1552&lt;=I1552,"Paid",IF(AND(J1552&gt;0,TODAY()&gt;G1552),"Overdue",IF(J1552&gt;0,"Partial/Not Due",""))))</f>
        <v/>
      </c>
      <c r="L1552">
        <f>IF(K1552="Paid",0,IF(G1552="",0,MAX(0,TODAY()-G1552)))</f>
        <v/>
      </c>
    </row>
    <row r="1553">
      <c r="E1553" s="2" t="n"/>
      <c r="F1553" s="3" t="n"/>
      <c r="G1553" s="2" t="n"/>
      <c r="H1553" s="2" t="n"/>
      <c r="I1553" s="3" t="n"/>
      <c r="J1553" s="3">
        <f>IFERROR(F1553-I1553,"")</f>
        <v/>
      </c>
      <c r="K1553">
        <f>IF(F1553="","",IF(F1553&lt;=I1553,"Paid",IF(AND(J1553&gt;0,TODAY()&gt;G1553),"Overdue",IF(J1553&gt;0,"Partial/Not Due",""))))</f>
        <v/>
      </c>
      <c r="L1553">
        <f>IF(K1553="Paid",0,IF(G1553="",0,MAX(0,TODAY()-G1553)))</f>
        <v/>
      </c>
    </row>
    <row r="1554">
      <c r="E1554" s="2" t="n"/>
      <c r="F1554" s="3" t="n"/>
      <c r="G1554" s="2" t="n"/>
      <c r="H1554" s="2" t="n"/>
      <c r="I1554" s="3" t="n"/>
      <c r="J1554" s="3">
        <f>IFERROR(F1554-I1554,"")</f>
        <v/>
      </c>
      <c r="K1554">
        <f>IF(F1554="","",IF(F1554&lt;=I1554,"Paid",IF(AND(J1554&gt;0,TODAY()&gt;G1554),"Overdue",IF(J1554&gt;0,"Partial/Not Due",""))))</f>
        <v/>
      </c>
      <c r="L1554">
        <f>IF(K1554="Paid",0,IF(G1554="",0,MAX(0,TODAY()-G1554)))</f>
        <v/>
      </c>
    </row>
    <row r="1555">
      <c r="E1555" s="2" t="n"/>
      <c r="F1555" s="3" t="n"/>
      <c r="G1555" s="2" t="n"/>
      <c r="H1555" s="2" t="n"/>
      <c r="I1555" s="3" t="n"/>
      <c r="J1555" s="3">
        <f>IFERROR(F1555-I1555,"")</f>
        <v/>
      </c>
      <c r="K1555">
        <f>IF(F1555="","",IF(F1555&lt;=I1555,"Paid",IF(AND(J1555&gt;0,TODAY()&gt;G1555),"Overdue",IF(J1555&gt;0,"Partial/Not Due",""))))</f>
        <v/>
      </c>
      <c r="L1555">
        <f>IF(K1555="Paid",0,IF(G1555="",0,MAX(0,TODAY()-G1555)))</f>
        <v/>
      </c>
    </row>
    <row r="1556">
      <c r="E1556" s="2" t="n"/>
      <c r="F1556" s="3" t="n"/>
      <c r="G1556" s="2" t="n"/>
      <c r="H1556" s="2" t="n"/>
      <c r="I1556" s="3" t="n"/>
      <c r="J1556" s="3">
        <f>IFERROR(F1556-I1556,"")</f>
        <v/>
      </c>
      <c r="K1556">
        <f>IF(F1556="","",IF(F1556&lt;=I1556,"Paid",IF(AND(J1556&gt;0,TODAY()&gt;G1556),"Overdue",IF(J1556&gt;0,"Partial/Not Due",""))))</f>
        <v/>
      </c>
      <c r="L1556">
        <f>IF(K1556="Paid",0,IF(G1556="",0,MAX(0,TODAY()-G1556)))</f>
        <v/>
      </c>
    </row>
    <row r="1557">
      <c r="E1557" s="2" t="n"/>
      <c r="F1557" s="3" t="n"/>
      <c r="G1557" s="2" t="n"/>
      <c r="H1557" s="2" t="n"/>
      <c r="I1557" s="3" t="n"/>
      <c r="J1557" s="3">
        <f>IFERROR(F1557-I1557,"")</f>
        <v/>
      </c>
      <c r="K1557">
        <f>IF(F1557="","",IF(F1557&lt;=I1557,"Paid",IF(AND(J1557&gt;0,TODAY()&gt;G1557),"Overdue",IF(J1557&gt;0,"Partial/Not Due",""))))</f>
        <v/>
      </c>
      <c r="L1557">
        <f>IF(K1557="Paid",0,IF(G1557="",0,MAX(0,TODAY()-G1557)))</f>
        <v/>
      </c>
    </row>
    <row r="1558">
      <c r="E1558" s="2" t="n"/>
      <c r="F1558" s="3" t="n"/>
      <c r="G1558" s="2" t="n"/>
      <c r="H1558" s="2" t="n"/>
      <c r="I1558" s="3" t="n"/>
      <c r="J1558" s="3">
        <f>IFERROR(F1558-I1558,"")</f>
        <v/>
      </c>
      <c r="K1558">
        <f>IF(F1558="","",IF(F1558&lt;=I1558,"Paid",IF(AND(J1558&gt;0,TODAY()&gt;G1558),"Overdue",IF(J1558&gt;0,"Partial/Not Due",""))))</f>
        <v/>
      </c>
      <c r="L1558">
        <f>IF(K1558="Paid",0,IF(G1558="",0,MAX(0,TODAY()-G1558)))</f>
        <v/>
      </c>
    </row>
    <row r="1559">
      <c r="E1559" s="2" t="n"/>
      <c r="F1559" s="3" t="n"/>
      <c r="G1559" s="2" t="n"/>
      <c r="H1559" s="2" t="n"/>
      <c r="I1559" s="3" t="n"/>
      <c r="J1559" s="3">
        <f>IFERROR(F1559-I1559,"")</f>
        <v/>
      </c>
      <c r="K1559">
        <f>IF(F1559="","",IF(F1559&lt;=I1559,"Paid",IF(AND(J1559&gt;0,TODAY()&gt;G1559),"Overdue",IF(J1559&gt;0,"Partial/Not Due",""))))</f>
        <v/>
      </c>
      <c r="L1559">
        <f>IF(K1559="Paid",0,IF(G1559="",0,MAX(0,TODAY()-G1559)))</f>
        <v/>
      </c>
    </row>
    <row r="1560">
      <c r="E1560" s="2" t="n"/>
      <c r="F1560" s="3" t="n"/>
      <c r="G1560" s="2" t="n"/>
      <c r="H1560" s="2" t="n"/>
      <c r="I1560" s="3" t="n"/>
      <c r="J1560" s="3">
        <f>IFERROR(F1560-I1560,"")</f>
        <v/>
      </c>
      <c r="K1560">
        <f>IF(F1560="","",IF(F1560&lt;=I1560,"Paid",IF(AND(J1560&gt;0,TODAY()&gt;G1560),"Overdue",IF(J1560&gt;0,"Partial/Not Due",""))))</f>
        <v/>
      </c>
      <c r="L1560">
        <f>IF(K1560="Paid",0,IF(G1560="",0,MAX(0,TODAY()-G1560)))</f>
        <v/>
      </c>
    </row>
    <row r="1561">
      <c r="E1561" s="2" t="n"/>
      <c r="F1561" s="3" t="n"/>
      <c r="G1561" s="2" t="n"/>
      <c r="H1561" s="2" t="n"/>
      <c r="I1561" s="3" t="n"/>
      <c r="J1561" s="3">
        <f>IFERROR(F1561-I1561,"")</f>
        <v/>
      </c>
      <c r="K1561">
        <f>IF(F1561="","",IF(F1561&lt;=I1561,"Paid",IF(AND(J1561&gt;0,TODAY()&gt;G1561),"Overdue",IF(J1561&gt;0,"Partial/Not Due",""))))</f>
        <v/>
      </c>
      <c r="L1561">
        <f>IF(K1561="Paid",0,IF(G1561="",0,MAX(0,TODAY()-G1561)))</f>
        <v/>
      </c>
    </row>
    <row r="1562">
      <c r="E1562" s="2" t="n"/>
      <c r="F1562" s="3" t="n"/>
      <c r="G1562" s="2" t="n"/>
      <c r="H1562" s="2" t="n"/>
      <c r="I1562" s="3" t="n"/>
      <c r="J1562" s="3">
        <f>IFERROR(F1562-I1562,"")</f>
        <v/>
      </c>
      <c r="K1562">
        <f>IF(F1562="","",IF(F1562&lt;=I1562,"Paid",IF(AND(J1562&gt;0,TODAY()&gt;G1562),"Overdue",IF(J1562&gt;0,"Partial/Not Due",""))))</f>
        <v/>
      </c>
      <c r="L1562">
        <f>IF(K1562="Paid",0,IF(G1562="",0,MAX(0,TODAY()-G1562)))</f>
        <v/>
      </c>
    </row>
    <row r="1563">
      <c r="E1563" s="2" t="n"/>
      <c r="F1563" s="3" t="n"/>
      <c r="G1563" s="2" t="n"/>
      <c r="H1563" s="2" t="n"/>
      <c r="I1563" s="3" t="n"/>
      <c r="J1563" s="3">
        <f>IFERROR(F1563-I1563,"")</f>
        <v/>
      </c>
      <c r="K1563">
        <f>IF(F1563="","",IF(F1563&lt;=I1563,"Paid",IF(AND(J1563&gt;0,TODAY()&gt;G1563),"Overdue",IF(J1563&gt;0,"Partial/Not Due",""))))</f>
        <v/>
      </c>
      <c r="L1563">
        <f>IF(K1563="Paid",0,IF(G1563="",0,MAX(0,TODAY()-G1563)))</f>
        <v/>
      </c>
    </row>
    <row r="1564">
      <c r="E1564" s="2" t="n"/>
      <c r="F1564" s="3" t="n"/>
      <c r="G1564" s="2" t="n"/>
      <c r="H1564" s="2" t="n"/>
      <c r="I1564" s="3" t="n"/>
      <c r="J1564" s="3">
        <f>IFERROR(F1564-I1564,"")</f>
        <v/>
      </c>
      <c r="K1564">
        <f>IF(F1564="","",IF(F1564&lt;=I1564,"Paid",IF(AND(J1564&gt;0,TODAY()&gt;G1564),"Overdue",IF(J1564&gt;0,"Partial/Not Due",""))))</f>
        <v/>
      </c>
      <c r="L1564">
        <f>IF(K1564="Paid",0,IF(G1564="",0,MAX(0,TODAY()-G1564)))</f>
        <v/>
      </c>
    </row>
    <row r="1565">
      <c r="E1565" s="2" t="n"/>
      <c r="F1565" s="3" t="n"/>
      <c r="G1565" s="2" t="n"/>
      <c r="H1565" s="2" t="n"/>
      <c r="I1565" s="3" t="n"/>
      <c r="J1565" s="3">
        <f>IFERROR(F1565-I1565,"")</f>
        <v/>
      </c>
      <c r="K1565">
        <f>IF(F1565="","",IF(F1565&lt;=I1565,"Paid",IF(AND(J1565&gt;0,TODAY()&gt;G1565),"Overdue",IF(J1565&gt;0,"Partial/Not Due",""))))</f>
        <v/>
      </c>
      <c r="L1565">
        <f>IF(K1565="Paid",0,IF(G1565="",0,MAX(0,TODAY()-G1565)))</f>
        <v/>
      </c>
    </row>
    <row r="1566">
      <c r="E1566" s="2" t="n"/>
      <c r="F1566" s="3" t="n"/>
      <c r="G1566" s="2" t="n"/>
      <c r="H1566" s="2" t="n"/>
      <c r="I1566" s="3" t="n"/>
      <c r="J1566" s="3">
        <f>IFERROR(F1566-I1566,"")</f>
        <v/>
      </c>
      <c r="K1566">
        <f>IF(F1566="","",IF(F1566&lt;=I1566,"Paid",IF(AND(J1566&gt;0,TODAY()&gt;G1566),"Overdue",IF(J1566&gt;0,"Partial/Not Due",""))))</f>
        <v/>
      </c>
      <c r="L1566">
        <f>IF(K1566="Paid",0,IF(G1566="",0,MAX(0,TODAY()-G1566)))</f>
        <v/>
      </c>
    </row>
    <row r="1567">
      <c r="E1567" s="2" t="n"/>
      <c r="F1567" s="3" t="n"/>
      <c r="G1567" s="2" t="n"/>
      <c r="H1567" s="2" t="n"/>
      <c r="I1567" s="3" t="n"/>
      <c r="J1567" s="3">
        <f>IFERROR(F1567-I1567,"")</f>
        <v/>
      </c>
      <c r="K1567">
        <f>IF(F1567="","",IF(F1567&lt;=I1567,"Paid",IF(AND(J1567&gt;0,TODAY()&gt;G1567),"Overdue",IF(J1567&gt;0,"Partial/Not Due",""))))</f>
        <v/>
      </c>
      <c r="L1567">
        <f>IF(K1567="Paid",0,IF(G1567="",0,MAX(0,TODAY()-G1567)))</f>
        <v/>
      </c>
    </row>
    <row r="1568">
      <c r="E1568" s="2" t="n"/>
      <c r="F1568" s="3" t="n"/>
      <c r="G1568" s="2" t="n"/>
      <c r="H1568" s="2" t="n"/>
      <c r="I1568" s="3" t="n"/>
      <c r="J1568" s="3">
        <f>IFERROR(F1568-I1568,"")</f>
        <v/>
      </c>
      <c r="K1568">
        <f>IF(F1568="","",IF(F1568&lt;=I1568,"Paid",IF(AND(J1568&gt;0,TODAY()&gt;G1568),"Overdue",IF(J1568&gt;0,"Partial/Not Due",""))))</f>
        <v/>
      </c>
      <c r="L1568">
        <f>IF(K1568="Paid",0,IF(G1568="",0,MAX(0,TODAY()-G1568)))</f>
        <v/>
      </c>
    </row>
    <row r="1569">
      <c r="E1569" s="2" t="n"/>
      <c r="F1569" s="3" t="n"/>
      <c r="G1569" s="2" t="n"/>
      <c r="H1569" s="2" t="n"/>
      <c r="I1569" s="3" t="n"/>
      <c r="J1569" s="3">
        <f>IFERROR(F1569-I1569,"")</f>
        <v/>
      </c>
      <c r="K1569">
        <f>IF(F1569="","",IF(F1569&lt;=I1569,"Paid",IF(AND(J1569&gt;0,TODAY()&gt;G1569),"Overdue",IF(J1569&gt;0,"Partial/Not Due",""))))</f>
        <v/>
      </c>
      <c r="L1569">
        <f>IF(K1569="Paid",0,IF(G1569="",0,MAX(0,TODAY()-G1569)))</f>
        <v/>
      </c>
    </row>
    <row r="1570">
      <c r="E1570" s="2" t="n"/>
      <c r="F1570" s="3" t="n"/>
      <c r="G1570" s="2" t="n"/>
      <c r="H1570" s="2" t="n"/>
      <c r="I1570" s="3" t="n"/>
      <c r="J1570" s="3">
        <f>IFERROR(F1570-I1570,"")</f>
        <v/>
      </c>
      <c r="K1570">
        <f>IF(F1570="","",IF(F1570&lt;=I1570,"Paid",IF(AND(J1570&gt;0,TODAY()&gt;G1570),"Overdue",IF(J1570&gt;0,"Partial/Not Due",""))))</f>
        <v/>
      </c>
      <c r="L1570">
        <f>IF(K1570="Paid",0,IF(G1570="",0,MAX(0,TODAY()-G1570)))</f>
        <v/>
      </c>
    </row>
    <row r="1571">
      <c r="E1571" s="2" t="n"/>
      <c r="F1571" s="3" t="n"/>
      <c r="G1571" s="2" t="n"/>
      <c r="H1571" s="2" t="n"/>
      <c r="I1571" s="3" t="n"/>
      <c r="J1571" s="3">
        <f>IFERROR(F1571-I1571,"")</f>
        <v/>
      </c>
      <c r="K1571">
        <f>IF(F1571="","",IF(F1571&lt;=I1571,"Paid",IF(AND(J1571&gt;0,TODAY()&gt;G1571),"Overdue",IF(J1571&gt;0,"Partial/Not Due",""))))</f>
        <v/>
      </c>
      <c r="L1571">
        <f>IF(K1571="Paid",0,IF(G1571="",0,MAX(0,TODAY()-G1571)))</f>
        <v/>
      </c>
    </row>
    <row r="1572">
      <c r="E1572" s="2" t="n"/>
      <c r="F1572" s="3" t="n"/>
      <c r="G1572" s="2" t="n"/>
      <c r="H1572" s="2" t="n"/>
      <c r="I1572" s="3" t="n"/>
      <c r="J1572" s="3">
        <f>IFERROR(F1572-I1572,"")</f>
        <v/>
      </c>
      <c r="K1572">
        <f>IF(F1572="","",IF(F1572&lt;=I1572,"Paid",IF(AND(J1572&gt;0,TODAY()&gt;G1572),"Overdue",IF(J1572&gt;0,"Partial/Not Due",""))))</f>
        <v/>
      </c>
      <c r="L1572">
        <f>IF(K1572="Paid",0,IF(G1572="",0,MAX(0,TODAY()-G1572)))</f>
        <v/>
      </c>
    </row>
    <row r="1573">
      <c r="E1573" s="2" t="n"/>
      <c r="F1573" s="3" t="n"/>
      <c r="G1573" s="2" t="n"/>
      <c r="H1573" s="2" t="n"/>
      <c r="I1573" s="3" t="n"/>
      <c r="J1573" s="3">
        <f>IFERROR(F1573-I1573,"")</f>
        <v/>
      </c>
      <c r="K1573">
        <f>IF(F1573="","",IF(F1573&lt;=I1573,"Paid",IF(AND(J1573&gt;0,TODAY()&gt;G1573),"Overdue",IF(J1573&gt;0,"Partial/Not Due",""))))</f>
        <v/>
      </c>
      <c r="L1573">
        <f>IF(K1573="Paid",0,IF(G1573="",0,MAX(0,TODAY()-G1573)))</f>
        <v/>
      </c>
    </row>
    <row r="1574">
      <c r="E1574" s="2" t="n"/>
      <c r="F1574" s="3" t="n"/>
      <c r="G1574" s="2" t="n"/>
      <c r="H1574" s="2" t="n"/>
      <c r="I1574" s="3" t="n"/>
      <c r="J1574" s="3">
        <f>IFERROR(F1574-I1574,"")</f>
        <v/>
      </c>
      <c r="K1574">
        <f>IF(F1574="","",IF(F1574&lt;=I1574,"Paid",IF(AND(J1574&gt;0,TODAY()&gt;G1574),"Overdue",IF(J1574&gt;0,"Partial/Not Due",""))))</f>
        <v/>
      </c>
      <c r="L1574">
        <f>IF(K1574="Paid",0,IF(G1574="",0,MAX(0,TODAY()-G1574)))</f>
        <v/>
      </c>
    </row>
    <row r="1575">
      <c r="E1575" s="2" t="n"/>
      <c r="F1575" s="3" t="n"/>
      <c r="G1575" s="2" t="n"/>
      <c r="H1575" s="2" t="n"/>
      <c r="I1575" s="3" t="n"/>
      <c r="J1575" s="3">
        <f>IFERROR(F1575-I1575,"")</f>
        <v/>
      </c>
      <c r="K1575">
        <f>IF(F1575="","",IF(F1575&lt;=I1575,"Paid",IF(AND(J1575&gt;0,TODAY()&gt;G1575),"Overdue",IF(J1575&gt;0,"Partial/Not Due",""))))</f>
        <v/>
      </c>
      <c r="L1575">
        <f>IF(K1575="Paid",0,IF(G1575="",0,MAX(0,TODAY()-G1575)))</f>
        <v/>
      </c>
    </row>
    <row r="1576">
      <c r="E1576" s="2" t="n"/>
      <c r="F1576" s="3" t="n"/>
      <c r="G1576" s="2" t="n"/>
      <c r="H1576" s="2" t="n"/>
      <c r="I1576" s="3" t="n"/>
      <c r="J1576" s="3">
        <f>IFERROR(F1576-I1576,"")</f>
        <v/>
      </c>
      <c r="K1576">
        <f>IF(F1576="","",IF(F1576&lt;=I1576,"Paid",IF(AND(J1576&gt;0,TODAY()&gt;G1576),"Overdue",IF(J1576&gt;0,"Partial/Not Due",""))))</f>
        <v/>
      </c>
      <c r="L1576">
        <f>IF(K1576="Paid",0,IF(G1576="",0,MAX(0,TODAY()-G1576)))</f>
        <v/>
      </c>
    </row>
    <row r="1577">
      <c r="E1577" s="2" t="n"/>
      <c r="F1577" s="3" t="n"/>
      <c r="G1577" s="2" t="n"/>
      <c r="H1577" s="2" t="n"/>
      <c r="I1577" s="3" t="n"/>
      <c r="J1577" s="3">
        <f>IFERROR(F1577-I1577,"")</f>
        <v/>
      </c>
      <c r="K1577">
        <f>IF(F1577="","",IF(F1577&lt;=I1577,"Paid",IF(AND(J1577&gt;0,TODAY()&gt;G1577),"Overdue",IF(J1577&gt;0,"Partial/Not Due",""))))</f>
        <v/>
      </c>
      <c r="L1577">
        <f>IF(K1577="Paid",0,IF(G1577="",0,MAX(0,TODAY()-G1577)))</f>
        <v/>
      </c>
    </row>
    <row r="1578">
      <c r="E1578" s="2" t="n"/>
      <c r="F1578" s="3" t="n"/>
      <c r="G1578" s="2" t="n"/>
      <c r="H1578" s="2" t="n"/>
      <c r="I1578" s="3" t="n"/>
      <c r="J1578" s="3">
        <f>IFERROR(F1578-I1578,"")</f>
        <v/>
      </c>
      <c r="K1578">
        <f>IF(F1578="","",IF(F1578&lt;=I1578,"Paid",IF(AND(J1578&gt;0,TODAY()&gt;G1578),"Overdue",IF(J1578&gt;0,"Partial/Not Due",""))))</f>
        <v/>
      </c>
      <c r="L1578">
        <f>IF(K1578="Paid",0,IF(G1578="",0,MAX(0,TODAY()-G1578)))</f>
        <v/>
      </c>
    </row>
    <row r="1579">
      <c r="E1579" s="2" t="n"/>
      <c r="F1579" s="3" t="n"/>
      <c r="G1579" s="2" t="n"/>
      <c r="H1579" s="2" t="n"/>
      <c r="I1579" s="3" t="n"/>
      <c r="J1579" s="3">
        <f>IFERROR(F1579-I1579,"")</f>
        <v/>
      </c>
      <c r="K1579">
        <f>IF(F1579="","",IF(F1579&lt;=I1579,"Paid",IF(AND(J1579&gt;0,TODAY()&gt;G1579),"Overdue",IF(J1579&gt;0,"Partial/Not Due",""))))</f>
        <v/>
      </c>
      <c r="L1579">
        <f>IF(K1579="Paid",0,IF(G1579="",0,MAX(0,TODAY()-G1579)))</f>
        <v/>
      </c>
    </row>
    <row r="1580">
      <c r="E1580" s="2" t="n"/>
      <c r="F1580" s="3" t="n"/>
      <c r="G1580" s="2" t="n"/>
      <c r="H1580" s="2" t="n"/>
      <c r="I1580" s="3" t="n"/>
      <c r="J1580" s="3">
        <f>IFERROR(F1580-I1580,"")</f>
        <v/>
      </c>
      <c r="K1580">
        <f>IF(F1580="","",IF(F1580&lt;=I1580,"Paid",IF(AND(J1580&gt;0,TODAY()&gt;G1580),"Overdue",IF(J1580&gt;0,"Partial/Not Due",""))))</f>
        <v/>
      </c>
      <c r="L1580">
        <f>IF(K1580="Paid",0,IF(G1580="",0,MAX(0,TODAY()-G1580)))</f>
        <v/>
      </c>
    </row>
    <row r="1581">
      <c r="E1581" s="2" t="n"/>
      <c r="F1581" s="3" t="n"/>
      <c r="G1581" s="2" t="n"/>
      <c r="H1581" s="2" t="n"/>
      <c r="I1581" s="3" t="n"/>
      <c r="J1581" s="3">
        <f>IFERROR(F1581-I1581,"")</f>
        <v/>
      </c>
      <c r="K1581">
        <f>IF(F1581="","",IF(F1581&lt;=I1581,"Paid",IF(AND(J1581&gt;0,TODAY()&gt;G1581),"Overdue",IF(J1581&gt;0,"Partial/Not Due",""))))</f>
        <v/>
      </c>
      <c r="L1581">
        <f>IF(K1581="Paid",0,IF(G1581="",0,MAX(0,TODAY()-G1581)))</f>
        <v/>
      </c>
    </row>
    <row r="1582">
      <c r="E1582" s="2" t="n"/>
      <c r="F1582" s="3" t="n"/>
      <c r="G1582" s="2" t="n"/>
      <c r="H1582" s="2" t="n"/>
      <c r="I1582" s="3" t="n"/>
      <c r="J1582" s="3">
        <f>IFERROR(F1582-I1582,"")</f>
        <v/>
      </c>
      <c r="K1582">
        <f>IF(F1582="","",IF(F1582&lt;=I1582,"Paid",IF(AND(J1582&gt;0,TODAY()&gt;G1582),"Overdue",IF(J1582&gt;0,"Partial/Not Due",""))))</f>
        <v/>
      </c>
      <c r="L1582">
        <f>IF(K1582="Paid",0,IF(G1582="",0,MAX(0,TODAY()-G1582)))</f>
        <v/>
      </c>
    </row>
    <row r="1583">
      <c r="E1583" s="2" t="n"/>
      <c r="F1583" s="3" t="n"/>
      <c r="G1583" s="2" t="n"/>
      <c r="H1583" s="2" t="n"/>
      <c r="I1583" s="3" t="n"/>
      <c r="J1583" s="3">
        <f>IFERROR(F1583-I1583,"")</f>
        <v/>
      </c>
      <c r="K1583">
        <f>IF(F1583="","",IF(F1583&lt;=I1583,"Paid",IF(AND(J1583&gt;0,TODAY()&gt;G1583),"Overdue",IF(J1583&gt;0,"Partial/Not Due",""))))</f>
        <v/>
      </c>
      <c r="L1583">
        <f>IF(K1583="Paid",0,IF(G1583="",0,MAX(0,TODAY()-G1583)))</f>
        <v/>
      </c>
    </row>
    <row r="1584">
      <c r="E1584" s="2" t="n"/>
      <c r="F1584" s="3" t="n"/>
      <c r="G1584" s="2" t="n"/>
      <c r="H1584" s="2" t="n"/>
      <c r="I1584" s="3" t="n"/>
      <c r="J1584" s="3">
        <f>IFERROR(F1584-I1584,"")</f>
        <v/>
      </c>
      <c r="K1584">
        <f>IF(F1584="","",IF(F1584&lt;=I1584,"Paid",IF(AND(J1584&gt;0,TODAY()&gt;G1584),"Overdue",IF(J1584&gt;0,"Partial/Not Due",""))))</f>
        <v/>
      </c>
      <c r="L1584">
        <f>IF(K1584="Paid",0,IF(G1584="",0,MAX(0,TODAY()-G1584)))</f>
        <v/>
      </c>
    </row>
    <row r="1585">
      <c r="E1585" s="2" t="n"/>
      <c r="F1585" s="3" t="n"/>
      <c r="G1585" s="2" t="n"/>
      <c r="H1585" s="2" t="n"/>
      <c r="I1585" s="3" t="n"/>
      <c r="J1585" s="3">
        <f>IFERROR(F1585-I1585,"")</f>
        <v/>
      </c>
      <c r="K1585">
        <f>IF(F1585="","",IF(F1585&lt;=I1585,"Paid",IF(AND(J1585&gt;0,TODAY()&gt;G1585),"Overdue",IF(J1585&gt;0,"Partial/Not Due",""))))</f>
        <v/>
      </c>
      <c r="L1585">
        <f>IF(K1585="Paid",0,IF(G1585="",0,MAX(0,TODAY()-G1585)))</f>
        <v/>
      </c>
    </row>
    <row r="1586">
      <c r="E1586" s="2" t="n"/>
      <c r="F1586" s="3" t="n"/>
      <c r="G1586" s="2" t="n"/>
      <c r="H1586" s="2" t="n"/>
      <c r="I1586" s="3" t="n"/>
      <c r="J1586" s="3">
        <f>IFERROR(F1586-I1586,"")</f>
        <v/>
      </c>
      <c r="K1586">
        <f>IF(F1586="","",IF(F1586&lt;=I1586,"Paid",IF(AND(J1586&gt;0,TODAY()&gt;G1586),"Overdue",IF(J1586&gt;0,"Partial/Not Due",""))))</f>
        <v/>
      </c>
      <c r="L1586">
        <f>IF(K1586="Paid",0,IF(G1586="",0,MAX(0,TODAY()-G1586)))</f>
        <v/>
      </c>
    </row>
    <row r="1587">
      <c r="E1587" s="2" t="n"/>
      <c r="F1587" s="3" t="n"/>
      <c r="G1587" s="2" t="n"/>
      <c r="H1587" s="2" t="n"/>
      <c r="I1587" s="3" t="n"/>
      <c r="J1587" s="3">
        <f>IFERROR(F1587-I1587,"")</f>
        <v/>
      </c>
      <c r="K1587">
        <f>IF(F1587="","",IF(F1587&lt;=I1587,"Paid",IF(AND(J1587&gt;0,TODAY()&gt;G1587),"Overdue",IF(J1587&gt;0,"Partial/Not Due",""))))</f>
        <v/>
      </c>
      <c r="L1587">
        <f>IF(K1587="Paid",0,IF(G1587="",0,MAX(0,TODAY()-G1587)))</f>
        <v/>
      </c>
    </row>
    <row r="1588">
      <c r="E1588" s="2" t="n"/>
      <c r="F1588" s="3" t="n"/>
      <c r="G1588" s="2" t="n"/>
      <c r="H1588" s="2" t="n"/>
      <c r="I1588" s="3" t="n"/>
      <c r="J1588" s="3">
        <f>IFERROR(F1588-I1588,"")</f>
        <v/>
      </c>
      <c r="K1588">
        <f>IF(F1588="","",IF(F1588&lt;=I1588,"Paid",IF(AND(J1588&gt;0,TODAY()&gt;G1588),"Overdue",IF(J1588&gt;0,"Partial/Not Due",""))))</f>
        <v/>
      </c>
      <c r="L1588">
        <f>IF(K1588="Paid",0,IF(G1588="",0,MAX(0,TODAY()-G1588)))</f>
        <v/>
      </c>
    </row>
    <row r="1589">
      <c r="E1589" s="2" t="n"/>
      <c r="F1589" s="3" t="n"/>
      <c r="G1589" s="2" t="n"/>
      <c r="H1589" s="2" t="n"/>
      <c r="I1589" s="3" t="n"/>
      <c r="J1589" s="3">
        <f>IFERROR(F1589-I1589,"")</f>
        <v/>
      </c>
      <c r="K1589">
        <f>IF(F1589="","",IF(F1589&lt;=I1589,"Paid",IF(AND(J1589&gt;0,TODAY()&gt;G1589),"Overdue",IF(J1589&gt;0,"Partial/Not Due",""))))</f>
        <v/>
      </c>
      <c r="L1589">
        <f>IF(K1589="Paid",0,IF(G1589="",0,MAX(0,TODAY()-G1589)))</f>
        <v/>
      </c>
    </row>
    <row r="1590">
      <c r="E1590" s="2" t="n"/>
      <c r="F1590" s="3" t="n"/>
      <c r="G1590" s="2" t="n"/>
      <c r="H1590" s="2" t="n"/>
      <c r="I1590" s="3" t="n"/>
      <c r="J1590" s="3">
        <f>IFERROR(F1590-I1590,"")</f>
        <v/>
      </c>
      <c r="K1590">
        <f>IF(F1590="","",IF(F1590&lt;=I1590,"Paid",IF(AND(J1590&gt;0,TODAY()&gt;G1590),"Overdue",IF(J1590&gt;0,"Partial/Not Due",""))))</f>
        <v/>
      </c>
      <c r="L1590">
        <f>IF(K1590="Paid",0,IF(G1590="",0,MAX(0,TODAY()-G1590)))</f>
        <v/>
      </c>
    </row>
    <row r="1591">
      <c r="E1591" s="2" t="n"/>
      <c r="F1591" s="3" t="n"/>
      <c r="G1591" s="2" t="n"/>
      <c r="H1591" s="2" t="n"/>
      <c r="I1591" s="3" t="n"/>
      <c r="J1591" s="3">
        <f>IFERROR(F1591-I1591,"")</f>
        <v/>
      </c>
      <c r="K1591">
        <f>IF(F1591="","",IF(F1591&lt;=I1591,"Paid",IF(AND(J1591&gt;0,TODAY()&gt;G1591),"Overdue",IF(J1591&gt;0,"Partial/Not Due",""))))</f>
        <v/>
      </c>
      <c r="L1591">
        <f>IF(K1591="Paid",0,IF(G1591="",0,MAX(0,TODAY()-G1591)))</f>
        <v/>
      </c>
    </row>
    <row r="1592">
      <c r="E1592" s="2" t="n"/>
      <c r="F1592" s="3" t="n"/>
      <c r="G1592" s="2" t="n"/>
      <c r="H1592" s="2" t="n"/>
      <c r="I1592" s="3" t="n"/>
      <c r="J1592" s="3">
        <f>IFERROR(F1592-I1592,"")</f>
        <v/>
      </c>
      <c r="K1592">
        <f>IF(F1592="","",IF(F1592&lt;=I1592,"Paid",IF(AND(J1592&gt;0,TODAY()&gt;G1592),"Overdue",IF(J1592&gt;0,"Partial/Not Due",""))))</f>
        <v/>
      </c>
      <c r="L1592">
        <f>IF(K1592="Paid",0,IF(G1592="",0,MAX(0,TODAY()-G1592)))</f>
        <v/>
      </c>
    </row>
    <row r="1593">
      <c r="E1593" s="2" t="n"/>
      <c r="F1593" s="3" t="n"/>
      <c r="G1593" s="2" t="n"/>
      <c r="H1593" s="2" t="n"/>
      <c r="I1593" s="3" t="n"/>
      <c r="J1593" s="3">
        <f>IFERROR(F1593-I1593,"")</f>
        <v/>
      </c>
      <c r="K1593">
        <f>IF(F1593="","",IF(F1593&lt;=I1593,"Paid",IF(AND(J1593&gt;0,TODAY()&gt;G1593),"Overdue",IF(J1593&gt;0,"Partial/Not Due",""))))</f>
        <v/>
      </c>
      <c r="L1593">
        <f>IF(K1593="Paid",0,IF(G1593="",0,MAX(0,TODAY()-G1593)))</f>
        <v/>
      </c>
    </row>
    <row r="1594">
      <c r="E1594" s="2" t="n"/>
      <c r="F1594" s="3" t="n"/>
      <c r="G1594" s="2" t="n"/>
      <c r="H1594" s="2" t="n"/>
      <c r="I1594" s="3" t="n"/>
      <c r="J1594" s="3">
        <f>IFERROR(F1594-I1594,"")</f>
        <v/>
      </c>
      <c r="K1594">
        <f>IF(F1594="","",IF(F1594&lt;=I1594,"Paid",IF(AND(J1594&gt;0,TODAY()&gt;G1594),"Overdue",IF(J1594&gt;0,"Partial/Not Due",""))))</f>
        <v/>
      </c>
      <c r="L1594">
        <f>IF(K1594="Paid",0,IF(G1594="",0,MAX(0,TODAY()-G1594)))</f>
        <v/>
      </c>
    </row>
    <row r="1595">
      <c r="E1595" s="2" t="n"/>
      <c r="F1595" s="3" t="n"/>
      <c r="G1595" s="2" t="n"/>
      <c r="H1595" s="2" t="n"/>
      <c r="I1595" s="3" t="n"/>
      <c r="J1595" s="3">
        <f>IFERROR(F1595-I1595,"")</f>
        <v/>
      </c>
      <c r="K1595">
        <f>IF(F1595="","",IF(F1595&lt;=I1595,"Paid",IF(AND(J1595&gt;0,TODAY()&gt;G1595),"Overdue",IF(J1595&gt;0,"Partial/Not Due",""))))</f>
        <v/>
      </c>
      <c r="L1595">
        <f>IF(K1595="Paid",0,IF(G1595="",0,MAX(0,TODAY()-G1595)))</f>
        <v/>
      </c>
    </row>
    <row r="1596">
      <c r="E1596" s="2" t="n"/>
      <c r="F1596" s="3" t="n"/>
      <c r="G1596" s="2" t="n"/>
      <c r="H1596" s="2" t="n"/>
      <c r="I1596" s="3" t="n"/>
      <c r="J1596" s="3">
        <f>IFERROR(F1596-I1596,"")</f>
        <v/>
      </c>
      <c r="K1596">
        <f>IF(F1596="","",IF(F1596&lt;=I1596,"Paid",IF(AND(J1596&gt;0,TODAY()&gt;G1596),"Overdue",IF(J1596&gt;0,"Partial/Not Due",""))))</f>
        <v/>
      </c>
      <c r="L1596">
        <f>IF(K1596="Paid",0,IF(G1596="",0,MAX(0,TODAY()-G1596)))</f>
        <v/>
      </c>
    </row>
    <row r="1597">
      <c r="E1597" s="2" t="n"/>
      <c r="F1597" s="3" t="n"/>
      <c r="G1597" s="2" t="n"/>
      <c r="H1597" s="2" t="n"/>
      <c r="I1597" s="3" t="n"/>
      <c r="J1597" s="3">
        <f>IFERROR(F1597-I1597,"")</f>
        <v/>
      </c>
      <c r="K1597">
        <f>IF(F1597="","",IF(F1597&lt;=I1597,"Paid",IF(AND(J1597&gt;0,TODAY()&gt;G1597),"Overdue",IF(J1597&gt;0,"Partial/Not Due",""))))</f>
        <v/>
      </c>
      <c r="L1597">
        <f>IF(K1597="Paid",0,IF(G1597="",0,MAX(0,TODAY()-G1597)))</f>
        <v/>
      </c>
    </row>
    <row r="1598">
      <c r="E1598" s="2" t="n"/>
      <c r="F1598" s="3" t="n"/>
      <c r="G1598" s="2" t="n"/>
      <c r="H1598" s="2" t="n"/>
      <c r="I1598" s="3" t="n"/>
      <c r="J1598" s="3">
        <f>IFERROR(F1598-I1598,"")</f>
        <v/>
      </c>
      <c r="K1598">
        <f>IF(F1598="","",IF(F1598&lt;=I1598,"Paid",IF(AND(J1598&gt;0,TODAY()&gt;G1598),"Overdue",IF(J1598&gt;0,"Partial/Not Due",""))))</f>
        <v/>
      </c>
      <c r="L1598">
        <f>IF(K1598="Paid",0,IF(G1598="",0,MAX(0,TODAY()-G1598)))</f>
        <v/>
      </c>
    </row>
    <row r="1599">
      <c r="E1599" s="2" t="n"/>
      <c r="F1599" s="3" t="n"/>
      <c r="G1599" s="2" t="n"/>
      <c r="H1599" s="2" t="n"/>
      <c r="I1599" s="3" t="n"/>
      <c r="J1599" s="3">
        <f>IFERROR(F1599-I1599,"")</f>
        <v/>
      </c>
      <c r="K1599">
        <f>IF(F1599="","",IF(F1599&lt;=I1599,"Paid",IF(AND(J1599&gt;0,TODAY()&gt;G1599),"Overdue",IF(J1599&gt;0,"Partial/Not Due",""))))</f>
        <v/>
      </c>
      <c r="L1599">
        <f>IF(K1599="Paid",0,IF(G1599="",0,MAX(0,TODAY()-G1599)))</f>
        <v/>
      </c>
    </row>
    <row r="1600">
      <c r="E1600" s="2" t="n"/>
      <c r="F1600" s="3" t="n"/>
      <c r="G1600" s="2" t="n"/>
      <c r="H1600" s="2" t="n"/>
      <c r="I1600" s="3" t="n"/>
      <c r="J1600" s="3">
        <f>IFERROR(F1600-I1600,"")</f>
        <v/>
      </c>
      <c r="K1600">
        <f>IF(F1600="","",IF(F1600&lt;=I1600,"Paid",IF(AND(J1600&gt;0,TODAY()&gt;G1600),"Overdue",IF(J1600&gt;0,"Partial/Not Due",""))))</f>
        <v/>
      </c>
      <c r="L1600">
        <f>IF(K1600="Paid",0,IF(G1600="",0,MAX(0,TODAY()-G1600)))</f>
        <v/>
      </c>
    </row>
    <row r="1601">
      <c r="E1601" s="2" t="n"/>
      <c r="F1601" s="3" t="n"/>
      <c r="G1601" s="2" t="n"/>
      <c r="H1601" s="2" t="n"/>
      <c r="I1601" s="3" t="n"/>
      <c r="J1601" s="3">
        <f>IFERROR(F1601-I1601,"")</f>
        <v/>
      </c>
      <c r="K1601">
        <f>IF(F1601="","",IF(F1601&lt;=I1601,"Paid",IF(AND(J1601&gt;0,TODAY()&gt;G1601),"Overdue",IF(J1601&gt;0,"Partial/Not Due",""))))</f>
        <v/>
      </c>
      <c r="L1601">
        <f>IF(K1601="Paid",0,IF(G1601="",0,MAX(0,TODAY()-G1601)))</f>
        <v/>
      </c>
    </row>
    <row r="1602">
      <c r="E1602" s="2" t="n"/>
      <c r="F1602" s="3" t="n"/>
      <c r="G1602" s="2" t="n"/>
      <c r="H1602" s="2" t="n"/>
      <c r="I1602" s="3" t="n"/>
      <c r="J1602" s="3">
        <f>IFERROR(F1602-I1602,"")</f>
        <v/>
      </c>
      <c r="K1602">
        <f>IF(F1602="","",IF(F1602&lt;=I1602,"Paid",IF(AND(J1602&gt;0,TODAY()&gt;G1602),"Overdue",IF(J1602&gt;0,"Partial/Not Due",""))))</f>
        <v/>
      </c>
      <c r="L1602">
        <f>IF(K1602="Paid",0,IF(G1602="",0,MAX(0,TODAY()-G1602)))</f>
        <v/>
      </c>
    </row>
    <row r="1603">
      <c r="E1603" s="2" t="n"/>
      <c r="F1603" s="3" t="n"/>
      <c r="G1603" s="2" t="n"/>
      <c r="H1603" s="2" t="n"/>
      <c r="I1603" s="3" t="n"/>
      <c r="J1603" s="3">
        <f>IFERROR(F1603-I1603,"")</f>
        <v/>
      </c>
      <c r="K1603">
        <f>IF(F1603="","",IF(F1603&lt;=I1603,"Paid",IF(AND(J1603&gt;0,TODAY()&gt;G1603),"Overdue",IF(J1603&gt;0,"Partial/Not Due",""))))</f>
        <v/>
      </c>
      <c r="L1603">
        <f>IF(K1603="Paid",0,IF(G1603="",0,MAX(0,TODAY()-G1603)))</f>
        <v/>
      </c>
    </row>
    <row r="1604">
      <c r="E1604" s="2" t="n"/>
      <c r="F1604" s="3" t="n"/>
      <c r="G1604" s="2" t="n"/>
      <c r="H1604" s="2" t="n"/>
      <c r="I1604" s="3" t="n"/>
      <c r="J1604" s="3">
        <f>IFERROR(F1604-I1604,"")</f>
        <v/>
      </c>
      <c r="K1604">
        <f>IF(F1604="","",IF(F1604&lt;=I1604,"Paid",IF(AND(J1604&gt;0,TODAY()&gt;G1604),"Overdue",IF(J1604&gt;0,"Partial/Not Due",""))))</f>
        <v/>
      </c>
      <c r="L1604">
        <f>IF(K1604="Paid",0,IF(G1604="",0,MAX(0,TODAY()-G1604)))</f>
        <v/>
      </c>
    </row>
    <row r="1605">
      <c r="E1605" s="2" t="n"/>
      <c r="F1605" s="3" t="n"/>
      <c r="G1605" s="2" t="n"/>
      <c r="H1605" s="2" t="n"/>
      <c r="I1605" s="3" t="n"/>
      <c r="J1605" s="3">
        <f>IFERROR(F1605-I1605,"")</f>
        <v/>
      </c>
      <c r="K1605">
        <f>IF(F1605="","",IF(F1605&lt;=I1605,"Paid",IF(AND(J1605&gt;0,TODAY()&gt;G1605),"Overdue",IF(J1605&gt;0,"Partial/Not Due",""))))</f>
        <v/>
      </c>
      <c r="L1605">
        <f>IF(K1605="Paid",0,IF(G1605="",0,MAX(0,TODAY()-G1605)))</f>
        <v/>
      </c>
    </row>
    <row r="1606">
      <c r="E1606" s="2" t="n"/>
      <c r="F1606" s="3" t="n"/>
      <c r="G1606" s="2" t="n"/>
      <c r="H1606" s="2" t="n"/>
      <c r="I1606" s="3" t="n"/>
      <c r="J1606" s="3">
        <f>IFERROR(F1606-I1606,"")</f>
        <v/>
      </c>
      <c r="K1606">
        <f>IF(F1606="","",IF(F1606&lt;=I1606,"Paid",IF(AND(J1606&gt;0,TODAY()&gt;G1606),"Overdue",IF(J1606&gt;0,"Partial/Not Due",""))))</f>
        <v/>
      </c>
      <c r="L1606">
        <f>IF(K1606="Paid",0,IF(G1606="",0,MAX(0,TODAY()-G1606)))</f>
        <v/>
      </c>
    </row>
    <row r="1607">
      <c r="E1607" s="2" t="n"/>
      <c r="F1607" s="3" t="n"/>
      <c r="G1607" s="2" t="n"/>
      <c r="H1607" s="2" t="n"/>
      <c r="I1607" s="3" t="n"/>
      <c r="J1607" s="3">
        <f>IFERROR(F1607-I1607,"")</f>
        <v/>
      </c>
      <c r="K1607">
        <f>IF(F1607="","",IF(F1607&lt;=I1607,"Paid",IF(AND(J1607&gt;0,TODAY()&gt;G1607),"Overdue",IF(J1607&gt;0,"Partial/Not Due",""))))</f>
        <v/>
      </c>
      <c r="L1607">
        <f>IF(K1607="Paid",0,IF(G1607="",0,MAX(0,TODAY()-G1607)))</f>
        <v/>
      </c>
    </row>
    <row r="1608">
      <c r="E1608" s="2" t="n"/>
      <c r="F1608" s="3" t="n"/>
      <c r="G1608" s="2" t="n"/>
      <c r="H1608" s="2" t="n"/>
      <c r="I1608" s="3" t="n"/>
      <c r="J1608" s="3">
        <f>IFERROR(F1608-I1608,"")</f>
        <v/>
      </c>
      <c r="K1608">
        <f>IF(F1608="","",IF(F1608&lt;=I1608,"Paid",IF(AND(J1608&gt;0,TODAY()&gt;G1608),"Overdue",IF(J1608&gt;0,"Partial/Not Due",""))))</f>
        <v/>
      </c>
      <c r="L1608">
        <f>IF(K1608="Paid",0,IF(G1608="",0,MAX(0,TODAY()-G1608)))</f>
        <v/>
      </c>
    </row>
    <row r="1609">
      <c r="E1609" s="2" t="n"/>
      <c r="F1609" s="3" t="n"/>
      <c r="G1609" s="2" t="n"/>
      <c r="H1609" s="2" t="n"/>
      <c r="I1609" s="3" t="n"/>
      <c r="J1609" s="3">
        <f>IFERROR(F1609-I1609,"")</f>
        <v/>
      </c>
      <c r="K1609">
        <f>IF(F1609="","",IF(F1609&lt;=I1609,"Paid",IF(AND(J1609&gt;0,TODAY()&gt;G1609),"Overdue",IF(J1609&gt;0,"Partial/Not Due",""))))</f>
        <v/>
      </c>
      <c r="L1609">
        <f>IF(K1609="Paid",0,IF(G1609="",0,MAX(0,TODAY()-G1609)))</f>
        <v/>
      </c>
    </row>
    <row r="1610">
      <c r="E1610" s="2" t="n"/>
      <c r="F1610" s="3" t="n"/>
      <c r="G1610" s="2" t="n"/>
      <c r="H1610" s="2" t="n"/>
      <c r="I1610" s="3" t="n"/>
      <c r="J1610" s="3">
        <f>IFERROR(F1610-I1610,"")</f>
        <v/>
      </c>
      <c r="K1610">
        <f>IF(F1610="","",IF(F1610&lt;=I1610,"Paid",IF(AND(J1610&gt;0,TODAY()&gt;G1610),"Overdue",IF(J1610&gt;0,"Partial/Not Due",""))))</f>
        <v/>
      </c>
      <c r="L1610">
        <f>IF(K1610="Paid",0,IF(G1610="",0,MAX(0,TODAY()-G1610)))</f>
        <v/>
      </c>
    </row>
    <row r="1611">
      <c r="E1611" s="2" t="n"/>
      <c r="F1611" s="3" t="n"/>
      <c r="G1611" s="2" t="n"/>
      <c r="H1611" s="2" t="n"/>
      <c r="I1611" s="3" t="n"/>
      <c r="J1611" s="3">
        <f>IFERROR(F1611-I1611,"")</f>
        <v/>
      </c>
      <c r="K1611">
        <f>IF(F1611="","",IF(F1611&lt;=I1611,"Paid",IF(AND(J1611&gt;0,TODAY()&gt;G1611),"Overdue",IF(J1611&gt;0,"Partial/Not Due",""))))</f>
        <v/>
      </c>
      <c r="L1611">
        <f>IF(K1611="Paid",0,IF(G1611="",0,MAX(0,TODAY()-G1611)))</f>
        <v/>
      </c>
    </row>
    <row r="1612">
      <c r="E1612" s="2" t="n"/>
      <c r="F1612" s="3" t="n"/>
      <c r="G1612" s="2" t="n"/>
      <c r="H1612" s="2" t="n"/>
      <c r="I1612" s="3" t="n"/>
      <c r="J1612" s="3">
        <f>IFERROR(F1612-I1612,"")</f>
        <v/>
      </c>
      <c r="K1612">
        <f>IF(F1612="","",IF(F1612&lt;=I1612,"Paid",IF(AND(J1612&gt;0,TODAY()&gt;G1612),"Overdue",IF(J1612&gt;0,"Partial/Not Due",""))))</f>
        <v/>
      </c>
      <c r="L1612">
        <f>IF(K1612="Paid",0,IF(G1612="",0,MAX(0,TODAY()-G1612)))</f>
        <v/>
      </c>
    </row>
    <row r="1613">
      <c r="E1613" s="2" t="n"/>
      <c r="F1613" s="3" t="n"/>
      <c r="G1613" s="2" t="n"/>
      <c r="H1613" s="2" t="n"/>
      <c r="I1613" s="3" t="n"/>
      <c r="J1613" s="3">
        <f>IFERROR(F1613-I1613,"")</f>
        <v/>
      </c>
      <c r="K1613">
        <f>IF(F1613="","",IF(F1613&lt;=I1613,"Paid",IF(AND(J1613&gt;0,TODAY()&gt;G1613),"Overdue",IF(J1613&gt;0,"Partial/Not Due",""))))</f>
        <v/>
      </c>
      <c r="L1613">
        <f>IF(K1613="Paid",0,IF(G1613="",0,MAX(0,TODAY()-G1613)))</f>
        <v/>
      </c>
    </row>
    <row r="1614">
      <c r="E1614" s="2" t="n"/>
      <c r="F1614" s="3" t="n"/>
      <c r="G1614" s="2" t="n"/>
      <c r="H1614" s="2" t="n"/>
      <c r="I1614" s="3" t="n"/>
      <c r="J1614" s="3">
        <f>IFERROR(F1614-I1614,"")</f>
        <v/>
      </c>
      <c r="K1614">
        <f>IF(F1614="","",IF(F1614&lt;=I1614,"Paid",IF(AND(J1614&gt;0,TODAY()&gt;G1614),"Overdue",IF(J1614&gt;0,"Partial/Not Due",""))))</f>
        <v/>
      </c>
      <c r="L1614">
        <f>IF(K1614="Paid",0,IF(G1614="",0,MAX(0,TODAY()-G1614)))</f>
        <v/>
      </c>
    </row>
    <row r="1615">
      <c r="E1615" s="2" t="n"/>
      <c r="F1615" s="3" t="n"/>
      <c r="G1615" s="2" t="n"/>
      <c r="H1615" s="2" t="n"/>
      <c r="I1615" s="3" t="n"/>
      <c r="J1615" s="3">
        <f>IFERROR(F1615-I1615,"")</f>
        <v/>
      </c>
      <c r="K1615">
        <f>IF(F1615="","",IF(F1615&lt;=I1615,"Paid",IF(AND(J1615&gt;0,TODAY()&gt;G1615),"Overdue",IF(J1615&gt;0,"Partial/Not Due",""))))</f>
        <v/>
      </c>
      <c r="L1615">
        <f>IF(K1615="Paid",0,IF(G1615="",0,MAX(0,TODAY()-G1615)))</f>
        <v/>
      </c>
    </row>
    <row r="1616">
      <c r="E1616" s="2" t="n"/>
      <c r="F1616" s="3" t="n"/>
      <c r="G1616" s="2" t="n"/>
      <c r="H1616" s="2" t="n"/>
      <c r="I1616" s="3" t="n"/>
      <c r="J1616" s="3">
        <f>IFERROR(F1616-I1616,"")</f>
        <v/>
      </c>
      <c r="K1616">
        <f>IF(F1616="","",IF(F1616&lt;=I1616,"Paid",IF(AND(J1616&gt;0,TODAY()&gt;G1616),"Overdue",IF(J1616&gt;0,"Partial/Not Due",""))))</f>
        <v/>
      </c>
      <c r="L1616">
        <f>IF(K1616="Paid",0,IF(G1616="",0,MAX(0,TODAY()-G1616)))</f>
        <v/>
      </c>
    </row>
    <row r="1617">
      <c r="E1617" s="2" t="n"/>
      <c r="F1617" s="3" t="n"/>
      <c r="G1617" s="2" t="n"/>
      <c r="H1617" s="2" t="n"/>
      <c r="I1617" s="3" t="n"/>
      <c r="J1617" s="3">
        <f>IFERROR(F1617-I1617,"")</f>
        <v/>
      </c>
      <c r="K1617">
        <f>IF(F1617="","",IF(F1617&lt;=I1617,"Paid",IF(AND(J1617&gt;0,TODAY()&gt;G1617),"Overdue",IF(J1617&gt;0,"Partial/Not Due",""))))</f>
        <v/>
      </c>
      <c r="L1617">
        <f>IF(K1617="Paid",0,IF(G1617="",0,MAX(0,TODAY()-G1617)))</f>
        <v/>
      </c>
    </row>
    <row r="1618">
      <c r="E1618" s="2" t="n"/>
      <c r="F1618" s="3" t="n"/>
      <c r="G1618" s="2" t="n"/>
      <c r="H1618" s="2" t="n"/>
      <c r="I1618" s="3" t="n"/>
      <c r="J1618" s="3">
        <f>IFERROR(F1618-I1618,"")</f>
        <v/>
      </c>
      <c r="K1618">
        <f>IF(F1618="","",IF(F1618&lt;=I1618,"Paid",IF(AND(J1618&gt;0,TODAY()&gt;G1618),"Overdue",IF(J1618&gt;0,"Partial/Not Due",""))))</f>
        <v/>
      </c>
      <c r="L1618">
        <f>IF(K1618="Paid",0,IF(G1618="",0,MAX(0,TODAY()-G1618)))</f>
        <v/>
      </c>
    </row>
    <row r="1619">
      <c r="E1619" s="2" t="n"/>
      <c r="F1619" s="3" t="n"/>
      <c r="G1619" s="2" t="n"/>
      <c r="H1619" s="2" t="n"/>
      <c r="I1619" s="3" t="n"/>
      <c r="J1619" s="3">
        <f>IFERROR(F1619-I1619,"")</f>
        <v/>
      </c>
      <c r="K1619">
        <f>IF(F1619="","",IF(F1619&lt;=I1619,"Paid",IF(AND(J1619&gt;0,TODAY()&gt;G1619),"Overdue",IF(J1619&gt;0,"Partial/Not Due",""))))</f>
        <v/>
      </c>
      <c r="L1619">
        <f>IF(K1619="Paid",0,IF(G1619="",0,MAX(0,TODAY()-G1619)))</f>
        <v/>
      </c>
    </row>
    <row r="1620">
      <c r="E1620" s="2" t="n"/>
      <c r="F1620" s="3" t="n"/>
      <c r="G1620" s="2" t="n"/>
      <c r="H1620" s="2" t="n"/>
      <c r="I1620" s="3" t="n"/>
      <c r="J1620" s="3">
        <f>IFERROR(F1620-I1620,"")</f>
        <v/>
      </c>
      <c r="K1620">
        <f>IF(F1620="","",IF(F1620&lt;=I1620,"Paid",IF(AND(J1620&gt;0,TODAY()&gt;G1620),"Overdue",IF(J1620&gt;0,"Partial/Not Due",""))))</f>
        <v/>
      </c>
      <c r="L1620">
        <f>IF(K1620="Paid",0,IF(G1620="",0,MAX(0,TODAY()-G1620)))</f>
        <v/>
      </c>
    </row>
    <row r="1621">
      <c r="E1621" s="2" t="n"/>
      <c r="F1621" s="3" t="n"/>
      <c r="G1621" s="2" t="n"/>
      <c r="H1621" s="2" t="n"/>
      <c r="I1621" s="3" t="n"/>
      <c r="J1621" s="3">
        <f>IFERROR(F1621-I1621,"")</f>
        <v/>
      </c>
      <c r="K1621">
        <f>IF(F1621="","",IF(F1621&lt;=I1621,"Paid",IF(AND(J1621&gt;0,TODAY()&gt;G1621),"Overdue",IF(J1621&gt;0,"Partial/Not Due",""))))</f>
        <v/>
      </c>
      <c r="L1621">
        <f>IF(K1621="Paid",0,IF(G1621="",0,MAX(0,TODAY()-G1621)))</f>
        <v/>
      </c>
    </row>
    <row r="1622">
      <c r="E1622" s="2" t="n"/>
      <c r="F1622" s="3" t="n"/>
      <c r="G1622" s="2" t="n"/>
      <c r="H1622" s="2" t="n"/>
      <c r="I1622" s="3" t="n"/>
      <c r="J1622" s="3">
        <f>IFERROR(F1622-I1622,"")</f>
        <v/>
      </c>
      <c r="K1622">
        <f>IF(F1622="","",IF(F1622&lt;=I1622,"Paid",IF(AND(J1622&gt;0,TODAY()&gt;G1622),"Overdue",IF(J1622&gt;0,"Partial/Not Due",""))))</f>
        <v/>
      </c>
      <c r="L1622">
        <f>IF(K1622="Paid",0,IF(G1622="",0,MAX(0,TODAY()-G1622)))</f>
        <v/>
      </c>
    </row>
    <row r="1623">
      <c r="E1623" s="2" t="n"/>
      <c r="F1623" s="3" t="n"/>
      <c r="G1623" s="2" t="n"/>
      <c r="H1623" s="2" t="n"/>
      <c r="I1623" s="3" t="n"/>
      <c r="J1623" s="3">
        <f>IFERROR(F1623-I1623,"")</f>
        <v/>
      </c>
      <c r="K1623">
        <f>IF(F1623="","",IF(F1623&lt;=I1623,"Paid",IF(AND(J1623&gt;0,TODAY()&gt;G1623),"Overdue",IF(J1623&gt;0,"Partial/Not Due",""))))</f>
        <v/>
      </c>
      <c r="L1623">
        <f>IF(K1623="Paid",0,IF(G1623="",0,MAX(0,TODAY()-G1623)))</f>
        <v/>
      </c>
    </row>
    <row r="1624">
      <c r="E1624" s="2" t="n"/>
      <c r="F1624" s="3" t="n"/>
      <c r="G1624" s="2" t="n"/>
      <c r="H1624" s="2" t="n"/>
      <c r="I1624" s="3" t="n"/>
      <c r="J1624" s="3">
        <f>IFERROR(F1624-I1624,"")</f>
        <v/>
      </c>
      <c r="K1624">
        <f>IF(F1624="","",IF(F1624&lt;=I1624,"Paid",IF(AND(J1624&gt;0,TODAY()&gt;G1624),"Overdue",IF(J1624&gt;0,"Partial/Not Due",""))))</f>
        <v/>
      </c>
      <c r="L1624">
        <f>IF(K1624="Paid",0,IF(G1624="",0,MAX(0,TODAY()-G1624)))</f>
        <v/>
      </c>
    </row>
    <row r="1625">
      <c r="E1625" s="2" t="n"/>
      <c r="F1625" s="3" t="n"/>
      <c r="G1625" s="2" t="n"/>
      <c r="H1625" s="2" t="n"/>
      <c r="I1625" s="3" t="n"/>
      <c r="J1625" s="3">
        <f>IFERROR(F1625-I1625,"")</f>
        <v/>
      </c>
      <c r="K1625">
        <f>IF(F1625="","",IF(F1625&lt;=I1625,"Paid",IF(AND(J1625&gt;0,TODAY()&gt;G1625),"Overdue",IF(J1625&gt;0,"Partial/Not Due",""))))</f>
        <v/>
      </c>
      <c r="L1625">
        <f>IF(K1625="Paid",0,IF(G1625="",0,MAX(0,TODAY()-G1625)))</f>
        <v/>
      </c>
    </row>
    <row r="1626">
      <c r="E1626" s="2" t="n"/>
      <c r="F1626" s="3" t="n"/>
      <c r="G1626" s="2" t="n"/>
      <c r="H1626" s="2" t="n"/>
      <c r="I1626" s="3" t="n"/>
      <c r="J1626" s="3">
        <f>IFERROR(F1626-I1626,"")</f>
        <v/>
      </c>
      <c r="K1626">
        <f>IF(F1626="","",IF(F1626&lt;=I1626,"Paid",IF(AND(J1626&gt;0,TODAY()&gt;G1626),"Overdue",IF(J1626&gt;0,"Partial/Not Due",""))))</f>
        <v/>
      </c>
      <c r="L1626">
        <f>IF(K1626="Paid",0,IF(G1626="",0,MAX(0,TODAY()-G1626)))</f>
        <v/>
      </c>
    </row>
    <row r="1627">
      <c r="E1627" s="2" t="n"/>
      <c r="F1627" s="3" t="n"/>
      <c r="G1627" s="2" t="n"/>
      <c r="H1627" s="2" t="n"/>
      <c r="I1627" s="3" t="n"/>
      <c r="J1627" s="3">
        <f>IFERROR(F1627-I1627,"")</f>
        <v/>
      </c>
      <c r="K1627">
        <f>IF(F1627="","",IF(F1627&lt;=I1627,"Paid",IF(AND(J1627&gt;0,TODAY()&gt;G1627),"Overdue",IF(J1627&gt;0,"Partial/Not Due",""))))</f>
        <v/>
      </c>
      <c r="L1627">
        <f>IF(K1627="Paid",0,IF(G1627="",0,MAX(0,TODAY()-G1627)))</f>
        <v/>
      </c>
    </row>
    <row r="1628">
      <c r="E1628" s="2" t="n"/>
      <c r="F1628" s="3" t="n"/>
      <c r="G1628" s="2" t="n"/>
      <c r="H1628" s="2" t="n"/>
      <c r="I1628" s="3" t="n"/>
      <c r="J1628" s="3">
        <f>IFERROR(F1628-I1628,"")</f>
        <v/>
      </c>
      <c r="K1628">
        <f>IF(F1628="","",IF(F1628&lt;=I1628,"Paid",IF(AND(J1628&gt;0,TODAY()&gt;G1628),"Overdue",IF(J1628&gt;0,"Partial/Not Due",""))))</f>
        <v/>
      </c>
      <c r="L1628">
        <f>IF(K1628="Paid",0,IF(G1628="",0,MAX(0,TODAY()-G1628)))</f>
        <v/>
      </c>
    </row>
    <row r="1629">
      <c r="E1629" s="2" t="n"/>
      <c r="F1629" s="3" t="n"/>
      <c r="G1629" s="2" t="n"/>
      <c r="H1629" s="2" t="n"/>
      <c r="I1629" s="3" t="n"/>
      <c r="J1629" s="3">
        <f>IFERROR(F1629-I1629,"")</f>
        <v/>
      </c>
      <c r="K1629">
        <f>IF(F1629="","",IF(F1629&lt;=I1629,"Paid",IF(AND(J1629&gt;0,TODAY()&gt;G1629),"Overdue",IF(J1629&gt;0,"Partial/Not Due",""))))</f>
        <v/>
      </c>
      <c r="L1629">
        <f>IF(K1629="Paid",0,IF(G1629="",0,MAX(0,TODAY()-G1629)))</f>
        <v/>
      </c>
    </row>
    <row r="1630">
      <c r="E1630" s="2" t="n"/>
      <c r="F1630" s="3" t="n"/>
      <c r="G1630" s="2" t="n"/>
      <c r="H1630" s="2" t="n"/>
      <c r="I1630" s="3" t="n"/>
      <c r="J1630" s="3">
        <f>IFERROR(F1630-I1630,"")</f>
        <v/>
      </c>
      <c r="K1630">
        <f>IF(F1630="","",IF(F1630&lt;=I1630,"Paid",IF(AND(J1630&gt;0,TODAY()&gt;G1630),"Overdue",IF(J1630&gt;0,"Partial/Not Due",""))))</f>
        <v/>
      </c>
      <c r="L1630">
        <f>IF(K1630="Paid",0,IF(G1630="",0,MAX(0,TODAY()-G1630)))</f>
        <v/>
      </c>
    </row>
    <row r="1631">
      <c r="E1631" s="2" t="n"/>
      <c r="F1631" s="3" t="n"/>
      <c r="G1631" s="2" t="n"/>
      <c r="H1631" s="2" t="n"/>
      <c r="I1631" s="3" t="n"/>
      <c r="J1631" s="3">
        <f>IFERROR(F1631-I1631,"")</f>
        <v/>
      </c>
      <c r="K1631">
        <f>IF(F1631="","",IF(F1631&lt;=I1631,"Paid",IF(AND(J1631&gt;0,TODAY()&gt;G1631),"Overdue",IF(J1631&gt;0,"Partial/Not Due",""))))</f>
        <v/>
      </c>
      <c r="L1631">
        <f>IF(K1631="Paid",0,IF(G1631="",0,MAX(0,TODAY()-G1631)))</f>
        <v/>
      </c>
    </row>
    <row r="1632">
      <c r="E1632" s="2" t="n"/>
      <c r="F1632" s="3" t="n"/>
      <c r="G1632" s="2" t="n"/>
      <c r="H1632" s="2" t="n"/>
      <c r="I1632" s="3" t="n"/>
      <c r="J1632" s="3">
        <f>IFERROR(F1632-I1632,"")</f>
        <v/>
      </c>
      <c r="K1632">
        <f>IF(F1632="","",IF(F1632&lt;=I1632,"Paid",IF(AND(J1632&gt;0,TODAY()&gt;G1632),"Overdue",IF(J1632&gt;0,"Partial/Not Due",""))))</f>
        <v/>
      </c>
      <c r="L1632">
        <f>IF(K1632="Paid",0,IF(G1632="",0,MAX(0,TODAY()-G1632)))</f>
        <v/>
      </c>
    </row>
    <row r="1633">
      <c r="E1633" s="2" t="n"/>
      <c r="F1633" s="3" t="n"/>
      <c r="G1633" s="2" t="n"/>
      <c r="H1633" s="2" t="n"/>
      <c r="I1633" s="3" t="n"/>
      <c r="J1633" s="3">
        <f>IFERROR(F1633-I1633,"")</f>
        <v/>
      </c>
      <c r="K1633">
        <f>IF(F1633="","",IF(F1633&lt;=I1633,"Paid",IF(AND(J1633&gt;0,TODAY()&gt;G1633),"Overdue",IF(J1633&gt;0,"Partial/Not Due",""))))</f>
        <v/>
      </c>
      <c r="L1633">
        <f>IF(K1633="Paid",0,IF(G1633="",0,MAX(0,TODAY()-G1633)))</f>
        <v/>
      </c>
    </row>
    <row r="1634">
      <c r="E1634" s="2" t="n"/>
      <c r="F1634" s="3" t="n"/>
      <c r="G1634" s="2" t="n"/>
      <c r="H1634" s="2" t="n"/>
      <c r="I1634" s="3" t="n"/>
      <c r="J1634" s="3">
        <f>IFERROR(F1634-I1634,"")</f>
        <v/>
      </c>
      <c r="K1634">
        <f>IF(F1634="","",IF(F1634&lt;=I1634,"Paid",IF(AND(J1634&gt;0,TODAY()&gt;G1634),"Overdue",IF(J1634&gt;0,"Partial/Not Due",""))))</f>
        <v/>
      </c>
      <c r="L1634">
        <f>IF(K1634="Paid",0,IF(G1634="",0,MAX(0,TODAY()-G1634)))</f>
        <v/>
      </c>
    </row>
    <row r="1635">
      <c r="E1635" s="2" t="n"/>
      <c r="F1635" s="3" t="n"/>
      <c r="G1635" s="2" t="n"/>
      <c r="H1635" s="2" t="n"/>
      <c r="I1635" s="3" t="n"/>
      <c r="J1635" s="3">
        <f>IFERROR(F1635-I1635,"")</f>
        <v/>
      </c>
      <c r="K1635">
        <f>IF(F1635="","",IF(F1635&lt;=I1635,"Paid",IF(AND(J1635&gt;0,TODAY()&gt;G1635),"Overdue",IF(J1635&gt;0,"Partial/Not Due",""))))</f>
        <v/>
      </c>
      <c r="L1635">
        <f>IF(K1635="Paid",0,IF(G1635="",0,MAX(0,TODAY()-G1635)))</f>
        <v/>
      </c>
    </row>
    <row r="1636">
      <c r="E1636" s="2" t="n"/>
      <c r="F1636" s="3" t="n"/>
      <c r="G1636" s="2" t="n"/>
      <c r="H1636" s="2" t="n"/>
      <c r="I1636" s="3" t="n"/>
      <c r="J1636" s="3">
        <f>IFERROR(F1636-I1636,"")</f>
        <v/>
      </c>
      <c r="K1636">
        <f>IF(F1636="","",IF(F1636&lt;=I1636,"Paid",IF(AND(J1636&gt;0,TODAY()&gt;G1636),"Overdue",IF(J1636&gt;0,"Partial/Not Due",""))))</f>
        <v/>
      </c>
      <c r="L1636">
        <f>IF(K1636="Paid",0,IF(G1636="",0,MAX(0,TODAY()-G1636)))</f>
        <v/>
      </c>
    </row>
    <row r="1637">
      <c r="E1637" s="2" t="n"/>
      <c r="F1637" s="3" t="n"/>
      <c r="G1637" s="2" t="n"/>
      <c r="H1637" s="2" t="n"/>
      <c r="I1637" s="3" t="n"/>
      <c r="J1637" s="3">
        <f>IFERROR(F1637-I1637,"")</f>
        <v/>
      </c>
      <c r="K1637">
        <f>IF(F1637="","",IF(F1637&lt;=I1637,"Paid",IF(AND(J1637&gt;0,TODAY()&gt;G1637),"Overdue",IF(J1637&gt;0,"Partial/Not Due",""))))</f>
        <v/>
      </c>
      <c r="L1637">
        <f>IF(K1637="Paid",0,IF(G1637="",0,MAX(0,TODAY()-G1637)))</f>
        <v/>
      </c>
    </row>
    <row r="1638">
      <c r="E1638" s="2" t="n"/>
      <c r="F1638" s="3" t="n"/>
      <c r="G1638" s="2" t="n"/>
      <c r="H1638" s="2" t="n"/>
      <c r="I1638" s="3" t="n"/>
      <c r="J1638" s="3">
        <f>IFERROR(F1638-I1638,"")</f>
        <v/>
      </c>
      <c r="K1638">
        <f>IF(F1638="","",IF(F1638&lt;=I1638,"Paid",IF(AND(J1638&gt;0,TODAY()&gt;G1638),"Overdue",IF(J1638&gt;0,"Partial/Not Due",""))))</f>
        <v/>
      </c>
      <c r="L1638">
        <f>IF(K1638="Paid",0,IF(G1638="",0,MAX(0,TODAY()-G1638)))</f>
        <v/>
      </c>
    </row>
    <row r="1639">
      <c r="E1639" s="2" t="n"/>
      <c r="F1639" s="3" t="n"/>
      <c r="G1639" s="2" t="n"/>
      <c r="H1639" s="2" t="n"/>
      <c r="I1639" s="3" t="n"/>
      <c r="J1639" s="3">
        <f>IFERROR(F1639-I1639,"")</f>
        <v/>
      </c>
      <c r="K1639">
        <f>IF(F1639="","",IF(F1639&lt;=I1639,"Paid",IF(AND(J1639&gt;0,TODAY()&gt;G1639),"Overdue",IF(J1639&gt;0,"Partial/Not Due",""))))</f>
        <v/>
      </c>
      <c r="L1639">
        <f>IF(K1639="Paid",0,IF(G1639="",0,MAX(0,TODAY()-G1639)))</f>
        <v/>
      </c>
    </row>
    <row r="1640">
      <c r="E1640" s="2" t="n"/>
      <c r="F1640" s="3" t="n"/>
      <c r="G1640" s="2" t="n"/>
      <c r="H1640" s="2" t="n"/>
      <c r="I1640" s="3" t="n"/>
      <c r="J1640" s="3">
        <f>IFERROR(F1640-I1640,"")</f>
        <v/>
      </c>
      <c r="K1640">
        <f>IF(F1640="","",IF(F1640&lt;=I1640,"Paid",IF(AND(J1640&gt;0,TODAY()&gt;G1640),"Overdue",IF(J1640&gt;0,"Partial/Not Due",""))))</f>
        <v/>
      </c>
      <c r="L1640">
        <f>IF(K1640="Paid",0,IF(G1640="",0,MAX(0,TODAY()-G1640)))</f>
        <v/>
      </c>
    </row>
    <row r="1641">
      <c r="E1641" s="2" t="n"/>
      <c r="F1641" s="3" t="n"/>
      <c r="G1641" s="2" t="n"/>
      <c r="H1641" s="2" t="n"/>
      <c r="I1641" s="3" t="n"/>
      <c r="J1641" s="3">
        <f>IFERROR(F1641-I1641,"")</f>
        <v/>
      </c>
      <c r="K1641">
        <f>IF(F1641="","",IF(F1641&lt;=I1641,"Paid",IF(AND(J1641&gt;0,TODAY()&gt;G1641),"Overdue",IF(J1641&gt;0,"Partial/Not Due",""))))</f>
        <v/>
      </c>
      <c r="L1641">
        <f>IF(K1641="Paid",0,IF(G1641="",0,MAX(0,TODAY()-G1641)))</f>
        <v/>
      </c>
    </row>
    <row r="1642">
      <c r="E1642" s="2" t="n"/>
      <c r="F1642" s="3" t="n"/>
      <c r="G1642" s="2" t="n"/>
      <c r="H1642" s="2" t="n"/>
      <c r="I1642" s="3" t="n"/>
      <c r="J1642" s="3">
        <f>IFERROR(F1642-I1642,"")</f>
        <v/>
      </c>
      <c r="K1642">
        <f>IF(F1642="","",IF(F1642&lt;=I1642,"Paid",IF(AND(J1642&gt;0,TODAY()&gt;G1642),"Overdue",IF(J1642&gt;0,"Partial/Not Due",""))))</f>
        <v/>
      </c>
      <c r="L1642">
        <f>IF(K1642="Paid",0,IF(G1642="",0,MAX(0,TODAY()-G1642)))</f>
        <v/>
      </c>
    </row>
    <row r="1643">
      <c r="E1643" s="2" t="n"/>
      <c r="F1643" s="3" t="n"/>
      <c r="G1643" s="2" t="n"/>
      <c r="H1643" s="2" t="n"/>
      <c r="I1643" s="3" t="n"/>
      <c r="J1643" s="3">
        <f>IFERROR(F1643-I1643,"")</f>
        <v/>
      </c>
      <c r="K1643">
        <f>IF(F1643="","",IF(F1643&lt;=I1643,"Paid",IF(AND(J1643&gt;0,TODAY()&gt;G1643),"Overdue",IF(J1643&gt;0,"Partial/Not Due",""))))</f>
        <v/>
      </c>
      <c r="L1643">
        <f>IF(K1643="Paid",0,IF(G1643="",0,MAX(0,TODAY()-G1643)))</f>
        <v/>
      </c>
    </row>
    <row r="1644">
      <c r="E1644" s="2" t="n"/>
      <c r="F1644" s="3" t="n"/>
      <c r="G1644" s="2" t="n"/>
      <c r="H1644" s="2" t="n"/>
      <c r="I1644" s="3" t="n"/>
      <c r="J1644" s="3">
        <f>IFERROR(F1644-I1644,"")</f>
        <v/>
      </c>
      <c r="K1644">
        <f>IF(F1644="","",IF(F1644&lt;=I1644,"Paid",IF(AND(J1644&gt;0,TODAY()&gt;G1644),"Overdue",IF(J1644&gt;0,"Partial/Not Due",""))))</f>
        <v/>
      </c>
      <c r="L1644">
        <f>IF(K1644="Paid",0,IF(G1644="",0,MAX(0,TODAY()-G1644)))</f>
        <v/>
      </c>
    </row>
    <row r="1645">
      <c r="E1645" s="2" t="n"/>
      <c r="F1645" s="3" t="n"/>
      <c r="G1645" s="2" t="n"/>
      <c r="H1645" s="2" t="n"/>
      <c r="I1645" s="3" t="n"/>
      <c r="J1645" s="3">
        <f>IFERROR(F1645-I1645,"")</f>
        <v/>
      </c>
      <c r="K1645">
        <f>IF(F1645="","",IF(F1645&lt;=I1645,"Paid",IF(AND(J1645&gt;0,TODAY()&gt;G1645),"Overdue",IF(J1645&gt;0,"Partial/Not Due",""))))</f>
        <v/>
      </c>
      <c r="L1645">
        <f>IF(K1645="Paid",0,IF(G1645="",0,MAX(0,TODAY()-G1645)))</f>
        <v/>
      </c>
    </row>
    <row r="1646">
      <c r="E1646" s="2" t="n"/>
      <c r="F1646" s="3" t="n"/>
      <c r="G1646" s="2" t="n"/>
      <c r="H1646" s="2" t="n"/>
      <c r="I1646" s="3" t="n"/>
      <c r="J1646" s="3">
        <f>IFERROR(F1646-I1646,"")</f>
        <v/>
      </c>
      <c r="K1646">
        <f>IF(F1646="","",IF(F1646&lt;=I1646,"Paid",IF(AND(J1646&gt;0,TODAY()&gt;G1646),"Overdue",IF(J1646&gt;0,"Partial/Not Due",""))))</f>
        <v/>
      </c>
      <c r="L1646">
        <f>IF(K1646="Paid",0,IF(G1646="",0,MAX(0,TODAY()-G1646)))</f>
        <v/>
      </c>
    </row>
    <row r="1647">
      <c r="E1647" s="2" t="n"/>
      <c r="F1647" s="3" t="n"/>
      <c r="G1647" s="2" t="n"/>
      <c r="H1647" s="2" t="n"/>
      <c r="I1647" s="3" t="n"/>
      <c r="J1647" s="3">
        <f>IFERROR(F1647-I1647,"")</f>
        <v/>
      </c>
      <c r="K1647">
        <f>IF(F1647="","",IF(F1647&lt;=I1647,"Paid",IF(AND(J1647&gt;0,TODAY()&gt;G1647),"Overdue",IF(J1647&gt;0,"Partial/Not Due",""))))</f>
        <v/>
      </c>
      <c r="L1647">
        <f>IF(K1647="Paid",0,IF(G1647="",0,MAX(0,TODAY()-G1647)))</f>
        <v/>
      </c>
    </row>
    <row r="1648">
      <c r="E1648" s="2" t="n"/>
      <c r="F1648" s="3" t="n"/>
      <c r="G1648" s="2" t="n"/>
      <c r="H1648" s="2" t="n"/>
      <c r="I1648" s="3" t="n"/>
      <c r="J1648" s="3">
        <f>IFERROR(F1648-I1648,"")</f>
        <v/>
      </c>
      <c r="K1648">
        <f>IF(F1648="","",IF(F1648&lt;=I1648,"Paid",IF(AND(J1648&gt;0,TODAY()&gt;G1648),"Overdue",IF(J1648&gt;0,"Partial/Not Due",""))))</f>
        <v/>
      </c>
      <c r="L1648">
        <f>IF(K1648="Paid",0,IF(G1648="",0,MAX(0,TODAY()-G1648)))</f>
        <v/>
      </c>
    </row>
    <row r="1649">
      <c r="E1649" s="2" t="n"/>
      <c r="F1649" s="3" t="n"/>
      <c r="G1649" s="2" t="n"/>
      <c r="H1649" s="2" t="n"/>
      <c r="I1649" s="3" t="n"/>
      <c r="J1649" s="3">
        <f>IFERROR(F1649-I1649,"")</f>
        <v/>
      </c>
      <c r="K1649">
        <f>IF(F1649="","",IF(F1649&lt;=I1649,"Paid",IF(AND(J1649&gt;0,TODAY()&gt;G1649),"Overdue",IF(J1649&gt;0,"Partial/Not Due",""))))</f>
        <v/>
      </c>
      <c r="L1649">
        <f>IF(K1649="Paid",0,IF(G1649="",0,MAX(0,TODAY()-G1649)))</f>
        <v/>
      </c>
    </row>
    <row r="1650">
      <c r="E1650" s="2" t="n"/>
      <c r="F1650" s="3" t="n"/>
      <c r="G1650" s="2" t="n"/>
      <c r="H1650" s="2" t="n"/>
      <c r="I1650" s="3" t="n"/>
      <c r="J1650" s="3">
        <f>IFERROR(F1650-I1650,"")</f>
        <v/>
      </c>
      <c r="K1650">
        <f>IF(F1650="","",IF(F1650&lt;=I1650,"Paid",IF(AND(J1650&gt;0,TODAY()&gt;G1650),"Overdue",IF(J1650&gt;0,"Partial/Not Due",""))))</f>
        <v/>
      </c>
      <c r="L1650">
        <f>IF(K1650="Paid",0,IF(G1650="",0,MAX(0,TODAY()-G1650)))</f>
        <v/>
      </c>
    </row>
    <row r="1651">
      <c r="E1651" s="2" t="n"/>
      <c r="F1651" s="3" t="n"/>
      <c r="G1651" s="2" t="n"/>
      <c r="H1651" s="2" t="n"/>
      <c r="I1651" s="3" t="n"/>
      <c r="J1651" s="3">
        <f>IFERROR(F1651-I1651,"")</f>
        <v/>
      </c>
      <c r="K1651">
        <f>IF(F1651="","",IF(F1651&lt;=I1651,"Paid",IF(AND(J1651&gt;0,TODAY()&gt;G1651),"Overdue",IF(J1651&gt;0,"Partial/Not Due",""))))</f>
        <v/>
      </c>
      <c r="L1651">
        <f>IF(K1651="Paid",0,IF(G1651="",0,MAX(0,TODAY()-G1651)))</f>
        <v/>
      </c>
    </row>
    <row r="1652">
      <c r="E1652" s="2" t="n"/>
      <c r="F1652" s="3" t="n"/>
      <c r="G1652" s="2" t="n"/>
      <c r="H1652" s="2" t="n"/>
      <c r="I1652" s="3" t="n"/>
      <c r="J1652" s="3">
        <f>IFERROR(F1652-I1652,"")</f>
        <v/>
      </c>
      <c r="K1652">
        <f>IF(F1652="","",IF(F1652&lt;=I1652,"Paid",IF(AND(J1652&gt;0,TODAY()&gt;G1652),"Overdue",IF(J1652&gt;0,"Partial/Not Due",""))))</f>
        <v/>
      </c>
      <c r="L1652">
        <f>IF(K1652="Paid",0,IF(G1652="",0,MAX(0,TODAY()-G1652)))</f>
        <v/>
      </c>
    </row>
    <row r="1653">
      <c r="E1653" s="2" t="n"/>
      <c r="F1653" s="3" t="n"/>
      <c r="G1653" s="2" t="n"/>
      <c r="H1653" s="2" t="n"/>
      <c r="I1653" s="3" t="n"/>
      <c r="J1653" s="3">
        <f>IFERROR(F1653-I1653,"")</f>
        <v/>
      </c>
      <c r="K1653">
        <f>IF(F1653="","",IF(F1653&lt;=I1653,"Paid",IF(AND(J1653&gt;0,TODAY()&gt;G1653),"Overdue",IF(J1653&gt;0,"Partial/Not Due",""))))</f>
        <v/>
      </c>
      <c r="L1653">
        <f>IF(K1653="Paid",0,IF(G1653="",0,MAX(0,TODAY()-G1653)))</f>
        <v/>
      </c>
    </row>
    <row r="1654">
      <c r="E1654" s="2" t="n"/>
      <c r="F1654" s="3" t="n"/>
      <c r="G1654" s="2" t="n"/>
      <c r="H1654" s="2" t="n"/>
      <c r="I1654" s="3" t="n"/>
      <c r="J1654" s="3">
        <f>IFERROR(F1654-I1654,"")</f>
        <v/>
      </c>
      <c r="K1654">
        <f>IF(F1654="","",IF(F1654&lt;=I1654,"Paid",IF(AND(J1654&gt;0,TODAY()&gt;G1654),"Overdue",IF(J1654&gt;0,"Partial/Not Due",""))))</f>
        <v/>
      </c>
      <c r="L1654">
        <f>IF(K1654="Paid",0,IF(G1654="",0,MAX(0,TODAY()-G1654)))</f>
        <v/>
      </c>
    </row>
    <row r="1655">
      <c r="E1655" s="2" t="n"/>
      <c r="F1655" s="3" t="n"/>
      <c r="G1655" s="2" t="n"/>
      <c r="H1655" s="2" t="n"/>
      <c r="I1655" s="3" t="n"/>
      <c r="J1655" s="3">
        <f>IFERROR(F1655-I1655,"")</f>
        <v/>
      </c>
      <c r="K1655">
        <f>IF(F1655="","",IF(F1655&lt;=I1655,"Paid",IF(AND(J1655&gt;0,TODAY()&gt;G1655),"Overdue",IF(J1655&gt;0,"Partial/Not Due",""))))</f>
        <v/>
      </c>
      <c r="L1655">
        <f>IF(K1655="Paid",0,IF(G1655="",0,MAX(0,TODAY()-G1655)))</f>
        <v/>
      </c>
    </row>
    <row r="1656">
      <c r="E1656" s="2" t="n"/>
      <c r="F1656" s="3" t="n"/>
      <c r="G1656" s="2" t="n"/>
      <c r="H1656" s="2" t="n"/>
      <c r="I1656" s="3" t="n"/>
      <c r="J1656" s="3">
        <f>IFERROR(F1656-I1656,"")</f>
        <v/>
      </c>
      <c r="K1656">
        <f>IF(F1656="","",IF(F1656&lt;=I1656,"Paid",IF(AND(J1656&gt;0,TODAY()&gt;G1656),"Overdue",IF(J1656&gt;0,"Partial/Not Due",""))))</f>
        <v/>
      </c>
      <c r="L1656">
        <f>IF(K1656="Paid",0,IF(G1656="",0,MAX(0,TODAY()-G1656)))</f>
        <v/>
      </c>
    </row>
    <row r="1657">
      <c r="E1657" s="2" t="n"/>
      <c r="F1657" s="3" t="n"/>
      <c r="G1657" s="2" t="n"/>
      <c r="H1657" s="2" t="n"/>
      <c r="I1657" s="3" t="n"/>
      <c r="J1657" s="3">
        <f>IFERROR(F1657-I1657,"")</f>
        <v/>
      </c>
      <c r="K1657">
        <f>IF(F1657="","",IF(F1657&lt;=I1657,"Paid",IF(AND(J1657&gt;0,TODAY()&gt;G1657),"Overdue",IF(J1657&gt;0,"Partial/Not Due",""))))</f>
        <v/>
      </c>
      <c r="L1657">
        <f>IF(K1657="Paid",0,IF(G1657="",0,MAX(0,TODAY()-G1657)))</f>
        <v/>
      </c>
    </row>
    <row r="1658">
      <c r="E1658" s="2" t="n"/>
      <c r="F1658" s="3" t="n"/>
      <c r="G1658" s="2" t="n"/>
      <c r="H1658" s="2" t="n"/>
      <c r="I1658" s="3" t="n"/>
      <c r="J1658" s="3">
        <f>IFERROR(F1658-I1658,"")</f>
        <v/>
      </c>
      <c r="K1658">
        <f>IF(F1658="","",IF(F1658&lt;=I1658,"Paid",IF(AND(J1658&gt;0,TODAY()&gt;G1658),"Overdue",IF(J1658&gt;0,"Partial/Not Due",""))))</f>
        <v/>
      </c>
      <c r="L1658">
        <f>IF(K1658="Paid",0,IF(G1658="",0,MAX(0,TODAY()-G1658)))</f>
        <v/>
      </c>
    </row>
    <row r="1659">
      <c r="E1659" s="2" t="n"/>
      <c r="F1659" s="3" t="n"/>
      <c r="G1659" s="2" t="n"/>
      <c r="H1659" s="2" t="n"/>
      <c r="I1659" s="3" t="n"/>
      <c r="J1659" s="3">
        <f>IFERROR(F1659-I1659,"")</f>
        <v/>
      </c>
      <c r="K1659">
        <f>IF(F1659="","",IF(F1659&lt;=I1659,"Paid",IF(AND(J1659&gt;0,TODAY()&gt;G1659),"Overdue",IF(J1659&gt;0,"Partial/Not Due",""))))</f>
        <v/>
      </c>
      <c r="L1659">
        <f>IF(K1659="Paid",0,IF(G1659="",0,MAX(0,TODAY()-G1659)))</f>
        <v/>
      </c>
    </row>
    <row r="1660">
      <c r="E1660" s="2" t="n"/>
      <c r="F1660" s="3" t="n"/>
      <c r="G1660" s="2" t="n"/>
      <c r="H1660" s="2" t="n"/>
      <c r="I1660" s="3" t="n"/>
      <c r="J1660" s="3">
        <f>IFERROR(F1660-I1660,"")</f>
        <v/>
      </c>
      <c r="K1660">
        <f>IF(F1660="","",IF(F1660&lt;=I1660,"Paid",IF(AND(J1660&gt;0,TODAY()&gt;G1660),"Overdue",IF(J1660&gt;0,"Partial/Not Due",""))))</f>
        <v/>
      </c>
      <c r="L1660">
        <f>IF(K1660="Paid",0,IF(G1660="",0,MAX(0,TODAY()-G1660)))</f>
        <v/>
      </c>
    </row>
    <row r="1661">
      <c r="E1661" s="2" t="n"/>
      <c r="F1661" s="3" t="n"/>
      <c r="G1661" s="2" t="n"/>
      <c r="H1661" s="2" t="n"/>
      <c r="I1661" s="3" t="n"/>
      <c r="J1661" s="3">
        <f>IFERROR(F1661-I1661,"")</f>
        <v/>
      </c>
      <c r="K1661">
        <f>IF(F1661="","",IF(F1661&lt;=I1661,"Paid",IF(AND(J1661&gt;0,TODAY()&gt;G1661),"Overdue",IF(J1661&gt;0,"Partial/Not Due",""))))</f>
        <v/>
      </c>
      <c r="L1661">
        <f>IF(K1661="Paid",0,IF(G1661="",0,MAX(0,TODAY()-G1661)))</f>
        <v/>
      </c>
    </row>
    <row r="1662">
      <c r="E1662" s="2" t="n"/>
      <c r="F1662" s="3" t="n"/>
      <c r="G1662" s="2" t="n"/>
      <c r="H1662" s="2" t="n"/>
      <c r="I1662" s="3" t="n"/>
      <c r="J1662" s="3">
        <f>IFERROR(F1662-I1662,"")</f>
        <v/>
      </c>
      <c r="K1662">
        <f>IF(F1662="","",IF(F1662&lt;=I1662,"Paid",IF(AND(J1662&gt;0,TODAY()&gt;G1662),"Overdue",IF(J1662&gt;0,"Partial/Not Due",""))))</f>
        <v/>
      </c>
      <c r="L1662">
        <f>IF(K1662="Paid",0,IF(G1662="",0,MAX(0,TODAY()-G1662)))</f>
        <v/>
      </c>
    </row>
    <row r="1663">
      <c r="E1663" s="2" t="n"/>
      <c r="F1663" s="3" t="n"/>
      <c r="G1663" s="2" t="n"/>
      <c r="H1663" s="2" t="n"/>
      <c r="I1663" s="3" t="n"/>
      <c r="J1663" s="3">
        <f>IFERROR(F1663-I1663,"")</f>
        <v/>
      </c>
      <c r="K1663">
        <f>IF(F1663="","",IF(F1663&lt;=I1663,"Paid",IF(AND(J1663&gt;0,TODAY()&gt;G1663),"Overdue",IF(J1663&gt;0,"Partial/Not Due",""))))</f>
        <v/>
      </c>
      <c r="L1663">
        <f>IF(K1663="Paid",0,IF(G1663="",0,MAX(0,TODAY()-G1663)))</f>
        <v/>
      </c>
    </row>
    <row r="1664">
      <c r="E1664" s="2" t="n"/>
      <c r="F1664" s="3" t="n"/>
      <c r="G1664" s="2" t="n"/>
      <c r="H1664" s="2" t="n"/>
      <c r="I1664" s="3" t="n"/>
      <c r="J1664" s="3">
        <f>IFERROR(F1664-I1664,"")</f>
        <v/>
      </c>
      <c r="K1664">
        <f>IF(F1664="","",IF(F1664&lt;=I1664,"Paid",IF(AND(J1664&gt;0,TODAY()&gt;G1664),"Overdue",IF(J1664&gt;0,"Partial/Not Due",""))))</f>
        <v/>
      </c>
      <c r="L1664">
        <f>IF(K1664="Paid",0,IF(G1664="",0,MAX(0,TODAY()-G1664)))</f>
        <v/>
      </c>
    </row>
    <row r="1665">
      <c r="E1665" s="2" t="n"/>
      <c r="F1665" s="3" t="n"/>
      <c r="G1665" s="2" t="n"/>
      <c r="H1665" s="2" t="n"/>
      <c r="I1665" s="3" t="n"/>
      <c r="J1665" s="3">
        <f>IFERROR(F1665-I1665,"")</f>
        <v/>
      </c>
      <c r="K1665">
        <f>IF(F1665="","",IF(F1665&lt;=I1665,"Paid",IF(AND(J1665&gt;0,TODAY()&gt;G1665),"Overdue",IF(J1665&gt;0,"Partial/Not Due",""))))</f>
        <v/>
      </c>
      <c r="L1665">
        <f>IF(K1665="Paid",0,IF(G1665="",0,MAX(0,TODAY()-G1665)))</f>
        <v/>
      </c>
    </row>
    <row r="1666">
      <c r="E1666" s="2" t="n"/>
      <c r="F1666" s="3" t="n"/>
      <c r="G1666" s="2" t="n"/>
      <c r="H1666" s="2" t="n"/>
      <c r="I1666" s="3" t="n"/>
      <c r="J1666" s="3">
        <f>IFERROR(F1666-I1666,"")</f>
        <v/>
      </c>
      <c r="K1666">
        <f>IF(F1666="","",IF(F1666&lt;=I1666,"Paid",IF(AND(J1666&gt;0,TODAY()&gt;G1666),"Overdue",IF(J1666&gt;0,"Partial/Not Due",""))))</f>
        <v/>
      </c>
      <c r="L1666">
        <f>IF(K1666="Paid",0,IF(G1666="",0,MAX(0,TODAY()-G1666)))</f>
        <v/>
      </c>
    </row>
    <row r="1667">
      <c r="E1667" s="2" t="n"/>
      <c r="F1667" s="3" t="n"/>
      <c r="G1667" s="2" t="n"/>
      <c r="H1667" s="2" t="n"/>
      <c r="I1667" s="3" t="n"/>
      <c r="J1667" s="3">
        <f>IFERROR(F1667-I1667,"")</f>
        <v/>
      </c>
      <c r="K1667">
        <f>IF(F1667="","",IF(F1667&lt;=I1667,"Paid",IF(AND(J1667&gt;0,TODAY()&gt;G1667),"Overdue",IF(J1667&gt;0,"Partial/Not Due",""))))</f>
        <v/>
      </c>
      <c r="L1667">
        <f>IF(K1667="Paid",0,IF(G1667="",0,MAX(0,TODAY()-G1667)))</f>
        <v/>
      </c>
    </row>
    <row r="1668">
      <c r="E1668" s="2" t="n"/>
      <c r="F1668" s="3" t="n"/>
      <c r="G1668" s="2" t="n"/>
      <c r="H1668" s="2" t="n"/>
      <c r="I1668" s="3" t="n"/>
      <c r="J1668" s="3">
        <f>IFERROR(F1668-I1668,"")</f>
        <v/>
      </c>
      <c r="K1668">
        <f>IF(F1668="","",IF(F1668&lt;=I1668,"Paid",IF(AND(J1668&gt;0,TODAY()&gt;G1668),"Overdue",IF(J1668&gt;0,"Partial/Not Due",""))))</f>
        <v/>
      </c>
      <c r="L1668">
        <f>IF(K1668="Paid",0,IF(G1668="",0,MAX(0,TODAY()-G1668)))</f>
        <v/>
      </c>
    </row>
    <row r="1669">
      <c r="E1669" s="2" t="n"/>
      <c r="F1669" s="3" t="n"/>
      <c r="G1669" s="2" t="n"/>
      <c r="H1669" s="2" t="n"/>
      <c r="I1669" s="3" t="n"/>
      <c r="J1669" s="3">
        <f>IFERROR(F1669-I1669,"")</f>
        <v/>
      </c>
      <c r="K1669">
        <f>IF(F1669="","",IF(F1669&lt;=I1669,"Paid",IF(AND(J1669&gt;0,TODAY()&gt;G1669),"Overdue",IF(J1669&gt;0,"Partial/Not Due",""))))</f>
        <v/>
      </c>
      <c r="L1669">
        <f>IF(K1669="Paid",0,IF(G1669="",0,MAX(0,TODAY()-G1669)))</f>
        <v/>
      </c>
    </row>
    <row r="1670">
      <c r="E1670" s="2" t="n"/>
      <c r="F1670" s="3" t="n"/>
      <c r="G1670" s="2" t="n"/>
      <c r="H1670" s="2" t="n"/>
      <c r="I1670" s="3" t="n"/>
      <c r="J1670" s="3">
        <f>IFERROR(F1670-I1670,"")</f>
        <v/>
      </c>
      <c r="K1670">
        <f>IF(F1670="","",IF(F1670&lt;=I1670,"Paid",IF(AND(J1670&gt;0,TODAY()&gt;G1670),"Overdue",IF(J1670&gt;0,"Partial/Not Due",""))))</f>
        <v/>
      </c>
      <c r="L1670">
        <f>IF(K1670="Paid",0,IF(G1670="",0,MAX(0,TODAY()-G1670)))</f>
        <v/>
      </c>
    </row>
    <row r="1671">
      <c r="E1671" s="2" t="n"/>
      <c r="F1671" s="3" t="n"/>
      <c r="G1671" s="2" t="n"/>
      <c r="H1671" s="2" t="n"/>
      <c r="I1671" s="3" t="n"/>
      <c r="J1671" s="3">
        <f>IFERROR(F1671-I1671,"")</f>
        <v/>
      </c>
      <c r="K1671">
        <f>IF(F1671="","",IF(F1671&lt;=I1671,"Paid",IF(AND(J1671&gt;0,TODAY()&gt;G1671),"Overdue",IF(J1671&gt;0,"Partial/Not Due",""))))</f>
        <v/>
      </c>
      <c r="L1671">
        <f>IF(K1671="Paid",0,IF(G1671="",0,MAX(0,TODAY()-G1671)))</f>
        <v/>
      </c>
    </row>
    <row r="1672">
      <c r="E1672" s="2" t="n"/>
      <c r="F1672" s="3" t="n"/>
      <c r="G1672" s="2" t="n"/>
      <c r="H1672" s="2" t="n"/>
      <c r="I1672" s="3" t="n"/>
      <c r="J1672" s="3">
        <f>IFERROR(F1672-I1672,"")</f>
        <v/>
      </c>
      <c r="K1672">
        <f>IF(F1672="","",IF(F1672&lt;=I1672,"Paid",IF(AND(J1672&gt;0,TODAY()&gt;G1672),"Overdue",IF(J1672&gt;0,"Partial/Not Due",""))))</f>
        <v/>
      </c>
      <c r="L1672">
        <f>IF(K1672="Paid",0,IF(G1672="",0,MAX(0,TODAY()-G1672)))</f>
        <v/>
      </c>
    </row>
    <row r="1673">
      <c r="E1673" s="2" t="n"/>
      <c r="F1673" s="3" t="n"/>
      <c r="G1673" s="2" t="n"/>
      <c r="H1673" s="2" t="n"/>
      <c r="I1673" s="3" t="n"/>
      <c r="J1673" s="3">
        <f>IFERROR(F1673-I1673,"")</f>
        <v/>
      </c>
      <c r="K1673">
        <f>IF(F1673="","",IF(F1673&lt;=I1673,"Paid",IF(AND(J1673&gt;0,TODAY()&gt;G1673),"Overdue",IF(J1673&gt;0,"Partial/Not Due",""))))</f>
        <v/>
      </c>
      <c r="L1673">
        <f>IF(K1673="Paid",0,IF(G1673="",0,MAX(0,TODAY()-G1673)))</f>
        <v/>
      </c>
    </row>
    <row r="1674">
      <c r="E1674" s="2" t="n"/>
      <c r="F1674" s="3" t="n"/>
      <c r="G1674" s="2" t="n"/>
      <c r="H1674" s="2" t="n"/>
      <c r="I1674" s="3" t="n"/>
      <c r="J1674" s="3">
        <f>IFERROR(F1674-I1674,"")</f>
        <v/>
      </c>
      <c r="K1674">
        <f>IF(F1674="","",IF(F1674&lt;=I1674,"Paid",IF(AND(J1674&gt;0,TODAY()&gt;G1674),"Overdue",IF(J1674&gt;0,"Partial/Not Due",""))))</f>
        <v/>
      </c>
      <c r="L1674">
        <f>IF(K1674="Paid",0,IF(G1674="",0,MAX(0,TODAY()-G1674)))</f>
        <v/>
      </c>
    </row>
    <row r="1675">
      <c r="E1675" s="2" t="n"/>
      <c r="F1675" s="3" t="n"/>
      <c r="G1675" s="2" t="n"/>
      <c r="H1675" s="2" t="n"/>
      <c r="I1675" s="3" t="n"/>
      <c r="J1675" s="3">
        <f>IFERROR(F1675-I1675,"")</f>
        <v/>
      </c>
      <c r="K1675">
        <f>IF(F1675="","",IF(F1675&lt;=I1675,"Paid",IF(AND(J1675&gt;0,TODAY()&gt;G1675),"Overdue",IF(J1675&gt;0,"Partial/Not Due",""))))</f>
        <v/>
      </c>
      <c r="L1675">
        <f>IF(K1675="Paid",0,IF(G1675="",0,MAX(0,TODAY()-G1675)))</f>
        <v/>
      </c>
    </row>
    <row r="1676">
      <c r="E1676" s="2" t="n"/>
      <c r="F1676" s="3" t="n"/>
      <c r="G1676" s="2" t="n"/>
      <c r="H1676" s="2" t="n"/>
      <c r="I1676" s="3" t="n"/>
      <c r="J1676" s="3">
        <f>IFERROR(F1676-I1676,"")</f>
        <v/>
      </c>
      <c r="K1676">
        <f>IF(F1676="","",IF(F1676&lt;=I1676,"Paid",IF(AND(J1676&gt;0,TODAY()&gt;G1676),"Overdue",IF(J1676&gt;0,"Partial/Not Due",""))))</f>
        <v/>
      </c>
      <c r="L1676">
        <f>IF(K1676="Paid",0,IF(G1676="",0,MAX(0,TODAY()-G1676)))</f>
        <v/>
      </c>
    </row>
    <row r="1677">
      <c r="E1677" s="2" t="n"/>
      <c r="F1677" s="3" t="n"/>
      <c r="G1677" s="2" t="n"/>
      <c r="H1677" s="2" t="n"/>
      <c r="I1677" s="3" t="n"/>
      <c r="J1677" s="3">
        <f>IFERROR(F1677-I1677,"")</f>
        <v/>
      </c>
      <c r="K1677">
        <f>IF(F1677="","",IF(F1677&lt;=I1677,"Paid",IF(AND(J1677&gt;0,TODAY()&gt;G1677),"Overdue",IF(J1677&gt;0,"Partial/Not Due",""))))</f>
        <v/>
      </c>
      <c r="L1677">
        <f>IF(K1677="Paid",0,IF(G1677="",0,MAX(0,TODAY()-G1677)))</f>
        <v/>
      </c>
    </row>
    <row r="1678">
      <c r="E1678" s="2" t="n"/>
      <c r="F1678" s="3" t="n"/>
      <c r="G1678" s="2" t="n"/>
      <c r="H1678" s="2" t="n"/>
      <c r="I1678" s="3" t="n"/>
      <c r="J1678" s="3">
        <f>IFERROR(F1678-I1678,"")</f>
        <v/>
      </c>
      <c r="K1678">
        <f>IF(F1678="","",IF(F1678&lt;=I1678,"Paid",IF(AND(J1678&gt;0,TODAY()&gt;G1678),"Overdue",IF(J1678&gt;0,"Partial/Not Due",""))))</f>
        <v/>
      </c>
      <c r="L1678">
        <f>IF(K1678="Paid",0,IF(G1678="",0,MAX(0,TODAY()-G1678)))</f>
        <v/>
      </c>
    </row>
    <row r="1679">
      <c r="E1679" s="2" t="n"/>
      <c r="F1679" s="3" t="n"/>
      <c r="G1679" s="2" t="n"/>
      <c r="H1679" s="2" t="n"/>
      <c r="I1679" s="3" t="n"/>
      <c r="J1679" s="3">
        <f>IFERROR(F1679-I1679,"")</f>
        <v/>
      </c>
      <c r="K1679">
        <f>IF(F1679="","",IF(F1679&lt;=I1679,"Paid",IF(AND(J1679&gt;0,TODAY()&gt;G1679),"Overdue",IF(J1679&gt;0,"Partial/Not Due",""))))</f>
        <v/>
      </c>
      <c r="L1679">
        <f>IF(K1679="Paid",0,IF(G1679="",0,MAX(0,TODAY()-G1679)))</f>
        <v/>
      </c>
    </row>
    <row r="1680">
      <c r="E1680" s="2" t="n"/>
      <c r="F1680" s="3" t="n"/>
      <c r="G1680" s="2" t="n"/>
      <c r="H1680" s="2" t="n"/>
      <c r="I1680" s="3" t="n"/>
      <c r="J1680" s="3">
        <f>IFERROR(F1680-I1680,"")</f>
        <v/>
      </c>
      <c r="K1680">
        <f>IF(F1680="","",IF(F1680&lt;=I1680,"Paid",IF(AND(J1680&gt;0,TODAY()&gt;G1680),"Overdue",IF(J1680&gt;0,"Partial/Not Due",""))))</f>
        <v/>
      </c>
      <c r="L1680">
        <f>IF(K1680="Paid",0,IF(G1680="",0,MAX(0,TODAY()-G1680)))</f>
        <v/>
      </c>
    </row>
    <row r="1681">
      <c r="E1681" s="2" t="n"/>
      <c r="F1681" s="3" t="n"/>
      <c r="G1681" s="2" t="n"/>
      <c r="H1681" s="2" t="n"/>
      <c r="I1681" s="3" t="n"/>
      <c r="J1681" s="3">
        <f>IFERROR(F1681-I1681,"")</f>
        <v/>
      </c>
      <c r="K1681">
        <f>IF(F1681="","",IF(F1681&lt;=I1681,"Paid",IF(AND(J1681&gt;0,TODAY()&gt;G1681),"Overdue",IF(J1681&gt;0,"Partial/Not Due",""))))</f>
        <v/>
      </c>
      <c r="L1681">
        <f>IF(K1681="Paid",0,IF(G1681="",0,MAX(0,TODAY()-G1681)))</f>
        <v/>
      </c>
    </row>
    <row r="1682">
      <c r="E1682" s="2" t="n"/>
      <c r="F1682" s="3" t="n"/>
      <c r="G1682" s="2" t="n"/>
      <c r="H1682" s="2" t="n"/>
      <c r="I1682" s="3" t="n"/>
      <c r="J1682" s="3">
        <f>IFERROR(F1682-I1682,"")</f>
        <v/>
      </c>
      <c r="K1682">
        <f>IF(F1682="","",IF(F1682&lt;=I1682,"Paid",IF(AND(J1682&gt;0,TODAY()&gt;G1682),"Overdue",IF(J1682&gt;0,"Partial/Not Due",""))))</f>
        <v/>
      </c>
      <c r="L1682">
        <f>IF(K1682="Paid",0,IF(G1682="",0,MAX(0,TODAY()-G1682)))</f>
        <v/>
      </c>
    </row>
    <row r="1683">
      <c r="E1683" s="2" t="n"/>
      <c r="F1683" s="3" t="n"/>
      <c r="G1683" s="2" t="n"/>
      <c r="H1683" s="2" t="n"/>
      <c r="I1683" s="3" t="n"/>
      <c r="J1683" s="3">
        <f>IFERROR(F1683-I1683,"")</f>
        <v/>
      </c>
      <c r="K1683">
        <f>IF(F1683="","",IF(F1683&lt;=I1683,"Paid",IF(AND(J1683&gt;0,TODAY()&gt;G1683),"Overdue",IF(J1683&gt;0,"Partial/Not Due",""))))</f>
        <v/>
      </c>
      <c r="L1683">
        <f>IF(K1683="Paid",0,IF(G1683="",0,MAX(0,TODAY()-G1683)))</f>
        <v/>
      </c>
    </row>
    <row r="1684">
      <c r="E1684" s="2" t="n"/>
      <c r="F1684" s="3" t="n"/>
      <c r="G1684" s="2" t="n"/>
      <c r="H1684" s="2" t="n"/>
      <c r="I1684" s="3" t="n"/>
      <c r="J1684" s="3">
        <f>IFERROR(F1684-I1684,"")</f>
        <v/>
      </c>
      <c r="K1684">
        <f>IF(F1684="","",IF(F1684&lt;=I1684,"Paid",IF(AND(J1684&gt;0,TODAY()&gt;G1684),"Overdue",IF(J1684&gt;0,"Partial/Not Due",""))))</f>
        <v/>
      </c>
      <c r="L1684">
        <f>IF(K1684="Paid",0,IF(G1684="",0,MAX(0,TODAY()-G1684)))</f>
        <v/>
      </c>
    </row>
    <row r="1685">
      <c r="E1685" s="2" t="n"/>
      <c r="F1685" s="3" t="n"/>
      <c r="G1685" s="2" t="n"/>
      <c r="H1685" s="2" t="n"/>
      <c r="I1685" s="3" t="n"/>
      <c r="J1685" s="3">
        <f>IFERROR(F1685-I1685,"")</f>
        <v/>
      </c>
      <c r="K1685">
        <f>IF(F1685="","",IF(F1685&lt;=I1685,"Paid",IF(AND(J1685&gt;0,TODAY()&gt;G1685),"Overdue",IF(J1685&gt;0,"Partial/Not Due",""))))</f>
        <v/>
      </c>
      <c r="L1685">
        <f>IF(K1685="Paid",0,IF(G1685="",0,MAX(0,TODAY()-G1685)))</f>
        <v/>
      </c>
    </row>
    <row r="1686">
      <c r="E1686" s="2" t="n"/>
      <c r="F1686" s="3" t="n"/>
      <c r="G1686" s="2" t="n"/>
      <c r="H1686" s="2" t="n"/>
      <c r="I1686" s="3" t="n"/>
      <c r="J1686" s="3">
        <f>IFERROR(F1686-I1686,"")</f>
        <v/>
      </c>
      <c r="K1686">
        <f>IF(F1686="","",IF(F1686&lt;=I1686,"Paid",IF(AND(J1686&gt;0,TODAY()&gt;G1686),"Overdue",IF(J1686&gt;0,"Partial/Not Due",""))))</f>
        <v/>
      </c>
      <c r="L1686">
        <f>IF(K1686="Paid",0,IF(G1686="",0,MAX(0,TODAY()-G1686)))</f>
        <v/>
      </c>
    </row>
    <row r="1687">
      <c r="E1687" s="2" t="n"/>
      <c r="F1687" s="3" t="n"/>
      <c r="G1687" s="2" t="n"/>
      <c r="H1687" s="2" t="n"/>
      <c r="I1687" s="3" t="n"/>
      <c r="J1687" s="3">
        <f>IFERROR(F1687-I1687,"")</f>
        <v/>
      </c>
      <c r="K1687">
        <f>IF(F1687="","",IF(F1687&lt;=I1687,"Paid",IF(AND(J1687&gt;0,TODAY()&gt;G1687),"Overdue",IF(J1687&gt;0,"Partial/Not Due",""))))</f>
        <v/>
      </c>
      <c r="L1687">
        <f>IF(K1687="Paid",0,IF(G1687="",0,MAX(0,TODAY()-G1687)))</f>
        <v/>
      </c>
    </row>
    <row r="1688">
      <c r="E1688" s="2" t="n"/>
      <c r="F1688" s="3" t="n"/>
      <c r="G1688" s="2" t="n"/>
      <c r="H1688" s="2" t="n"/>
      <c r="I1688" s="3" t="n"/>
      <c r="J1688" s="3">
        <f>IFERROR(F1688-I1688,"")</f>
        <v/>
      </c>
      <c r="K1688">
        <f>IF(F1688="","",IF(F1688&lt;=I1688,"Paid",IF(AND(J1688&gt;0,TODAY()&gt;G1688),"Overdue",IF(J1688&gt;0,"Partial/Not Due",""))))</f>
        <v/>
      </c>
      <c r="L1688">
        <f>IF(K1688="Paid",0,IF(G1688="",0,MAX(0,TODAY()-G1688)))</f>
        <v/>
      </c>
    </row>
    <row r="1689">
      <c r="E1689" s="2" t="n"/>
      <c r="F1689" s="3" t="n"/>
      <c r="G1689" s="2" t="n"/>
      <c r="H1689" s="2" t="n"/>
      <c r="I1689" s="3" t="n"/>
      <c r="J1689" s="3">
        <f>IFERROR(F1689-I1689,"")</f>
        <v/>
      </c>
      <c r="K1689">
        <f>IF(F1689="","",IF(F1689&lt;=I1689,"Paid",IF(AND(J1689&gt;0,TODAY()&gt;G1689),"Overdue",IF(J1689&gt;0,"Partial/Not Due",""))))</f>
        <v/>
      </c>
      <c r="L1689">
        <f>IF(K1689="Paid",0,IF(G1689="",0,MAX(0,TODAY()-G1689)))</f>
        <v/>
      </c>
    </row>
    <row r="1690">
      <c r="E1690" s="2" t="n"/>
      <c r="F1690" s="3" t="n"/>
      <c r="G1690" s="2" t="n"/>
      <c r="H1690" s="2" t="n"/>
      <c r="I1690" s="3" t="n"/>
      <c r="J1690" s="3">
        <f>IFERROR(F1690-I1690,"")</f>
        <v/>
      </c>
      <c r="K1690">
        <f>IF(F1690="","",IF(F1690&lt;=I1690,"Paid",IF(AND(J1690&gt;0,TODAY()&gt;G1690),"Overdue",IF(J1690&gt;0,"Partial/Not Due",""))))</f>
        <v/>
      </c>
      <c r="L1690">
        <f>IF(K1690="Paid",0,IF(G1690="",0,MAX(0,TODAY()-G1690)))</f>
        <v/>
      </c>
    </row>
    <row r="1691">
      <c r="E1691" s="2" t="n"/>
      <c r="F1691" s="3" t="n"/>
      <c r="G1691" s="2" t="n"/>
      <c r="H1691" s="2" t="n"/>
      <c r="I1691" s="3" t="n"/>
      <c r="J1691" s="3">
        <f>IFERROR(F1691-I1691,"")</f>
        <v/>
      </c>
      <c r="K1691">
        <f>IF(F1691="","",IF(F1691&lt;=I1691,"Paid",IF(AND(J1691&gt;0,TODAY()&gt;G1691),"Overdue",IF(J1691&gt;0,"Partial/Not Due",""))))</f>
        <v/>
      </c>
      <c r="L1691">
        <f>IF(K1691="Paid",0,IF(G1691="",0,MAX(0,TODAY()-G1691)))</f>
        <v/>
      </c>
    </row>
    <row r="1692">
      <c r="E1692" s="2" t="n"/>
      <c r="F1692" s="3" t="n"/>
      <c r="G1692" s="2" t="n"/>
      <c r="H1692" s="2" t="n"/>
      <c r="I1692" s="3" t="n"/>
      <c r="J1692" s="3">
        <f>IFERROR(F1692-I1692,"")</f>
        <v/>
      </c>
      <c r="K1692">
        <f>IF(F1692="","",IF(F1692&lt;=I1692,"Paid",IF(AND(J1692&gt;0,TODAY()&gt;G1692),"Overdue",IF(J1692&gt;0,"Partial/Not Due",""))))</f>
        <v/>
      </c>
      <c r="L1692">
        <f>IF(K1692="Paid",0,IF(G1692="",0,MAX(0,TODAY()-G1692)))</f>
        <v/>
      </c>
    </row>
    <row r="1693">
      <c r="E1693" s="2" t="n"/>
      <c r="F1693" s="3" t="n"/>
      <c r="G1693" s="2" t="n"/>
      <c r="H1693" s="2" t="n"/>
      <c r="I1693" s="3" t="n"/>
      <c r="J1693" s="3">
        <f>IFERROR(F1693-I1693,"")</f>
        <v/>
      </c>
      <c r="K1693">
        <f>IF(F1693="","",IF(F1693&lt;=I1693,"Paid",IF(AND(J1693&gt;0,TODAY()&gt;G1693),"Overdue",IF(J1693&gt;0,"Partial/Not Due",""))))</f>
        <v/>
      </c>
      <c r="L1693">
        <f>IF(K1693="Paid",0,IF(G1693="",0,MAX(0,TODAY()-G1693)))</f>
        <v/>
      </c>
    </row>
    <row r="1694">
      <c r="E1694" s="2" t="n"/>
      <c r="F1694" s="3" t="n"/>
      <c r="G1694" s="2" t="n"/>
      <c r="H1694" s="2" t="n"/>
      <c r="I1694" s="3" t="n"/>
      <c r="J1694" s="3">
        <f>IFERROR(F1694-I1694,"")</f>
        <v/>
      </c>
      <c r="K1694">
        <f>IF(F1694="","",IF(F1694&lt;=I1694,"Paid",IF(AND(J1694&gt;0,TODAY()&gt;G1694),"Overdue",IF(J1694&gt;0,"Partial/Not Due",""))))</f>
        <v/>
      </c>
      <c r="L1694">
        <f>IF(K1694="Paid",0,IF(G1694="",0,MAX(0,TODAY()-G1694)))</f>
        <v/>
      </c>
    </row>
    <row r="1695">
      <c r="E1695" s="2" t="n"/>
      <c r="F1695" s="3" t="n"/>
      <c r="G1695" s="2" t="n"/>
      <c r="H1695" s="2" t="n"/>
      <c r="I1695" s="3" t="n"/>
      <c r="J1695" s="3">
        <f>IFERROR(F1695-I1695,"")</f>
        <v/>
      </c>
      <c r="K1695">
        <f>IF(F1695="","",IF(F1695&lt;=I1695,"Paid",IF(AND(J1695&gt;0,TODAY()&gt;G1695),"Overdue",IF(J1695&gt;0,"Partial/Not Due",""))))</f>
        <v/>
      </c>
      <c r="L1695">
        <f>IF(K1695="Paid",0,IF(G1695="",0,MAX(0,TODAY()-G1695)))</f>
        <v/>
      </c>
    </row>
    <row r="1696">
      <c r="E1696" s="2" t="n"/>
      <c r="F1696" s="3" t="n"/>
      <c r="G1696" s="2" t="n"/>
      <c r="H1696" s="2" t="n"/>
      <c r="I1696" s="3" t="n"/>
      <c r="J1696" s="3">
        <f>IFERROR(F1696-I1696,"")</f>
        <v/>
      </c>
      <c r="K1696">
        <f>IF(F1696="","",IF(F1696&lt;=I1696,"Paid",IF(AND(J1696&gt;0,TODAY()&gt;G1696),"Overdue",IF(J1696&gt;0,"Partial/Not Due",""))))</f>
        <v/>
      </c>
      <c r="L1696">
        <f>IF(K1696="Paid",0,IF(G1696="",0,MAX(0,TODAY()-G1696)))</f>
        <v/>
      </c>
    </row>
    <row r="1697">
      <c r="E1697" s="2" t="n"/>
      <c r="F1697" s="3" t="n"/>
      <c r="G1697" s="2" t="n"/>
      <c r="H1697" s="2" t="n"/>
      <c r="I1697" s="3" t="n"/>
      <c r="J1697" s="3">
        <f>IFERROR(F1697-I1697,"")</f>
        <v/>
      </c>
      <c r="K1697">
        <f>IF(F1697="","",IF(F1697&lt;=I1697,"Paid",IF(AND(J1697&gt;0,TODAY()&gt;G1697),"Overdue",IF(J1697&gt;0,"Partial/Not Due",""))))</f>
        <v/>
      </c>
      <c r="L1697">
        <f>IF(K1697="Paid",0,IF(G1697="",0,MAX(0,TODAY()-G1697)))</f>
        <v/>
      </c>
    </row>
    <row r="1698">
      <c r="E1698" s="2" t="n"/>
      <c r="F1698" s="3" t="n"/>
      <c r="G1698" s="2" t="n"/>
      <c r="H1698" s="2" t="n"/>
      <c r="I1698" s="3" t="n"/>
      <c r="J1698" s="3">
        <f>IFERROR(F1698-I1698,"")</f>
        <v/>
      </c>
      <c r="K1698">
        <f>IF(F1698="","",IF(F1698&lt;=I1698,"Paid",IF(AND(J1698&gt;0,TODAY()&gt;G1698),"Overdue",IF(J1698&gt;0,"Partial/Not Due",""))))</f>
        <v/>
      </c>
      <c r="L1698">
        <f>IF(K1698="Paid",0,IF(G1698="",0,MAX(0,TODAY()-G1698)))</f>
        <v/>
      </c>
    </row>
    <row r="1699">
      <c r="E1699" s="2" t="n"/>
      <c r="F1699" s="3" t="n"/>
      <c r="G1699" s="2" t="n"/>
      <c r="H1699" s="2" t="n"/>
      <c r="I1699" s="3" t="n"/>
      <c r="J1699" s="3">
        <f>IFERROR(F1699-I1699,"")</f>
        <v/>
      </c>
      <c r="K1699">
        <f>IF(F1699="","",IF(F1699&lt;=I1699,"Paid",IF(AND(J1699&gt;0,TODAY()&gt;G1699),"Overdue",IF(J1699&gt;0,"Partial/Not Due",""))))</f>
        <v/>
      </c>
      <c r="L1699">
        <f>IF(K1699="Paid",0,IF(G1699="",0,MAX(0,TODAY()-G1699)))</f>
        <v/>
      </c>
    </row>
    <row r="1700">
      <c r="E1700" s="2" t="n"/>
      <c r="F1700" s="3" t="n"/>
      <c r="G1700" s="2" t="n"/>
      <c r="H1700" s="2" t="n"/>
      <c r="I1700" s="3" t="n"/>
      <c r="J1700" s="3">
        <f>IFERROR(F1700-I1700,"")</f>
        <v/>
      </c>
      <c r="K1700">
        <f>IF(F1700="","",IF(F1700&lt;=I1700,"Paid",IF(AND(J1700&gt;0,TODAY()&gt;G1700),"Overdue",IF(J1700&gt;0,"Partial/Not Due",""))))</f>
        <v/>
      </c>
      <c r="L1700">
        <f>IF(K1700="Paid",0,IF(G1700="",0,MAX(0,TODAY()-G1700)))</f>
        <v/>
      </c>
    </row>
    <row r="1701">
      <c r="E1701" s="2" t="n"/>
      <c r="F1701" s="3" t="n"/>
      <c r="G1701" s="2" t="n"/>
      <c r="H1701" s="2" t="n"/>
      <c r="I1701" s="3" t="n"/>
      <c r="J1701" s="3">
        <f>IFERROR(F1701-I1701,"")</f>
        <v/>
      </c>
      <c r="K1701">
        <f>IF(F1701="","",IF(F1701&lt;=I1701,"Paid",IF(AND(J1701&gt;0,TODAY()&gt;G1701),"Overdue",IF(J1701&gt;0,"Partial/Not Due",""))))</f>
        <v/>
      </c>
      <c r="L1701">
        <f>IF(K1701="Paid",0,IF(G1701="",0,MAX(0,TODAY()-G1701)))</f>
        <v/>
      </c>
    </row>
    <row r="1702">
      <c r="E1702" s="2" t="n"/>
      <c r="F1702" s="3" t="n"/>
      <c r="G1702" s="2" t="n"/>
      <c r="H1702" s="2" t="n"/>
      <c r="I1702" s="3" t="n"/>
      <c r="J1702" s="3">
        <f>IFERROR(F1702-I1702,"")</f>
        <v/>
      </c>
      <c r="K1702">
        <f>IF(F1702="","",IF(F1702&lt;=I1702,"Paid",IF(AND(J1702&gt;0,TODAY()&gt;G1702),"Overdue",IF(J1702&gt;0,"Partial/Not Due",""))))</f>
        <v/>
      </c>
      <c r="L1702">
        <f>IF(K1702="Paid",0,IF(G1702="",0,MAX(0,TODAY()-G1702)))</f>
        <v/>
      </c>
    </row>
    <row r="1703">
      <c r="E1703" s="2" t="n"/>
      <c r="F1703" s="3" t="n"/>
      <c r="G1703" s="2" t="n"/>
      <c r="H1703" s="2" t="n"/>
      <c r="I1703" s="3" t="n"/>
      <c r="J1703" s="3">
        <f>IFERROR(F1703-I1703,"")</f>
        <v/>
      </c>
      <c r="K1703">
        <f>IF(F1703="","",IF(F1703&lt;=I1703,"Paid",IF(AND(J1703&gt;0,TODAY()&gt;G1703),"Overdue",IF(J1703&gt;0,"Partial/Not Due",""))))</f>
        <v/>
      </c>
      <c r="L1703">
        <f>IF(K1703="Paid",0,IF(G1703="",0,MAX(0,TODAY()-G1703)))</f>
        <v/>
      </c>
    </row>
    <row r="1704">
      <c r="E1704" s="2" t="n"/>
      <c r="F1704" s="3" t="n"/>
      <c r="G1704" s="2" t="n"/>
      <c r="H1704" s="2" t="n"/>
      <c r="I1704" s="3" t="n"/>
      <c r="J1704" s="3">
        <f>IFERROR(F1704-I1704,"")</f>
        <v/>
      </c>
      <c r="K1704">
        <f>IF(F1704="","",IF(F1704&lt;=I1704,"Paid",IF(AND(J1704&gt;0,TODAY()&gt;G1704),"Overdue",IF(J1704&gt;0,"Partial/Not Due",""))))</f>
        <v/>
      </c>
      <c r="L1704">
        <f>IF(K1704="Paid",0,IF(G1704="",0,MAX(0,TODAY()-G1704)))</f>
        <v/>
      </c>
    </row>
    <row r="1705">
      <c r="E1705" s="2" t="n"/>
      <c r="F1705" s="3" t="n"/>
      <c r="G1705" s="2" t="n"/>
      <c r="H1705" s="2" t="n"/>
      <c r="I1705" s="3" t="n"/>
      <c r="J1705" s="3">
        <f>IFERROR(F1705-I1705,"")</f>
        <v/>
      </c>
      <c r="K1705">
        <f>IF(F1705="","",IF(F1705&lt;=I1705,"Paid",IF(AND(J1705&gt;0,TODAY()&gt;G1705),"Overdue",IF(J1705&gt;0,"Partial/Not Due",""))))</f>
        <v/>
      </c>
      <c r="L1705">
        <f>IF(K1705="Paid",0,IF(G1705="",0,MAX(0,TODAY()-G1705)))</f>
        <v/>
      </c>
    </row>
    <row r="1706">
      <c r="E1706" s="2" t="n"/>
      <c r="F1706" s="3" t="n"/>
      <c r="G1706" s="2" t="n"/>
      <c r="H1706" s="2" t="n"/>
      <c r="I1706" s="3" t="n"/>
      <c r="J1706" s="3">
        <f>IFERROR(F1706-I1706,"")</f>
        <v/>
      </c>
      <c r="K1706">
        <f>IF(F1706="","",IF(F1706&lt;=I1706,"Paid",IF(AND(J1706&gt;0,TODAY()&gt;G1706),"Overdue",IF(J1706&gt;0,"Partial/Not Due",""))))</f>
        <v/>
      </c>
      <c r="L1706">
        <f>IF(K1706="Paid",0,IF(G1706="",0,MAX(0,TODAY()-G1706)))</f>
        <v/>
      </c>
    </row>
    <row r="1707">
      <c r="E1707" s="2" t="n"/>
      <c r="F1707" s="3" t="n"/>
      <c r="G1707" s="2" t="n"/>
      <c r="H1707" s="2" t="n"/>
      <c r="I1707" s="3" t="n"/>
      <c r="J1707" s="3">
        <f>IFERROR(F1707-I1707,"")</f>
        <v/>
      </c>
      <c r="K1707">
        <f>IF(F1707="","",IF(F1707&lt;=I1707,"Paid",IF(AND(J1707&gt;0,TODAY()&gt;G1707),"Overdue",IF(J1707&gt;0,"Partial/Not Due",""))))</f>
        <v/>
      </c>
      <c r="L1707">
        <f>IF(K1707="Paid",0,IF(G1707="",0,MAX(0,TODAY()-G1707)))</f>
        <v/>
      </c>
    </row>
    <row r="1708">
      <c r="E1708" s="2" t="n"/>
      <c r="F1708" s="3" t="n"/>
      <c r="G1708" s="2" t="n"/>
      <c r="H1708" s="2" t="n"/>
      <c r="I1708" s="3" t="n"/>
      <c r="J1708" s="3">
        <f>IFERROR(F1708-I1708,"")</f>
        <v/>
      </c>
      <c r="K1708">
        <f>IF(F1708="","",IF(F1708&lt;=I1708,"Paid",IF(AND(J1708&gt;0,TODAY()&gt;G1708),"Overdue",IF(J1708&gt;0,"Partial/Not Due",""))))</f>
        <v/>
      </c>
      <c r="L1708">
        <f>IF(K1708="Paid",0,IF(G1708="",0,MAX(0,TODAY()-G1708)))</f>
        <v/>
      </c>
    </row>
    <row r="1709">
      <c r="E1709" s="2" t="n"/>
      <c r="F1709" s="3" t="n"/>
      <c r="G1709" s="2" t="n"/>
      <c r="H1709" s="2" t="n"/>
      <c r="I1709" s="3" t="n"/>
      <c r="J1709" s="3">
        <f>IFERROR(F1709-I1709,"")</f>
        <v/>
      </c>
      <c r="K1709">
        <f>IF(F1709="","",IF(F1709&lt;=I1709,"Paid",IF(AND(J1709&gt;0,TODAY()&gt;G1709),"Overdue",IF(J1709&gt;0,"Partial/Not Due",""))))</f>
        <v/>
      </c>
      <c r="L1709">
        <f>IF(K1709="Paid",0,IF(G1709="",0,MAX(0,TODAY()-G1709)))</f>
        <v/>
      </c>
    </row>
    <row r="1710">
      <c r="E1710" s="2" t="n"/>
      <c r="F1710" s="3" t="n"/>
      <c r="G1710" s="2" t="n"/>
      <c r="H1710" s="2" t="n"/>
      <c r="I1710" s="3" t="n"/>
      <c r="J1710" s="3">
        <f>IFERROR(F1710-I1710,"")</f>
        <v/>
      </c>
      <c r="K1710">
        <f>IF(F1710="","",IF(F1710&lt;=I1710,"Paid",IF(AND(J1710&gt;0,TODAY()&gt;G1710),"Overdue",IF(J1710&gt;0,"Partial/Not Due",""))))</f>
        <v/>
      </c>
      <c r="L1710">
        <f>IF(K1710="Paid",0,IF(G1710="",0,MAX(0,TODAY()-G1710)))</f>
        <v/>
      </c>
    </row>
    <row r="1711">
      <c r="E1711" s="2" t="n"/>
      <c r="F1711" s="3" t="n"/>
      <c r="G1711" s="2" t="n"/>
      <c r="H1711" s="2" t="n"/>
      <c r="I1711" s="3" t="n"/>
      <c r="J1711" s="3">
        <f>IFERROR(F1711-I1711,"")</f>
        <v/>
      </c>
      <c r="K1711">
        <f>IF(F1711="","",IF(F1711&lt;=I1711,"Paid",IF(AND(J1711&gt;0,TODAY()&gt;G1711),"Overdue",IF(J1711&gt;0,"Partial/Not Due",""))))</f>
        <v/>
      </c>
      <c r="L1711">
        <f>IF(K1711="Paid",0,IF(G1711="",0,MAX(0,TODAY()-G1711)))</f>
        <v/>
      </c>
    </row>
    <row r="1712">
      <c r="E1712" s="2" t="n"/>
      <c r="F1712" s="3" t="n"/>
      <c r="G1712" s="2" t="n"/>
      <c r="H1712" s="2" t="n"/>
      <c r="I1712" s="3" t="n"/>
      <c r="J1712" s="3">
        <f>IFERROR(F1712-I1712,"")</f>
        <v/>
      </c>
      <c r="K1712">
        <f>IF(F1712="","",IF(F1712&lt;=I1712,"Paid",IF(AND(J1712&gt;0,TODAY()&gt;G1712),"Overdue",IF(J1712&gt;0,"Partial/Not Due",""))))</f>
        <v/>
      </c>
      <c r="L1712">
        <f>IF(K1712="Paid",0,IF(G1712="",0,MAX(0,TODAY()-G1712)))</f>
        <v/>
      </c>
    </row>
    <row r="1713">
      <c r="E1713" s="2" t="n"/>
      <c r="F1713" s="3" t="n"/>
      <c r="G1713" s="2" t="n"/>
      <c r="H1713" s="2" t="n"/>
      <c r="I1713" s="3" t="n"/>
      <c r="J1713" s="3">
        <f>IFERROR(F1713-I1713,"")</f>
        <v/>
      </c>
      <c r="K1713">
        <f>IF(F1713="","",IF(F1713&lt;=I1713,"Paid",IF(AND(J1713&gt;0,TODAY()&gt;G1713),"Overdue",IF(J1713&gt;0,"Partial/Not Due",""))))</f>
        <v/>
      </c>
      <c r="L1713">
        <f>IF(K1713="Paid",0,IF(G1713="",0,MAX(0,TODAY()-G1713)))</f>
        <v/>
      </c>
    </row>
    <row r="1714">
      <c r="E1714" s="2" t="n"/>
      <c r="F1714" s="3" t="n"/>
      <c r="G1714" s="2" t="n"/>
      <c r="H1714" s="2" t="n"/>
      <c r="I1714" s="3" t="n"/>
      <c r="J1714" s="3">
        <f>IFERROR(F1714-I1714,"")</f>
        <v/>
      </c>
      <c r="K1714">
        <f>IF(F1714="","",IF(F1714&lt;=I1714,"Paid",IF(AND(J1714&gt;0,TODAY()&gt;G1714),"Overdue",IF(J1714&gt;0,"Partial/Not Due",""))))</f>
        <v/>
      </c>
      <c r="L1714">
        <f>IF(K1714="Paid",0,IF(G1714="",0,MAX(0,TODAY()-G1714)))</f>
        <v/>
      </c>
    </row>
    <row r="1715">
      <c r="E1715" s="2" t="n"/>
      <c r="F1715" s="3" t="n"/>
      <c r="G1715" s="2" t="n"/>
      <c r="H1715" s="2" t="n"/>
      <c r="I1715" s="3" t="n"/>
      <c r="J1715" s="3">
        <f>IFERROR(F1715-I1715,"")</f>
        <v/>
      </c>
      <c r="K1715">
        <f>IF(F1715="","",IF(F1715&lt;=I1715,"Paid",IF(AND(J1715&gt;0,TODAY()&gt;G1715),"Overdue",IF(J1715&gt;0,"Partial/Not Due",""))))</f>
        <v/>
      </c>
      <c r="L1715">
        <f>IF(K1715="Paid",0,IF(G1715="",0,MAX(0,TODAY()-G1715)))</f>
        <v/>
      </c>
    </row>
    <row r="1716">
      <c r="E1716" s="2" t="n"/>
      <c r="F1716" s="3" t="n"/>
      <c r="G1716" s="2" t="n"/>
      <c r="H1716" s="2" t="n"/>
      <c r="I1716" s="3" t="n"/>
      <c r="J1716" s="3">
        <f>IFERROR(F1716-I1716,"")</f>
        <v/>
      </c>
      <c r="K1716">
        <f>IF(F1716="","",IF(F1716&lt;=I1716,"Paid",IF(AND(J1716&gt;0,TODAY()&gt;G1716),"Overdue",IF(J1716&gt;0,"Partial/Not Due",""))))</f>
        <v/>
      </c>
      <c r="L1716">
        <f>IF(K1716="Paid",0,IF(G1716="",0,MAX(0,TODAY()-G1716)))</f>
        <v/>
      </c>
    </row>
    <row r="1717">
      <c r="E1717" s="2" t="n"/>
      <c r="F1717" s="3" t="n"/>
      <c r="G1717" s="2" t="n"/>
      <c r="H1717" s="2" t="n"/>
      <c r="I1717" s="3" t="n"/>
      <c r="J1717" s="3">
        <f>IFERROR(F1717-I1717,"")</f>
        <v/>
      </c>
      <c r="K1717">
        <f>IF(F1717="","",IF(F1717&lt;=I1717,"Paid",IF(AND(J1717&gt;0,TODAY()&gt;G1717),"Overdue",IF(J1717&gt;0,"Partial/Not Due",""))))</f>
        <v/>
      </c>
      <c r="L1717">
        <f>IF(K1717="Paid",0,IF(G1717="",0,MAX(0,TODAY()-G1717)))</f>
        <v/>
      </c>
    </row>
    <row r="1718">
      <c r="E1718" s="2" t="n"/>
      <c r="F1718" s="3" t="n"/>
      <c r="G1718" s="2" t="n"/>
      <c r="H1718" s="2" t="n"/>
      <c r="I1718" s="3" t="n"/>
      <c r="J1718" s="3">
        <f>IFERROR(F1718-I1718,"")</f>
        <v/>
      </c>
      <c r="K1718">
        <f>IF(F1718="","",IF(F1718&lt;=I1718,"Paid",IF(AND(J1718&gt;0,TODAY()&gt;G1718),"Overdue",IF(J1718&gt;0,"Partial/Not Due",""))))</f>
        <v/>
      </c>
      <c r="L1718">
        <f>IF(K1718="Paid",0,IF(G1718="",0,MAX(0,TODAY()-G1718)))</f>
        <v/>
      </c>
    </row>
    <row r="1719">
      <c r="E1719" s="2" t="n"/>
      <c r="F1719" s="3" t="n"/>
      <c r="G1719" s="2" t="n"/>
      <c r="H1719" s="2" t="n"/>
      <c r="I1719" s="3" t="n"/>
      <c r="J1719" s="3">
        <f>IFERROR(F1719-I1719,"")</f>
        <v/>
      </c>
      <c r="K1719">
        <f>IF(F1719="","",IF(F1719&lt;=I1719,"Paid",IF(AND(J1719&gt;0,TODAY()&gt;G1719),"Overdue",IF(J1719&gt;0,"Partial/Not Due",""))))</f>
        <v/>
      </c>
      <c r="L1719">
        <f>IF(K1719="Paid",0,IF(G1719="",0,MAX(0,TODAY()-G1719)))</f>
        <v/>
      </c>
    </row>
    <row r="1720">
      <c r="E1720" s="2" t="n"/>
      <c r="F1720" s="3" t="n"/>
      <c r="G1720" s="2" t="n"/>
      <c r="H1720" s="2" t="n"/>
      <c r="I1720" s="3" t="n"/>
      <c r="J1720" s="3">
        <f>IFERROR(F1720-I1720,"")</f>
        <v/>
      </c>
      <c r="K1720">
        <f>IF(F1720="","",IF(F1720&lt;=I1720,"Paid",IF(AND(J1720&gt;0,TODAY()&gt;G1720),"Overdue",IF(J1720&gt;0,"Partial/Not Due",""))))</f>
        <v/>
      </c>
      <c r="L1720">
        <f>IF(K1720="Paid",0,IF(G1720="",0,MAX(0,TODAY()-G1720)))</f>
        <v/>
      </c>
    </row>
    <row r="1721">
      <c r="E1721" s="2" t="n"/>
      <c r="F1721" s="3" t="n"/>
      <c r="G1721" s="2" t="n"/>
      <c r="H1721" s="2" t="n"/>
      <c r="I1721" s="3" t="n"/>
      <c r="J1721" s="3">
        <f>IFERROR(F1721-I1721,"")</f>
        <v/>
      </c>
      <c r="K1721">
        <f>IF(F1721="","",IF(F1721&lt;=I1721,"Paid",IF(AND(J1721&gt;0,TODAY()&gt;G1721),"Overdue",IF(J1721&gt;0,"Partial/Not Due",""))))</f>
        <v/>
      </c>
      <c r="L1721">
        <f>IF(K1721="Paid",0,IF(G1721="",0,MAX(0,TODAY()-G1721)))</f>
        <v/>
      </c>
    </row>
    <row r="1722">
      <c r="E1722" s="2" t="n"/>
      <c r="F1722" s="3" t="n"/>
      <c r="G1722" s="2" t="n"/>
      <c r="H1722" s="2" t="n"/>
      <c r="I1722" s="3" t="n"/>
      <c r="J1722" s="3">
        <f>IFERROR(F1722-I1722,"")</f>
        <v/>
      </c>
      <c r="K1722">
        <f>IF(F1722="","",IF(F1722&lt;=I1722,"Paid",IF(AND(J1722&gt;0,TODAY()&gt;G1722),"Overdue",IF(J1722&gt;0,"Partial/Not Due",""))))</f>
        <v/>
      </c>
      <c r="L1722">
        <f>IF(K1722="Paid",0,IF(G1722="",0,MAX(0,TODAY()-G1722)))</f>
        <v/>
      </c>
    </row>
    <row r="1723">
      <c r="E1723" s="2" t="n"/>
      <c r="F1723" s="3" t="n"/>
      <c r="G1723" s="2" t="n"/>
      <c r="H1723" s="2" t="n"/>
      <c r="I1723" s="3" t="n"/>
      <c r="J1723" s="3">
        <f>IFERROR(F1723-I1723,"")</f>
        <v/>
      </c>
      <c r="K1723">
        <f>IF(F1723="","",IF(F1723&lt;=I1723,"Paid",IF(AND(J1723&gt;0,TODAY()&gt;G1723),"Overdue",IF(J1723&gt;0,"Partial/Not Due",""))))</f>
        <v/>
      </c>
      <c r="L1723">
        <f>IF(K1723="Paid",0,IF(G1723="",0,MAX(0,TODAY()-G1723)))</f>
        <v/>
      </c>
    </row>
    <row r="1724">
      <c r="E1724" s="2" t="n"/>
      <c r="F1724" s="3" t="n"/>
      <c r="G1724" s="2" t="n"/>
      <c r="H1724" s="2" t="n"/>
      <c r="I1724" s="3" t="n"/>
      <c r="J1724" s="3">
        <f>IFERROR(F1724-I1724,"")</f>
        <v/>
      </c>
      <c r="K1724">
        <f>IF(F1724="","",IF(F1724&lt;=I1724,"Paid",IF(AND(J1724&gt;0,TODAY()&gt;G1724),"Overdue",IF(J1724&gt;0,"Partial/Not Due",""))))</f>
        <v/>
      </c>
      <c r="L1724">
        <f>IF(K1724="Paid",0,IF(G1724="",0,MAX(0,TODAY()-G1724)))</f>
        <v/>
      </c>
    </row>
    <row r="1725">
      <c r="E1725" s="2" t="n"/>
      <c r="F1725" s="3" t="n"/>
      <c r="G1725" s="2" t="n"/>
      <c r="H1725" s="2" t="n"/>
      <c r="I1725" s="3" t="n"/>
      <c r="J1725" s="3">
        <f>IFERROR(F1725-I1725,"")</f>
        <v/>
      </c>
      <c r="K1725">
        <f>IF(F1725="","",IF(F1725&lt;=I1725,"Paid",IF(AND(J1725&gt;0,TODAY()&gt;G1725),"Overdue",IF(J1725&gt;0,"Partial/Not Due",""))))</f>
        <v/>
      </c>
      <c r="L1725">
        <f>IF(K1725="Paid",0,IF(G1725="",0,MAX(0,TODAY()-G1725)))</f>
        <v/>
      </c>
    </row>
    <row r="1726">
      <c r="E1726" s="2" t="n"/>
      <c r="F1726" s="3" t="n"/>
      <c r="G1726" s="2" t="n"/>
      <c r="H1726" s="2" t="n"/>
      <c r="I1726" s="3" t="n"/>
      <c r="J1726" s="3">
        <f>IFERROR(F1726-I1726,"")</f>
        <v/>
      </c>
      <c r="K1726">
        <f>IF(F1726="","",IF(F1726&lt;=I1726,"Paid",IF(AND(J1726&gt;0,TODAY()&gt;G1726),"Overdue",IF(J1726&gt;0,"Partial/Not Due",""))))</f>
        <v/>
      </c>
      <c r="L1726">
        <f>IF(K1726="Paid",0,IF(G1726="",0,MAX(0,TODAY()-G1726)))</f>
        <v/>
      </c>
    </row>
    <row r="1727">
      <c r="E1727" s="2" t="n"/>
      <c r="F1727" s="3" t="n"/>
      <c r="G1727" s="2" t="n"/>
      <c r="H1727" s="2" t="n"/>
      <c r="I1727" s="3" t="n"/>
      <c r="J1727" s="3">
        <f>IFERROR(F1727-I1727,"")</f>
        <v/>
      </c>
      <c r="K1727">
        <f>IF(F1727="","",IF(F1727&lt;=I1727,"Paid",IF(AND(J1727&gt;0,TODAY()&gt;G1727),"Overdue",IF(J1727&gt;0,"Partial/Not Due",""))))</f>
        <v/>
      </c>
      <c r="L1727">
        <f>IF(K1727="Paid",0,IF(G1727="",0,MAX(0,TODAY()-G1727)))</f>
        <v/>
      </c>
    </row>
    <row r="1728">
      <c r="E1728" s="2" t="n"/>
      <c r="F1728" s="3" t="n"/>
      <c r="G1728" s="2" t="n"/>
      <c r="H1728" s="2" t="n"/>
      <c r="I1728" s="3" t="n"/>
      <c r="J1728" s="3">
        <f>IFERROR(F1728-I1728,"")</f>
        <v/>
      </c>
      <c r="K1728">
        <f>IF(F1728="","",IF(F1728&lt;=I1728,"Paid",IF(AND(J1728&gt;0,TODAY()&gt;G1728),"Overdue",IF(J1728&gt;0,"Partial/Not Due",""))))</f>
        <v/>
      </c>
      <c r="L1728">
        <f>IF(K1728="Paid",0,IF(G1728="",0,MAX(0,TODAY()-G1728)))</f>
        <v/>
      </c>
    </row>
    <row r="1729">
      <c r="E1729" s="2" t="n"/>
      <c r="F1729" s="3" t="n"/>
      <c r="G1729" s="2" t="n"/>
      <c r="H1729" s="2" t="n"/>
      <c r="I1729" s="3" t="n"/>
      <c r="J1729" s="3">
        <f>IFERROR(F1729-I1729,"")</f>
        <v/>
      </c>
      <c r="K1729">
        <f>IF(F1729="","",IF(F1729&lt;=I1729,"Paid",IF(AND(J1729&gt;0,TODAY()&gt;G1729),"Overdue",IF(J1729&gt;0,"Partial/Not Due",""))))</f>
        <v/>
      </c>
      <c r="L1729">
        <f>IF(K1729="Paid",0,IF(G1729="",0,MAX(0,TODAY()-G1729)))</f>
        <v/>
      </c>
    </row>
    <row r="1730">
      <c r="E1730" s="2" t="n"/>
      <c r="F1730" s="3" t="n"/>
      <c r="G1730" s="2" t="n"/>
      <c r="H1730" s="2" t="n"/>
      <c r="I1730" s="3" t="n"/>
      <c r="J1730" s="3">
        <f>IFERROR(F1730-I1730,"")</f>
        <v/>
      </c>
      <c r="K1730">
        <f>IF(F1730="","",IF(F1730&lt;=I1730,"Paid",IF(AND(J1730&gt;0,TODAY()&gt;G1730),"Overdue",IF(J1730&gt;0,"Partial/Not Due",""))))</f>
        <v/>
      </c>
      <c r="L1730">
        <f>IF(K1730="Paid",0,IF(G1730="",0,MAX(0,TODAY()-G1730)))</f>
        <v/>
      </c>
    </row>
    <row r="1731">
      <c r="E1731" s="2" t="n"/>
      <c r="F1731" s="3" t="n"/>
      <c r="G1731" s="2" t="n"/>
      <c r="H1731" s="2" t="n"/>
      <c r="I1731" s="3" t="n"/>
      <c r="J1731" s="3">
        <f>IFERROR(F1731-I1731,"")</f>
        <v/>
      </c>
      <c r="K1731">
        <f>IF(F1731="","",IF(F1731&lt;=I1731,"Paid",IF(AND(J1731&gt;0,TODAY()&gt;G1731),"Overdue",IF(J1731&gt;0,"Partial/Not Due",""))))</f>
        <v/>
      </c>
      <c r="L1731">
        <f>IF(K1731="Paid",0,IF(G1731="",0,MAX(0,TODAY()-G1731)))</f>
        <v/>
      </c>
    </row>
    <row r="1732">
      <c r="E1732" s="2" t="n"/>
      <c r="F1732" s="3" t="n"/>
      <c r="G1732" s="2" t="n"/>
      <c r="H1732" s="2" t="n"/>
      <c r="I1732" s="3" t="n"/>
      <c r="J1732" s="3">
        <f>IFERROR(F1732-I1732,"")</f>
        <v/>
      </c>
      <c r="K1732">
        <f>IF(F1732="","",IF(F1732&lt;=I1732,"Paid",IF(AND(J1732&gt;0,TODAY()&gt;G1732),"Overdue",IF(J1732&gt;0,"Partial/Not Due",""))))</f>
        <v/>
      </c>
      <c r="L1732">
        <f>IF(K1732="Paid",0,IF(G1732="",0,MAX(0,TODAY()-G1732)))</f>
        <v/>
      </c>
    </row>
    <row r="1733">
      <c r="E1733" s="2" t="n"/>
      <c r="F1733" s="3" t="n"/>
      <c r="G1733" s="2" t="n"/>
      <c r="H1733" s="2" t="n"/>
      <c r="I1733" s="3" t="n"/>
      <c r="J1733" s="3">
        <f>IFERROR(F1733-I1733,"")</f>
        <v/>
      </c>
      <c r="K1733">
        <f>IF(F1733="","",IF(F1733&lt;=I1733,"Paid",IF(AND(J1733&gt;0,TODAY()&gt;G1733),"Overdue",IF(J1733&gt;0,"Partial/Not Due",""))))</f>
        <v/>
      </c>
      <c r="L1733">
        <f>IF(K1733="Paid",0,IF(G1733="",0,MAX(0,TODAY()-G1733)))</f>
        <v/>
      </c>
    </row>
    <row r="1734">
      <c r="E1734" s="2" t="n"/>
      <c r="F1734" s="3" t="n"/>
      <c r="G1734" s="2" t="n"/>
      <c r="H1734" s="2" t="n"/>
      <c r="I1734" s="3" t="n"/>
      <c r="J1734" s="3">
        <f>IFERROR(F1734-I1734,"")</f>
        <v/>
      </c>
      <c r="K1734">
        <f>IF(F1734="","",IF(F1734&lt;=I1734,"Paid",IF(AND(J1734&gt;0,TODAY()&gt;G1734),"Overdue",IF(J1734&gt;0,"Partial/Not Due",""))))</f>
        <v/>
      </c>
      <c r="L1734">
        <f>IF(K1734="Paid",0,IF(G1734="",0,MAX(0,TODAY()-G1734)))</f>
        <v/>
      </c>
    </row>
    <row r="1735">
      <c r="E1735" s="2" t="n"/>
      <c r="F1735" s="3" t="n"/>
      <c r="G1735" s="2" t="n"/>
      <c r="H1735" s="2" t="n"/>
      <c r="I1735" s="3" t="n"/>
      <c r="J1735" s="3">
        <f>IFERROR(F1735-I1735,"")</f>
        <v/>
      </c>
      <c r="K1735">
        <f>IF(F1735="","",IF(F1735&lt;=I1735,"Paid",IF(AND(J1735&gt;0,TODAY()&gt;G1735),"Overdue",IF(J1735&gt;0,"Partial/Not Due",""))))</f>
        <v/>
      </c>
      <c r="L1735">
        <f>IF(K1735="Paid",0,IF(G1735="",0,MAX(0,TODAY()-G1735)))</f>
        <v/>
      </c>
    </row>
    <row r="1736">
      <c r="E1736" s="2" t="n"/>
      <c r="F1736" s="3" t="n"/>
      <c r="G1736" s="2" t="n"/>
      <c r="H1736" s="2" t="n"/>
      <c r="I1736" s="3" t="n"/>
      <c r="J1736" s="3">
        <f>IFERROR(F1736-I1736,"")</f>
        <v/>
      </c>
      <c r="K1736">
        <f>IF(F1736="","",IF(F1736&lt;=I1736,"Paid",IF(AND(J1736&gt;0,TODAY()&gt;G1736),"Overdue",IF(J1736&gt;0,"Partial/Not Due",""))))</f>
        <v/>
      </c>
      <c r="L1736">
        <f>IF(K1736="Paid",0,IF(G1736="",0,MAX(0,TODAY()-G1736)))</f>
        <v/>
      </c>
    </row>
    <row r="1737">
      <c r="E1737" s="2" t="n"/>
      <c r="F1737" s="3" t="n"/>
      <c r="G1737" s="2" t="n"/>
      <c r="H1737" s="2" t="n"/>
      <c r="I1737" s="3" t="n"/>
      <c r="J1737" s="3">
        <f>IFERROR(F1737-I1737,"")</f>
        <v/>
      </c>
      <c r="K1737">
        <f>IF(F1737="","",IF(F1737&lt;=I1737,"Paid",IF(AND(J1737&gt;0,TODAY()&gt;G1737),"Overdue",IF(J1737&gt;0,"Partial/Not Due",""))))</f>
        <v/>
      </c>
      <c r="L1737">
        <f>IF(K1737="Paid",0,IF(G1737="",0,MAX(0,TODAY()-G1737)))</f>
        <v/>
      </c>
    </row>
    <row r="1738">
      <c r="E1738" s="2" t="n"/>
      <c r="F1738" s="3" t="n"/>
      <c r="G1738" s="2" t="n"/>
      <c r="H1738" s="2" t="n"/>
      <c r="I1738" s="3" t="n"/>
      <c r="J1738" s="3">
        <f>IFERROR(F1738-I1738,"")</f>
        <v/>
      </c>
      <c r="K1738">
        <f>IF(F1738="","",IF(F1738&lt;=I1738,"Paid",IF(AND(J1738&gt;0,TODAY()&gt;G1738),"Overdue",IF(J1738&gt;0,"Partial/Not Due",""))))</f>
        <v/>
      </c>
      <c r="L1738">
        <f>IF(K1738="Paid",0,IF(G1738="",0,MAX(0,TODAY()-G1738)))</f>
        <v/>
      </c>
    </row>
    <row r="1739">
      <c r="E1739" s="2" t="n"/>
      <c r="F1739" s="3" t="n"/>
      <c r="G1739" s="2" t="n"/>
      <c r="H1739" s="2" t="n"/>
      <c r="I1739" s="3" t="n"/>
      <c r="J1739" s="3">
        <f>IFERROR(F1739-I1739,"")</f>
        <v/>
      </c>
      <c r="K1739">
        <f>IF(F1739="","",IF(F1739&lt;=I1739,"Paid",IF(AND(J1739&gt;0,TODAY()&gt;G1739),"Overdue",IF(J1739&gt;0,"Partial/Not Due",""))))</f>
        <v/>
      </c>
      <c r="L1739">
        <f>IF(K1739="Paid",0,IF(G1739="",0,MAX(0,TODAY()-G1739)))</f>
        <v/>
      </c>
    </row>
    <row r="1740">
      <c r="E1740" s="2" t="n"/>
      <c r="F1740" s="3" t="n"/>
      <c r="G1740" s="2" t="n"/>
      <c r="H1740" s="2" t="n"/>
      <c r="I1740" s="3" t="n"/>
      <c r="J1740" s="3">
        <f>IFERROR(F1740-I1740,"")</f>
        <v/>
      </c>
      <c r="K1740">
        <f>IF(F1740="","",IF(F1740&lt;=I1740,"Paid",IF(AND(J1740&gt;0,TODAY()&gt;G1740),"Overdue",IF(J1740&gt;0,"Partial/Not Due",""))))</f>
        <v/>
      </c>
      <c r="L1740">
        <f>IF(K1740="Paid",0,IF(G1740="",0,MAX(0,TODAY()-G1740)))</f>
        <v/>
      </c>
    </row>
    <row r="1741">
      <c r="E1741" s="2" t="n"/>
      <c r="F1741" s="3" t="n"/>
      <c r="G1741" s="2" t="n"/>
      <c r="H1741" s="2" t="n"/>
      <c r="I1741" s="3" t="n"/>
      <c r="J1741" s="3">
        <f>IFERROR(F1741-I1741,"")</f>
        <v/>
      </c>
      <c r="K1741">
        <f>IF(F1741="","",IF(F1741&lt;=I1741,"Paid",IF(AND(J1741&gt;0,TODAY()&gt;G1741),"Overdue",IF(J1741&gt;0,"Partial/Not Due",""))))</f>
        <v/>
      </c>
      <c r="L1741">
        <f>IF(K1741="Paid",0,IF(G1741="",0,MAX(0,TODAY()-G1741)))</f>
        <v/>
      </c>
    </row>
    <row r="1742">
      <c r="E1742" s="2" t="n"/>
      <c r="F1742" s="3" t="n"/>
      <c r="G1742" s="2" t="n"/>
      <c r="H1742" s="2" t="n"/>
      <c r="I1742" s="3" t="n"/>
      <c r="J1742" s="3">
        <f>IFERROR(F1742-I1742,"")</f>
        <v/>
      </c>
      <c r="K1742">
        <f>IF(F1742="","",IF(F1742&lt;=I1742,"Paid",IF(AND(J1742&gt;0,TODAY()&gt;G1742),"Overdue",IF(J1742&gt;0,"Partial/Not Due",""))))</f>
        <v/>
      </c>
      <c r="L1742">
        <f>IF(K1742="Paid",0,IF(G1742="",0,MAX(0,TODAY()-G1742)))</f>
        <v/>
      </c>
    </row>
    <row r="1743">
      <c r="E1743" s="2" t="n"/>
      <c r="F1743" s="3" t="n"/>
      <c r="G1743" s="2" t="n"/>
      <c r="H1743" s="2" t="n"/>
      <c r="I1743" s="3" t="n"/>
      <c r="J1743" s="3">
        <f>IFERROR(F1743-I1743,"")</f>
        <v/>
      </c>
      <c r="K1743">
        <f>IF(F1743="","",IF(F1743&lt;=I1743,"Paid",IF(AND(J1743&gt;0,TODAY()&gt;G1743),"Overdue",IF(J1743&gt;0,"Partial/Not Due",""))))</f>
        <v/>
      </c>
      <c r="L1743">
        <f>IF(K1743="Paid",0,IF(G1743="",0,MAX(0,TODAY()-G1743)))</f>
        <v/>
      </c>
    </row>
    <row r="1744">
      <c r="E1744" s="2" t="n"/>
      <c r="F1744" s="3" t="n"/>
      <c r="G1744" s="2" t="n"/>
      <c r="H1744" s="2" t="n"/>
      <c r="I1744" s="3" t="n"/>
      <c r="J1744" s="3">
        <f>IFERROR(F1744-I1744,"")</f>
        <v/>
      </c>
      <c r="K1744">
        <f>IF(F1744="","",IF(F1744&lt;=I1744,"Paid",IF(AND(J1744&gt;0,TODAY()&gt;G1744),"Overdue",IF(J1744&gt;0,"Partial/Not Due",""))))</f>
        <v/>
      </c>
      <c r="L1744">
        <f>IF(K1744="Paid",0,IF(G1744="",0,MAX(0,TODAY()-G1744)))</f>
        <v/>
      </c>
    </row>
    <row r="1745">
      <c r="E1745" s="2" t="n"/>
      <c r="F1745" s="3" t="n"/>
      <c r="G1745" s="2" t="n"/>
      <c r="H1745" s="2" t="n"/>
      <c r="I1745" s="3" t="n"/>
      <c r="J1745" s="3">
        <f>IFERROR(F1745-I1745,"")</f>
        <v/>
      </c>
      <c r="K1745">
        <f>IF(F1745="","",IF(F1745&lt;=I1745,"Paid",IF(AND(J1745&gt;0,TODAY()&gt;G1745),"Overdue",IF(J1745&gt;0,"Partial/Not Due",""))))</f>
        <v/>
      </c>
      <c r="L1745">
        <f>IF(K1745="Paid",0,IF(G1745="",0,MAX(0,TODAY()-G1745)))</f>
        <v/>
      </c>
    </row>
    <row r="1746">
      <c r="E1746" s="2" t="n"/>
      <c r="F1746" s="3" t="n"/>
      <c r="G1746" s="2" t="n"/>
      <c r="H1746" s="2" t="n"/>
      <c r="I1746" s="3" t="n"/>
      <c r="J1746" s="3">
        <f>IFERROR(F1746-I1746,"")</f>
        <v/>
      </c>
      <c r="K1746">
        <f>IF(F1746="","",IF(F1746&lt;=I1746,"Paid",IF(AND(J1746&gt;0,TODAY()&gt;G1746),"Overdue",IF(J1746&gt;0,"Partial/Not Due",""))))</f>
        <v/>
      </c>
      <c r="L1746">
        <f>IF(K1746="Paid",0,IF(G1746="",0,MAX(0,TODAY()-G1746)))</f>
        <v/>
      </c>
    </row>
    <row r="1747">
      <c r="E1747" s="2" t="n"/>
      <c r="F1747" s="3" t="n"/>
      <c r="G1747" s="2" t="n"/>
      <c r="H1747" s="2" t="n"/>
      <c r="I1747" s="3" t="n"/>
      <c r="J1747" s="3">
        <f>IFERROR(F1747-I1747,"")</f>
        <v/>
      </c>
      <c r="K1747">
        <f>IF(F1747="","",IF(F1747&lt;=I1747,"Paid",IF(AND(J1747&gt;0,TODAY()&gt;G1747),"Overdue",IF(J1747&gt;0,"Partial/Not Due",""))))</f>
        <v/>
      </c>
      <c r="L1747">
        <f>IF(K1747="Paid",0,IF(G1747="",0,MAX(0,TODAY()-G1747)))</f>
        <v/>
      </c>
    </row>
    <row r="1748">
      <c r="E1748" s="2" t="n"/>
      <c r="F1748" s="3" t="n"/>
      <c r="G1748" s="2" t="n"/>
      <c r="H1748" s="2" t="n"/>
      <c r="I1748" s="3" t="n"/>
      <c r="J1748" s="3">
        <f>IFERROR(F1748-I1748,"")</f>
        <v/>
      </c>
      <c r="K1748">
        <f>IF(F1748="","",IF(F1748&lt;=I1748,"Paid",IF(AND(J1748&gt;0,TODAY()&gt;G1748),"Overdue",IF(J1748&gt;0,"Partial/Not Due",""))))</f>
        <v/>
      </c>
      <c r="L1748">
        <f>IF(K1748="Paid",0,IF(G1748="",0,MAX(0,TODAY()-G1748)))</f>
        <v/>
      </c>
    </row>
    <row r="1749">
      <c r="E1749" s="2" t="n"/>
      <c r="F1749" s="3" t="n"/>
      <c r="G1749" s="2" t="n"/>
      <c r="H1749" s="2" t="n"/>
      <c r="I1749" s="3" t="n"/>
      <c r="J1749" s="3">
        <f>IFERROR(F1749-I1749,"")</f>
        <v/>
      </c>
      <c r="K1749">
        <f>IF(F1749="","",IF(F1749&lt;=I1749,"Paid",IF(AND(J1749&gt;0,TODAY()&gt;G1749),"Overdue",IF(J1749&gt;0,"Partial/Not Due",""))))</f>
        <v/>
      </c>
      <c r="L1749">
        <f>IF(K1749="Paid",0,IF(G1749="",0,MAX(0,TODAY()-G1749)))</f>
        <v/>
      </c>
    </row>
    <row r="1750">
      <c r="E1750" s="2" t="n"/>
      <c r="F1750" s="3" t="n"/>
      <c r="G1750" s="2" t="n"/>
      <c r="H1750" s="2" t="n"/>
      <c r="I1750" s="3" t="n"/>
      <c r="J1750" s="3">
        <f>IFERROR(F1750-I1750,"")</f>
        <v/>
      </c>
      <c r="K1750">
        <f>IF(F1750="","",IF(F1750&lt;=I1750,"Paid",IF(AND(J1750&gt;0,TODAY()&gt;G1750),"Overdue",IF(J1750&gt;0,"Partial/Not Due",""))))</f>
        <v/>
      </c>
      <c r="L1750">
        <f>IF(K1750="Paid",0,IF(G1750="",0,MAX(0,TODAY()-G1750)))</f>
        <v/>
      </c>
    </row>
    <row r="1751">
      <c r="E1751" s="2" t="n"/>
      <c r="F1751" s="3" t="n"/>
      <c r="G1751" s="2" t="n"/>
      <c r="H1751" s="2" t="n"/>
      <c r="I1751" s="3" t="n"/>
      <c r="J1751" s="3">
        <f>IFERROR(F1751-I1751,"")</f>
        <v/>
      </c>
      <c r="K1751">
        <f>IF(F1751="","",IF(F1751&lt;=I1751,"Paid",IF(AND(J1751&gt;0,TODAY()&gt;G1751),"Overdue",IF(J1751&gt;0,"Partial/Not Due",""))))</f>
        <v/>
      </c>
      <c r="L1751">
        <f>IF(K1751="Paid",0,IF(G1751="",0,MAX(0,TODAY()-G1751)))</f>
        <v/>
      </c>
    </row>
    <row r="1752">
      <c r="E1752" s="2" t="n"/>
      <c r="F1752" s="3" t="n"/>
      <c r="G1752" s="2" t="n"/>
      <c r="H1752" s="2" t="n"/>
      <c r="I1752" s="3" t="n"/>
      <c r="J1752" s="3">
        <f>IFERROR(F1752-I1752,"")</f>
        <v/>
      </c>
      <c r="K1752">
        <f>IF(F1752="","",IF(F1752&lt;=I1752,"Paid",IF(AND(J1752&gt;0,TODAY()&gt;G1752),"Overdue",IF(J1752&gt;0,"Partial/Not Due",""))))</f>
        <v/>
      </c>
      <c r="L1752">
        <f>IF(K1752="Paid",0,IF(G1752="",0,MAX(0,TODAY()-G1752)))</f>
        <v/>
      </c>
    </row>
    <row r="1753">
      <c r="E1753" s="2" t="n"/>
      <c r="F1753" s="3" t="n"/>
      <c r="G1753" s="2" t="n"/>
      <c r="H1753" s="2" t="n"/>
      <c r="I1753" s="3" t="n"/>
      <c r="J1753" s="3">
        <f>IFERROR(F1753-I1753,"")</f>
        <v/>
      </c>
      <c r="K1753">
        <f>IF(F1753="","",IF(F1753&lt;=I1753,"Paid",IF(AND(J1753&gt;0,TODAY()&gt;G1753),"Overdue",IF(J1753&gt;0,"Partial/Not Due",""))))</f>
        <v/>
      </c>
      <c r="L1753">
        <f>IF(K1753="Paid",0,IF(G1753="",0,MAX(0,TODAY()-G1753)))</f>
        <v/>
      </c>
    </row>
    <row r="1754">
      <c r="E1754" s="2" t="n"/>
      <c r="F1754" s="3" t="n"/>
      <c r="G1754" s="2" t="n"/>
      <c r="H1754" s="2" t="n"/>
      <c r="I1754" s="3" t="n"/>
      <c r="J1754" s="3">
        <f>IFERROR(F1754-I1754,"")</f>
        <v/>
      </c>
      <c r="K1754">
        <f>IF(F1754="","",IF(F1754&lt;=I1754,"Paid",IF(AND(J1754&gt;0,TODAY()&gt;G1754),"Overdue",IF(J1754&gt;0,"Partial/Not Due",""))))</f>
        <v/>
      </c>
      <c r="L1754">
        <f>IF(K1754="Paid",0,IF(G1754="",0,MAX(0,TODAY()-G1754)))</f>
        <v/>
      </c>
    </row>
    <row r="1755">
      <c r="E1755" s="2" t="n"/>
      <c r="F1755" s="3" t="n"/>
      <c r="G1755" s="2" t="n"/>
      <c r="H1755" s="2" t="n"/>
      <c r="I1755" s="3" t="n"/>
      <c r="J1755" s="3">
        <f>IFERROR(F1755-I1755,"")</f>
        <v/>
      </c>
      <c r="K1755">
        <f>IF(F1755="","",IF(F1755&lt;=I1755,"Paid",IF(AND(J1755&gt;0,TODAY()&gt;G1755),"Overdue",IF(J1755&gt;0,"Partial/Not Due",""))))</f>
        <v/>
      </c>
      <c r="L1755">
        <f>IF(K1755="Paid",0,IF(G1755="",0,MAX(0,TODAY()-G1755)))</f>
        <v/>
      </c>
    </row>
    <row r="1756">
      <c r="E1756" s="2" t="n"/>
      <c r="F1756" s="3" t="n"/>
      <c r="G1756" s="2" t="n"/>
      <c r="H1756" s="2" t="n"/>
      <c r="I1756" s="3" t="n"/>
      <c r="J1756" s="3">
        <f>IFERROR(F1756-I1756,"")</f>
        <v/>
      </c>
      <c r="K1756">
        <f>IF(F1756="","",IF(F1756&lt;=I1756,"Paid",IF(AND(J1756&gt;0,TODAY()&gt;G1756),"Overdue",IF(J1756&gt;0,"Partial/Not Due",""))))</f>
        <v/>
      </c>
      <c r="L1756">
        <f>IF(K1756="Paid",0,IF(G1756="",0,MAX(0,TODAY()-G1756)))</f>
        <v/>
      </c>
    </row>
    <row r="1757">
      <c r="E1757" s="2" t="n"/>
      <c r="F1757" s="3" t="n"/>
      <c r="G1757" s="2" t="n"/>
      <c r="H1757" s="2" t="n"/>
      <c r="I1757" s="3" t="n"/>
      <c r="J1757" s="3">
        <f>IFERROR(F1757-I1757,"")</f>
        <v/>
      </c>
      <c r="K1757">
        <f>IF(F1757="","",IF(F1757&lt;=I1757,"Paid",IF(AND(J1757&gt;0,TODAY()&gt;G1757),"Overdue",IF(J1757&gt;0,"Partial/Not Due",""))))</f>
        <v/>
      </c>
      <c r="L1757">
        <f>IF(K1757="Paid",0,IF(G1757="",0,MAX(0,TODAY()-G1757)))</f>
        <v/>
      </c>
    </row>
    <row r="1758">
      <c r="E1758" s="2" t="n"/>
      <c r="F1758" s="3" t="n"/>
      <c r="G1758" s="2" t="n"/>
      <c r="H1758" s="2" t="n"/>
      <c r="I1758" s="3" t="n"/>
      <c r="J1758" s="3">
        <f>IFERROR(F1758-I1758,"")</f>
        <v/>
      </c>
      <c r="K1758">
        <f>IF(F1758="","",IF(F1758&lt;=I1758,"Paid",IF(AND(J1758&gt;0,TODAY()&gt;G1758),"Overdue",IF(J1758&gt;0,"Partial/Not Due",""))))</f>
        <v/>
      </c>
      <c r="L1758">
        <f>IF(K1758="Paid",0,IF(G1758="",0,MAX(0,TODAY()-G1758)))</f>
        <v/>
      </c>
    </row>
    <row r="1759">
      <c r="E1759" s="2" t="n"/>
      <c r="F1759" s="3" t="n"/>
      <c r="G1759" s="2" t="n"/>
      <c r="H1759" s="2" t="n"/>
      <c r="I1759" s="3" t="n"/>
      <c r="J1759" s="3">
        <f>IFERROR(F1759-I1759,"")</f>
        <v/>
      </c>
      <c r="K1759">
        <f>IF(F1759="","",IF(F1759&lt;=I1759,"Paid",IF(AND(J1759&gt;0,TODAY()&gt;G1759),"Overdue",IF(J1759&gt;0,"Partial/Not Due",""))))</f>
        <v/>
      </c>
      <c r="L1759">
        <f>IF(K1759="Paid",0,IF(G1759="",0,MAX(0,TODAY()-G1759)))</f>
        <v/>
      </c>
    </row>
    <row r="1760">
      <c r="E1760" s="2" t="n"/>
      <c r="F1760" s="3" t="n"/>
      <c r="G1760" s="2" t="n"/>
      <c r="H1760" s="2" t="n"/>
      <c r="I1760" s="3" t="n"/>
      <c r="J1760" s="3">
        <f>IFERROR(F1760-I1760,"")</f>
        <v/>
      </c>
      <c r="K1760">
        <f>IF(F1760="","",IF(F1760&lt;=I1760,"Paid",IF(AND(J1760&gt;0,TODAY()&gt;G1760),"Overdue",IF(J1760&gt;0,"Partial/Not Due",""))))</f>
        <v/>
      </c>
      <c r="L1760">
        <f>IF(K1760="Paid",0,IF(G1760="",0,MAX(0,TODAY()-G1760)))</f>
        <v/>
      </c>
    </row>
    <row r="1761">
      <c r="E1761" s="2" t="n"/>
      <c r="F1761" s="3" t="n"/>
      <c r="G1761" s="2" t="n"/>
      <c r="H1761" s="2" t="n"/>
      <c r="I1761" s="3" t="n"/>
      <c r="J1761" s="3">
        <f>IFERROR(F1761-I1761,"")</f>
        <v/>
      </c>
      <c r="K1761">
        <f>IF(F1761="","",IF(F1761&lt;=I1761,"Paid",IF(AND(J1761&gt;0,TODAY()&gt;G1761),"Overdue",IF(J1761&gt;0,"Partial/Not Due",""))))</f>
        <v/>
      </c>
      <c r="L1761">
        <f>IF(K1761="Paid",0,IF(G1761="",0,MAX(0,TODAY()-G1761)))</f>
        <v/>
      </c>
    </row>
    <row r="1762">
      <c r="E1762" s="2" t="n"/>
      <c r="F1762" s="3" t="n"/>
      <c r="G1762" s="2" t="n"/>
      <c r="H1762" s="2" t="n"/>
      <c r="I1762" s="3" t="n"/>
      <c r="J1762" s="3">
        <f>IFERROR(F1762-I1762,"")</f>
        <v/>
      </c>
      <c r="K1762">
        <f>IF(F1762="","",IF(F1762&lt;=I1762,"Paid",IF(AND(J1762&gt;0,TODAY()&gt;G1762),"Overdue",IF(J1762&gt;0,"Partial/Not Due",""))))</f>
        <v/>
      </c>
      <c r="L1762">
        <f>IF(K1762="Paid",0,IF(G1762="",0,MAX(0,TODAY()-G1762)))</f>
        <v/>
      </c>
    </row>
    <row r="1763">
      <c r="E1763" s="2" t="n"/>
      <c r="F1763" s="3" t="n"/>
      <c r="G1763" s="2" t="n"/>
      <c r="H1763" s="2" t="n"/>
      <c r="I1763" s="3" t="n"/>
      <c r="J1763" s="3">
        <f>IFERROR(F1763-I1763,"")</f>
        <v/>
      </c>
      <c r="K1763">
        <f>IF(F1763="","",IF(F1763&lt;=I1763,"Paid",IF(AND(J1763&gt;0,TODAY()&gt;G1763),"Overdue",IF(J1763&gt;0,"Partial/Not Due",""))))</f>
        <v/>
      </c>
      <c r="L1763">
        <f>IF(K1763="Paid",0,IF(G1763="",0,MAX(0,TODAY()-G1763)))</f>
        <v/>
      </c>
    </row>
    <row r="1764">
      <c r="E1764" s="2" t="n"/>
      <c r="F1764" s="3" t="n"/>
      <c r="G1764" s="2" t="n"/>
      <c r="H1764" s="2" t="n"/>
      <c r="I1764" s="3" t="n"/>
      <c r="J1764" s="3">
        <f>IFERROR(F1764-I1764,"")</f>
        <v/>
      </c>
      <c r="K1764">
        <f>IF(F1764="","",IF(F1764&lt;=I1764,"Paid",IF(AND(J1764&gt;0,TODAY()&gt;G1764),"Overdue",IF(J1764&gt;0,"Partial/Not Due",""))))</f>
        <v/>
      </c>
      <c r="L1764">
        <f>IF(K1764="Paid",0,IF(G1764="",0,MAX(0,TODAY()-G1764)))</f>
        <v/>
      </c>
    </row>
    <row r="1765">
      <c r="E1765" s="2" t="n"/>
      <c r="F1765" s="3" t="n"/>
      <c r="G1765" s="2" t="n"/>
      <c r="H1765" s="2" t="n"/>
      <c r="I1765" s="3" t="n"/>
      <c r="J1765" s="3">
        <f>IFERROR(F1765-I1765,"")</f>
        <v/>
      </c>
      <c r="K1765">
        <f>IF(F1765="","",IF(F1765&lt;=I1765,"Paid",IF(AND(J1765&gt;0,TODAY()&gt;G1765),"Overdue",IF(J1765&gt;0,"Partial/Not Due",""))))</f>
        <v/>
      </c>
      <c r="L1765">
        <f>IF(K1765="Paid",0,IF(G1765="",0,MAX(0,TODAY()-G1765)))</f>
        <v/>
      </c>
    </row>
    <row r="1766">
      <c r="E1766" s="2" t="n"/>
      <c r="F1766" s="3" t="n"/>
      <c r="G1766" s="2" t="n"/>
      <c r="H1766" s="2" t="n"/>
      <c r="I1766" s="3" t="n"/>
      <c r="J1766" s="3">
        <f>IFERROR(F1766-I1766,"")</f>
        <v/>
      </c>
      <c r="K1766">
        <f>IF(F1766="","",IF(F1766&lt;=I1766,"Paid",IF(AND(J1766&gt;0,TODAY()&gt;G1766),"Overdue",IF(J1766&gt;0,"Partial/Not Due",""))))</f>
        <v/>
      </c>
      <c r="L1766">
        <f>IF(K1766="Paid",0,IF(G1766="",0,MAX(0,TODAY()-G1766)))</f>
        <v/>
      </c>
    </row>
    <row r="1767">
      <c r="E1767" s="2" t="n"/>
      <c r="F1767" s="3" t="n"/>
      <c r="G1767" s="2" t="n"/>
      <c r="H1767" s="2" t="n"/>
      <c r="I1767" s="3" t="n"/>
      <c r="J1767" s="3">
        <f>IFERROR(F1767-I1767,"")</f>
        <v/>
      </c>
      <c r="K1767">
        <f>IF(F1767="","",IF(F1767&lt;=I1767,"Paid",IF(AND(J1767&gt;0,TODAY()&gt;G1767),"Overdue",IF(J1767&gt;0,"Partial/Not Due",""))))</f>
        <v/>
      </c>
      <c r="L1767">
        <f>IF(K1767="Paid",0,IF(G1767="",0,MAX(0,TODAY()-G1767)))</f>
        <v/>
      </c>
    </row>
    <row r="1768">
      <c r="E1768" s="2" t="n"/>
      <c r="F1768" s="3" t="n"/>
      <c r="G1768" s="2" t="n"/>
      <c r="H1768" s="2" t="n"/>
      <c r="I1768" s="3" t="n"/>
      <c r="J1768" s="3">
        <f>IFERROR(F1768-I1768,"")</f>
        <v/>
      </c>
      <c r="K1768">
        <f>IF(F1768="","",IF(F1768&lt;=I1768,"Paid",IF(AND(J1768&gt;0,TODAY()&gt;G1768),"Overdue",IF(J1768&gt;0,"Partial/Not Due",""))))</f>
        <v/>
      </c>
      <c r="L1768">
        <f>IF(K1768="Paid",0,IF(G1768="",0,MAX(0,TODAY()-G1768)))</f>
        <v/>
      </c>
    </row>
    <row r="1769">
      <c r="E1769" s="2" t="n"/>
      <c r="F1769" s="3" t="n"/>
      <c r="G1769" s="2" t="n"/>
      <c r="H1769" s="2" t="n"/>
      <c r="I1769" s="3" t="n"/>
      <c r="J1769" s="3">
        <f>IFERROR(F1769-I1769,"")</f>
        <v/>
      </c>
      <c r="K1769">
        <f>IF(F1769="","",IF(F1769&lt;=I1769,"Paid",IF(AND(J1769&gt;0,TODAY()&gt;G1769),"Overdue",IF(J1769&gt;0,"Partial/Not Due",""))))</f>
        <v/>
      </c>
      <c r="L1769">
        <f>IF(K1769="Paid",0,IF(G1769="",0,MAX(0,TODAY()-G1769)))</f>
        <v/>
      </c>
    </row>
    <row r="1770">
      <c r="E1770" s="2" t="n"/>
      <c r="F1770" s="3" t="n"/>
      <c r="G1770" s="2" t="n"/>
      <c r="H1770" s="2" t="n"/>
      <c r="I1770" s="3" t="n"/>
      <c r="J1770" s="3">
        <f>IFERROR(F1770-I1770,"")</f>
        <v/>
      </c>
      <c r="K1770">
        <f>IF(F1770="","",IF(F1770&lt;=I1770,"Paid",IF(AND(J1770&gt;0,TODAY()&gt;G1770),"Overdue",IF(J1770&gt;0,"Partial/Not Due",""))))</f>
        <v/>
      </c>
      <c r="L1770">
        <f>IF(K1770="Paid",0,IF(G1770="",0,MAX(0,TODAY()-G1770)))</f>
        <v/>
      </c>
    </row>
    <row r="1771">
      <c r="E1771" s="2" t="n"/>
      <c r="F1771" s="3" t="n"/>
      <c r="G1771" s="2" t="n"/>
      <c r="H1771" s="2" t="n"/>
      <c r="I1771" s="3" t="n"/>
      <c r="J1771" s="3">
        <f>IFERROR(F1771-I1771,"")</f>
        <v/>
      </c>
      <c r="K1771">
        <f>IF(F1771="","",IF(F1771&lt;=I1771,"Paid",IF(AND(J1771&gt;0,TODAY()&gt;G1771),"Overdue",IF(J1771&gt;0,"Partial/Not Due",""))))</f>
        <v/>
      </c>
      <c r="L1771">
        <f>IF(K1771="Paid",0,IF(G1771="",0,MAX(0,TODAY()-G1771)))</f>
        <v/>
      </c>
    </row>
    <row r="1772">
      <c r="E1772" s="2" t="n"/>
      <c r="F1772" s="3" t="n"/>
      <c r="G1772" s="2" t="n"/>
      <c r="H1772" s="2" t="n"/>
      <c r="I1772" s="3" t="n"/>
      <c r="J1772" s="3">
        <f>IFERROR(F1772-I1772,"")</f>
        <v/>
      </c>
      <c r="K1772">
        <f>IF(F1772="","",IF(F1772&lt;=I1772,"Paid",IF(AND(J1772&gt;0,TODAY()&gt;G1772),"Overdue",IF(J1772&gt;0,"Partial/Not Due",""))))</f>
        <v/>
      </c>
      <c r="L1772">
        <f>IF(K1772="Paid",0,IF(G1772="",0,MAX(0,TODAY()-G1772)))</f>
        <v/>
      </c>
    </row>
    <row r="1773">
      <c r="E1773" s="2" t="n"/>
      <c r="F1773" s="3" t="n"/>
      <c r="G1773" s="2" t="n"/>
      <c r="H1773" s="2" t="n"/>
      <c r="I1773" s="3" t="n"/>
      <c r="J1773" s="3">
        <f>IFERROR(F1773-I1773,"")</f>
        <v/>
      </c>
      <c r="K1773">
        <f>IF(F1773="","",IF(F1773&lt;=I1773,"Paid",IF(AND(J1773&gt;0,TODAY()&gt;G1773),"Overdue",IF(J1773&gt;0,"Partial/Not Due",""))))</f>
        <v/>
      </c>
      <c r="L1773">
        <f>IF(K1773="Paid",0,IF(G1773="",0,MAX(0,TODAY()-G1773)))</f>
        <v/>
      </c>
    </row>
    <row r="1774">
      <c r="E1774" s="2" t="n"/>
      <c r="F1774" s="3" t="n"/>
      <c r="G1774" s="2" t="n"/>
      <c r="H1774" s="2" t="n"/>
      <c r="I1774" s="3" t="n"/>
      <c r="J1774" s="3">
        <f>IFERROR(F1774-I1774,"")</f>
        <v/>
      </c>
      <c r="K1774">
        <f>IF(F1774="","",IF(F1774&lt;=I1774,"Paid",IF(AND(J1774&gt;0,TODAY()&gt;G1774),"Overdue",IF(J1774&gt;0,"Partial/Not Due",""))))</f>
        <v/>
      </c>
      <c r="L1774">
        <f>IF(K1774="Paid",0,IF(G1774="",0,MAX(0,TODAY()-G1774)))</f>
        <v/>
      </c>
    </row>
    <row r="1775">
      <c r="E1775" s="2" t="n"/>
      <c r="F1775" s="3" t="n"/>
      <c r="G1775" s="2" t="n"/>
      <c r="H1775" s="2" t="n"/>
      <c r="I1775" s="3" t="n"/>
      <c r="J1775" s="3">
        <f>IFERROR(F1775-I1775,"")</f>
        <v/>
      </c>
      <c r="K1775">
        <f>IF(F1775="","",IF(F1775&lt;=I1775,"Paid",IF(AND(J1775&gt;0,TODAY()&gt;G1775),"Overdue",IF(J1775&gt;0,"Partial/Not Due",""))))</f>
        <v/>
      </c>
      <c r="L1775">
        <f>IF(K1775="Paid",0,IF(G1775="",0,MAX(0,TODAY()-G1775)))</f>
        <v/>
      </c>
    </row>
    <row r="1776">
      <c r="E1776" s="2" t="n"/>
      <c r="F1776" s="3" t="n"/>
      <c r="G1776" s="2" t="n"/>
      <c r="H1776" s="2" t="n"/>
      <c r="I1776" s="3" t="n"/>
      <c r="J1776" s="3">
        <f>IFERROR(F1776-I1776,"")</f>
        <v/>
      </c>
      <c r="K1776">
        <f>IF(F1776="","",IF(F1776&lt;=I1776,"Paid",IF(AND(J1776&gt;0,TODAY()&gt;G1776),"Overdue",IF(J1776&gt;0,"Partial/Not Due",""))))</f>
        <v/>
      </c>
      <c r="L1776">
        <f>IF(K1776="Paid",0,IF(G1776="",0,MAX(0,TODAY()-G1776)))</f>
        <v/>
      </c>
    </row>
    <row r="1777">
      <c r="E1777" s="2" t="n"/>
      <c r="F1777" s="3" t="n"/>
      <c r="G1777" s="2" t="n"/>
      <c r="H1777" s="2" t="n"/>
      <c r="I1777" s="3" t="n"/>
      <c r="J1777" s="3">
        <f>IFERROR(F1777-I1777,"")</f>
        <v/>
      </c>
      <c r="K1777">
        <f>IF(F1777="","",IF(F1777&lt;=I1777,"Paid",IF(AND(J1777&gt;0,TODAY()&gt;G1777),"Overdue",IF(J1777&gt;0,"Partial/Not Due",""))))</f>
        <v/>
      </c>
      <c r="L1777">
        <f>IF(K1777="Paid",0,IF(G1777="",0,MAX(0,TODAY()-G1777)))</f>
        <v/>
      </c>
    </row>
    <row r="1778">
      <c r="E1778" s="2" t="n"/>
      <c r="F1778" s="3" t="n"/>
      <c r="G1778" s="2" t="n"/>
      <c r="H1778" s="2" t="n"/>
      <c r="I1778" s="3" t="n"/>
      <c r="J1778" s="3">
        <f>IFERROR(F1778-I1778,"")</f>
        <v/>
      </c>
      <c r="K1778">
        <f>IF(F1778="","",IF(F1778&lt;=I1778,"Paid",IF(AND(J1778&gt;0,TODAY()&gt;G1778),"Overdue",IF(J1778&gt;0,"Partial/Not Due",""))))</f>
        <v/>
      </c>
      <c r="L1778">
        <f>IF(K1778="Paid",0,IF(G1778="",0,MAX(0,TODAY()-G1778)))</f>
        <v/>
      </c>
    </row>
    <row r="1779">
      <c r="E1779" s="2" t="n"/>
      <c r="F1779" s="3" t="n"/>
      <c r="G1779" s="2" t="n"/>
      <c r="H1779" s="2" t="n"/>
      <c r="I1779" s="3" t="n"/>
      <c r="J1779" s="3">
        <f>IFERROR(F1779-I1779,"")</f>
        <v/>
      </c>
      <c r="K1779">
        <f>IF(F1779="","",IF(F1779&lt;=I1779,"Paid",IF(AND(J1779&gt;0,TODAY()&gt;G1779),"Overdue",IF(J1779&gt;0,"Partial/Not Due",""))))</f>
        <v/>
      </c>
      <c r="L1779">
        <f>IF(K1779="Paid",0,IF(G1779="",0,MAX(0,TODAY()-G1779)))</f>
        <v/>
      </c>
    </row>
    <row r="1780">
      <c r="E1780" s="2" t="n"/>
      <c r="F1780" s="3" t="n"/>
      <c r="G1780" s="2" t="n"/>
      <c r="H1780" s="2" t="n"/>
      <c r="I1780" s="3" t="n"/>
      <c r="J1780" s="3">
        <f>IFERROR(F1780-I1780,"")</f>
        <v/>
      </c>
      <c r="K1780">
        <f>IF(F1780="","",IF(F1780&lt;=I1780,"Paid",IF(AND(J1780&gt;0,TODAY()&gt;G1780),"Overdue",IF(J1780&gt;0,"Partial/Not Due",""))))</f>
        <v/>
      </c>
      <c r="L1780">
        <f>IF(K1780="Paid",0,IF(G1780="",0,MAX(0,TODAY()-G1780)))</f>
        <v/>
      </c>
    </row>
    <row r="1781">
      <c r="E1781" s="2" t="n"/>
      <c r="F1781" s="3" t="n"/>
      <c r="G1781" s="2" t="n"/>
      <c r="H1781" s="2" t="n"/>
      <c r="I1781" s="3" t="n"/>
      <c r="J1781" s="3">
        <f>IFERROR(F1781-I1781,"")</f>
        <v/>
      </c>
      <c r="K1781">
        <f>IF(F1781="","",IF(F1781&lt;=I1781,"Paid",IF(AND(J1781&gt;0,TODAY()&gt;G1781),"Overdue",IF(J1781&gt;0,"Partial/Not Due",""))))</f>
        <v/>
      </c>
      <c r="L1781">
        <f>IF(K1781="Paid",0,IF(G1781="",0,MAX(0,TODAY()-G1781)))</f>
        <v/>
      </c>
    </row>
    <row r="1782">
      <c r="E1782" s="2" t="n"/>
      <c r="F1782" s="3" t="n"/>
      <c r="G1782" s="2" t="n"/>
      <c r="H1782" s="2" t="n"/>
      <c r="I1782" s="3" t="n"/>
      <c r="J1782" s="3">
        <f>IFERROR(F1782-I1782,"")</f>
        <v/>
      </c>
      <c r="K1782">
        <f>IF(F1782="","",IF(F1782&lt;=I1782,"Paid",IF(AND(J1782&gt;0,TODAY()&gt;G1782),"Overdue",IF(J1782&gt;0,"Partial/Not Due",""))))</f>
        <v/>
      </c>
      <c r="L1782">
        <f>IF(K1782="Paid",0,IF(G1782="",0,MAX(0,TODAY()-G1782)))</f>
        <v/>
      </c>
    </row>
    <row r="1783">
      <c r="E1783" s="2" t="n"/>
      <c r="F1783" s="3" t="n"/>
      <c r="G1783" s="2" t="n"/>
      <c r="H1783" s="2" t="n"/>
      <c r="I1783" s="3" t="n"/>
      <c r="J1783" s="3">
        <f>IFERROR(F1783-I1783,"")</f>
        <v/>
      </c>
      <c r="K1783">
        <f>IF(F1783="","",IF(F1783&lt;=I1783,"Paid",IF(AND(J1783&gt;0,TODAY()&gt;G1783),"Overdue",IF(J1783&gt;0,"Partial/Not Due",""))))</f>
        <v/>
      </c>
      <c r="L1783">
        <f>IF(K1783="Paid",0,IF(G1783="",0,MAX(0,TODAY()-G1783)))</f>
        <v/>
      </c>
    </row>
    <row r="1784">
      <c r="E1784" s="2" t="n"/>
      <c r="F1784" s="3" t="n"/>
      <c r="G1784" s="2" t="n"/>
      <c r="H1784" s="2" t="n"/>
      <c r="I1784" s="3" t="n"/>
      <c r="J1784" s="3">
        <f>IFERROR(F1784-I1784,"")</f>
        <v/>
      </c>
      <c r="K1784">
        <f>IF(F1784="","",IF(F1784&lt;=I1784,"Paid",IF(AND(J1784&gt;0,TODAY()&gt;G1784),"Overdue",IF(J1784&gt;0,"Partial/Not Due",""))))</f>
        <v/>
      </c>
      <c r="L1784">
        <f>IF(K1784="Paid",0,IF(G1784="",0,MAX(0,TODAY()-G1784)))</f>
        <v/>
      </c>
    </row>
    <row r="1785">
      <c r="E1785" s="2" t="n"/>
      <c r="F1785" s="3" t="n"/>
      <c r="G1785" s="2" t="n"/>
      <c r="H1785" s="2" t="n"/>
      <c r="I1785" s="3" t="n"/>
      <c r="J1785" s="3">
        <f>IFERROR(F1785-I1785,"")</f>
        <v/>
      </c>
      <c r="K1785">
        <f>IF(F1785="","",IF(F1785&lt;=I1785,"Paid",IF(AND(J1785&gt;0,TODAY()&gt;G1785),"Overdue",IF(J1785&gt;0,"Partial/Not Due",""))))</f>
        <v/>
      </c>
      <c r="L1785">
        <f>IF(K1785="Paid",0,IF(G1785="",0,MAX(0,TODAY()-G1785)))</f>
        <v/>
      </c>
    </row>
    <row r="1786">
      <c r="E1786" s="2" t="n"/>
      <c r="F1786" s="3" t="n"/>
      <c r="G1786" s="2" t="n"/>
      <c r="H1786" s="2" t="n"/>
      <c r="I1786" s="3" t="n"/>
      <c r="J1786" s="3">
        <f>IFERROR(F1786-I1786,"")</f>
        <v/>
      </c>
      <c r="K1786">
        <f>IF(F1786="","",IF(F1786&lt;=I1786,"Paid",IF(AND(J1786&gt;0,TODAY()&gt;G1786),"Overdue",IF(J1786&gt;0,"Partial/Not Due",""))))</f>
        <v/>
      </c>
      <c r="L1786">
        <f>IF(K1786="Paid",0,IF(G1786="",0,MAX(0,TODAY()-G1786)))</f>
        <v/>
      </c>
    </row>
    <row r="1787">
      <c r="E1787" s="2" t="n"/>
      <c r="F1787" s="3" t="n"/>
      <c r="G1787" s="2" t="n"/>
      <c r="H1787" s="2" t="n"/>
      <c r="I1787" s="3" t="n"/>
      <c r="J1787" s="3">
        <f>IFERROR(F1787-I1787,"")</f>
        <v/>
      </c>
      <c r="K1787">
        <f>IF(F1787="","",IF(F1787&lt;=I1787,"Paid",IF(AND(J1787&gt;0,TODAY()&gt;G1787),"Overdue",IF(J1787&gt;0,"Partial/Not Due",""))))</f>
        <v/>
      </c>
      <c r="L1787">
        <f>IF(K1787="Paid",0,IF(G1787="",0,MAX(0,TODAY()-G1787)))</f>
        <v/>
      </c>
    </row>
    <row r="1788">
      <c r="E1788" s="2" t="n"/>
      <c r="F1788" s="3" t="n"/>
      <c r="G1788" s="2" t="n"/>
      <c r="H1788" s="2" t="n"/>
      <c r="I1788" s="3" t="n"/>
      <c r="J1788" s="3">
        <f>IFERROR(F1788-I1788,"")</f>
        <v/>
      </c>
      <c r="K1788">
        <f>IF(F1788="","",IF(F1788&lt;=I1788,"Paid",IF(AND(J1788&gt;0,TODAY()&gt;G1788),"Overdue",IF(J1788&gt;0,"Partial/Not Due",""))))</f>
        <v/>
      </c>
      <c r="L1788">
        <f>IF(K1788="Paid",0,IF(G1788="",0,MAX(0,TODAY()-G1788)))</f>
        <v/>
      </c>
    </row>
    <row r="1789">
      <c r="E1789" s="2" t="n"/>
      <c r="F1789" s="3" t="n"/>
      <c r="G1789" s="2" t="n"/>
      <c r="H1789" s="2" t="n"/>
      <c r="I1789" s="3" t="n"/>
      <c r="J1789" s="3">
        <f>IFERROR(F1789-I1789,"")</f>
        <v/>
      </c>
      <c r="K1789">
        <f>IF(F1789="","",IF(F1789&lt;=I1789,"Paid",IF(AND(J1789&gt;0,TODAY()&gt;G1789),"Overdue",IF(J1789&gt;0,"Partial/Not Due",""))))</f>
        <v/>
      </c>
      <c r="L1789">
        <f>IF(K1789="Paid",0,IF(G1789="",0,MAX(0,TODAY()-G1789)))</f>
        <v/>
      </c>
    </row>
    <row r="1790">
      <c r="E1790" s="2" t="n"/>
      <c r="F1790" s="3" t="n"/>
      <c r="G1790" s="2" t="n"/>
      <c r="H1790" s="2" t="n"/>
      <c r="I1790" s="3" t="n"/>
      <c r="J1790" s="3">
        <f>IFERROR(F1790-I1790,"")</f>
        <v/>
      </c>
      <c r="K1790">
        <f>IF(F1790="","",IF(F1790&lt;=I1790,"Paid",IF(AND(J1790&gt;0,TODAY()&gt;G1790),"Overdue",IF(J1790&gt;0,"Partial/Not Due",""))))</f>
        <v/>
      </c>
      <c r="L1790">
        <f>IF(K1790="Paid",0,IF(G1790="",0,MAX(0,TODAY()-G1790)))</f>
        <v/>
      </c>
    </row>
    <row r="1791">
      <c r="E1791" s="2" t="n"/>
      <c r="F1791" s="3" t="n"/>
      <c r="G1791" s="2" t="n"/>
      <c r="H1791" s="2" t="n"/>
      <c r="I1791" s="3" t="n"/>
      <c r="J1791" s="3">
        <f>IFERROR(F1791-I1791,"")</f>
        <v/>
      </c>
      <c r="K1791">
        <f>IF(F1791="","",IF(F1791&lt;=I1791,"Paid",IF(AND(J1791&gt;0,TODAY()&gt;G1791),"Overdue",IF(J1791&gt;0,"Partial/Not Due",""))))</f>
        <v/>
      </c>
      <c r="L1791">
        <f>IF(K1791="Paid",0,IF(G1791="",0,MAX(0,TODAY()-G1791)))</f>
        <v/>
      </c>
    </row>
    <row r="1792">
      <c r="E1792" s="2" t="n"/>
      <c r="F1792" s="3" t="n"/>
      <c r="G1792" s="2" t="n"/>
      <c r="H1792" s="2" t="n"/>
      <c r="I1792" s="3" t="n"/>
      <c r="J1792" s="3">
        <f>IFERROR(F1792-I1792,"")</f>
        <v/>
      </c>
      <c r="K1792">
        <f>IF(F1792="","",IF(F1792&lt;=I1792,"Paid",IF(AND(J1792&gt;0,TODAY()&gt;G1792),"Overdue",IF(J1792&gt;0,"Partial/Not Due",""))))</f>
        <v/>
      </c>
      <c r="L1792">
        <f>IF(K1792="Paid",0,IF(G1792="",0,MAX(0,TODAY()-G1792)))</f>
        <v/>
      </c>
    </row>
    <row r="1793">
      <c r="E1793" s="2" t="n"/>
      <c r="F1793" s="3" t="n"/>
      <c r="G1793" s="2" t="n"/>
      <c r="H1793" s="2" t="n"/>
      <c r="I1793" s="3" t="n"/>
      <c r="J1793" s="3">
        <f>IFERROR(F1793-I1793,"")</f>
        <v/>
      </c>
      <c r="K1793">
        <f>IF(F1793="","",IF(F1793&lt;=I1793,"Paid",IF(AND(J1793&gt;0,TODAY()&gt;G1793),"Overdue",IF(J1793&gt;0,"Partial/Not Due",""))))</f>
        <v/>
      </c>
      <c r="L1793">
        <f>IF(K1793="Paid",0,IF(G1793="",0,MAX(0,TODAY()-G1793)))</f>
        <v/>
      </c>
    </row>
    <row r="1794">
      <c r="E1794" s="2" t="n"/>
      <c r="F1794" s="3" t="n"/>
      <c r="G1794" s="2" t="n"/>
      <c r="H1794" s="2" t="n"/>
      <c r="I1794" s="3" t="n"/>
      <c r="J1794" s="3">
        <f>IFERROR(F1794-I1794,"")</f>
        <v/>
      </c>
      <c r="K1794">
        <f>IF(F1794="","",IF(F1794&lt;=I1794,"Paid",IF(AND(J1794&gt;0,TODAY()&gt;G1794),"Overdue",IF(J1794&gt;0,"Partial/Not Due",""))))</f>
        <v/>
      </c>
      <c r="L1794">
        <f>IF(K1794="Paid",0,IF(G1794="",0,MAX(0,TODAY()-G1794)))</f>
        <v/>
      </c>
    </row>
    <row r="1795">
      <c r="E1795" s="2" t="n"/>
      <c r="F1795" s="3" t="n"/>
      <c r="G1795" s="2" t="n"/>
      <c r="H1795" s="2" t="n"/>
      <c r="I1795" s="3" t="n"/>
      <c r="J1795" s="3">
        <f>IFERROR(F1795-I1795,"")</f>
        <v/>
      </c>
      <c r="K1795">
        <f>IF(F1795="","",IF(F1795&lt;=I1795,"Paid",IF(AND(J1795&gt;0,TODAY()&gt;G1795),"Overdue",IF(J1795&gt;0,"Partial/Not Due",""))))</f>
        <v/>
      </c>
      <c r="L1795">
        <f>IF(K1795="Paid",0,IF(G1795="",0,MAX(0,TODAY()-G1795)))</f>
        <v/>
      </c>
    </row>
    <row r="1796">
      <c r="E1796" s="2" t="n"/>
      <c r="F1796" s="3" t="n"/>
      <c r="G1796" s="2" t="n"/>
      <c r="H1796" s="2" t="n"/>
      <c r="I1796" s="3" t="n"/>
      <c r="J1796" s="3">
        <f>IFERROR(F1796-I1796,"")</f>
        <v/>
      </c>
      <c r="K1796">
        <f>IF(F1796="","",IF(F1796&lt;=I1796,"Paid",IF(AND(J1796&gt;0,TODAY()&gt;G1796),"Overdue",IF(J1796&gt;0,"Partial/Not Due",""))))</f>
        <v/>
      </c>
      <c r="L1796">
        <f>IF(K1796="Paid",0,IF(G1796="",0,MAX(0,TODAY()-G1796)))</f>
        <v/>
      </c>
    </row>
    <row r="1797">
      <c r="E1797" s="2" t="n"/>
      <c r="F1797" s="3" t="n"/>
      <c r="G1797" s="2" t="n"/>
      <c r="H1797" s="2" t="n"/>
      <c r="I1797" s="3" t="n"/>
      <c r="J1797" s="3">
        <f>IFERROR(F1797-I1797,"")</f>
        <v/>
      </c>
      <c r="K1797">
        <f>IF(F1797="","",IF(F1797&lt;=I1797,"Paid",IF(AND(J1797&gt;0,TODAY()&gt;G1797),"Overdue",IF(J1797&gt;0,"Partial/Not Due",""))))</f>
        <v/>
      </c>
      <c r="L1797">
        <f>IF(K1797="Paid",0,IF(G1797="",0,MAX(0,TODAY()-G1797)))</f>
        <v/>
      </c>
    </row>
    <row r="1798">
      <c r="E1798" s="2" t="n"/>
      <c r="F1798" s="3" t="n"/>
      <c r="G1798" s="2" t="n"/>
      <c r="H1798" s="2" t="n"/>
      <c r="I1798" s="3" t="n"/>
      <c r="J1798" s="3">
        <f>IFERROR(F1798-I1798,"")</f>
        <v/>
      </c>
      <c r="K1798">
        <f>IF(F1798="","",IF(F1798&lt;=I1798,"Paid",IF(AND(J1798&gt;0,TODAY()&gt;G1798),"Overdue",IF(J1798&gt;0,"Partial/Not Due",""))))</f>
        <v/>
      </c>
      <c r="L1798">
        <f>IF(K1798="Paid",0,IF(G1798="",0,MAX(0,TODAY()-G1798)))</f>
        <v/>
      </c>
    </row>
    <row r="1799">
      <c r="E1799" s="2" t="n"/>
      <c r="F1799" s="3" t="n"/>
      <c r="G1799" s="2" t="n"/>
      <c r="H1799" s="2" t="n"/>
      <c r="I1799" s="3" t="n"/>
      <c r="J1799" s="3">
        <f>IFERROR(F1799-I1799,"")</f>
        <v/>
      </c>
      <c r="K1799">
        <f>IF(F1799="","",IF(F1799&lt;=I1799,"Paid",IF(AND(J1799&gt;0,TODAY()&gt;G1799),"Overdue",IF(J1799&gt;0,"Partial/Not Due",""))))</f>
        <v/>
      </c>
      <c r="L1799">
        <f>IF(K1799="Paid",0,IF(G1799="",0,MAX(0,TODAY()-G1799)))</f>
        <v/>
      </c>
    </row>
    <row r="1800">
      <c r="E1800" s="2" t="n"/>
      <c r="F1800" s="3" t="n"/>
      <c r="G1800" s="2" t="n"/>
      <c r="H1800" s="2" t="n"/>
      <c r="I1800" s="3" t="n"/>
      <c r="J1800" s="3">
        <f>IFERROR(F1800-I1800,"")</f>
        <v/>
      </c>
      <c r="K1800">
        <f>IF(F1800="","",IF(F1800&lt;=I1800,"Paid",IF(AND(J1800&gt;0,TODAY()&gt;G1800),"Overdue",IF(J1800&gt;0,"Partial/Not Due",""))))</f>
        <v/>
      </c>
      <c r="L1800">
        <f>IF(K1800="Paid",0,IF(G1800="",0,MAX(0,TODAY()-G1800)))</f>
        <v/>
      </c>
    </row>
    <row r="1801">
      <c r="E1801" s="2" t="n"/>
      <c r="F1801" s="3" t="n"/>
      <c r="G1801" s="2" t="n"/>
      <c r="H1801" s="2" t="n"/>
      <c r="I1801" s="3" t="n"/>
      <c r="J1801" s="3">
        <f>IFERROR(F1801-I1801,"")</f>
        <v/>
      </c>
      <c r="K1801">
        <f>IF(F1801="","",IF(F1801&lt;=I1801,"Paid",IF(AND(J1801&gt;0,TODAY()&gt;G1801),"Overdue",IF(J1801&gt;0,"Partial/Not Due",""))))</f>
        <v/>
      </c>
      <c r="L1801">
        <f>IF(K1801="Paid",0,IF(G1801="",0,MAX(0,TODAY()-G1801)))</f>
        <v/>
      </c>
    </row>
    <row r="1802">
      <c r="E1802" s="2" t="n"/>
      <c r="F1802" s="3" t="n"/>
      <c r="G1802" s="2" t="n"/>
      <c r="H1802" s="2" t="n"/>
      <c r="I1802" s="3" t="n"/>
      <c r="J1802" s="3">
        <f>IFERROR(F1802-I1802,"")</f>
        <v/>
      </c>
      <c r="K1802">
        <f>IF(F1802="","",IF(F1802&lt;=I1802,"Paid",IF(AND(J1802&gt;0,TODAY()&gt;G1802),"Overdue",IF(J1802&gt;0,"Partial/Not Due",""))))</f>
        <v/>
      </c>
      <c r="L1802">
        <f>IF(K1802="Paid",0,IF(G1802="",0,MAX(0,TODAY()-G1802)))</f>
        <v/>
      </c>
    </row>
    <row r="1803">
      <c r="E1803" s="2" t="n"/>
      <c r="F1803" s="3" t="n"/>
      <c r="G1803" s="2" t="n"/>
      <c r="H1803" s="2" t="n"/>
      <c r="I1803" s="3" t="n"/>
      <c r="J1803" s="3">
        <f>IFERROR(F1803-I1803,"")</f>
        <v/>
      </c>
      <c r="K1803">
        <f>IF(F1803="","",IF(F1803&lt;=I1803,"Paid",IF(AND(J1803&gt;0,TODAY()&gt;G1803),"Overdue",IF(J1803&gt;0,"Partial/Not Due",""))))</f>
        <v/>
      </c>
      <c r="L1803">
        <f>IF(K1803="Paid",0,IF(G1803="",0,MAX(0,TODAY()-G1803)))</f>
        <v/>
      </c>
    </row>
    <row r="1804">
      <c r="E1804" s="2" t="n"/>
      <c r="F1804" s="3" t="n"/>
      <c r="G1804" s="2" t="n"/>
      <c r="H1804" s="2" t="n"/>
      <c r="I1804" s="3" t="n"/>
      <c r="J1804" s="3">
        <f>IFERROR(F1804-I1804,"")</f>
        <v/>
      </c>
      <c r="K1804">
        <f>IF(F1804="","",IF(F1804&lt;=I1804,"Paid",IF(AND(J1804&gt;0,TODAY()&gt;G1804),"Overdue",IF(J1804&gt;0,"Partial/Not Due",""))))</f>
        <v/>
      </c>
      <c r="L1804">
        <f>IF(K1804="Paid",0,IF(G1804="",0,MAX(0,TODAY()-G1804)))</f>
        <v/>
      </c>
    </row>
    <row r="1805">
      <c r="E1805" s="2" t="n"/>
      <c r="F1805" s="3" t="n"/>
      <c r="G1805" s="2" t="n"/>
      <c r="H1805" s="2" t="n"/>
      <c r="I1805" s="3" t="n"/>
      <c r="J1805" s="3">
        <f>IFERROR(F1805-I1805,"")</f>
        <v/>
      </c>
      <c r="K1805">
        <f>IF(F1805="","",IF(F1805&lt;=I1805,"Paid",IF(AND(J1805&gt;0,TODAY()&gt;G1805),"Overdue",IF(J1805&gt;0,"Partial/Not Due",""))))</f>
        <v/>
      </c>
      <c r="L1805">
        <f>IF(K1805="Paid",0,IF(G1805="",0,MAX(0,TODAY()-G1805)))</f>
        <v/>
      </c>
    </row>
    <row r="1806">
      <c r="E1806" s="2" t="n"/>
      <c r="F1806" s="3" t="n"/>
      <c r="G1806" s="2" t="n"/>
      <c r="H1806" s="2" t="n"/>
      <c r="I1806" s="3" t="n"/>
      <c r="J1806" s="3">
        <f>IFERROR(F1806-I1806,"")</f>
        <v/>
      </c>
      <c r="K1806">
        <f>IF(F1806="","",IF(F1806&lt;=I1806,"Paid",IF(AND(J1806&gt;0,TODAY()&gt;G1806),"Overdue",IF(J1806&gt;0,"Partial/Not Due",""))))</f>
        <v/>
      </c>
      <c r="L1806">
        <f>IF(K1806="Paid",0,IF(G1806="",0,MAX(0,TODAY()-G1806)))</f>
        <v/>
      </c>
    </row>
    <row r="1807">
      <c r="E1807" s="2" t="n"/>
      <c r="F1807" s="3" t="n"/>
      <c r="G1807" s="2" t="n"/>
      <c r="H1807" s="2" t="n"/>
      <c r="I1807" s="3" t="n"/>
      <c r="J1807" s="3">
        <f>IFERROR(F1807-I1807,"")</f>
        <v/>
      </c>
      <c r="K1807">
        <f>IF(F1807="","",IF(F1807&lt;=I1807,"Paid",IF(AND(J1807&gt;0,TODAY()&gt;G1807),"Overdue",IF(J1807&gt;0,"Partial/Not Due",""))))</f>
        <v/>
      </c>
      <c r="L1807">
        <f>IF(K1807="Paid",0,IF(G1807="",0,MAX(0,TODAY()-G1807)))</f>
        <v/>
      </c>
    </row>
    <row r="1808">
      <c r="E1808" s="2" t="n"/>
      <c r="F1808" s="3" t="n"/>
      <c r="G1808" s="2" t="n"/>
      <c r="H1808" s="2" t="n"/>
      <c r="I1808" s="3" t="n"/>
      <c r="J1808" s="3">
        <f>IFERROR(F1808-I1808,"")</f>
        <v/>
      </c>
      <c r="K1808">
        <f>IF(F1808="","",IF(F1808&lt;=I1808,"Paid",IF(AND(J1808&gt;0,TODAY()&gt;G1808),"Overdue",IF(J1808&gt;0,"Partial/Not Due",""))))</f>
        <v/>
      </c>
      <c r="L1808">
        <f>IF(K1808="Paid",0,IF(G1808="",0,MAX(0,TODAY()-G1808)))</f>
        <v/>
      </c>
    </row>
    <row r="1809">
      <c r="E1809" s="2" t="n"/>
      <c r="F1809" s="3" t="n"/>
      <c r="G1809" s="2" t="n"/>
      <c r="H1809" s="2" t="n"/>
      <c r="I1809" s="3" t="n"/>
      <c r="J1809" s="3">
        <f>IFERROR(F1809-I1809,"")</f>
        <v/>
      </c>
      <c r="K1809">
        <f>IF(F1809="","",IF(F1809&lt;=I1809,"Paid",IF(AND(J1809&gt;0,TODAY()&gt;G1809),"Overdue",IF(J1809&gt;0,"Partial/Not Due",""))))</f>
        <v/>
      </c>
      <c r="L1809">
        <f>IF(K1809="Paid",0,IF(G1809="",0,MAX(0,TODAY()-G1809)))</f>
        <v/>
      </c>
    </row>
    <row r="1810">
      <c r="E1810" s="2" t="n"/>
      <c r="F1810" s="3" t="n"/>
      <c r="G1810" s="2" t="n"/>
      <c r="H1810" s="2" t="n"/>
      <c r="I1810" s="3" t="n"/>
      <c r="J1810" s="3">
        <f>IFERROR(F1810-I1810,"")</f>
        <v/>
      </c>
      <c r="K1810">
        <f>IF(F1810="","",IF(F1810&lt;=I1810,"Paid",IF(AND(J1810&gt;0,TODAY()&gt;G1810),"Overdue",IF(J1810&gt;0,"Partial/Not Due",""))))</f>
        <v/>
      </c>
      <c r="L1810">
        <f>IF(K1810="Paid",0,IF(G1810="",0,MAX(0,TODAY()-G1810)))</f>
        <v/>
      </c>
    </row>
    <row r="1811">
      <c r="E1811" s="2" t="n"/>
      <c r="F1811" s="3" t="n"/>
      <c r="G1811" s="2" t="n"/>
      <c r="H1811" s="2" t="n"/>
      <c r="I1811" s="3" t="n"/>
      <c r="J1811" s="3">
        <f>IFERROR(F1811-I1811,"")</f>
        <v/>
      </c>
      <c r="K1811">
        <f>IF(F1811="","",IF(F1811&lt;=I1811,"Paid",IF(AND(J1811&gt;0,TODAY()&gt;G1811),"Overdue",IF(J1811&gt;0,"Partial/Not Due",""))))</f>
        <v/>
      </c>
      <c r="L1811">
        <f>IF(K1811="Paid",0,IF(G1811="",0,MAX(0,TODAY()-G1811)))</f>
        <v/>
      </c>
    </row>
    <row r="1812">
      <c r="E1812" s="2" t="n"/>
      <c r="F1812" s="3" t="n"/>
      <c r="G1812" s="2" t="n"/>
      <c r="H1812" s="2" t="n"/>
      <c r="I1812" s="3" t="n"/>
      <c r="J1812" s="3">
        <f>IFERROR(F1812-I1812,"")</f>
        <v/>
      </c>
      <c r="K1812">
        <f>IF(F1812="","",IF(F1812&lt;=I1812,"Paid",IF(AND(J1812&gt;0,TODAY()&gt;G1812),"Overdue",IF(J1812&gt;0,"Partial/Not Due",""))))</f>
        <v/>
      </c>
      <c r="L1812">
        <f>IF(K1812="Paid",0,IF(G1812="",0,MAX(0,TODAY()-G1812)))</f>
        <v/>
      </c>
    </row>
    <row r="1813">
      <c r="E1813" s="2" t="n"/>
      <c r="F1813" s="3" t="n"/>
      <c r="G1813" s="2" t="n"/>
      <c r="H1813" s="2" t="n"/>
      <c r="I1813" s="3" t="n"/>
      <c r="J1813" s="3">
        <f>IFERROR(F1813-I1813,"")</f>
        <v/>
      </c>
      <c r="K1813">
        <f>IF(F1813="","",IF(F1813&lt;=I1813,"Paid",IF(AND(J1813&gt;0,TODAY()&gt;G1813),"Overdue",IF(J1813&gt;0,"Partial/Not Due",""))))</f>
        <v/>
      </c>
      <c r="L1813">
        <f>IF(K1813="Paid",0,IF(G1813="",0,MAX(0,TODAY()-G1813)))</f>
        <v/>
      </c>
    </row>
    <row r="1814">
      <c r="E1814" s="2" t="n"/>
      <c r="F1814" s="3" t="n"/>
      <c r="G1814" s="2" t="n"/>
      <c r="H1814" s="2" t="n"/>
      <c r="I1814" s="3" t="n"/>
      <c r="J1814" s="3">
        <f>IFERROR(F1814-I1814,"")</f>
        <v/>
      </c>
      <c r="K1814">
        <f>IF(F1814="","",IF(F1814&lt;=I1814,"Paid",IF(AND(J1814&gt;0,TODAY()&gt;G1814),"Overdue",IF(J1814&gt;0,"Partial/Not Due",""))))</f>
        <v/>
      </c>
      <c r="L1814">
        <f>IF(K1814="Paid",0,IF(G1814="",0,MAX(0,TODAY()-G1814)))</f>
        <v/>
      </c>
    </row>
    <row r="1815">
      <c r="E1815" s="2" t="n"/>
      <c r="F1815" s="3" t="n"/>
      <c r="G1815" s="2" t="n"/>
      <c r="H1815" s="2" t="n"/>
      <c r="I1815" s="3" t="n"/>
      <c r="J1815" s="3">
        <f>IFERROR(F1815-I1815,"")</f>
        <v/>
      </c>
      <c r="K1815">
        <f>IF(F1815="","",IF(F1815&lt;=I1815,"Paid",IF(AND(J1815&gt;0,TODAY()&gt;G1815),"Overdue",IF(J1815&gt;0,"Partial/Not Due",""))))</f>
        <v/>
      </c>
      <c r="L1815">
        <f>IF(K1815="Paid",0,IF(G1815="",0,MAX(0,TODAY()-G1815)))</f>
        <v/>
      </c>
    </row>
    <row r="1816">
      <c r="E1816" s="2" t="n"/>
      <c r="F1816" s="3" t="n"/>
      <c r="G1816" s="2" t="n"/>
      <c r="H1816" s="2" t="n"/>
      <c r="I1816" s="3" t="n"/>
      <c r="J1816" s="3">
        <f>IFERROR(F1816-I1816,"")</f>
        <v/>
      </c>
      <c r="K1816">
        <f>IF(F1816="","",IF(F1816&lt;=I1816,"Paid",IF(AND(J1816&gt;0,TODAY()&gt;G1816),"Overdue",IF(J1816&gt;0,"Partial/Not Due",""))))</f>
        <v/>
      </c>
      <c r="L1816">
        <f>IF(K1816="Paid",0,IF(G1816="",0,MAX(0,TODAY()-G1816)))</f>
        <v/>
      </c>
    </row>
    <row r="1817">
      <c r="E1817" s="2" t="n"/>
      <c r="F1817" s="3" t="n"/>
      <c r="G1817" s="2" t="n"/>
      <c r="H1817" s="2" t="n"/>
      <c r="I1817" s="3" t="n"/>
      <c r="J1817" s="3">
        <f>IFERROR(F1817-I1817,"")</f>
        <v/>
      </c>
      <c r="K1817">
        <f>IF(F1817="","",IF(F1817&lt;=I1817,"Paid",IF(AND(J1817&gt;0,TODAY()&gt;G1817),"Overdue",IF(J1817&gt;0,"Partial/Not Due",""))))</f>
        <v/>
      </c>
      <c r="L1817">
        <f>IF(K1817="Paid",0,IF(G1817="",0,MAX(0,TODAY()-G1817)))</f>
        <v/>
      </c>
    </row>
    <row r="1818">
      <c r="E1818" s="2" t="n"/>
      <c r="F1818" s="3" t="n"/>
      <c r="G1818" s="2" t="n"/>
      <c r="H1818" s="2" t="n"/>
      <c r="I1818" s="3" t="n"/>
      <c r="J1818" s="3">
        <f>IFERROR(F1818-I1818,"")</f>
        <v/>
      </c>
      <c r="K1818">
        <f>IF(F1818="","",IF(F1818&lt;=I1818,"Paid",IF(AND(J1818&gt;0,TODAY()&gt;G1818),"Overdue",IF(J1818&gt;0,"Partial/Not Due",""))))</f>
        <v/>
      </c>
      <c r="L1818">
        <f>IF(K1818="Paid",0,IF(G1818="",0,MAX(0,TODAY()-G1818)))</f>
        <v/>
      </c>
    </row>
    <row r="1819">
      <c r="E1819" s="2" t="n"/>
      <c r="F1819" s="3" t="n"/>
      <c r="G1819" s="2" t="n"/>
      <c r="H1819" s="2" t="n"/>
      <c r="I1819" s="3" t="n"/>
      <c r="J1819" s="3">
        <f>IFERROR(F1819-I1819,"")</f>
        <v/>
      </c>
      <c r="K1819">
        <f>IF(F1819="","",IF(F1819&lt;=I1819,"Paid",IF(AND(J1819&gt;0,TODAY()&gt;G1819),"Overdue",IF(J1819&gt;0,"Partial/Not Due",""))))</f>
        <v/>
      </c>
      <c r="L1819">
        <f>IF(K1819="Paid",0,IF(G1819="",0,MAX(0,TODAY()-G1819)))</f>
        <v/>
      </c>
    </row>
    <row r="1820">
      <c r="E1820" s="2" t="n"/>
      <c r="F1820" s="3" t="n"/>
      <c r="G1820" s="2" t="n"/>
      <c r="H1820" s="2" t="n"/>
      <c r="I1820" s="3" t="n"/>
      <c r="J1820" s="3">
        <f>IFERROR(F1820-I1820,"")</f>
        <v/>
      </c>
      <c r="K1820">
        <f>IF(F1820="","",IF(F1820&lt;=I1820,"Paid",IF(AND(J1820&gt;0,TODAY()&gt;G1820),"Overdue",IF(J1820&gt;0,"Partial/Not Due",""))))</f>
        <v/>
      </c>
      <c r="L1820">
        <f>IF(K1820="Paid",0,IF(G1820="",0,MAX(0,TODAY()-G1820)))</f>
        <v/>
      </c>
    </row>
    <row r="1821">
      <c r="E1821" s="2" t="n"/>
      <c r="F1821" s="3" t="n"/>
      <c r="G1821" s="2" t="n"/>
      <c r="H1821" s="2" t="n"/>
      <c r="I1821" s="3" t="n"/>
      <c r="J1821" s="3">
        <f>IFERROR(F1821-I1821,"")</f>
        <v/>
      </c>
      <c r="K1821">
        <f>IF(F1821="","",IF(F1821&lt;=I1821,"Paid",IF(AND(J1821&gt;0,TODAY()&gt;G1821),"Overdue",IF(J1821&gt;0,"Partial/Not Due",""))))</f>
        <v/>
      </c>
      <c r="L1821">
        <f>IF(K1821="Paid",0,IF(G1821="",0,MAX(0,TODAY()-G1821)))</f>
        <v/>
      </c>
    </row>
    <row r="1822">
      <c r="E1822" s="2" t="n"/>
      <c r="F1822" s="3" t="n"/>
      <c r="G1822" s="2" t="n"/>
      <c r="H1822" s="2" t="n"/>
      <c r="I1822" s="3" t="n"/>
      <c r="J1822" s="3">
        <f>IFERROR(F1822-I1822,"")</f>
        <v/>
      </c>
      <c r="K1822">
        <f>IF(F1822="","",IF(F1822&lt;=I1822,"Paid",IF(AND(J1822&gt;0,TODAY()&gt;G1822),"Overdue",IF(J1822&gt;0,"Partial/Not Due",""))))</f>
        <v/>
      </c>
      <c r="L1822">
        <f>IF(K1822="Paid",0,IF(G1822="",0,MAX(0,TODAY()-G1822)))</f>
        <v/>
      </c>
    </row>
    <row r="1823">
      <c r="E1823" s="2" t="n"/>
      <c r="F1823" s="3" t="n"/>
      <c r="G1823" s="2" t="n"/>
      <c r="H1823" s="2" t="n"/>
      <c r="I1823" s="3" t="n"/>
      <c r="J1823" s="3">
        <f>IFERROR(F1823-I1823,"")</f>
        <v/>
      </c>
      <c r="K1823">
        <f>IF(F1823="","",IF(F1823&lt;=I1823,"Paid",IF(AND(J1823&gt;0,TODAY()&gt;G1823),"Overdue",IF(J1823&gt;0,"Partial/Not Due",""))))</f>
        <v/>
      </c>
      <c r="L1823">
        <f>IF(K1823="Paid",0,IF(G1823="",0,MAX(0,TODAY()-G1823)))</f>
        <v/>
      </c>
    </row>
    <row r="1824">
      <c r="E1824" s="2" t="n"/>
      <c r="F1824" s="3" t="n"/>
      <c r="G1824" s="2" t="n"/>
      <c r="H1824" s="2" t="n"/>
      <c r="I1824" s="3" t="n"/>
      <c r="J1824" s="3">
        <f>IFERROR(F1824-I1824,"")</f>
        <v/>
      </c>
      <c r="K1824">
        <f>IF(F1824="","",IF(F1824&lt;=I1824,"Paid",IF(AND(J1824&gt;0,TODAY()&gt;G1824),"Overdue",IF(J1824&gt;0,"Partial/Not Due",""))))</f>
        <v/>
      </c>
      <c r="L1824">
        <f>IF(K1824="Paid",0,IF(G1824="",0,MAX(0,TODAY()-G1824)))</f>
        <v/>
      </c>
    </row>
    <row r="1825">
      <c r="E1825" s="2" t="n"/>
      <c r="F1825" s="3" t="n"/>
      <c r="G1825" s="2" t="n"/>
      <c r="H1825" s="2" t="n"/>
      <c r="I1825" s="3" t="n"/>
      <c r="J1825" s="3">
        <f>IFERROR(F1825-I1825,"")</f>
        <v/>
      </c>
      <c r="K1825">
        <f>IF(F1825="","",IF(F1825&lt;=I1825,"Paid",IF(AND(J1825&gt;0,TODAY()&gt;G1825),"Overdue",IF(J1825&gt;0,"Partial/Not Due",""))))</f>
        <v/>
      </c>
      <c r="L1825">
        <f>IF(K1825="Paid",0,IF(G1825="",0,MAX(0,TODAY()-G1825)))</f>
        <v/>
      </c>
    </row>
    <row r="1826">
      <c r="E1826" s="2" t="n"/>
      <c r="F1826" s="3" t="n"/>
      <c r="G1826" s="2" t="n"/>
      <c r="H1826" s="2" t="n"/>
      <c r="I1826" s="3" t="n"/>
      <c r="J1826" s="3">
        <f>IFERROR(F1826-I1826,"")</f>
        <v/>
      </c>
      <c r="K1826">
        <f>IF(F1826="","",IF(F1826&lt;=I1826,"Paid",IF(AND(J1826&gt;0,TODAY()&gt;G1826),"Overdue",IF(J1826&gt;0,"Partial/Not Due",""))))</f>
        <v/>
      </c>
      <c r="L1826">
        <f>IF(K1826="Paid",0,IF(G1826="",0,MAX(0,TODAY()-G1826)))</f>
        <v/>
      </c>
    </row>
    <row r="1827">
      <c r="E1827" s="2" t="n"/>
      <c r="F1827" s="3" t="n"/>
      <c r="G1827" s="2" t="n"/>
      <c r="H1827" s="2" t="n"/>
      <c r="I1827" s="3" t="n"/>
      <c r="J1827" s="3">
        <f>IFERROR(F1827-I1827,"")</f>
        <v/>
      </c>
      <c r="K1827">
        <f>IF(F1827="","",IF(F1827&lt;=I1827,"Paid",IF(AND(J1827&gt;0,TODAY()&gt;G1827),"Overdue",IF(J1827&gt;0,"Partial/Not Due",""))))</f>
        <v/>
      </c>
      <c r="L1827">
        <f>IF(K1827="Paid",0,IF(G1827="",0,MAX(0,TODAY()-G1827)))</f>
        <v/>
      </c>
    </row>
    <row r="1828">
      <c r="E1828" s="2" t="n"/>
      <c r="F1828" s="3" t="n"/>
      <c r="G1828" s="2" t="n"/>
      <c r="H1828" s="2" t="n"/>
      <c r="I1828" s="3" t="n"/>
      <c r="J1828" s="3">
        <f>IFERROR(F1828-I1828,"")</f>
        <v/>
      </c>
      <c r="K1828">
        <f>IF(F1828="","",IF(F1828&lt;=I1828,"Paid",IF(AND(J1828&gt;0,TODAY()&gt;G1828),"Overdue",IF(J1828&gt;0,"Partial/Not Due",""))))</f>
        <v/>
      </c>
      <c r="L1828">
        <f>IF(K1828="Paid",0,IF(G1828="",0,MAX(0,TODAY()-G1828)))</f>
        <v/>
      </c>
    </row>
    <row r="1829">
      <c r="E1829" s="2" t="n"/>
      <c r="F1829" s="3" t="n"/>
      <c r="G1829" s="2" t="n"/>
      <c r="H1829" s="2" t="n"/>
      <c r="I1829" s="3" t="n"/>
      <c r="J1829" s="3">
        <f>IFERROR(F1829-I1829,"")</f>
        <v/>
      </c>
      <c r="K1829">
        <f>IF(F1829="","",IF(F1829&lt;=I1829,"Paid",IF(AND(J1829&gt;0,TODAY()&gt;G1829),"Overdue",IF(J1829&gt;0,"Partial/Not Due",""))))</f>
        <v/>
      </c>
      <c r="L1829">
        <f>IF(K1829="Paid",0,IF(G1829="",0,MAX(0,TODAY()-G1829)))</f>
        <v/>
      </c>
    </row>
    <row r="1830">
      <c r="E1830" s="2" t="n"/>
      <c r="F1830" s="3" t="n"/>
      <c r="G1830" s="2" t="n"/>
      <c r="H1830" s="2" t="n"/>
      <c r="I1830" s="3" t="n"/>
      <c r="J1830" s="3">
        <f>IFERROR(F1830-I1830,"")</f>
        <v/>
      </c>
      <c r="K1830">
        <f>IF(F1830="","",IF(F1830&lt;=I1830,"Paid",IF(AND(J1830&gt;0,TODAY()&gt;G1830),"Overdue",IF(J1830&gt;0,"Partial/Not Due",""))))</f>
        <v/>
      </c>
      <c r="L1830">
        <f>IF(K1830="Paid",0,IF(G1830="",0,MAX(0,TODAY()-G1830)))</f>
        <v/>
      </c>
    </row>
    <row r="1831">
      <c r="E1831" s="2" t="n"/>
      <c r="F1831" s="3" t="n"/>
      <c r="G1831" s="2" t="n"/>
      <c r="H1831" s="2" t="n"/>
      <c r="I1831" s="3" t="n"/>
      <c r="J1831" s="3">
        <f>IFERROR(F1831-I1831,"")</f>
        <v/>
      </c>
      <c r="K1831">
        <f>IF(F1831="","",IF(F1831&lt;=I1831,"Paid",IF(AND(J1831&gt;0,TODAY()&gt;G1831),"Overdue",IF(J1831&gt;0,"Partial/Not Due",""))))</f>
        <v/>
      </c>
      <c r="L1831">
        <f>IF(K1831="Paid",0,IF(G1831="",0,MAX(0,TODAY()-G1831)))</f>
        <v/>
      </c>
    </row>
    <row r="1832">
      <c r="E1832" s="2" t="n"/>
      <c r="F1832" s="3" t="n"/>
      <c r="G1832" s="2" t="n"/>
      <c r="H1832" s="2" t="n"/>
      <c r="I1832" s="3" t="n"/>
      <c r="J1832" s="3">
        <f>IFERROR(F1832-I1832,"")</f>
        <v/>
      </c>
      <c r="K1832">
        <f>IF(F1832="","",IF(F1832&lt;=I1832,"Paid",IF(AND(J1832&gt;0,TODAY()&gt;G1832),"Overdue",IF(J1832&gt;0,"Partial/Not Due",""))))</f>
        <v/>
      </c>
      <c r="L1832">
        <f>IF(K1832="Paid",0,IF(G1832="",0,MAX(0,TODAY()-G1832)))</f>
        <v/>
      </c>
    </row>
    <row r="1833">
      <c r="E1833" s="2" t="n"/>
      <c r="F1833" s="3" t="n"/>
      <c r="G1833" s="2" t="n"/>
      <c r="H1833" s="2" t="n"/>
      <c r="I1833" s="3" t="n"/>
      <c r="J1833" s="3">
        <f>IFERROR(F1833-I1833,"")</f>
        <v/>
      </c>
      <c r="K1833">
        <f>IF(F1833="","",IF(F1833&lt;=I1833,"Paid",IF(AND(J1833&gt;0,TODAY()&gt;G1833),"Overdue",IF(J1833&gt;0,"Partial/Not Due",""))))</f>
        <v/>
      </c>
      <c r="L1833">
        <f>IF(K1833="Paid",0,IF(G1833="",0,MAX(0,TODAY()-G1833)))</f>
        <v/>
      </c>
    </row>
    <row r="1834">
      <c r="E1834" s="2" t="n"/>
      <c r="F1834" s="3" t="n"/>
      <c r="G1834" s="2" t="n"/>
      <c r="H1834" s="2" t="n"/>
      <c r="I1834" s="3" t="n"/>
      <c r="J1834" s="3">
        <f>IFERROR(F1834-I1834,"")</f>
        <v/>
      </c>
      <c r="K1834">
        <f>IF(F1834="","",IF(F1834&lt;=I1834,"Paid",IF(AND(J1834&gt;0,TODAY()&gt;G1834),"Overdue",IF(J1834&gt;0,"Partial/Not Due",""))))</f>
        <v/>
      </c>
      <c r="L1834">
        <f>IF(K1834="Paid",0,IF(G1834="",0,MAX(0,TODAY()-G1834)))</f>
        <v/>
      </c>
    </row>
    <row r="1835">
      <c r="E1835" s="2" t="n"/>
      <c r="F1835" s="3" t="n"/>
      <c r="G1835" s="2" t="n"/>
      <c r="H1835" s="2" t="n"/>
      <c r="I1835" s="3" t="n"/>
      <c r="J1835" s="3">
        <f>IFERROR(F1835-I1835,"")</f>
        <v/>
      </c>
      <c r="K1835">
        <f>IF(F1835="","",IF(F1835&lt;=I1835,"Paid",IF(AND(J1835&gt;0,TODAY()&gt;G1835),"Overdue",IF(J1835&gt;0,"Partial/Not Due",""))))</f>
        <v/>
      </c>
      <c r="L1835">
        <f>IF(K1835="Paid",0,IF(G1835="",0,MAX(0,TODAY()-G1835)))</f>
        <v/>
      </c>
    </row>
    <row r="1836">
      <c r="E1836" s="2" t="n"/>
      <c r="F1836" s="3" t="n"/>
      <c r="G1836" s="2" t="n"/>
      <c r="H1836" s="2" t="n"/>
      <c r="I1836" s="3" t="n"/>
      <c r="J1836" s="3">
        <f>IFERROR(F1836-I1836,"")</f>
        <v/>
      </c>
      <c r="K1836">
        <f>IF(F1836="","",IF(F1836&lt;=I1836,"Paid",IF(AND(J1836&gt;0,TODAY()&gt;G1836),"Overdue",IF(J1836&gt;0,"Partial/Not Due",""))))</f>
        <v/>
      </c>
      <c r="L1836">
        <f>IF(K1836="Paid",0,IF(G1836="",0,MAX(0,TODAY()-G1836)))</f>
        <v/>
      </c>
    </row>
    <row r="1837">
      <c r="E1837" s="2" t="n"/>
      <c r="F1837" s="3" t="n"/>
      <c r="G1837" s="2" t="n"/>
      <c r="H1837" s="2" t="n"/>
      <c r="I1837" s="3" t="n"/>
      <c r="J1837" s="3">
        <f>IFERROR(F1837-I1837,"")</f>
        <v/>
      </c>
      <c r="K1837">
        <f>IF(F1837="","",IF(F1837&lt;=I1837,"Paid",IF(AND(J1837&gt;0,TODAY()&gt;G1837),"Overdue",IF(J1837&gt;0,"Partial/Not Due",""))))</f>
        <v/>
      </c>
      <c r="L1837">
        <f>IF(K1837="Paid",0,IF(G1837="",0,MAX(0,TODAY()-G1837)))</f>
        <v/>
      </c>
    </row>
    <row r="1838">
      <c r="E1838" s="2" t="n"/>
      <c r="F1838" s="3" t="n"/>
      <c r="G1838" s="2" t="n"/>
      <c r="H1838" s="2" t="n"/>
      <c r="I1838" s="3" t="n"/>
      <c r="J1838" s="3">
        <f>IFERROR(F1838-I1838,"")</f>
        <v/>
      </c>
      <c r="K1838">
        <f>IF(F1838="","",IF(F1838&lt;=I1838,"Paid",IF(AND(J1838&gt;0,TODAY()&gt;G1838),"Overdue",IF(J1838&gt;0,"Partial/Not Due",""))))</f>
        <v/>
      </c>
      <c r="L1838">
        <f>IF(K1838="Paid",0,IF(G1838="",0,MAX(0,TODAY()-G1838)))</f>
        <v/>
      </c>
    </row>
    <row r="1839">
      <c r="E1839" s="2" t="n"/>
      <c r="F1839" s="3" t="n"/>
      <c r="G1839" s="2" t="n"/>
      <c r="H1839" s="2" t="n"/>
      <c r="I1839" s="3" t="n"/>
      <c r="J1839" s="3">
        <f>IFERROR(F1839-I1839,"")</f>
        <v/>
      </c>
      <c r="K1839">
        <f>IF(F1839="","",IF(F1839&lt;=I1839,"Paid",IF(AND(J1839&gt;0,TODAY()&gt;G1839),"Overdue",IF(J1839&gt;0,"Partial/Not Due",""))))</f>
        <v/>
      </c>
      <c r="L1839">
        <f>IF(K1839="Paid",0,IF(G1839="",0,MAX(0,TODAY()-G1839)))</f>
        <v/>
      </c>
    </row>
    <row r="1840">
      <c r="E1840" s="2" t="n"/>
      <c r="F1840" s="3" t="n"/>
      <c r="G1840" s="2" t="n"/>
      <c r="H1840" s="2" t="n"/>
      <c r="I1840" s="3" t="n"/>
      <c r="J1840" s="3">
        <f>IFERROR(F1840-I1840,"")</f>
        <v/>
      </c>
      <c r="K1840">
        <f>IF(F1840="","",IF(F1840&lt;=I1840,"Paid",IF(AND(J1840&gt;0,TODAY()&gt;G1840),"Overdue",IF(J1840&gt;0,"Partial/Not Due",""))))</f>
        <v/>
      </c>
      <c r="L1840">
        <f>IF(K1840="Paid",0,IF(G1840="",0,MAX(0,TODAY()-G1840)))</f>
        <v/>
      </c>
    </row>
    <row r="1841">
      <c r="E1841" s="2" t="n"/>
      <c r="F1841" s="3" t="n"/>
      <c r="G1841" s="2" t="n"/>
      <c r="H1841" s="2" t="n"/>
      <c r="I1841" s="3" t="n"/>
      <c r="J1841" s="3">
        <f>IFERROR(F1841-I1841,"")</f>
        <v/>
      </c>
      <c r="K1841">
        <f>IF(F1841="","",IF(F1841&lt;=I1841,"Paid",IF(AND(J1841&gt;0,TODAY()&gt;G1841),"Overdue",IF(J1841&gt;0,"Partial/Not Due",""))))</f>
        <v/>
      </c>
      <c r="L1841">
        <f>IF(K1841="Paid",0,IF(G1841="",0,MAX(0,TODAY()-G1841)))</f>
        <v/>
      </c>
    </row>
    <row r="1842">
      <c r="E1842" s="2" t="n"/>
      <c r="F1842" s="3" t="n"/>
      <c r="G1842" s="2" t="n"/>
      <c r="H1842" s="2" t="n"/>
      <c r="I1842" s="3" t="n"/>
      <c r="J1842" s="3">
        <f>IFERROR(F1842-I1842,"")</f>
        <v/>
      </c>
      <c r="K1842">
        <f>IF(F1842="","",IF(F1842&lt;=I1842,"Paid",IF(AND(J1842&gt;0,TODAY()&gt;G1842),"Overdue",IF(J1842&gt;0,"Partial/Not Due",""))))</f>
        <v/>
      </c>
      <c r="L1842">
        <f>IF(K1842="Paid",0,IF(G1842="",0,MAX(0,TODAY()-G1842)))</f>
        <v/>
      </c>
    </row>
    <row r="1843">
      <c r="E1843" s="2" t="n"/>
      <c r="F1843" s="3" t="n"/>
      <c r="G1843" s="2" t="n"/>
      <c r="H1843" s="2" t="n"/>
      <c r="I1843" s="3" t="n"/>
      <c r="J1843" s="3">
        <f>IFERROR(F1843-I1843,"")</f>
        <v/>
      </c>
      <c r="K1843">
        <f>IF(F1843="","",IF(F1843&lt;=I1843,"Paid",IF(AND(J1843&gt;0,TODAY()&gt;G1843),"Overdue",IF(J1843&gt;0,"Partial/Not Due",""))))</f>
        <v/>
      </c>
      <c r="L1843">
        <f>IF(K1843="Paid",0,IF(G1843="",0,MAX(0,TODAY()-G1843)))</f>
        <v/>
      </c>
    </row>
    <row r="1844">
      <c r="E1844" s="2" t="n"/>
      <c r="F1844" s="3" t="n"/>
      <c r="G1844" s="2" t="n"/>
      <c r="H1844" s="2" t="n"/>
      <c r="I1844" s="3" t="n"/>
      <c r="J1844" s="3">
        <f>IFERROR(F1844-I1844,"")</f>
        <v/>
      </c>
      <c r="K1844">
        <f>IF(F1844="","",IF(F1844&lt;=I1844,"Paid",IF(AND(J1844&gt;0,TODAY()&gt;G1844),"Overdue",IF(J1844&gt;0,"Partial/Not Due",""))))</f>
        <v/>
      </c>
      <c r="L1844">
        <f>IF(K1844="Paid",0,IF(G1844="",0,MAX(0,TODAY()-G1844)))</f>
        <v/>
      </c>
    </row>
    <row r="1845">
      <c r="E1845" s="2" t="n"/>
      <c r="F1845" s="3" t="n"/>
      <c r="G1845" s="2" t="n"/>
      <c r="H1845" s="2" t="n"/>
      <c r="I1845" s="3" t="n"/>
      <c r="J1845" s="3">
        <f>IFERROR(F1845-I1845,"")</f>
        <v/>
      </c>
      <c r="K1845">
        <f>IF(F1845="","",IF(F1845&lt;=I1845,"Paid",IF(AND(J1845&gt;0,TODAY()&gt;G1845),"Overdue",IF(J1845&gt;0,"Partial/Not Due",""))))</f>
        <v/>
      </c>
      <c r="L1845">
        <f>IF(K1845="Paid",0,IF(G1845="",0,MAX(0,TODAY()-G1845)))</f>
        <v/>
      </c>
    </row>
    <row r="1846">
      <c r="E1846" s="2" t="n"/>
      <c r="F1846" s="3" t="n"/>
      <c r="G1846" s="2" t="n"/>
      <c r="H1846" s="2" t="n"/>
      <c r="I1846" s="3" t="n"/>
      <c r="J1846" s="3">
        <f>IFERROR(F1846-I1846,"")</f>
        <v/>
      </c>
      <c r="K1846">
        <f>IF(F1846="","",IF(F1846&lt;=I1846,"Paid",IF(AND(J1846&gt;0,TODAY()&gt;G1846),"Overdue",IF(J1846&gt;0,"Partial/Not Due",""))))</f>
        <v/>
      </c>
      <c r="L1846">
        <f>IF(K1846="Paid",0,IF(G1846="",0,MAX(0,TODAY()-G1846)))</f>
        <v/>
      </c>
    </row>
    <row r="1847">
      <c r="E1847" s="2" t="n"/>
      <c r="F1847" s="3" t="n"/>
      <c r="G1847" s="2" t="n"/>
      <c r="H1847" s="2" t="n"/>
      <c r="I1847" s="3" t="n"/>
      <c r="J1847" s="3">
        <f>IFERROR(F1847-I1847,"")</f>
        <v/>
      </c>
      <c r="K1847">
        <f>IF(F1847="","",IF(F1847&lt;=I1847,"Paid",IF(AND(J1847&gt;0,TODAY()&gt;G1847),"Overdue",IF(J1847&gt;0,"Partial/Not Due",""))))</f>
        <v/>
      </c>
      <c r="L1847">
        <f>IF(K1847="Paid",0,IF(G1847="",0,MAX(0,TODAY()-G1847)))</f>
        <v/>
      </c>
    </row>
    <row r="1848">
      <c r="E1848" s="2" t="n"/>
      <c r="F1848" s="3" t="n"/>
      <c r="G1848" s="2" t="n"/>
      <c r="H1848" s="2" t="n"/>
      <c r="I1848" s="3" t="n"/>
      <c r="J1848" s="3">
        <f>IFERROR(F1848-I1848,"")</f>
        <v/>
      </c>
      <c r="K1848">
        <f>IF(F1848="","",IF(F1848&lt;=I1848,"Paid",IF(AND(J1848&gt;0,TODAY()&gt;G1848),"Overdue",IF(J1848&gt;0,"Partial/Not Due",""))))</f>
        <v/>
      </c>
      <c r="L1848">
        <f>IF(K1848="Paid",0,IF(G1848="",0,MAX(0,TODAY()-G1848)))</f>
        <v/>
      </c>
    </row>
    <row r="1849">
      <c r="E1849" s="2" t="n"/>
      <c r="F1849" s="3" t="n"/>
      <c r="G1849" s="2" t="n"/>
      <c r="H1849" s="2" t="n"/>
      <c r="I1849" s="3" t="n"/>
      <c r="J1849" s="3">
        <f>IFERROR(F1849-I1849,"")</f>
        <v/>
      </c>
      <c r="K1849">
        <f>IF(F1849="","",IF(F1849&lt;=I1849,"Paid",IF(AND(J1849&gt;0,TODAY()&gt;G1849),"Overdue",IF(J1849&gt;0,"Partial/Not Due",""))))</f>
        <v/>
      </c>
      <c r="L1849">
        <f>IF(K1849="Paid",0,IF(G1849="",0,MAX(0,TODAY()-G1849)))</f>
        <v/>
      </c>
    </row>
    <row r="1850">
      <c r="E1850" s="2" t="n"/>
      <c r="F1850" s="3" t="n"/>
      <c r="G1850" s="2" t="n"/>
      <c r="H1850" s="2" t="n"/>
      <c r="I1850" s="3" t="n"/>
      <c r="J1850" s="3">
        <f>IFERROR(F1850-I1850,"")</f>
        <v/>
      </c>
      <c r="K1850">
        <f>IF(F1850="","",IF(F1850&lt;=I1850,"Paid",IF(AND(J1850&gt;0,TODAY()&gt;G1850),"Overdue",IF(J1850&gt;0,"Partial/Not Due",""))))</f>
        <v/>
      </c>
      <c r="L1850">
        <f>IF(K1850="Paid",0,IF(G1850="",0,MAX(0,TODAY()-G1850)))</f>
        <v/>
      </c>
    </row>
    <row r="1851">
      <c r="E1851" s="2" t="n"/>
      <c r="F1851" s="3" t="n"/>
      <c r="G1851" s="2" t="n"/>
      <c r="H1851" s="2" t="n"/>
      <c r="I1851" s="3" t="n"/>
      <c r="J1851" s="3">
        <f>IFERROR(F1851-I1851,"")</f>
        <v/>
      </c>
      <c r="K1851">
        <f>IF(F1851="","",IF(F1851&lt;=I1851,"Paid",IF(AND(J1851&gt;0,TODAY()&gt;G1851),"Overdue",IF(J1851&gt;0,"Partial/Not Due",""))))</f>
        <v/>
      </c>
      <c r="L1851">
        <f>IF(K1851="Paid",0,IF(G1851="",0,MAX(0,TODAY()-G1851)))</f>
        <v/>
      </c>
    </row>
    <row r="1852">
      <c r="E1852" s="2" t="n"/>
      <c r="F1852" s="3" t="n"/>
      <c r="G1852" s="2" t="n"/>
      <c r="H1852" s="2" t="n"/>
      <c r="I1852" s="3" t="n"/>
      <c r="J1852" s="3">
        <f>IFERROR(F1852-I1852,"")</f>
        <v/>
      </c>
      <c r="K1852">
        <f>IF(F1852="","",IF(F1852&lt;=I1852,"Paid",IF(AND(J1852&gt;0,TODAY()&gt;G1852),"Overdue",IF(J1852&gt;0,"Partial/Not Due",""))))</f>
        <v/>
      </c>
      <c r="L1852">
        <f>IF(K1852="Paid",0,IF(G1852="",0,MAX(0,TODAY()-G1852)))</f>
        <v/>
      </c>
    </row>
    <row r="1853">
      <c r="E1853" s="2" t="n"/>
      <c r="F1853" s="3" t="n"/>
      <c r="G1853" s="2" t="n"/>
      <c r="H1853" s="2" t="n"/>
      <c r="I1853" s="3" t="n"/>
      <c r="J1853" s="3">
        <f>IFERROR(F1853-I1853,"")</f>
        <v/>
      </c>
      <c r="K1853">
        <f>IF(F1853="","",IF(F1853&lt;=I1853,"Paid",IF(AND(J1853&gt;0,TODAY()&gt;G1853),"Overdue",IF(J1853&gt;0,"Partial/Not Due",""))))</f>
        <v/>
      </c>
      <c r="L1853">
        <f>IF(K1853="Paid",0,IF(G1853="",0,MAX(0,TODAY()-G1853)))</f>
        <v/>
      </c>
    </row>
    <row r="1854">
      <c r="E1854" s="2" t="n"/>
      <c r="F1854" s="3" t="n"/>
      <c r="G1854" s="2" t="n"/>
      <c r="H1854" s="2" t="n"/>
      <c r="I1854" s="3" t="n"/>
      <c r="J1854" s="3">
        <f>IFERROR(F1854-I1854,"")</f>
        <v/>
      </c>
      <c r="K1854">
        <f>IF(F1854="","",IF(F1854&lt;=I1854,"Paid",IF(AND(J1854&gt;0,TODAY()&gt;G1854),"Overdue",IF(J1854&gt;0,"Partial/Not Due",""))))</f>
        <v/>
      </c>
      <c r="L1854">
        <f>IF(K1854="Paid",0,IF(G1854="",0,MAX(0,TODAY()-G1854)))</f>
        <v/>
      </c>
    </row>
    <row r="1855">
      <c r="E1855" s="2" t="n"/>
      <c r="F1855" s="3" t="n"/>
      <c r="G1855" s="2" t="n"/>
      <c r="H1855" s="2" t="n"/>
      <c r="I1855" s="3" t="n"/>
      <c r="J1855" s="3">
        <f>IFERROR(F1855-I1855,"")</f>
        <v/>
      </c>
      <c r="K1855">
        <f>IF(F1855="","",IF(F1855&lt;=I1855,"Paid",IF(AND(J1855&gt;0,TODAY()&gt;G1855),"Overdue",IF(J1855&gt;0,"Partial/Not Due",""))))</f>
        <v/>
      </c>
      <c r="L1855">
        <f>IF(K1855="Paid",0,IF(G1855="",0,MAX(0,TODAY()-G1855)))</f>
        <v/>
      </c>
    </row>
    <row r="1856">
      <c r="E1856" s="2" t="n"/>
      <c r="F1856" s="3" t="n"/>
      <c r="G1856" s="2" t="n"/>
      <c r="H1856" s="2" t="n"/>
      <c r="I1856" s="3" t="n"/>
      <c r="J1856" s="3">
        <f>IFERROR(F1856-I1856,"")</f>
        <v/>
      </c>
      <c r="K1856">
        <f>IF(F1856="","",IF(F1856&lt;=I1856,"Paid",IF(AND(J1856&gt;0,TODAY()&gt;G1856),"Overdue",IF(J1856&gt;0,"Partial/Not Due",""))))</f>
        <v/>
      </c>
      <c r="L1856">
        <f>IF(K1856="Paid",0,IF(G1856="",0,MAX(0,TODAY()-G1856)))</f>
        <v/>
      </c>
    </row>
    <row r="1857">
      <c r="E1857" s="2" t="n"/>
      <c r="F1857" s="3" t="n"/>
      <c r="G1857" s="2" t="n"/>
      <c r="H1857" s="2" t="n"/>
      <c r="I1857" s="3" t="n"/>
      <c r="J1857" s="3">
        <f>IFERROR(F1857-I1857,"")</f>
        <v/>
      </c>
      <c r="K1857">
        <f>IF(F1857="","",IF(F1857&lt;=I1857,"Paid",IF(AND(J1857&gt;0,TODAY()&gt;G1857),"Overdue",IF(J1857&gt;0,"Partial/Not Due",""))))</f>
        <v/>
      </c>
      <c r="L1857">
        <f>IF(K1857="Paid",0,IF(G1857="",0,MAX(0,TODAY()-G1857)))</f>
        <v/>
      </c>
    </row>
    <row r="1858">
      <c r="E1858" s="2" t="n"/>
      <c r="F1858" s="3" t="n"/>
      <c r="G1858" s="2" t="n"/>
      <c r="H1858" s="2" t="n"/>
      <c r="I1858" s="3" t="n"/>
      <c r="J1858" s="3">
        <f>IFERROR(F1858-I1858,"")</f>
        <v/>
      </c>
      <c r="K1858">
        <f>IF(F1858="","",IF(F1858&lt;=I1858,"Paid",IF(AND(J1858&gt;0,TODAY()&gt;G1858),"Overdue",IF(J1858&gt;0,"Partial/Not Due",""))))</f>
        <v/>
      </c>
      <c r="L1858">
        <f>IF(K1858="Paid",0,IF(G1858="",0,MAX(0,TODAY()-G1858)))</f>
        <v/>
      </c>
    </row>
    <row r="1859">
      <c r="E1859" s="2" t="n"/>
      <c r="F1859" s="3" t="n"/>
      <c r="G1859" s="2" t="n"/>
      <c r="H1859" s="2" t="n"/>
      <c r="I1859" s="3" t="n"/>
      <c r="J1859" s="3">
        <f>IFERROR(F1859-I1859,"")</f>
        <v/>
      </c>
      <c r="K1859">
        <f>IF(F1859="","",IF(F1859&lt;=I1859,"Paid",IF(AND(J1859&gt;0,TODAY()&gt;G1859),"Overdue",IF(J1859&gt;0,"Partial/Not Due",""))))</f>
        <v/>
      </c>
      <c r="L1859">
        <f>IF(K1859="Paid",0,IF(G1859="",0,MAX(0,TODAY()-G1859)))</f>
        <v/>
      </c>
    </row>
    <row r="1860">
      <c r="E1860" s="2" t="n"/>
      <c r="F1860" s="3" t="n"/>
      <c r="G1860" s="2" t="n"/>
      <c r="H1860" s="2" t="n"/>
      <c r="I1860" s="3" t="n"/>
      <c r="J1860" s="3">
        <f>IFERROR(F1860-I1860,"")</f>
        <v/>
      </c>
      <c r="K1860">
        <f>IF(F1860="","",IF(F1860&lt;=I1860,"Paid",IF(AND(J1860&gt;0,TODAY()&gt;G1860),"Overdue",IF(J1860&gt;0,"Partial/Not Due",""))))</f>
        <v/>
      </c>
      <c r="L1860">
        <f>IF(K1860="Paid",0,IF(G1860="",0,MAX(0,TODAY()-G1860)))</f>
        <v/>
      </c>
    </row>
    <row r="1861">
      <c r="E1861" s="2" t="n"/>
      <c r="F1861" s="3" t="n"/>
      <c r="G1861" s="2" t="n"/>
      <c r="H1861" s="2" t="n"/>
      <c r="I1861" s="3" t="n"/>
      <c r="J1861" s="3">
        <f>IFERROR(F1861-I1861,"")</f>
        <v/>
      </c>
      <c r="K1861">
        <f>IF(F1861="","",IF(F1861&lt;=I1861,"Paid",IF(AND(J1861&gt;0,TODAY()&gt;G1861),"Overdue",IF(J1861&gt;0,"Partial/Not Due",""))))</f>
        <v/>
      </c>
      <c r="L1861">
        <f>IF(K1861="Paid",0,IF(G1861="",0,MAX(0,TODAY()-G1861)))</f>
        <v/>
      </c>
    </row>
    <row r="1862">
      <c r="E1862" s="2" t="n"/>
      <c r="F1862" s="3" t="n"/>
      <c r="G1862" s="2" t="n"/>
      <c r="H1862" s="2" t="n"/>
      <c r="I1862" s="3" t="n"/>
      <c r="J1862" s="3">
        <f>IFERROR(F1862-I1862,"")</f>
        <v/>
      </c>
      <c r="K1862">
        <f>IF(F1862="","",IF(F1862&lt;=I1862,"Paid",IF(AND(J1862&gt;0,TODAY()&gt;G1862),"Overdue",IF(J1862&gt;0,"Partial/Not Due",""))))</f>
        <v/>
      </c>
      <c r="L1862">
        <f>IF(K1862="Paid",0,IF(G1862="",0,MAX(0,TODAY()-G1862)))</f>
        <v/>
      </c>
    </row>
    <row r="1863">
      <c r="E1863" s="2" t="n"/>
      <c r="F1863" s="3" t="n"/>
      <c r="G1863" s="2" t="n"/>
      <c r="H1863" s="2" t="n"/>
      <c r="I1863" s="3" t="n"/>
      <c r="J1863" s="3">
        <f>IFERROR(F1863-I1863,"")</f>
        <v/>
      </c>
      <c r="K1863">
        <f>IF(F1863="","",IF(F1863&lt;=I1863,"Paid",IF(AND(J1863&gt;0,TODAY()&gt;G1863),"Overdue",IF(J1863&gt;0,"Partial/Not Due",""))))</f>
        <v/>
      </c>
      <c r="L1863">
        <f>IF(K1863="Paid",0,IF(G1863="",0,MAX(0,TODAY()-G1863)))</f>
        <v/>
      </c>
    </row>
    <row r="1864">
      <c r="E1864" s="2" t="n"/>
      <c r="F1864" s="3" t="n"/>
      <c r="G1864" s="2" t="n"/>
      <c r="H1864" s="2" t="n"/>
      <c r="I1864" s="3" t="n"/>
      <c r="J1864" s="3">
        <f>IFERROR(F1864-I1864,"")</f>
        <v/>
      </c>
      <c r="K1864">
        <f>IF(F1864="","",IF(F1864&lt;=I1864,"Paid",IF(AND(J1864&gt;0,TODAY()&gt;G1864),"Overdue",IF(J1864&gt;0,"Partial/Not Due",""))))</f>
        <v/>
      </c>
      <c r="L1864">
        <f>IF(K1864="Paid",0,IF(G1864="",0,MAX(0,TODAY()-G1864)))</f>
        <v/>
      </c>
    </row>
    <row r="1865">
      <c r="E1865" s="2" t="n"/>
      <c r="F1865" s="3" t="n"/>
      <c r="G1865" s="2" t="n"/>
      <c r="H1865" s="2" t="n"/>
      <c r="I1865" s="3" t="n"/>
      <c r="J1865" s="3">
        <f>IFERROR(F1865-I1865,"")</f>
        <v/>
      </c>
      <c r="K1865">
        <f>IF(F1865="","",IF(F1865&lt;=I1865,"Paid",IF(AND(J1865&gt;0,TODAY()&gt;G1865),"Overdue",IF(J1865&gt;0,"Partial/Not Due",""))))</f>
        <v/>
      </c>
      <c r="L1865">
        <f>IF(K1865="Paid",0,IF(G1865="",0,MAX(0,TODAY()-G1865)))</f>
        <v/>
      </c>
    </row>
    <row r="1866">
      <c r="E1866" s="2" t="n"/>
      <c r="F1866" s="3" t="n"/>
      <c r="G1866" s="2" t="n"/>
      <c r="H1866" s="2" t="n"/>
      <c r="I1866" s="3" t="n"/>
      <c r="J1866" s="3">
        <f>IFERROR(F1866-I1866,"")</f>
        <v/>
      </c>
      <c r="K1866">
        <f>IF(F1866="","",IF(F1866&lt;=I1866,"Paid",IF(AND(J1866&gt;0,TODAY()&gt;G1866),"Overdue",IF(J1866&gt;0,"Partial/Not Due",""))))</f>
        <v/>
      </c>
      <c r="L1866">
        <f>IF(K1866="Paid",0,IF(G1866="",0,MAX(0,TODAY()-G1866)))</f>
        <v/>
      </c>
    </row>
    <row r="1867">
      <c r="E1867" s="2" t="n"/>
      <c r="F1867" s="3" t="n"/>
      <c r="G1867" s="2" t="n"/>
      <c r="H1867" s="2" t="n"/>
      <c r="I1867" s="3" t="n"/>
      <c r="J1867" s="3">
        <f>IFERROR(F1867-I1867,"")</f>
        <v/>
      </c>
      <c r="K1867">
        <f>IF(F1867="","",IF(F1867&lt;=I1867,"Paid",IF(AND(J1867&gt;0,TODAY()&gt;G1867),"Overdue",IF(J1867&gt;0,"Partial/Not Due",""))))</f>
        <v/>
      </c>
      <c r="L1867">
        <f>IF(K1867="Paid",0,IF(G1867="",0,MAX(0,TODAY()-G1867)))</f>
        <v/>
      </c>
    </row>
    <row r="1868">
      <c r="E1868" s="2" t="n"/>
      <c r="F1868" s="3" t="n"/>
      <c r="G1868" s="2" t="n"/>
      <c r="H1868" s="2" t="n"/>
      <c r="I1868" s="3" t="n"/>
      <c r="J1868" s="3">
        <f>IFERROR(F1868-I1868,"")</f>
        <v/>
      </c>
      <c r="K1868">
        <f>IF(F1868="","",IF(F1868&lt;=I1868,"Paid",IF(AND(J1868&gt;0,TODAY()&gt;G1868),"Overdue",IF(J1868&gt;0,"Partial/Not Due",""))))</f>
        <v/>
      </c>
      <c r="L1868">
        <f>IF(K1868="Paid",0,IF(G1868="",0,MAX(0,TODAY()-G1868)))</f>
        <v/>
      </c>
    </row>
    <row r="1869">
      <c r="E1869" s="2" t="n"/>
      <c r="F1869" s="3" t="n"/>
      <c r="G1869" s="2" t="n"/>
      <c r="H1869" s="2" t="n"/>
      <c r="I1869" s="3" t="n"/>
      <c r="J1869" s="3">
        <f>IFERROR(F1869-I1869,"")</f>
        <v/>
      </c>
      <c r="K1869">
        <f>IF(F1869="","",IF(F1869&lt;=I1869,"Paid",IF(AND(J1869&gt;0,TODAY()&gt;G1869),"Overdue",IF(J1869&gt;0,"Partial/Not Due",""))))</f>
        <v/>
      </c>
      <c r="L1869">
        <f>IF(K1869="Paid",0,IF(G1869="",0,MAX(0,TODAY()-G1869)))</f>
        <v/>
      </c>
    </row>
    <row r="1870">
      <c r="E1870" s="2" t="n"/>
      <c r="F1870" s="3" t="n"/>
      <c r="G1870" s="2" t="n"/>
      <c r="H1870" s="2" t="n"/>
      <c r="I1870" s="3" t="n"/>
      <c r="J1870" s="3">
        <f>IFERROR(F1870-I1870,"")</f>
        <v/>
      </c>
      <c r="K1870">
        <f>IF(F1870="","",IF(F1870&lt;=I1870,"Paid",IF(AND(J1870&gt;0,TODAY()&gt;G1870),"Overdue",IF(J1870&gt;0,"Partial/Not Due",""))))</f>
        <v/>
      </c>
      <c r="L1870">
        <f>IF(K1870="Paid",0,IF(G1870="",0,MAX(0,TODAY()-G1870)))</f>
        <v/>
      </c>
    </row>
    <row r="1871">
      <c r="E1871" s="2" t="n"/>
      <c r="F1871" s="3" t="n"/>
      <c r="G1871" s="2" t="n"/>
      <c r="H1871" s="2" t="n"/>
      <c r="I1871" s="3" t="n"/>
      <c r="J1871" s="3">
        <f>IFERROR(F1871-I1871,"")</f>
        <v/>
      </c>
      <c r="K1871">
        <f>IF(F1871="","",IF(F1871&lt;=I1871,"Paid",IF(AND(J1871&gt;0,TODAY()&gt;G1871),"Overdue",IF(J1871&gt;0,"Partial/Not Due",""))))</f>
        <v/>
      </c>
      <c r="L1871">
        <f>IF(K1871="Paid",0,IF(G1871="",0,MAX(0,TODAY()-G1871)))</f>
        <v/>
      </c>
    </row>
    <row r="1872">
      <c r="E1872" s="2" t="n"/>
      <c r="F1872" s="3" t="n"/>
      <c r="G1872" s="2" t="n"/>
      <c r="H1872" s="2" t="n"/>
      <c r="I1872" s="3" t="n"/>
      <c r="J1872" s="3">
        <f>IFERROR(F1872-I1872,"")</f>
        <v/>
      </c>
      <c r="K1872">
        <f>IF(F1872="","",IF(F1872&lt;=I1872,"Paid",IF(AND(J1872&gt;0,TODAY()&gt;G1872),"Overdue",IF(J1872&gt;0,"Partial/Not Due",""))))</f>
        <v/>
      </c>
      <c r="L1872">
        <f>IF(K1872="Paid",0,IF(G1872="",0,MAX(0,TODAY()-G1872)))</f>
        <v/>
      </c>
    </row>
    <row r="1873">
      <c r="E1873" s="2" t="n"/>
      <c r="F1873" s="3" t="n"/>
      <c r="G1873" s="2" t="n"/>
      <c r="H1873" s="2" t="n"/>
      <c r="I1873" s="3" t="n"/>
      <c r="J1873" s="3">
        <f>IFERROR(F1873-I1873,"")</f>
        <v/>
      </c>
      <c r="K1873">
        <f>IF(F1873="","",IF(F1873&lt;=I1873,"Paid",IF(AND(J1873&gt;0,TODAY()&gt;G1873),"Overdue",IF(J1873&gt;0,"Partial/Not Due",""))))</f>
        <v/>
      </c>
      <c r="L1873">
        <f>IF(K1873="Paid",0,IF(G1873="",0,MAX(0,TODAY()-G1873)))</f>
        <v/>
      </c>
    </row>
    <row r="1874">
      <c r="E1874" s="2" t="n"/>
      <c r="F1874" s="3" t="n"/>
      <c r="G1874" s="2" t="n"/>
      <c r="H1874" s="2" t="n"/>
      <c r="I1874" s="3" t="n"/>
      <c r="J1874" s="3">
        <f>IFERROR(F1874-I1874,"")</f>
        <v/>
      </c>
      <c r="K1874">
        <f>IF(F1874="","",IF(F1874&lt;=I1874,"Paid",IF(AND(J1874&gt;0,TODAY()&gt;G1874),"Overdue",IF(J1874&gt;0,"Partial/Not Due",""))))</f>
        <v/>
      </c>
      <c r="L1874">
        <f>IF(K1874="Paid",0,IF(G1874="",0,MAX(0,TODAY()-G1874)))</f>
        <v/>
      </c>
    </row>
    <row r="1875">
      <c r="E1875" s="2" t="n"/>
      <c r="F1875" s="3" t="n"/>
      <c r="G1875" s="2" t="n"/>
      <c r="H1875" s="2" t="n"/>
      <c r="I1875" s="3" t="n"/>
      <c r="J1875" s="3">
        <f>IFERROR(F1875-I1875,"")</f>
        <v/>
      </c>
      <c r="K1875">
        <f>IF(F1875="","",IF(F1875&lt;=I1875,"Paid",IF(AND(J1875&gt;0,TODAY()&gt;G1875),"Overdue",IF(J1875&gt;0,"Partial/Not Due",""))))</f>
        <v/>
      </c>
      <c r="L1875">
        <f>IF(K1875="Paid",0,IF(G1875="",0,MAX(0,TODAY()-G1875)))</f>
        <v/>
      </c>
    </row>
    <row r="1876">
      <c r="E1876" s="2" t="n"/>
      <c r="F1876" s="3" t="n"/>
      <c r="G1876" s="2" t="n"/>
      <c r="H1876" s="2" t="n"/>
      <c r="I1876" s="3" t="n"/>
      <c r="J1876" s="3">
        <f>IFERROR(F1876-I1876,"")</f>
        <v/>
      </c>
      <c r="K1876">
        <f>IF(F1876="","",IF(F1876&lt;=I1876,"Paid",IF(AND(J1876&gt;0,TODAY()&gt;G1876),"Overdue",IF(J1876&gt;0,"Partial/Not Due",""))))</f>
        <v/>
      </c>
      <c r="L1876">
        <f>IF(K1876="Paid",0,IF(G1876="",0,MAX(0,TODAY()-G1876)))</f>
        <v/>
      </c>
    </row>
    <row r="1877">
      <c r="E1877" s="2" t="n"/>
      <c r="F1877" s="3" t="n"/>
      <c r="G1877" s="2" t="n"/>
      <c r="H1877" s="2" t="n"/>
      <c r="I1877" s="3" t="n"/>
      <c r="J1877" s="3">
        <f>IFERROR(F1877-I1877,"")</f>
        <v/>
      </c>
      <c r="K1877">
        <f>IF(F1877="","",IF(F1877&lt;=I1877,"Paid",IF(AND(J1877&gt;0,TODAY()&gt;G1877),"Overdue",IF(J1877&gt;0,"Partial/Not Due",""))))</f>
        <v/>
      </c>
      <c r="L1877">
        <f>IF(K1877="Paid",0,IF(G1877="",0,MAX(0,TODAY()-G1877)))</f>
        <v/>
      </c>
    </row>
    <row r="1878">
      <c r="E1878" s="2" t="n"/>
      <c r="F1878" s="3" t="n"/>
      <c r="G1878" s="2" t="n"/>
      <c r="H1878" s="2" t="n"/>
      <c r="I1878" s="3" t="n"/>
      <c r="J1878" s="3">
        <f>IFERROR(F1878-I1878,"")</f>
        <v/>
      </c>
      <c r="K1878">
        <f>IF(F1878="","",IF(F1878&lt;=I1878,"Paid",IF(AND(J1878&gt;0,TODAY()&gt;G1878),"Overdue",IF(J1878&gt;0,"Partial/Not Due",""))))</f>
        <v/>
      </c>
      <c r="L1878">
        <f>IF(K1878="Paid",0,IF(G1878="",0,MAX(0,TODAY()-G1878)))</f>
        <v/>
      </c>
    </row>
    <row r="1879">
      <c r="E1879" s="2" t="n"/>
      <c r="F1879" s="3" t="n"/>
      <c r="G1879" s="2" t="n"/>
      <c r="H1879" s="2" t="n"/>
      <c r="I1879" s="3" t="n"/>
      <c r="J1879" s="3">
        <f>IFERROR(F1879-I1879,"")</f>
        <v/>
      </c>
      <c r="K1879">
        <f>IF(F1879="","",IF(F1879&lt;=I1879,"Paid",IF(AND(J1879&gt;0,TODAY()&gt;G1879),"Overdue",IF(J1879&gt;0,"Partial/Not Due",""))))</f>
        <v/>
      </c>
      <c r="L1879">
        <f>IF(K1879="Paid",0,IF(G1879="",0,MAX(0,TODAY()-G1879)))</f>
        <v/>
      </c>
    </row>
    <row r="1880">
      <c r="E1880" s="2" t="n"/>
      <c r="F1880" s="3" t="n"/>
      <c r="G1880" s="2" t="n"/>
      <c r="H1880" s="2" t="n"/>
      <c r="I1880" s="3" t="n"/>
      <c r="J1880" s="3">
        <f>IFERROR(F1880-I1880,"")</f>
        <v/>
      </c>
      <c r="K1880">
        <f>IF(F1880="","",IF(F1880&lt;=I1880,"Paid",IF(AND(J1880&gt;0,TODAY()&gt;G1880),"Overdue",IF(J1880&gt;0,"Partial/Not Due",""))))</f>
        <v/>
      </c>
      <c r="L1880">
        <f>IF(K1880="Paid",0,IF(G1880="",0,MAX(0,TODAY()-G1880)))</f>
        <v/>
      </c>
    </row>
    <row r="1881">
      <c r="E1881" s="2" t="n"/>
      <c r="F1881" s="3" t="n"/>
      <c r="G1881" s="2" t="n"/>
      <c r="H1881" s="2" t="n"/>
      <c r="I1881" s="3" t="n"/>
      <c r="J1881" s="3">
        <f>IFERROR(F1881-I1881,"")</f>
        <v/>
      </c>
      <c r="K1881">
        <f>IF(F1881="","",IF(F1881&lt;=I1881,"Paid",IF(AND(J1881&gt;0,TODAY()&gt;G1881),"Overdue",IF(J1881&gt;0,"Partial/Not Due",""))))</f>
        <v/>
      </c>
      <c r="L1881">
        <f>IF(K1881="Paid",0,IF(G1881="",0,MAX(0,TODAY()-G1881)))</f>
        <v/>
      </c>
    </row>
    <row r="1882">
      <c r="E1882" s="2" t="n"/>
      <c r="F1882" s="3" t="n"/>
      <c r="G1882" s="2" t="n"/>
      <c r="H1882" s="2" t="n"/>
      <c r="I1882" s="3" t="n"/>
      <c r="J1882" s="3">
        <f>IFERROR(F1882-I1882,"")</f>
        <v/>
      </c>
      <c r="K1882">
        <f>IF(F1882="","",IF(F1882&lt;=I1882,"Paid",IF(AND(J1882&gt;0,TODAY()&gt;G1882),"Overdue",IF(J1882&gt;0,"Partial/Not Due",""))))</f>
        <v/>
      </c>
      <c r="L1882">
        <f>IF(K1882="Paid",0,IF(G1882="",0,MAX(0,TODAY()-G1882)))</f>
        <v/>
      </c>
    </row>
    <row r="1883">
      <c r="E1883" s="2" t="n"/>
      <c r="F1883" s="3" t="n"/>
      <c r="G1883" s="2" t="n"/>
      <c r="H1883" s="2" t="n"/>
      <c r="I1883" s="3" t="n"/>
      <c r="J1883" s="3">
        <f>IFERROR(F1883-I1883,"")</f>
        <v/>
      </c>
      <c r="K1883">
        <f>IF(F1883="","",IF(F1883&lt;=I1883,"Paid",IF(AND(J1883&gt;0,TODAY()&gt;G1883),"Overdue",IF(J1883&gt;0,"Partial/Not Due",""))))</f>
        <v/>
      </c>
      <c r="L1883">
        <f>IF(K1883="Paid",0,IF(G1883="",0,MAX(0,TODAY()-G1883)))</f>
        <v/>
      </c>
    </row>
    <row r="1884">
      <c r="E1884" s="2" t="n"/>
      <c r="F1884" s="3" t="n"/>
      <c r="G1884" s="2" t="n"/>
      <c r="H1884" s="2" t="n"/>
      <c r="I1884" s="3" t="n"/>
      <c r="J1884" s="3">
        <f>IFERROR(F1884-I1884,"")</f>
        <v/>
      </c>
      <c r="K1884">
        <f>IF(F1884="","",IF(F1884&lt;=I1884,"Paid",IF(AND(J1884&gt;0,TODAY()&gt;G1884),"Overdue",IF(J1884&gt;0,"Partial/Not Due",""))))</f>
        <v/>
      </c>
      <c r="L1884">
        <f>IF(K1884="Paid",0,IF(G1884="",0,MAX(0,TODAY()-G1884)))</f>
        <v/>
      </c>
    </row>
    <row r="1885">
      <c r="E1885" s="2" t="n"/>
      <c r="F1885" s="3" t="n"/>
      <c r="G1885" s="2" t="n"/>
      <c r="H1885" s="2" t="n"/>
      <c r="I1885" s="3" t="n"/>
      <c r="J1885" s="3">
        <f>IFERROR(F1885-I1885,"")</f>
        <v/>
      </c>
      <c r="K1885">
        <f>IF(F1885="","",IF(F1885&lt;=I1885,"Paid",IF(AND(J1885&gt;0,TODAY()&gt;G1885),"Overdue",IF(J1885&gt;0,"Partial/Not Due",""))))</f>
        <v/>
      </c>
      <c r="L1885">
        <f>IF(K1885="Paid",0,IF(G1885="",0,MAX(0,TODAY()-G1885)))</f>
        <v/>
      </c>
    </row>
    <row r="1886">
      <c r="E1886" s="2" t="n"/>
      <c r="F1886" s="3" t="n"/>
      <c r="G1886" s="2" t="n"/>
      <c r="H1886" s="2" t="n"/>
      <c r="I1886" s="3" t="n"/>
      <c r="J1886" s="3">
        <f>IFERROR(F1886-I1886,"")</f>
        <v/>
      </c>
      <c r="K1886">
        <f>IF(F1886="","",IF(F1886&lt;=I1886,"Paid",IF(AND(J1886&gt;0,TODAY()&gt;G1886),"Overdue",IF(J1886&gt;0,"Partial/Not Due",""))))</f>
        <v/>
      </c>
      <c r="L1886">
        <f>IF(K1886="Paid",0,IF(G1886="",0,MAX(0,TODAY()-G1886)))</f>
        <v/>
      </c>
    </row>
    <row r="1887">
      <c r="E1887" s="2" t="n"/>
      <c r="F1887" s="3" t="n"/>
      <c r="G1887" s="2" t="n"/>
      <c r="H1887" s="2" t="n"/>
      <c r="I1887" s="3" t="n"/>
      <c r="J1887" s="3">
        <f>IFERROR(F1887-I1887,"")</f>
        <v/>
      </c>
      <c r="K1887">
        <f>IF(F1887="","",IF(F1887&lt;=I1887,"Paid",IF(AND(J1887&gt;0,TODAY()&gt;G1887),"Overdue",IF(J1887&gt;0,"Partial/Not Due",""))))</f>
        <v/>
      </c>
      <c r="L1887">
        <f>IF(K1887="Paid",0,IF(G1887="",0,MAX(0,TODAY()-G1887)))</f>
        <v/>
      </c>
    </row>
    <row r="1888">
      <c r="E1888" s="2" t="n"/>
      <c r="F1888" s="3" t="n"/>
      <c r="G1888" s="2" t="n"/>
      <c r="H1888" s="2" t="n"/>
      <c r="I1888" s="3" t="n"/>
      <c r="J1888" s="3">
        <f>IFERROR(F1888-I1888,"")</f>
        <v/>
      </c>
      <c r="K1888">
        <f>IF(F1888="","",IF(F1888&lt;=I1888,"Paid",IF(AND(J1888&gt;0,TODAY()&gt;G1888),"Overdue",IF(J1888&gt;0,"Partial/Not Due",""))))</f>
        <v/>
      </c>
      <c r="L1888">
        <f>IF(K1888="Paid",0,IF(G1888="",0,MAX(0,TODAY()-G1888)))</f>
        <v/>
      </c>
    </row>
    <row r="1889">
      <c r="E1889" s="2" t="n"/>
      <c r="F1889" s="3" t="n"/>
      <c r="G1889" s="2" t="n"/>
      <c r="H1889" s="2" t="n"/>
      <c r="I1889" s="3" t="n"/>
      <c r="J1889" s="3">
        <f>IFERROR(F1889-I1889,"")</f>
        <v/>
      </c>
      <c r="K1889">
        <f>IF(F1889="","",IF(F1889&lt;=I1889,"Paid",IF(AND(J1889&gt;0,TODAY()&gt;G1889),"Overdue",IF(J1889&gt;0,"Partial/Not Due",""))))</f>
        <v/>
      </c>
      <c r="L1889">
        <f>IF(K1889="Paid",0,IF(G1889="",0,MAX(0,TODAY()-G1889)))</f>
        <v/>
      </c>
    </row>
    <row r="1890">
      <c r="E1890" s="2" t="n"/>
      <c r="F1890" s="3" t="n"/>
      <c r="G1890" s="2" t="n"/>
      <c r="H1890" s="2" t="n"/>
      <c r="I1890" s="3" t="n"/>
      <c r="J1890" s="3">
        <f>IFERROR(F1890-I1890,"")</f>
        <v/>
      </c>
      <c r="K1890">
        <f>IF(F1890="","",IF(F1890&lt;=I1890,"Paid",IF(AND(J1890&gt;0,TODAY()&gt;G1890),"Overdue",IF(J1890&gt;0,"Partial/Not Due",""))))</f>
        <v/>
      </c>
      <c r="L1890">
        <f>IF(K1890="Paid",0,IF(G1890="",0,MAX(0,TODAY()-G1890)))</f>
        <v/>
      </c>
    </row>
    <row r="1891">
      <c r="E1891" s="2" t="n"/>
      <c r="F1891" s="3" t="n"/>
      <c r="G1891" s="2" t="n"/>
      <c r="H1891" s="2" t="n"/>
      <c r="I1891" s="3" t="n"/>
      <c r="J1891" s="3">
        <f>IFERROR(F1891-I1891,"")</f>
        <v/>
      </c>
      <c r="K1891">
        <f>IF(F1891="","",IF(F1891&lt;=I1891,"Paid",IF(AND(J1891&gt;0,TODAY()&gt;G1891),"Overdue",IF(J1891&gt;0,"Partial/Not Due",""))))</f>
        <v/>
      </c>
      <c r="L1891">
        <f>IF(K1891="Paid",0,IF(G1891="",0,MAX(0,TODAY()-G1891)))</f>
        <v/>
      </c>
    </row>
    <row r="1892">
      <c r="E1892" s="2" t="n"/>
      <c r="F1892" s="3" t="n"/>
      <c r="G1892" s="2" t="n"/>
      <c r="H1892" s="2" t="n"/>
      <c r="I1892" s="3" t="n"/>
      <c r="J1892" s="3">
        <f>IFERROR(F1892-I1892,"")</f>
        <v/>
      </c>
      <c r="K1892">
        <f>IF(F1892="","",IF(F1892&lt;=I1892,"Paid",IF(AND(J1892&gt;0,TODAY()&gt;G1892),"Overdue",IF(J1892&gt;0,"Partial/Not Due",""))))</f>
        <v/>
      </c>
      <c r="L1892">
        <f>IF(K1892="Paid",0,IF(G1892="",0,MAX(0,TODAY()-G1892)))</f>
        <v/>
      </c>
    </row>
    <row r="1893">
      <c r="E1893" s="2" t="n"/>
      <c r="F1893" s="3" t="n"/>
      <c r="G1893" s="2" t="n"/>
      <c r="H1893" s="2" t="n"/>
      <c r="I1893" s="3" t="n"/>
      <c r="J1893" s="3">
        <f>IFERROR(F1893-I1893,"")</f>
        <v/>
      </c>
      <c r="K1893">
        <f>IF(F1893="","",IF(F1893&lt;=I1893,"Paid",IF(AND(J1893&gt;0,TODAY()&gt;G1893),"Overdue",IF(J1893&gt;0,"Partial/Not Due",""))))</f>
        <v/>
      </c>
      <c r="L1893">
        <f>IF(K1893="Paid",0,IF(G1893="",0,MAX(0,TODAY()-G1893)))</f>
        <v/>
      </c>
    </row>
    <row r="1894">
      <c r="E1894" s="2" t="n"/>
      <c r="F1894" s="3" t="n"/>
      <c r="G1894" s="2" t="n"/>
      <c r="H1894" s="2" t="n"/>
      <c r="I1894" s="3" t="n"/>
      <c r="J1894" s="3">
        <f>IFERROR(F1894-I1894,"")</f>
        <v/>
      </c>
      <c r="K1894">
        <f>IF(F1894="","",IF(F1894&lt;=I1894,"Paid",IF(AND(J1894&gt;0,TODAY()&gt;G1894),"Overdue",IF(J1894&gt;0,"Partial/Not Due",""))))</f>
        <v/>
      </c>
      <c r="L1894">
        <f>IF(K1894="Paid",0,IF(G1894="",0,MAX(0,TODAY()-G1894)))</f>
        <v/>
      </c>
    </row>
    <row r="1895">
      <c r="E1895" s="2" t="n"/>
      <c r="F1895" s="3" t="n"/>
      <c r="G1895" s="2" t="n"/>
      <c r="H1895" s="2" t="n"/>
      <c r="I1895" s="3" t="n"/>
      <c r="J1895" s="3">
        <f>IFERROR(F1895-I1895,"")</f>
        <v/>
      </c>
      <c r="K1895">
        <f>IF(F1895="","",IF(F1895&lt;=I1895,"Paid",IF(AND(J1895&gt;0,TODAY()&gt;G1895),"Overdue",IF(J1895&gt;0,"Partial/Not Due",""))))</f>
        <v/>
      </c>
      <c r="L1895">
        <f>IF(K1895="Paid",0,IF(G1895="",0,MAX(0,TODAY()-G1895)))</f>
        <v/>
      </c>
    </row>
    <row r="1896">
      <c r="E1896" s="2" t="n"/>
      <c r="F1896" s="3" t="n"/>
      <c r="G1896" s="2" t="n"/>
      <c r="H1896" s="2" t="n"/>
      <c r="I1896" s="3" t="n"/>
      <c r="J1896" s="3">
        <f>IFERROR(F1896-I1896,"")</f>
        <v/>
      </c>
      <c r="K1896">
        <f>IF(F1896="","",IF(F1896&lt;=I1896,"Paid",IF(AND(J1896&gt;0,TODAY()&gt;G1896),"Overdue",IF(J1896&gt;0,"Partial/Not Due",""))))</f>
        <v/>
      </c>
      <c r="L1896">
        <f>IF(K1896="Paid",0,IF(G1896="",0,MAX(0,TODAY()-G1896)))</f>
        <v/>
      </c>
    </row>
    <row r="1897">
      <c r="E1897" s="2" t="n"/>
      <c r="F1897" s="3" t="n"/>
      <c r="G1897" s="2" t="n"/>
      <c r="H1897" s="2" t="n"/>
      <c r="I1897" s="3" t="n"/>
      <c r="J1897" s="3">
        <f>IFERROR(F1897-I1897,"")</f>
        <v/>
      </c>
      <c r="K1897">
        <f>IF(F1897="","",IF(F1897&lt;=I1897,"Paid",IF(AND(J1897&gt;0,TODAY()&gt;G1897),"Overdue",IF(J1897&gt;0,"Partial/Not Due",""))))</f>
        <v/>
      </c>
      <c r="L1897">
        <f>IF(K1897="Paid",0,IF(G1897="",0,MAX(0,TODAY()-G1897)))</f>
        <v/>
      </c>
    </row>
    <row r="1898">
      <c r="E1898" s="2" t="n"/>
      <c r="F1898" s="3" t="n"/>
      <c r="G1898" s="2" t="n"/>
      <c r="H1898" s="2" t="n"/>
      <c r="I1898" s="3" t="n"/>
      <c r="J1898" s="3">
        <f>IFERROR(F1898-I1898,"")</f>
        <v/>
      </c>
      <c r="K1898">
        <f>IF(F1898="","",IF(F1898&lt;=I1898,"Paid",IF(AND(J1898&gt;0,TODAY()&gt;G1898),"Overdue",IF(J1898&gt;0,"Partial/Not Due",""))))</f>
        <v/>
      </c>
      <c r="L1898">
        <f>IF(K1898="Paid",0,IF(G1898="",0,MAX(0,TODAY()-G1898)))</f>
        <v/>
      </c>
    </row>
    <row r="1899">
      <c r="E1899" s="2" t="n"/>
      <c r="F1899" s="3" t="n"/>
      <c r="G1899" s="2" t="n"/>
      <c r="H1899" s="2" t="n"/>
      <c r="I1899" s="3" t="n"/>
      <c r="J1899" s="3">
        <f>IFERROR(F1899-I1899,"")</f>
        <v/>
      </c>
      <c r="K1899">
        <f>IF(F1899="","",IF(F1899&lt;=I1899,"Paid",IF(AND(J1899&gt;0,TODAY()&gt;G1899),"Overdue",IF(J1899&gt;0,"Partial/Not Due",""))))</f>
        <v/>
      </c>
      <c r="L1899">
        <f>IF(K1899="Paid",0,IF(G1899="",0,MAX(0,TODAY()-G1899)))</f>
        <v/>
      </c>
    </row>
    <row r="1900">
      <c r="E1900" s="2" t="n"/>
      <c r="F1900" s="3" t="n"/>
      <c r="G1900" s="2" t="n"/>
      <c r="H1900" s="2" t="n"/>
      <c r="I1900" s="3" t="n"/>
      <c r="J1900" s="3">
        <f>IFERROR(F1900-I1900,"")</f>
        <v/>
      </c>
      <c r="K1900">
        <f>IF(F1900="","",IF(F1900&lt;=I1900,"Paid",IF(AND(J1900&gt;0,TODAY()&gt;G1900),"Overdue",IF(J1900&gt;0,"Partial/Not Due",""))))</f>
        <v/>
      </c>
      <c r="L1900">
        <f>IF(K1900="Paid",0,IF(G1900="",0,MAX(0,TODAY()-G1900)))</f>
        <v/>
      </c>
    </row>
    <row r="1901">
      <c r="E1901" s="2" t="n"/>
      <c r="F1901" s="3" t="n"/>
      <c r="G1901" s="2" t="n"/>
      <c r="H1901" s="2" t="n"/>
      <c r="I1901" s="3" t="n"/>
      <c r="J1901" s="3">
        <f>IFERROR(F1901-I1901,"")</f>
        <v/>
      </c>
      <c r="K1901">
        <f>IF(F1901="","",IF(F1901&lt;=I1901,"Paid",IF(AND(J1901&gt;0,TODAY()&gt;G1901),"Overdue",IF(J1901&gt;0,"Partial/Not Due",""))))</f>
        <v/>
      </c>
      <c r="L1901">
        <f>IF(K1901="Paid",0,IF(G1901="",0,MAX(0,TODAY()-G1901)))</f>
        <v/>
      </c>
    </row>
    <row r="1902">
      <c r="E1902" s="2" t="n"/>
      <c r="F1902" s="3" t="n"/>
      <c r="G1902" s="2" t="n"/>
      <c r="H1902" s="2" t="n"/>
      <c r="I1902" s="3" t="n"/>
      <c r="J1902" s="3">
        <f>IFERROR(F1902-I1902,"")</f>
        <v/>
      </c>
      <c r="K1902">
        <f>IF(F1902="","",IF(F1902&lt;=I1902,"Paid",IF(AND(J1902&gt;0,TODAY()&gt;G1902),"Overdue",IF(J1902&gt;0,"Partial/Not Due",""))))</f>
        <v/>
      </c>
      <c r="L1902">
        <f>IF(K1902="Paid",0,IF(G1902="",0,MAX(0,TODAY()-G1902)))</f>
        <v/>
      </c>
    </row>
    <row r="1903">
      <c r="E1903" s="2" t="n"/>
      <c r="F1903" s="3" t="n"/>
      <c r="G1903" s="2" t="n"/>
      <c r="H1903" s="2" t="n"/>
      <c r="I1903" s="3" t="n"/>
      <c r="J1903" s="3">
        <f>IFERROR(F1903-I1903,"")</f>
        <v/>
      </c>
      <c r="K1903">
        <f>IF(F1903="","",IF(F1903&lt;=I1903,"Paid",IF(AND(J1903&gt;0,TODAY()&gt;G1903),"Overdue",IF(J1903&gt;0,"Partial/Not Due",""))))</f>
        <v/>
      </c>
      <c r="L1903">
        <f>IF(K1903="Paid",0,IF(G1903="",0,MAX(0,TODAY()-G1903)))</f>
        <v/>
      </c>
    </row>
    <row r="1904">
      <c r="E1904" s="2" t="n"/>
      <c r="F1904" s="3" t="n"/>
      <c r="G1904" s="2" t="n"/>
      <c r="H1904" s="2" t="n"/>
      <c r="I1904" s="3" t="n"/>
      <c r="J1904" s="3">
        <f>IFERROR(F1904-I1904,"")</f>
        <v/>
      </c>
      <c r="K1904">
        <f>IF(F1904="","",IF(F1904&lt;=I1904,"Paid",IF(AND(J1904&gt;0,TODAY()&gt;G1904),"Overdue",IF(J1904&gt;0,"Partial/Not Due",""))))</f>
        <v/>
      </c>
      <c r="L1904">
        <f>IF(K1904="Paid",0,IF(G1904="",0,MAX(0,TODAY()-G1904)))</f>
        <v/>
      </c>
    </row>
    <row r="1905">
      <c r="E1905" s="2" t="n"/>
      <c r="F1905" s="3" t="n"/>
      <c r="G1905" s="2" t="n"/>
      <c r="H1905" s="2" t="n"/>
      <c r="I1905" s="3" t="n"/>
      <c r="J1905" s="3">
        <f>IFERROR(F1905-I1905,"")</f>
        <v/>
      </c>
      <c r="K1905">
        <f>IF(F1905="","",IF(F1905&lt;=I1905,"Paid",IF(AND(J1905&gt;0,TODAY()&gt;G1905),"Overdue",IF(J1905&gt;0,"Partial/Not Due",""))))</f>
        <v/>
      </c>
      <c r="L1905">
        <f>IF(K1905="Paid",0,IF(G1905="",0,MAX(0,TODAY()-G1905)))</f>
        <v/>
      </c>
    </row>
    <row r="1906">
      <c r="E1906" s="2" t="n"/>
      <c r="F1906" s="3" t="n"/>
      <c r="G1906" s="2" t="n"/>
      <c r="H1906" s="2" t="n"/>
      <c r="I1906" s="3" t="n"/>
      <c r="J1906" s="3">
        <f>IFERROR(F1906-I1906,"")</f>
        <v/>
      </c>
      <c r="K1906">
        <f>IF(F1906="","",IF(F1906&lt;=I1906,"Paid",IF(AND(J1906&gt;0,TODAY()&gt;G1906),"Overdue",IF(J1906&gt;0,"Partial/Not Due",""))))</f>
        <v/>
      </c>
      <c r="L1906">
        <f>IF(K1906="Paid",0,IF(G1906="",0,MAX(0,TODAY()-G1906)))</f>
        <v/>
      </c>
    </row>
    <row r="1907">
      <c r="E1907" s="2" t="n"/>
      <c r="F1907" s="3" t="n"/>
      <c r="G1907" s="2" t="n"/>
      <c r="H1907" s="2" t="n"/>
      <c r="I1907" s="3" t="n"/>
      <c r="J1907" s="3">
        <f>IFERROR(F1907-I1907,"")</f>
        <v/>
      </c>
      <c r="K1907">
        <f>IF(F1907="","",IF(F1907&lt;=I1907,"Paid",IF(AND(J1907&gt;0,TODAY()&gt;G1907),"Overdue",IF(J1907&gt;0,"Partial/Not Due",""))))</f>
        <v/>
      </c>
      <c r="L1907">
        <f>IF(K1907="Paid",0,IF(G1907="",0,MAX(0,TODAY()-G1907)))</f>
        <v/>
      </c>
    </row>
    <row r="1908">
      <c r="E1908" s="2" t="n"/>
      <c r="F1908" s="3" t="n"/>
      <c r="G1908" s="2" t="n"/>
      <c r="H1908" s="2" t="n"/>
      <c r="I1908" s="3" t="n"/>
      <c r="J1908" s="3">
        <f>IFERROR(F1908-I1908,"")</f>
        <v/>
      </c>
      <c r="K1908">
        <f>IF(F1908="","",IF(F1908&lt;=I1908,"Paid",IF(AND(J1908&gt;0,TODAY()&gt;G1908),"Overdue",IF(J1908&gt;0,"Partial/Not Due",""))))</f>
        <v/>
      </c>
      <c r="L1908">
        <f>IF(K1908="Paid",0,IF(G1908="",0,MAX(0,TODAY()-G1908)))</f>
        <v/>
      </c>
    </row>
    <row r="1909">
      <c r="E1909" s="2" t="n"/>
      <c r="F1909" s="3" t="n"/>
      <c r="G1909" s="2" t="n"/>
      <c r="H1909" s="2" t="n"/>
      <c r="I1909" s="3" t="n"/>
      <c r="J1909" s="3">
        <f>IFERROR(F1909-I1909,"")</f>
        <v/>
      </c>
      <c r="K1909">
        <f>IF(F1909="","",IF(F1909&lt;=I1909,"Paid",IF(AND(J1909&gt;0,TODAY()&gt;G1909),"Overdue",IF(J1909&gt;0,"Partial/Not Due",""))))</f>
        <v/>
      </c>
      <c r="L1909">
        <f>IF(K1909="Paid",0,IF(G1909="",0,MAX(0,TODAY()-G1909)))</f>
        <v/>
      </c>
    </row>
    <row r="1910">
      <c r="E1910" s="2" t="n"/>
      <c r="F1910" s="3" t="n"/>
      <c r="G1910" s="2" t="n"/>
      <c r="H1910" s="2" t="n"/>
      <c r="I1910" s="3" t="n"/>
      <c r="J1910" s="3">
        <f>IFERROR(F1910-I1910,"")</f>
        <v/>
      </c>
      <c r="K1910">
        <f>IF(F1910="","",IF(F1910&lt;=I1910,"Paid",IF(AND(J1910&gt;0,TODAY()&gt;G1910),"Overdue",IF(J1910&gt;0,"Partial/Not Due",""))))</f>
        <v/>
      </c>
      <c r="L1910">
        <f>IF(K1910="Paid",0,IF(G1910="",0,MAX(0,TODAY()-G1910)))</f>
        <v/>
      </c>
    </row>
    <row r="1911">
      <c r="E1911" s="2" t="n"/>
      <c r="F1911" s="3" t="n"/>
      <c r="G1911" s="2" t="n"/>
      <c r="H1911" s="2" t="n"/>
      <c r="I1911" s="3" t="n"/>
      <c r="J1911" s="3">
        <f>IFERROR(F1911-I1911,"")</f>
        <v/>
      </c>
      <c r="K1911">
        <f>IF(F1911="","",IF(F1911&lt;=I1911,"Paid",IF(AND(J1911&gt;0,TODAY()&gt;G1911),"Overdue",IF(J1911&gt;0,"Partial/Not Due",""))))</f>
        <v/>
      </c>
      <c r="L1911">
        <f>IF(K1911="Paid",0,IF(G1911="",0,MAX(0,TODAY()-G1911)))</f>
        <v/>
      </c>
    </row>
    <row r="1912">
      <c r="E1912" s="2" t="n"/>
      <c r="F1912" s="3" t="n"/>
      <c r="G1912" s="2" t="n"/>
      <c r="H1912" s="2" t="n"/>
      <c r="I1912" s="3" t="n"/>
      <c r="J1912" s="3">
        <f>IFERROR(F1912-I1912,"")</f>
        <v/>
      </c>
      <c r="K1912">
        <f>IF(F1912="","",IF(F1912&lt;=I1912,"Paid",IF(AND(J1912&gt;0,TODAY()&gt;G1912),"Overdue",IF(J1912&gt;0,"Partial/Not Due",""))))</f>
        <v/>
      </c>
      <c r="L1912">
        <f>IF(K1912="Paid",0,IF(G1912="",0,MAX(0,TODAY()-G1912)))</f>
        <v/>
      </c>
    </row>
    <row r="1913">
      <c r="E1913" s="2" t="n"/>
      <c r="F1913" s="3" t="n"/>
      <c r="G1913" s="2" t="n"/>
      <c r="H1913" s="2" t="n"/>
      <c r="I1913" s="3" t="n"/>
      <c r="J1913" s="3">
        <f>IFERROR(F1913-I1913,"")</f>
        <v/>
      </c>
      <c r="K1913">
        <f>IF(F1913="","",IF(F1913&lt;=I1913,"Paid",IF(AND(J1913&gt;0,TODAY()&gt;G1913),"Overdue",IF(J1913&gt;0,"Partial/Not Due",""))))</f>
        <v/>
      </c>
      <c r="L1913">
        <f>IF(K1913="Paid",0,IF(G1913="",0,MAX(0,TODAY()-G1913)))</f>
        <v/>
      </c>
    </row>
    <row r="1914">
      <c r="E1914" s="2" t="n"/>
      <c r="F1914" s="3" t="n"/>
      <c r="G1914" s="2" t="n"/>
      <c r="H1914" s="2" t="n"/>
      <c r="I1914" s="3" t="n"/>
      <c r="J1914" s="3">
        <f>IFERROR(F1914-I1914,"")</f>
        <v/>
      </c>
      <c r="K1914">
        <f>IF(F1914="","",IF(F1914&lt;=I1914,"Paid",IF(AND(J1914&gt;0,TODAY()&gt;G1914),"Overdue",IF(J1914&gt;0,"Partial/Not Due",""))))</f>
        <v/>
      </c>
      <c r="L1914">
        <f>IF(K1914="Paid",0,IF(G1914="",0,MAX(0,TODAY()-G1914)))</f>
        <v/>
      </c>
    </row>
    <row r="1915">
      <c r="E1915" s="2" t="n"/>
      <c r="F1915" s="3" t="n"/>
      <c r="G1915" s="2" t="n"/>
      <c r="H1915" s="2" t="n"/>
      <c r="I1915" s="3" t="n"/>
      <c r="J1915" s="3">
        <f>IFERROR(F1915-I1915,"")</f>
        <v/>
      </c>
      <c r="K1915">
        <f>IF(F1915="","",IF(F1915&lt;=I1915,"Paid",IF(AND(J1915&gt;0,TODAY()&gt;G1915),"Overdue",IF(J1915&gt;0,"Partial/Not Due",""))))</f>
        <v/>
      </c>
      <c r="L1915">
        <f>IF(K1915="Paid",0,IF(G1915="",0,MAX(0,TODAY()-G1915)))</f>
        <v/>
      </c>
    </row>
    <row r="1916">
      <c r="E1916" s="2" t="n"/>
      <c r="F1916" s="3" t="n"/>
      <c r="G1916" s="2" t="n"/>
      <c r="H1916" s="2" t="n"/>
      <c r="I1916" s="3" t="n"/>
      <c r="J1916" s="3">
        <f>IFERROR(F1916-I1916,"")</f>
        <v/>
      </c>
      <c r="K1916">
        <f>IF(F1916="","",IF(F1916&lt;=I1916,"Paid",IF(AND(J1916&gt;0,TODAY()&gt;G1916),"Overdue",IF(J1916&gt;0,"Partial/Not Due",""))))</f>
        <v/>
      </c>
      <c r="L1916">
        <f>IF(K1916="Paid",0,IF(G1916="",0,MAX(0,TODAY()-G1916)))</f>
        <v/>
      </c>
    </row>
    <row r="1917">
      <c r="E1917" s="2" t="n"/>
      <c r="F1917" s="3" t="n"/>
      <c r="G1917" s="2" t="n"/>
      <c r="H1917" s="2" t="n"/>
      <c r="I1917" s="3" t="n"/>
      <c r="J1917" s="3">
        <f>IFERROR(F1917-I1917,"")</f>
        <v/>
      </c>
      <c r="K1917">
        <f>IF(F1917="","",IF(F1917&lt;=I1917,"Paid",IF(AND(J1917&gt;0,TODAY()&gt;G1917),"Overdue",IF(J1917&gt;0,"Partial/Not Due",""))))</f>
        <v/>
      </c>
      <c r="L1917">
        <f>IF(K1917="Paid",0,IF(G1917="",0,MAX(0,TODAY()-G1917)))</f>
        <v/>
      </c>
    </row>
    <row r="1918">
      <c r="E1918" s="2" t="n"/>
      <c r="F1918" s="3" t="n"/>
      <c r="G1918" s="2" t="n"/>
      <c r="H1918" s="2" t="n"/>
      <c r="I1918" s="3" t="n"/>
      <c r="J1918" s="3">
        <f>IFERROR(F1918-I1918,"")</f>
        <v/>
      </c>
      <c r="K1918">
        <f>IF(F1918="","",IF(F1918&lt;=I1918,"Paid",IF(AND(J1918&gt;0,TODAY()&gt;G1918),"Overdue",IF(J1918&gt;0,"Partial/Not Due",""))))</f>
        <v/>
      </c>
      <c r="L1918">
        <f>IF(K1918="Paid",0,IF(G1918="",0,MAX(0,TODAY()-G1918)))</f>
        <v/>
      </c>
    </row>
    <row r="1919">
      <c r="E1919" s="2" t="n"/>
      <c r="F1919" s="3" t="n"/>
      <c r="G1919" s="2" t="n"/>
      <c r="H1919" s="2" t="n"/>
      <c r="I1919" s="3" t="n"/>
      <c r="J1919" s="3">
        <f>IFERROR(F1919-I1919,"")</f>
        <v/>
      </c>
      <c r="K1919">
        <f>IF(F1919="","",IF(F1919&lt;=I1919,"Paid",IF(AND(J1919&gt;0,TODAY()&gt;G1919),"Overdue",IF(J1919&gt;0,"Partial/Not Due",""))))</f>
        <v/>
      </c>
      <c r="L1919">
        <f>IF(K1919="Paid",0,IF(G1919="",0,MAX(0,TODAY()-G1919)))</f>
        <v/>
      </c>
    </row>
    <row r="1920">
      <c r="E1920" s="2" t="n"/>
      <c r="F1920" s="3" t="n"/>
      <c r="G1920" s="2" t="n"/>
      <c r="H1920" s="2" t="n"/>
      <c r="I1920" s="3" t="n"/>
      <c r="J1920" s="3">
        <f>IFERROR(F1920-I1920,"")</f>
        <v/>
      </c>
      <c r="K1920">
        <f>IF(F1920="","",IF(F1920&lt;=I1920,"Paid",IF(AND(J1920&gt;0,TODAY()&gt;G1920),"Overdue",IF(J1920&gt;0,"Partial/Not Due",""))))</f>
        <v/>
      </c>
      <c r="L1920">
        <f>IF(K1920="Paid",0,IF(G1920="",0,MAX(0,TODAY()-G1920)))</f>
        <v/>
      </c>
    </row>
    <row r="1921">
      <c r="E1921" s="2" t="n"/>
      <c r="F1921" s="3" t="n"/>
      <c r="G1921" s="2" t="n"/>
      <c r="H1921" s="2" t="n"/>
      <c r="I1921" s="3" t="n"/>
      <c r="J1921" s="3">
        <f>IFERROR(F1921-I1921,"")</f>
        <v/>
      </c>
      <c r="K1921">
        <f>IF(F1921="","",IF(F1921&lt;=I1921,"Paid",IF(AND(J1921&gt;0,TODAY()&gt;G1921),"Overdue",IF(J1921&gt;0,"Partial/Not Due",""))))</f>
        <v/>
      </c>
      <c r="L1921">
        <f>IF(K1921="Paid",0,IF(G1921="",0,MAX(0,TODAY()-G1921)))</f>
        <v/>
      </c>
    </row>
    <row r="1922">
      <c r="E1922" s="2" t="n"/>
      <c r="F1922" s="3" t="n"/>
      <c r="G1922" s="2" t="n"/>
      <c r="H1922" s="2" t="n"/>
      <c r="I1922" s="3" t="n"/>
      <c r="J1922" s="3">
        <f>IFERROR(F1922-I1922,"")</f>
        <v/>
      </c>
      <c r="K1922">
        <f>IF(F1922="","",IF(F1922&lt;=I1922,"Paid",IF(AND(J1922&gt;0,TODAY()&gt;G1922),"Overdue",IF(J1922&gt;0,"Partial/Not Due",""))))</f>
        <v/>
      </c>
      <c r="L1922">
        <f>IF(K1922="Paid",0,IF(G1922="",0,MAX(0,TODAY()-G1922)))</f>
        <v/>
      </c>
    </row>
    <row r="1923">
      <c r="E1923" s="2" t="n"/>
      <c r="F1923" s="3" t="n"/>
      <c r="G1923" s="2" t="n"/>
      <c r="H1923" s="2" t="n"/>
      <c r="I1923" s="3" t="n"/>
      <c r="J1923" s="3">
        <f>IFERROR(F1923-I1923,"")</f>
        <v/>
      </c>
      <c r="K1923">
        <f>IF(F1923="","",IF(F1923&lt;=I1923,"Paid",IF(AND(J1923&gt;0,TODAY()&gt;G1923),"Overdue",IF(J1923&gt;0,"Partial/Not Due",""))))</f>
        <v/>
      </c>
      <c r="L1923">
        <f>IF(K1923="Paid",0,IF(G1923="",0,MAX(0,TODAY()-G1923)))</f>
        <v/>
      </c>
    </row>
    <row r="1924">
      <c r="E1924" s="2" t="n"/>
      <c r="F1924" s="3" t="n"/>
      <c r="G1924" s="2" t="n"/>
      <c r="H1924" s="2" t="n"/>
      <c r="I1924" s="3" t="n"/>
      <c r="J1924" s="3">
        <f>IFERROR(F1924-I1924,"")</f>
        <v/>
      </c>
      <c r="K1924">
        <f>IF(F1924="","",IF(F1924&lt;=I1924,"Paid",IF(AND(J1924&gt;0,TODAY()&gt;G1924),"Overdue",IF(J1924&gt;0,"Partial/Not Due",""))))</f>
        <v/>
      </c>
      <c r="L1924">
        <f>IF(K1924="Paid",0,IF(G1924="",0,MAX(0,TODAY()-G1924)))</f>
        <v/>
      </c>
    </row>
    <row r="1925">
      <c r="E1925" s="2" t="n"/>
      <c r="F1925" s="3" t="n"/>
      <c r="G1925" s="2" t="n"/>
      <c r="H1925" s="2" t="n"/>
      <c r="I1925" s="3" t="n"/>
      <c r="J1925" s="3">
        <f>IFERROR(F1925-I1925,"")</f>
        <v/>
      </c>
      <c r="K1925">
        <f>IF(F1925="","",IF(F1925&lt;=I1925,"Paid",IF(AND(J1925&gt;0,TODAY()&gt;G1925),"Overdue",IF(J1925&gt;0,"Partial/Not Due",""))))</f>
        <v/>
      </c>
      <c r="L1925">
        <f>IF(K1925="Paid",0,IF(G1925="",0,MAX(0,TODAY()-G1925)))</f>
        <v/>
      </c>
    </row>
    <row r="1926">
      <c r="E1926" s="2" t="n"/>
      <c r="F1926" s="3" t="n"/>
      <c r="G1926" s="2" t="n"/>
      <c r="H1926" s="2" t="n"/>
      <c r="I1926" s="3" t="n"/>
      <c r="J1926" s="3">
        <f>IFERROR(F1926-I1926,"")</f>
        <v/>
      </c>
      <c r="K1926">
        <f>IF(F1926="","",IF(F1926&lt;=I1926,"Paid",IF(AND(J1926&gt;0,TODAY()&gt;G1926),"Overdue",IF(J1926&gt;0,"Partial/Not Due",""))))</f>
        <v/>
      </c>
      <c r="L1926">
        <f>IF(K1926="Paid",0,IF(G1926="",0,MAX(0,TODAY()-G1926)))</f>
        <v/>
      </c>
    </row>
    <row r="1927">
      <c r="E1927" s="2" t="n"/>
      <c r="F1927" s="3" t="n"/>
      <c r="G1927" s="2" t="n"/>
      <c r="H1927" s="2" t="n"/>
      <c r="I1927" s="3" t="n"/>
      <c r="J1927" s="3">
        <f>IFERROR(F1927-I1927,"")</f>
        <v/>
      </c>
      <c r="K1927">
        <f>IF(F1927="","",IF(F1927&lt;=I1927,"Paid",IF(AND(J1927&gt;0,TODAY()&gt;G1927),"Overdue",IF(J1927&gt;0,"Partial/Not Due",""))))</f>
        <v/>
      </c>
      <c r="L1927">
        <f>IF(K1927="Paid",0,IF(G1927="",0,MAX(0,TODAY()-G1927)))</f>
        <v/>
      </c>
    </row>
    <row r="1928">
      <c r="E1928" s="2" t="n"/>
      <c r="F1928" s="3" t="n"/>
      <c r="G1928" s="2" t="n"/>
      <c r="H1928" s="2" t="n"/>
      <c r="I1928" s="3" t="n"/>
      <c r="J1928" s="3">
        <f>IFERROR(F1928-I1928,"")</f>
        <v/>
      </c>
      <c r="K1928">
        <f>IF(F1928="","",IF(F1928&lt;=I1928,"Paid",IF(AND(J1928&gt;0,TODAY()&gt;G1928),"Overdue",IF(J1928&gt;0,"Partial/Not Due",""))))</f>
        <v/>
      </c>
      <c r="L1928">
        <f>IF(K1928="Paid",0,IF(G1928="",0,MAX(0,TODAY()-G1928)))</f>
        <v/>
      </c>
    </row>
    <row r="1929">
      <c r="E1929" s="2" t="n"/>
      <c r="F1929" s="3" t="n"/>
      <c r="G1929" s="2" t="n"/>
      <c r="H1929" s="2" t="n"/>
      <c r="I1929" s="3" t="n"/>
      <c r="J1929" s="3">
        <f>IFERROR(F1929-I1929,"")</f>
        <v/>
      </c>
      <c r="K1929">
        <f>IF(F1929="","",IF(F1929&lt;=I1929,"Paid",IF(AND(J1929&gt;0,TODAY()&gt;G1929),"Overdue",IF(J1929&gt;0,"Partial/Not Due",""))))</f>
        <v/>
      </c>
      <c r="L1929">
        <f>IF(K1929="Paid",0,IF(G1929="",0,MAX(0,TODAY()-G1929)))</f>
        <v/>
      </c>
    </row>
    <row r="1930">
      <c r="E1930" s="2" t="n"/>
      <c r="F1930" s="3" t="n"/>
      <c r="G1930" s="2" t="n"/>
      <c r="H1930" s="2" t="n"/>
      <c r="I1930" s="3" t="n"/>
      <c r="J1930" s="3">
        <f>IFERROR(F1930-I1930,"")</f>
        <v/>
      </c>
      <c r="K1930">
        <f>IF(F1930="","",IF(F1930&lt;=I1930,"Paid",IF(AND(J1930&gt;0,TODAY()&gt;G1930),"Overdue",IF(J1930&gt;0,"Partial/Not Due",""))))</f>
        <v/>
      </c>
      <c r="L1930">
        <f>IF(K1930="Paid",0,IF(G1930="",0,MAX(0,TODAY()-G1930)))</f>
        <v/>
      </c>
    </row>
    <row r="1931">
      <c r="E1931" s="2" t="n"/>
      <c r="F1931" s="3" t="n"/>
      <c r="G1931" s="2" t="n"/>
      <c r="H1931" s="2" t="n"/>
      <c r="I1931" s="3" t="n"/>
      <c r="J1931" s="3">
        <f>IFERROR(F1931-I1931,"")</f>
        <v/>
      </c>
      <c r="K1931">
        <f>IF(F1931="","",IF(F1931&lt;=I1931,"Paid",IF(AND(J1931&gt;0,TODAY()&gt;G1931),"Overdue",IF(J1931&gt;0,"Partial/Not Due",""))))</f>
        <v/>
      </c>
      <c r="L1931">
        <f>IF(K1931="Paid",0,IF(G1931="",0,MAX(0,TODAY()-G1931)))</f>
        <v/>
      </c>
    </row>
    <row r="1932">
      <c r="E1932" s="2" t="n"/>
      <c r="F1932" s="3" t="n"/>
      <c r="G1932" s="2" t="n"/>
      <c r="H1932" s="2" t="n"/>
      <c r="I1932" s="3" t="n"/>
      <c r="J1932" s="3">
        <f>IFERROR(F1932-I1932,"")</f>
        <v/>
      </c>
      <c r="K1932">
        <f>IF(F1932="","",IF(F1932&lt;=I1932,"Paid",IF(AND(J1932&gt;0,TODAY()&gt;G1932),"Overdue",IF(J1932&gt;0,"Partial/Not Due",""))))</f>
        <v/>
      </c>
      <c r="L1932">
        <f>IF(K1932="Paid",0,IF(G1932="",0,MAX(0,TODAY()-G1932)))</f>
        <v/>
      </c>
    </row>
    <row r="1933">
      <c r="E1933" s="2" t="n"/>
      <c r="F1933" s="3" t="n"/>
      <c r="G1933" s="2" t="n"/>
      <c r="H1933" s="2" t="n"/>
      <c r="I1933" s="3" t="n"/>
      <c r="J1933" s="3">
        <f>IFERROR(F1933-I1933,"")</f>
        <v/>
      </c>
      <c r="K1933">
        <f>IF(F1933="","",IF(F1933&lt;=I1933,"Paid",IF(AND(J1933&gt;0,TODAY()&gt;G1933),"Overdue",IF(J1933&gt;0,"Partial/Not Due",""))))</f>
        <v/>
      </c>
      <c r="L1933">
        <f>IF(K1933="Paid",0,IF(G1933="",0,MAX(0,TODAY()-G1933)))</f>
        <v/>
      </c>
    </row>
    <row r="1934">
      <c r="E1934" s="2" t="n"/>
      <c r="F1934" s="3" t="n"/>
      <c r="G1934" s="2" t="n"/>
      <c r="H1934" s="2" t="n"/>
      <c r="I1934" s="3" t="n"/>
      <c r="J1934" s="3">
        <f>IFERROR(F1934-I1934,"")</f>
        <v/>
      </c>
      <c r="K1934">
        <f>IF(F1934="","",IF(F1934&lt;=I1934,"Paid",IF(AND(J1934&gt;0,TODAY()&gt;G1934),"Overdue",IF(J1934&gt;0,"Partial/Not Due",""))))</f>
        <v/>
      </c>
      <c r="L1934">
        <f>IF(K1934="Paid",0,IF(G1934="",0,MAX(0,TODAY()-G1934)))</f>
        <v/>
      </c>
    </row>
    <row r="1935">
      <c r="E1935" s="2" t="n"/>
      <c r="F1935" s="3" t="n"/>
      <c r="G1935" s="2" t="n"/>
      <c r="H1935" s="2" t="n"/>
      <c r="I1935" s="3" t="n"/>
      <c r="J1935" s="3">
        <f>IFERROR(F1935-I1935,"")</f>
        <v/>
      </c>
      <c r="K1935">
        <f>IF(F1935="","",IF(F1935&lt;=I1935,"Paid",IF(AND(J1935&gt;0,TODAY()&gt;G1935),"Overdue",IF(J1935&gt;0,"Partial/Not Due",""))))</f>
        <v/>
      </c>
      <c r="L1935">
        <f>IF(K1935="Paid",0,IF(G1935="",0,MAX(0,TODAY()-G1935)))</f>
        <v/>
      </c>
    </row>
    <row r="1936">
      <c r="E1936" s="2" t="n"/>
      <c r="F1936" s="3" t="n"/>
      <c r="G1936" s="2" t="n"/>
      <c r="H1936" s="2" t="n"/>
      <c r="I1936" s="3" t="n"/>
      <c r="J1936" s="3">
        <f>IFERROR(F1936-I1936,"")</f>
        <v/>
      </c>
      <c r="K1936">
        <f>IF(F1936="","",IF(F1936&lt;=I1936,"Paid",IF(AND(J1936&gt;0,TODAY()&gt;G1936),"Overdue",IF(J1936&gt;0,"Partial/Not Due",""))))</f>
        <v/>
      </c>
      <c r="L1936">
        <f>IF(K1936="Paid",0,IF(G1936="",0,MAX(0,TODAY()-G1936)))</f>
        <v/>
      </c>
    </row>
    <row r="1937">
      <c r="E1937" s="2" t="n"/>
      <c r="F1937" s="3" t="n"/>
      <c r="G1937" s="2" t="n"/>
      <c r="H1937" s="2" t="n"/>
      <c r="I1937" s="3" t="n"/>
      <c r="J1937" s="3">
        <f>IFERROR(F1937-I1937,"")</f>
        <v/>
      </c>
      <c r="K1937">
        <f>IF(F1937="","",IF(F1937&lt;=I1937,"Paid",IF(AND(J1937&gt;0,TODAY()&gt;G1937),"Overdue",IF(J1937&gt;0,"Partial/Not Due",""))))</f>
        <v/>
      </c>
      <c r="L1937">
        <f>IF(K1937="Paid",0,IF(G1937="",0,MAX(0,TODAY()-G1937)))</f>
        <v/>
      </c>
    </row>
    <row r="1938">
      <c r="E1938" s="2" t="n"/>
      <c r="F1938" s="3" t="n"/>
      <c r="G1938" s="2" t="n"/>
      <c r="H1938" s="2" t="n"/>
      <c r="I1938" s="3" t="n"/>
      <c r="J1938" s="3">
        <f>IFERROR(F1938-I1938,"")</f>
        <v/>
      </c>
      <c r="K1938">
        <f>IF(F1938="","",IF(F1938&lt;=I1938,"Paid",IF(AND(J1938&gt;0,TODAY()&gt;G1938),"Overdue",IF(J1938&gt;0,"Partial/Not Due",""))))</f>
        <v/>
      </c>
      <c r="L1938">
        <f>IF(K1938="Paid",0,IF(G1938="",0,MAX(0,TODAY()-G1938)))</f>
        <v/>
      </c>
    </row>
    <row r="1939">
      <c r="E1939" s="2" t="n"/>
      <c r="F1939" s="3" t="n"/>
      <c r="G1939" s="2" t="n"/>
      <c r="H1939" s="2" t="n"/>
      <c r="I1939" s="3" t="n"/>
      <c r="J1939" s="3">
        <f>IFERROR(F1939-I1939,"")</f>
        <v/>
      </c>
      <c r="K1939">
        <f>IF(F1939="","",IF(F1939&lt;=I1939,"Paid",IF(AND(J1939&gt;0,TODAY()&gt;G1939),"Overdue",IF(J1939&gt;0,"Partial/Not Due",""))))</f>
        <v/>
      </c>
      <c r="L1939">
        <f>IF(K1939="Paid",0,IF(G1939="",0,MAX(0,TODAY()-G1939)))</f>
        <v/>
      </c>
    </row>
    <row r="1940">
      <c r="E1940" s="2" t="n"/>
      <c r="F1940" s="3" t="n"/>
      <c r="G1940" s="2" t="n"/>
      <c r="H1940" s="2" t="n"/>
      <c r="I1940" s="3" t="n"/>
      <c r="J1940" s="3">
        <f>IFERROR(F1940-I1940,"")</f>
        <v/>
      </c>
      <c r="K1940">
        <f>IF(F1940="","",IF(F1940&lt;=I1940,"Paid",IF(AND(J1940&gt;0,TODAY()&gt;G1940),"Overdue",IF(J1940&gt;0,"Partial/Not Due",""))))</f>
        <v/>
      </c>
      <c r="L1940">
        <f>IF(K1940="Paid",0,IF(G1940="",0,MAX(0,TODAY()-G1940)))</f>
        <v/>
      </c>
    </row>
    <row r="1941">
      <c r="E1941" s="2" t="n"/>
      <c r="F1941" s="3" t="n"/>
      <c r="G1941" s="2" t="n"/>
      <c r="H1941" s="2" t="n"/>
      <c r="I1941" s="3" t="n"/>
      <c r="J1941" s="3">
        <f>IFERROR(F1941-I1941,"")</f>
        <v/>
      </c>
      <c r="K1941">
        <f>IF(F1941="","",IF(F1941&lt;=I1941,"Paid",IF(AND(J1941&gt;0,TODAY()&gt;G1941),"Overdue",IF(J1941&gt;0,"Partial/Not Due",""))))</f>
        <v/>
      </c>
      <c r="L1941">
        <f>IF(K1941="Paid",0,IF(G1941="",0,MAX(0,TODAY()-G1941)))</f>
        <v/>
      </c>
    </row>
    <row r="1942">
      <c r="E1942" s="2" t="n"/>
      <c r="F1942" s="3" t="n"/>
      <c r="G1942" s="2" t="n"/>
      <c r="H1942" s="2" t="n"/>
      <c r="I1942" s="3" t="n"/>
      <c r="J1942" s="3">
        <f>IFERROR(F1942-I1942,"")</f>
        <v/>
      </c>
      <c r="K1942">
        <f>IF(F1942="","",IF(F1942&lt;=I1942,"Paid",IF(AND(J1942&gt;0,TODAY()&gt;G1942),"Overdue",IF(J1942&gt;0,"Partial/Not Due",""))))</f>
        <v/>
      </c>
      <c r="L1942">
        <f>IF(K1942="Paid",0,IF(G1942="",0,MAX(0,TODAY()-G1942)))</f>
        <v/>
      </c>
    </row>
    <row r="1943">
      <c r="E1943" s="2" t="n"/>
      <c r="F1943" s="3" t="n"/>
      <c r="G1943" s="2" t="n"/>
      <c r="H1943" s="2" t="n"/>
      <c r="I1943" s="3" t="n"/>
      <c r="J1943" s="3">
        <f>IFERROR(F1943-I1943,"")</f>
        <v/>
      </c>
      <c r="K1943">
        <f>IF(F1943="","",IF(F1943&lt;=I1943,"Paid",IF(AND(J1943&gt;0,TODAY()&gt;G1943),"Overdue",IF(J1943&gt;0,"Partial/Not Due",""))))</f>
        <v/>
      </c>
      <c r="L1943">
        <f>IF(K1943="Paid",0,IF(G1943="",0,MAX(0,TODAY()-G1943)))</f>
        <v/>
      </c>
    </row>
    <row r="1944">
      <c r="E1944" s="2" t="n"/>
      <c r="F1944" s="3" t="n"/>
      <c r="G1944" s="2" t="n"/>
      <c r="H1944" s="2" t="n"/>
      <c r="I1944" s="3" t="n"/>
      <c r="J1944" s="3">
        <f>IFERROR(F1944-I1944,"")</f>
        <v/>
      </c>
      <c r="K1944">
        <f>IF(F1944="","",IF(F1944&lt;=I1944,"Paid",IF(AND(J1944&gt;0,TODAY()&gt;G1944),"Overdue",IF(J1944&gt;0,"Partial/Not Due",""))))</f>
        <v/>
      </c>
      <c r="L1944">
        <f>IF(K1944="Paid",0,IF(G1944="",0,MAX(0,TODAY()-G1944)))</f>
        <v/>
      </c>
    </row>
    <row r="1945">
      <c r="E1945" s="2" t="n"/>
      <c r="F1945" s="3" t="n"/>
      <c r="G1945" s="2" t="n"/>
      <c r="H1945" s="2" t="n"/>
      <c r="I1945" s="3" t="n"/>
      <c r="J1945" s="3">
        <f>IFERROR(F1945-I1945,"")</f>
        <v/>
      </c>
      <c r="K1945">
        <f>IF(F1945="","",IF(F1945&lt;=I1945,"Paid",IF(AND(J1945&gt;0,TODAY()&gt;G1945),"Overdue",IF(J1945&gt;0,"Partial/Not Due",""))))</f>
        <v/>
      </c>
      <c r="L1945">
        <f>IF(K1945="Paid",0,IF(G1945="",0,MAX(0,TODAY()-G1945)))</f>
        <v/>
      </c>
    </row>
    <row r="1946">
      <c r="E1946" s="2" t="n"/>
      <c r="F1946" s="3" t="n"/>
      <c r="G1946" s="2" t="n"/>
      <c r="H1946" s="2" t="n"/>
      <c r="I1946" s="3" t="n"/>
      <c r="J1946" s="3">
        <f>IFERROR(F1946-I1946,"")</f>
        <v/>
      </c>
      <c r="K1946">
        <f>IF(F1946="","",IF(F1946&lt;=I1946,"Paid",IF(AND(J1946&gt;0,TODAY()&gt;G1946),"Overdue",IF(J1946&gt;0,"Partial/Not Due",""))))</f>
        <v/>
      </c>
      <c r="L1946">
        <f>IF(K1946="Paid",0,IF(G1946="",0,MAX(0,TODAY()-G1946)))</f>
        <v/>
      </c>
    </row>
    <row r="1947">
      <c r="E1947" s="2" t="n"/>
      <c r="F1947" s="3" t="n"/>
      <c r="G1947" s="2" t="n"/>
      <c r="H1947" s="2" t="n"/>
      <c r="I1947" s="3" t="n"/>
      <c r="J1947" s="3">
        <f>IFERROR(F1947-I1947,"")</f>
        <v/>
      </c>
      <c r="K1947">
        <f>IF(F1947="","",IF(F1947&lt;=I1947,"Paid",IF(AND(J1947&gt;0,TODAY()&gt;G1947),"Overdue",IF(J1947&gt;0,"Partial/Not Due",""))))</f>
        <v/>
      </c>
      <c r="L1947">
        <f>IF(K1947="Paid",0,IF(G1947="",0,MAX(0,TODAY()-G1947)))</f>
        <v/>
      </c>
    </row>
    <row r="1948">
      <c r="E1948" s="2" t="n"/>
      <c r="F1948" s="3" t="n"/>
      <c r="G1948" s="2" t="n"/>
      <c r="H1948" s="2" t="n"/>
      <c r="I1948" s="3" t="n"/>
      <c r="J1948" s="3">
        <f>IFERROR(F1948-I1948,"")</f>
        <v/>
      </c>
      <c r="K1948">
        <f>IF(F1948="","",IF(F1948&lt;=I1948,"Paid",IF(AND(J1948&gt;0,TODAY()&gt;G1948),"Overdue",IF(J1948&gt;0,"Partial/Not Due",""))))</f>
        <v/>
      </c>
      <c r="L1948">
        <f>IF(K1948="Paid",0,IF(G1948="",0,MAX(0,TODAY()-G1948)))</f>
        <v/>
      </c>
    </row>
    <row r="1949">
      <c r="E1949" s="2" t="n"/>
      <c r="F1949" s="3" t="n"/>
      <c r="G1949" s="2" t="n"/>
      <c r="H1949" s="2" t="n"/>
      <c r="I1949" s="3" t="n"/>
      <c r="J1949" s="3">
        <f>IFERROR(F1949-I1949,"")</f>
        <v/>
      </c>
      <c r="K1949">
        <f>IF(F1949="","",IF(F1949&lt;=I1949,"Paid",IF(AND(J1949&gt;0,TODAY()&gt;G1949),"Overdue",IF(J1949&gt;0,"Partial/Not Due",""))))</f>
        <v/>
      </c>
      <c r="L1949">
        <f>IF(K1949="Paid",0,IF(G1949="",0,MAX(0,TODAY()-G1949)))</f>
        <v/>
      </c>
    </row>
    <row r="1950">
      <c r="E1950" s="2" t="n"/>
      <c r="F1950" s="3" t="n"/>
      <c r="G1950" s="2" t="n"/>
      <c r="H1950" s="2" t="n"/>
      <c r="I1950" s="3" t="n"/>
      <c r="J1950" s="3">
        <f>IFERROR(F1950-I1950,"")</f>
        <v/>
      </c>
      <c r="K1950">
        <f>IF(F1950="","",IF(F1950&lt;=I1950,"Paid",IF(AND(J1950&gt;0,TODAY()&gt;G1950),"Overdue",IF(J1950&gt;0,"Partial/Not Due",""))))</f>
        <v/>
      </c>
      <c r="L1950">
        <f>IF(K1950="Paid",0,IF(G1950="",0,MAX(0,TODAY()-G1950)))</f>
        <v/>
      </c>
    </row>
    <row r="1951">
      <c r="E1951" s="2" t="n"/>
      <c r="F1951" s="3" t="n"/>
      <c r="G1951" s="2" t="n"/>
      <c r="H1951" s="2" t="n"/>
      <c r="I1951" s="3" t="n"/>
      <c r="J1951" s="3">
        <f>IFERROR(F1951-I1951,"")</f>
        <v/>
      </c>
      <c r="K1951">
        <f>IF(F1951="","",IF(F1951&lt;=I1951,"Paid",IF(AND(J1951&gt;0,TODAY()&gt;G1951),"Overdue",IF(J1951&gt;0,"Partial/Not Due",""))))</f>
        <v/>
      </c>
      <c r="L1951">
        <f>IF(K1951="Paid",0,IF(G1951="",0,MAX(0,TODAY()-G1951)))</f>
        <v/>
      </c>
    </row>
    <row r="1952">
      <c r="E1952" s="2" t="n"/>
      <c r="F1952" s="3" t="n"/>
      <c r="G1952" s="2" t="n"/>
      <c r="H1952" s="2" t="n"/>
      <c r="I1952" s="3" t="n"/>
      <c r="J1952" s="3">
        <f>IFERROR(F1952-I1952,"")</f>
        <v/>
      </c>
      <c r="K1952">
        <f>IF(F1952="","",IF(F1952&lt;=I1952,"Paid",IF(AND(J1952&gt;0,TODAY()&gt;G1952),"Overdue",IF(J1952&gt;0,"Partial/Not Due",""))))</f>
        <v/>
      </c>
      <c r="L1952">
        <f>IF(K1952="Paid",0,IF(G1952="",0,MAX(0,TODAY()-G1952)))</f>
        <v/>
      </c>
    </row>
    <row r="1953">
      <c r="E1953" s="2" t="n"/>
      <c r="F1953" s="3" t="n"/>
      <c r="G1953" s="2" t="n"/>
      <c r="H1953" s="2" t="n"/>
      <c r="I1953" s="3" t="n"/>
      <c r="J1953" s="3">
        <f>IFERROR(F1953-I1953,"")</f>
        <v/>
      </c>
      <c r="K1953">
        <f>IF(F1953="","",IF(F1953&lt;=I1953,"Paid",IF(AND(J1953&gt;0,TODAY()&gt;G1953),"Overdue",IF(J1953&gt;0,"Partial/Not Due",""))))</f>
        <v/>
      </c>
      <c r="L1953">
        <f>IF(K1953="Paid",0,IF(G1953="",0,MAX(0,TODAY()-G1953)))</f>
        <v/>
      </c>
    </row>
    <row r="1954">
      <c r="E1954" s="2" t="n"/>
      <c r="F1954" s="3" t="n"/>
      <c r="G1954" s="2" t="n"/>
      <c r="H1954" s="2" t="n"/>
      <c r="I1954" s="3" t="n"/>
      <c r="J1954" s="3">
        <f>IFERROR(F1954-I1954,"")</f>
        <v/>
      </c>
      <c r="K1954">
        <f>IF(F1954="","",IF(F1954&lt;=I1954,"Paid",IF(AND(J1954&gt;0,TODAY()&gt;G1954),"Overdue",IF(J1954&gt;0,"Partial/Not Due",""))))</f>
        <v/>
      </c>
      <c r="L1954">
        <f>IF(K1954="Paid",0,IF(G1954="",0,MAX(0,TODAY()-G1954)))</f>
        <v/>
      </c>
    </row>
    <row r="1955">
      <c r="E1955" s="2" t="n"/>
      <c r="F1955" s="3" t="n"/>
      <c r="G1955" s="2" t="n"/>
      <c r="H1955" s="2" t="n"/>
      <c r="I1955" s="3" t="n"/>
      <c r="J1955" s="3">
        <f>IFERROR(F1955-I1955,"")</f>
        <v/>
      </c>
      <c r="K1955">
        <f>IF(F1955="","",IF(F1955&lt;=I1955,"Paid",IF(AND(J1955&gt;0,TODAY()&gt;G1955),"Overdue",IF(J1955&gt;0,"Partial/Not Due",""))))</f>
        <v/>
      </c>
      <c r="L1955">
        <f>IF(K1955="Paid",0,IF(G1955="",0,MAX(0,TODAY()-G1955)))</f>
        <v/>
      </c>
    </row>
    <row r="1956">
      <c r="E1956" s="2" t="n"/>
      <c r="F1956" s="3" t="n"/>
      <c r="G1956" s="2" t="n"/>
      <c r="H1956" s="2" t="n"/>
      <c r="I1956" s="3" t="n"/>
      <c r="J1956" s="3">
        <f>IFERROR(F1956-I1956,"")</f>
        <v/>
      </c>
      <c r="K1956">
        <f>IF(F1956="","",IF(F1956&lt;=I1956,"Paid",IF(AND(J1956&gt;0,TODAY()&gt;G1956),"Overdue",IF(J1956&gt;0,"Partial/Not Due",""))))</f>
        <v/>
      </c>
      <c r="L1956">
        <f>IF(K1956="Paid",0,IF(G1956="",0,MAX(0,TODAY()-G1956)))</f>
        <v/>
      </c>
    </row>
    <row r="1957">
      <c r="E1957" s="2" t="n"/>
      <c r="F1957" s="3" t="n"/>
      <c r="G1957" s="2" t="n"/>
      <c r="H1957" s="2" t="n"/>
      <c r="I1957" s="3" t="n"/>
      <c r="J1957" s="3">
        <f>IFERROR(F1957-I1957,"")</f>
        <v/>
      </c>
      <c r="K1957">
        <f>IF(F1957="","",IF(F1957&lt;=I1957,"Paid",IF(AND(J1957&gt;0,TODAY()&gt;G1957),"Overdue",IF(J1957&gt;0,"Partial/Not Due",""))))</f>
        <v/>
      </c>
      <c r="L1957">
        <f>IF(K1957="Paid",0,IF(G1957="",0,MAX(0,TODAY()-G1957)))</f>
        <v/>
      </c>
    </row>
    <row r="1958">
      <c r="E1958" s="2" t="n"/>
      <c r="F1958" s="3" t="n"/>
      <c r="G1958" s="2" t="n"/>
      <c r="H1958" s="2" t="n"/>
      <c r="I1958" s="3" t="n"/>
      <c r="J1958" s="3">
        <f>IFERROR(F1958-I1958,"")</f>
        <v/>
      </c>
      <c r="K1958">
        <f>IF(F1958="","",IF(F1958&lt;=I1958,"Paid",IF(AND(J1958&gt;0,TODAY()&gt;G1958),"Overdue",IF(J1958&gt;0,"Partial/Not Due",""))))</f>
        <v/>
      </c>
      <c r="L1958">
        <f>IF(K1958="Paid",0,IF(G1958="",0,MAX(0,TODAY()-G1958)))</f>
        <v/>
      </c>
    </row>
    <row r="1959">
      <c r="E1959" s="2" t="n"/>
      <c r="F1959" s="3" t="n"/>
      <c r="G1959" s="2" t="n"/>
      <c r="H1959" s="2" t="n"/>
      <c r="I1959" s="3" t="n"/>
      <c r="J1959" s="3">
        <f>IFERROR(F1959-I1959,"")</f>
        <v/>
      </c>
      <c r="K1959">
        <f>IF(F1959="","",IF(F1959&lt;=I1959,"Paid",IF(AND(J1959&gt;0,TODAY()&gt;G1959),"Overdue",IF(J1959&gt;0,"Partial/Not Due",""))))</f>
        <v/>
      </c>
      <c r="L1959">
        <f>IF(K1959="Paid",0,IF(G1959="",0,MAX(0,TODAY()-G1959)))</f>
        <v/>
      </c>
    </row>
    <row r="1960">
      <c r="E1960" s="2" t="n"/>
      <c r="F1960" s="3" t="n"/>
      <c r="G1960" s="2" t="n"/>
      <c r="H1960" s="2" t="n"/>
      <c r="I1960" s="3" t="n"/>
      <c r="J1960" s="3">
        <f>IFERROR(F1960-I1960,"")</f>
        <v/>
      </c>
      <c r="K1960">
        <f>IF(F1960="","",IF(F1960&lt;=I1960,"Paid",IF(AND(J1960&gt;0,TODAY()&gt;G1960),"Overdue",IF(J1960&gt;0,"Partial/Not Due",""))))</f>
        <v/>
      </c>
      <c r="L1960">
        <f>IF(K1960="Paid",0,IF(G1960="",0,MAX(0,TODAY()-G1960)))</f>
        <v/>
      </c>
    </row>
    <row r="1961">
      <c r="E1961" s="2" t="n"/>
      <c r="F1961" s="3" t="n"/>
      <c r="G1961" s="2" t="n"/>
      <c r="H1961" s="2" t="n"/>
      <c r="I1961" s="3" t="n"/>
      <c r="J1961" s="3">
        <f>IFERROR(F1961-I1961,"")</f>
        <v/>
      </c>
      <c r="K1961">
        <f>IF(F1961="","",IF(F1961&lt;=I1961,"Paid",IF(AND(J1961&gt;0,TODAY()&gt;G1961),"Overdue",IF(J1961&gt;0,"Partial/Not Due",""))))</f>
        <v/>
      </c>
      <c r="L1961">
        <f>IF(K1961="Paid",0,IF(G1961="",0,MAX(0,TODAY()-G1961)))</f>
        <v/>
      </c>
    </row>
    <row r="1962">
      <c r="E1962" s="2" t="n"/>
      <c r="F1962" s="3" t="n"/>
      <c r="G1962" s="2" t="n"/>
      <c r="H1962" s="2" t="n"/>
      <c r="I1962" s="3" t="n"/>
      <c r="J1962" s="3">
        <f>IFERROR(F1962-I1962,"")</f>
        <v/>
      </c>
      <c r="K1962">
        <f>IF(F1962="","",IF(F1962&lt;=I1962,"Paid",IF(AND(J1962&gt;0,TODAY()&gt;G1962),"Overdue",IF(J1962&gt;0,"Partial/Not Due",""))))</f>
        <v/>
      </c>
      <c r="L1962">
        <f>IF(K1962="Paid",0,IF(G1962="",0,MAX(0,TODAY()-G1962)))</f>
        <v/>
      </c>
    </row>
    <row r="1963">
      <c r="E1963" s="2" t="n"/>
      <c r="F1963" s="3" t="n"/>
      <c r="G1963" s="2" t="n"/>
      <c r="H1963" s="2" t="n"/>
      <c r="I1963" s="3" t="n"/>
      <c r="J1963" s="3">
        <f>IFERROR(F1963-I1963,"")</f>
        <v/>
      </c>
      <c r="K1963">
        <f>IF(F1963="","",IF(F1963&lt;=I1963,"Paid",IF(AND(J1963&gt;0,TODAY()&gt;G1963),"Overdue",IF(J1963&gt;0,"Partial/Not Due",""))))</f>
        <v/>
      </c>
      <c r="L1963">
        <f>IF(K1963="Paid",0,IF(G1963="",0,MAX(0,TODAY()-G1963)))</f>
        <v/>
      </c>
    </row>
    <row r="1964">
      <c r="E1964" s="2" t="n"/>
      <c r="F1964" s="3" t="n"/>
      <c r="G1964" s="2" t="n"/>
      <c r="H1964" s="2" t="n"/>
      <c r="I1964" s="3" t="n"/>
      <c r="J1964" s="3">
        <f>IFERROR(F1964-I1964,"")</f>
        <v/>
      </c>
      <c r="K1964">
        <f>IF(F1964="","",IF(F1964&lt;=I1964,"Paid",IF(AND(J1964&gt;0,TODAY()&gt;G1964),"Overdue",IF(J1964&gt;0,"Partial/Not Due",""))))</f>
        <v/>
      </c>
      <c r="L1964">
        <f>IF(K1964="Paid",0,IF(G1964="",0,MAX(0,TODAY()-G1964)))</f>
        <v/>
      </c>
    </row>
    <row r="1965">
      <c r="E1965" s="2" t="n"/>
      <c r="F1965" s="3" t="n"/>
      <c r="G1965" s="2" t="n"/>
      <c r="H1965" s="2" t="n"/>
      <c r="I1965" s="3" t="n"/>
      <c r="J1965" s="3">
        <f>IFERROR(F1965-I1965,"")</f>
        <v/>
      </c>
      <c r="K1965">
        <f>IF(F1965="","",IF(F1965&lt;=I1965,"Paid",IF(AND(J1965&gt;0,TODAY()&gt;G1965),"Overdue",IF(J1965&gt;0,"Partial/Not Due",""))))</f>
        <v/>
      </c>
      <c r="L1965">
        <f>IF(K1965="Paid",0,IF(G1965="",0,MAX(0,TODAY()-G1965)))</f>
        <v/>
      </c>
    </row>
    <row r="1966">
      <c r="E1966" s="2" t="n"/>
      <c r="F1966" s="3" t="n"/>
      <c r="G1966" s="2" t="n"/>
      <c r="H1966" s="2" t="n"/>
      <c r="I1966" s="3" t="n"/>
      <c r="J1966" s="3">
        <f>IFERROR(F1966-I1966,"")</f>
        <v/>
      </c>
      <c r="K1966">
        <f>IF(F1966="","",IF(F1966&lt;=I1966,"Paid",IF(AND(J1966&gt;0,TODAY()&gt;G1966),"Overdue",IF(J1966&gt;0,"Partial/Not Due",""))))</f>
        <v/>
      </c>
      <c r="L1966">
        <f>IF(K1966="Paid",0,IF(G1966="",0,MAX(0,TODAY()-G1966)))</f>
        <v/>
      </c>
    </row>
    <row r="1967">
      <c r="E1967" s="2" t="n"/>
      <c r="F1967" s="3" t="n"/>
      <c r="G1967" s="2" t="n"/>
      <c r="H1967" s="2" t="n"/>
      <c r="I1967" s="3" t="n"/>
      <c r="J1967" s="3">
        <f>IFERROR(F1967-I1967,"")</f>
        <v/>
      </c>
      <c r="K1967">
        <f>IF(F1967="","",IF(F1967&lt;=I1967,"Paid",IF(AND(J1967&gt;0,TODAY()&gt;G1967),"Overdue",IF(J1967&gt;0,"Partial/Not Due",""))))</f>
        <v/>
      </c>
      <c r="L1967">
        <f>IF(K1967="Paid",0,IF(G1967="",0,MAX(0,TODAY()-G1967)))</f>
        <v/>
      </c>
    </row>
    <row r="1968">
      <c r="E1968" s="2" t="n"/>
      <c r="F1968" s="3" t="n"/>
      <c r="G1968" s="2" t="n"/>
      <c r="H1968" s="2" t="n"/>
      <c r="I1968" s="3" t="n"/>
      <c r="J1968" s="3">
        <f>IFERROR(F1968-I1968,"")</f>
        <v/>
      </c>
      <c r="K1968">
        <f>IF(F1968="","",IF(F1968&lt;=I1968,"Paid",IF(AND(J1968&gt;0,TODAY()&gt;G1968),"Overdue",IF(J1968&gt;0,"Partial/Not Due",""))))</f>
        <v/>
      </c>
      <c r="L1968">
        <f>IF(K1968="Paid",0,IF(G1968="",0,MAX(0,TODAY()-G1968)))</f>
        <v/>
      </c>
    </row>
    <row r="1969">
      <c r="E1969" s="2" t="n"/>
      <c r="F1969" s="3" t="n"/>
      <c r="G1969" s="2" t="n"/>
      <c r="H1969" s="2" t="n"/>
      <c r="I1969" s="3" t="n"/>
      <c r="J1969" s="3">
        <f>IFERROR(F1969-I1969,"")</f>
        <v/>
      </c>
      <c r="K1969">
        <f>IF(F1969="","",IF(F1969&lt;=I1969,"Paid",IF(AND(J1969&gt;0,TODAY()&gt;G1969),"Overdue",IF(J1969&gt;0,"Partial/Not Due",""))))</f>
        <v/>
      </c>
      <c r="L1969">
        <f>IF(K1969="Paid",0,IF(G1969="",0,MAX(0,TODAY()-G1969)))</f>
        <v/>
      </c>
    </row>
    <row r="1970">
      <c r="E1970" s="2" t="n"/>
      <c r="F1970" s="3" t="n"/>
      <c r="G1970" s="2" t="n"/>
      <c r="H1970" s="2" t="n"/>
      <c r="I1970" s="3" t="n"/>
      <c r="J1970" s="3">
        <f>IFERROR(F1970-I1970,"")</f>
        <v/>
      </c>
      <c r="K1970">
        <f>IF(F1970="","",IF(F1970&lt;=I1970,"Paid",IF(AND(J1970&gt;0,TODAY()&gt;G1970),"Overdue",IF(J1970&gt;0,"Partial/Not Due",""))))</f>
        <v/>
      </c>
      <c r="L1970">
        <f>IF(K1970="Paid",0,IF(G1970="",0,MAX(0,TODAY()-G1970)))</f>
        <v/>
      </c>
    </row>
    <row r="1971">
      <c r="E1971" s="2" t="n"/>
      <c r="F1971" s="3" t="n"/>
      <c r="G1971" s="2" t="n"/>
      <c r="H1971" s="2" t="n"/>
      <c r="I1971" s="3" t="n"/>
      <c r="J1971" s="3">
        <f>IFERROR(F1971-I1971,"")</f>
        <v/>
      </c>
      <c r="K1971">
        <f>IF(F1971="","",IF(F1971&lt;=I1971,"Paid",IF(AND(J1971&gt;0,TODAY()&gt;G1971),"Overdue",IF(J1971&gt;0,"Partial/Not Due",""))))</f>
        <v/>
      </c>
      <c r="L1971">
        <f>IF(K1971="Paid",0,IF(G1971="",0,MAX(0,TODAY()-G1971)))</f>
        <v/>
      </c>
    </row>
    <row r="1972">
      <c r="E1972" s="2" t="n"/>
      <c r="F1972" s="3" t="n"/>
      <c r="G1972" s="2" t="n"/>
      <c r="H1972" s="2" t="n"/>
      <c r="I1972" s="3" t="n"/>
      <c r="J1972" s="3">
        <f>IFERROR(F1972-I1972,"")</f>
        <v/>
      </c>
      <c r="K1972">
        <f>IF(F1972="","",IF(F1972&lt;=I1972,"Paid",IF(AND(J1972&gt;0,TODAY()&gt;G1972),"Overdue",IF(J1972&gt;0,"Partial/Not Due",""))))</f>
        <v/>
      </c>
      <c r="L1972">
        <f>IF(K1972="Paid",0,IF(G1972="",0,MAX(0,TODAY()-G1972)))</f>
        <v/>
      </c>
    </row>
    <row r="1973">
      <c r="E1973" s="2" t="n"/>
      <c r="F1973" s="3" t="n"/>
      <c r="G1973" s="2" t="n"/>
      <c r="H1973" s="2" t="n"/>
      <c r="I1973" s="3" t="n"/>
      <c r="J1973" s="3">
        <f>IFERROR(F1973-I1973,"")</f>
        <v/>
      </c>
      <c r="K1973">
        <f>IF(F1973="","",IF(F1973&lt;=I1973,"Paid",IF(AND(J1973&gt;0,TODAY()&gt;G1973),"Overdue",IF(J1973&gt;0,"Partial/Not Due",""))))</f>
        <v/>
      </c>
      <c r="L1973">
        <f>IF(K1973="Paid",0,IF(G1973="",0,MAX(0,TODAY()-G1973)))</f>
        <v/>
      </c>
    </row>
    <row r="1974">
      <c r="E1974" s="2" t="n"/>
      <c r="F1974" s="3" t="n"/>
      <c r="G1974" s="2" t="n"/>
      <c r="H1974" s="2" t="n"/>
      <c r="I1974" s="3" t="n"/>
      <c r="J1974" s="3">
        <f>IFERROR(F1974-I1974,"")</f>
        <v/>
      </c>
      <c r="K1974">
        <f>IF(F1974="","",IF(F1974&lt;=I1974,"Paid",IF(AND(J1974&gt;0,TODAY()&gt;G1974),"Overdue",IF(J1974&gt;0,"Partial/Not Due",""))))</f>
        <v/>
      </c>
      <c r="L1974">
        <f>IF(K1974="Paid",0,IF(G1974="",0,MAX(0,TODAY()-G1974)))</f>
        <v/>
      </c>
    </row>
    <row r="1975">
      <c r="E1975" s="2" t="n"/>
      <c r="F1975" s="3" t="n"/>
      <c r="G1975" s="2" t="n"/>
      <c r="H1975" s="2" t="n"/>
      <c r="I1975" s="3" t="n"/>
      <c r="J1975" s="3">
        <f>IFERROR(F1975-I1975,"")</f>
        <v/>
      </c>
      <c r="K1975">
        <f>IF(F1975="","",IF(F1975&lt;=I1975,"Paid",IF(AND(J1975&gt;0,TODAY()&gt;G1975),"Overdue",IF(J1975&gt;0,"Partial/Not Due",""))))</f>
        <v/>
      </c>
      <c r="L1975">
        <f>IF(K1975="Paid",0,IF(G1975="",0,MAX(0,TODAY()-G1975)))</f>
        <v/>
      </c>
    </row>
    <row r="1976">
      <c r="E1976" s="2" t="n"/>
      <c r="F1976" s="3" t="n"/>
      <c r="G1976" s="2" t="n"/>
      <c r="H1976" s="2" t="n"/>
      <c r="I1976" s="3" t="n"/>
      <c r="J1976" s="3">
        <f>IFERROR(F1976-I1976,"")</f>
        <v/>
      </c>
      <c r="K1976">
        <f>IF(F1976="","",IF(F1976&lt;=I1976,"Paid",IF(AND(J1976&gt;0,TODAY()&gt;G1976),"Overdue",IF(J1976&gt;0,"Partial/Not Due",""))))</f>
        <v/>
      </c>
      <c r="L1976">
        <f>IF(K1976="Paid",0,IF(G1976="",0,MAX(0,TODAY()-G1976)))</f>
        <v/>
      </c>
    </row>
    <row r="1977">
      <c r="E1977" s="2" t="n"/>
      <c r="F1977" s="3" t="n"/>
      <c r="G1977" s="2" t="n"/>
      <c r="H1977" s="2" t="n"/>
      <c r="I1977" s="3" t="n"/>
      <c r="J1977" s="3">
        <f>IFERROR(F1977-I1977,"")</f>
        <v/>
      </c>
      <c r="K1977">
        <f>IF(F1977="","",IF(F1977&lt;=I1977,"Paid",IF(AND(J1977&gt;0,TODAY()&gt;G1977),"Overdue",IF(J1977&gt;0,"Partial/Not Due",""))))</f>
        <v/>
      </c>
      <c r="L1977">
        <f>IF(K1977="Paid",0,IF(G1977="",0,MAX(0,TODAY()-G1977)))</f>
        <v/>
      </c>
    </row>
    <row r="1978">
      <c r="E1978" s="2" t="n"/>
      <c r="F1978" s="3" t="n"/>
      <c r="G1978" s="2" t="n"/>
      <c r="H1978" s="2" t="n"/>
      <c r="I1978" s="3" t="n"/>
      <c r="J1978" s="3">
        <f>IFERROR(F1978-I1978,"")</f>
        <v/>
      </c>
      <c r="K1978">
        <f>IF(F1978="","",IF(F1978&lt;=I1978,"Paid",IF(AND(J1978&gt;0,TODAY()&gt;G1978),"Overdue",IF(J1978&gt;0,"Partial/Not Due",""))))</f>
        <v/>
      </c>
      <c r="L1978">
        <f>IF(K1978="Paid",0,IF(G1978="",0,MAX(0,TODAY()-G1978)))</f>
        <v/>
      </c>
    </row>
    <row r="1979">
      <c r="E1979" s="2" t="n"/>
      <c r="F1979" s="3" t="n"/>
      <c r="G1979" s="2" t="n"/>
      <c r="H1979" s="2" t="n"/>
      <c r="I1979" s="3" t="n"/>
      <c r="J1979" s="3">
        <f>IFERROR(F1979-I1979,"")</f>
        <v/>
      </c>
      <c r="K1979">
        <f>IF(F1979="","",IF(F1979&lt;=I1979,"Paid",IF(AND(J1979&gt;0,TODAY()&gt;G1979),"Overdue",IF(J1979&gt;0,"Partial/Not Due",""))))</f>
        <v/>
      </c>
      <c r="L1979">
        <f>IF(K1979="Paid",0,IF(G1979="",0,MAX(0,TODAY()-G1979)))</f>
        <v/>
      </c>
    </row>
    <row r="1980">
      <c r="E1980" s="2" t="n"/>
      <c r="F1980" s="3" t="n"/>
      <c r="G1980" s="2" t="n"/>
      <c r="H1980" s="2" t="n"/>
      <c r="I1980" s="3" t="n"/>
      <c r="J1980" s="3">
        <f>IFERROR(F1980-I1980,"")</f>
        <v/>
      </c>
      <c r="K1980">
        <f>IF(F1980="","",IF(F1980&lt;=I1980,"Paid",IF(AND(J1980&gt;0,TODAY()&gt;G1980),"Overdue",IF(J1980&gt;0,"Partial/Not Due",""))))</f>
        <v/>
      </c>
      <c r="L1980">
        <f>IF(K1980="Paid",0,IF(G1980="",0,MAX(0,TODAY()-G1980)))</f>
        <v/>
      </c>
    </row>
    <row r="1981">
      <c r="E1981" s="2" t="n"/>
      <c r="F1981" s="3" t="n"/>
      <c r="G1981" s="2" t="n"/>
      <c r="H1981" s="2" t="n"/>
      <c r="I1981" s="3" t="n"/>
      <c r="J1981" s="3">
        <f>IFERROR(F1981-I1981,"")</f>
        <v/>
      </c>
      <c r="K1981">
        <f>IF(F1981="","",IF(F1981&lt;=I1981,"Paid",IF(AND(J1981&gt;0,TODAY()&gt;G1981),"Overdue",IF(J1981&gt;0,"Partial/Not Due",""))))</f>
        <v/>
      </c>
      <c r="L1981">
        <f>IF(K1981="Paid",0,IF(G1981="",0,MAX(0,TODAY()-G1981)))</f>
        <v/>
      </c>
    </row>
    <row r="1982">
      <c r="E1982" s="2" t="n"/>
      <c r="F1982" s="3" t="n"/>
      <c r="G1982" s="2" t="n"/>
      <c r="H1982" s="2" t="n"/>
      <c r="I1982" s="3" t="n"/>
      <c r="J1982" s="3">
        <f>IFERROR(F1982-I1982,"")</f>
        <v/>
      </c>
      <c r="K1982">
        <f>IF(F1982="","",IF(F1982&lt;=I1982,"Paid",IF(AND(J1982&gt;0,TODAY()&gt;G1982),"Overdue",IF(J1982&gt;0,"Partial/Not Due",""))))</f>
        <v/>
      </c>
      <c r="L1982">
        <f>IF(K1982="Paid",0,IF(G1982="",0,MAX(0,TODAY()-G1982)))</f>
        <v/>
      </c>
    </row>
    <row r="1983">
      <c r="E1983" s="2" t="n"/>
      <c r="F1983" s="3" t="n"/>
      <c r="G1983" s="2" t="n"/>
      <c r="H1983" s="2" t="n"/>
      <c r="I1983" s="3" t="n"/>
      <c r="J1983" s="3">
        <f>IFERROR(F1983-I1983,"")</f>
        <v/>
      </c>
      <c r="K1983">
        <f>IF(F1983="","",IF(F1983&lt;=I1983,"Paid",IF(AND(J1983&gt;0,TODAY()&gt;G1983),"Overdue",IF(J1983&gt;0,"Partial/Not Due",""))))</f>
        <v/>
      </c>
      <c r="L1983">
        <f>IF(K1983="Paid",0,IF(G1983="",0,MAX(0,TODAY()-G1983)))</f>
        <v/>
      </c>
    </row>
    <row r="1984">
      <c r="E1984" s="2" t="n"/>
      <c r="F1984" s="3" t="n"/>
      <c r="G1984" s="2" t="n"/>
      <c r="H1984" s="2" t="n"/>
      <c r="I1984" s="3" t="n"/>
      <c r="J1984" s="3">
        <f>IFERROR(F1984-I1984,"")</f>
        <v/>
      </c>
      <c r="K1984">
        <f>IF(F1984="","",IF(F1984&lt;=I1984,"Paid",IF(AND(J1984&gt;0,TODAY()&gt;G1984),"Overdue",IF(J1984&gt;0,"Partial/Not Due",""))))</f>
        <v/>
      </c>
      <c r="L1984">
        <f>IF(K1984="Paid",0,IF(G1984="",0,MAX(0,TODAY()-G1984)))</f>
        <v/>
      </c>
    </row>
    <row r="1985">
      <c r="E1985" s="2" t="n"/>
      <c r="F1985" s="3" t="n"/>
      <c r="G1985" s="2" t="n"/>
      <c r="H1985" s="2" t="n"/>
      <c r="I1985" s="3" t="n"/>
      <c r="J1985" s="3">
        <f>IFERROR(F1985-I1985,"")</f>
        <v/>
      </c>
      <c r="K1985">
        <f>IF(F1985="","",IF(F1985&lt;=I1985,"Paid",IF(AND(J1985&gt;0,TODAY()&gt;G1985),"Overdue",IF(J1985&gt;0,"Partial/Not Due",""))))</f>
        <v/>
      </c>
      <c r="L1985">
        <f>IF(K1985="Paid",0,IF(G1985="",0,MAX(0,TODAY()-G1985)))</f>
        <v/>
      </c>
    </row>
    <row r="1986">
      <c r="E1986" s="2" t="n"/>
      <c r="F1986" s="3" t="n"/>
      <c r="G1986" s="2" t="n"/>
      <c r="H1986" s="2" t="n"/>
      <c r="I1986" s="3" t="n"/>
      <c r="J1986" s="3">
        <f>IFERROR(F1986-I1986,"")</f>
        <v/>
      </c>
      <c r="K1986">
        <f>IF(F1986="","",IF(F1986&lt;=I1986,"Paid",IF(AND(J1986&gt;0,TODAY()&gt;G1986),"Overdue",IF(J1986&gt;0,"Partial/Not Due",""))))</f>
        <v/>
      </c>
      <c r="L1986">
        <f>IF(K1986="Paid",0,IF(G1986="",0,MAX(0,TODAY()-G1986)))</f>
        <v/>
      </c>
    </row>
    <row r="1987">
      <c r="E1987" s="2" t="n"/>
      <c r="F1987" s="3" t="n"/>
      <c r="G1987" s="2" t="n"/>
      <c r="H1987" s="2" t="n"/>
      <c r="I1987" s="3" t="n"/>
      <c r="J1987" s="3">
        <f>IFERROR(F1987-I1987,"")</f>
        <v/>
      </c>
      <c r="K1987">
        <f>IF(F1987="","",IF(F1987&lt;=I1987,"Paid",IF(AND(J1987&gt;0,TODAY()&gt;G1987),"Overdue",IF(J1987&gt;0,"Partial/Not Due",""))))</f>
        <v/>
      </c>
      <c r="L1987">
        <f>IF(K1987="Paid",0,IF(G1987="",0,MAX(0,TODAY()-G1987)))</f>
        <v/>
      </c>
    </row>
    <row r="1988">
      <c r="E1988" s="2" t="n"/>
      <c r="F1988" s="3" t="n"/>
      <c r="G1988" s="2" t="n"/>
      <c r="H1988" s="2" t="n"/>
      <c r="I1988" s="3" t="n"/>
      <c r="J1988" s="3">
        <f>IFERROR(F1988-I1988,"")</f>
        <v/>
      </c>
      <c r="K1988">
        <f>IF(F1988="","",IF(F1988&lt;=I1988,"Paid",IF(AND(J1988&gt;0,TODAY()&gt;G1988),"Overdue",IF(J1988&gt;0,"Partial/Not Due",""))))</f>
        <v/>
      </c>
      <c r="L1988">
        <f>IF(K1988="Paid",0,IF(G1988="",0,MAX(0,TODAY()-G1988)))</f>
        <v/>
      </c>
    </row>
    <row r="1989">
      <c r="E1989" s="2" t="n"/>
      <c r="F1989" s="3" t="n"/>
      <c r="G1989" s="2" t="n"/>
      <c r="H1989" s="2" t="n"/>
      <c r="I1989" s="3" t="n"/>
      <c r="J1989" s="3">
        <f>IFERROR(F1989-I1989,"")</f>
        <v/>
      </c>
      <c r="K1989">
        <f>IF(F1989="","",IF(F1989&lt;=I1989,"Paid",IF(AND(J1989&gt;0,TODAY()&gt;G1989),"Overdue",IF(J1989&gt;0,"Partial/Not Due",""))))</f>
        <v/>
      </c>
      <c r="L1989">
        <f>IF(K1989="Paid",0,IF(G1989="",0,MAX(0,TODAY()-G1989)))</f>
        <v/>
      </c>
    </row>
    <row r="1990">
      <c r="E1990" s="2" t="n"/>
      <c r="F1990" s="3" t="n"/>
      <c r="G1990" s="2" t="n"/>
      <c r="H1990" s="2" t="n"/>
      <c r="I1990" s="3" t="n"/>
      <c r="J1990" s="3">
        <f>IFERROR(F1990-I1990,"")</f>
        <v/>
      </c>
      <c r="K1990">
        <f>IF(F1990="","",IF(F1990&lt;=I1990,"Paid",IF(AND(J1990&gt;0,TODAY()&gt;G1990),"Overdue",IF(J1990&gt;0,"Partial/Not Due",""))))</f>
        <v/>
      </c>
      <c r="L1990">
        <f>IF(K1990="Paid",0,IF(G1990="",0,MAX(0,TODAY()-G1990)))</f>
        <v/>
      </c>
    </row>
    <row r="1991">
      <c r="E1991" s="2" t="n"/>
      <c r="F1991" s="3" t="n"/>
      <c r="G1991" s="2" t="n"/>
      <c r="H1991" s="2" t="n"/>
      <c r="I1991" s="3" t="n"/>
      <c r="J1991" s="3">
        <f>IFERROR(F1991-I1991,"")</f>
        <v/>
      </c>
      <c r="K1991">
        <f>IF(F1991="","",IF(F1991&lt;=I1991,"Paid",IF(AND(J1991&gt;0,TODAY()&gt;G1991),"Overdue",IF(J1991&gt;0,"Partial/Not Due",""))))</f>
        <v/>
      </c>
      <c r="L1991">
        <f>IF(K1991="Paid",0,IF(G1991="",0,MAX(0,TODAY()-G1991)))</f>
        <v/>
      </c>
    </row>
    <row r="1992">
      <c r="E1992" s="2" t="n"/>
      <c r="F1992" s="3" t="n"/>
      <c r="G1992" s="2" t="n"/>
      <c r="H1992" s="2" t="n"/>
      <c r="I1992" s="3" t="n"/>
      <c r="J1992" s="3">
        <f>IFERROR(F1992-I1992,"")</f>
        <v/>
      </c>
      <c r="K1992">
        <f>IF(F1992="","",IF(F1992&lt;=I1992,"Paid",IF(AND(J1992&gt;0,TODAY()&gt;G1992),"Overdue",IF(J1992&gt;0,"Partial/Not Due",""))))</f>
        <v/>
      </c>
      <c r="L1992">
        <f>IF(K1992="Paid",0,IF(G1992="",0,MAX(0,TODAY()-G1992)))</f>
        <v/>
      </c>
    </row>
    <row r="1993">
      <c r="E1993" s="2" t="n"/>
      <c r="F1993" s="3" t="n"/>
      <c r="G1993" s="2" t="n"/>
      <c r="H1993" s="2" t="n"/>
      <c r="I1993" s="3" t="n"/>
      <c r="J1993" s="3">
        <f>IFERROR(F1993-I1993,"")</f>
        <v/>
      </c>
      <c r="K1993">
        <f>IF(F1993="","",IF(F1993&lt;=I1993,"Paid",IF(AND(J1993&gt;0,TODAY()&gt;G1993),"Overdue",IF(J1993&gt;0,"Partial/Not Due",""))))</f>
        <v/>
      </c>
      <c r="L1993">
        <f>IF(K1993="Paid",0,IF(G1993="",0,MAX(0,TODAY()-G1993)))</f>
        <v/>
      </c>
    </row>
    <row r="1994">
      <c r="E1994" s="2" t="n"/>
      <c r="F1994" s="3" t="n"/>
      <c r="G1994" s="2" t="n"/>
      <c r="H1994" s="2" t="n"/>
      <c r="I1994" s="3" t="n"/>
      <c r="J1994" s="3">
        <f>IFERROR(F1994-I1994,"")</f>
        <v/>
      </c>
      <c r="K1994">
        <f>IF(F1994="","",IF(F1994&lt;=I1994,"Paid",IF(AND(J1994&gt;0,TODAY()&gt;G1994),"Overdue",IF(J1994&gt;0,"Partial/Not Due",""))))</f>
        <v/>
      </c>
      <c r="L1994">
        <f>IF(K1994="Paid",0,IF(G1994="",0,MAX(0,TODAY()-G1994)))</f>
        <v/>
      </c>
    </row>
    <row r="1995">
      <c r="E1995" s="2" t="n"/>
      <c r="F1995" s="3" t="n"/>
      <c r="G1995" s="2" t="n"/>
      <c r="H1995" s="2" t="n"/>
      <c r="I1995" s="3" t="n"/>
      <c r="J1995" s="3">
        <f>IFERROR(F1995-I1995,"")</f>
        <v/>
      </c>
      <c r="K1995">
        <f>IF(F1995="","",IF(F1995&lt;=I1995,"Paid",IF(AND(J1995&gt;0,TODAY()&gt;G1995),"Overdue",IF(J1995&gt;0,"Partial/Not Due",""))))</f>
        <v/>
      </c>
      <c r="L1995">
        <f>IF(K1995="Paid",0,IF(G1995="",0,MAX(0,TODAY()-G1995)))</f>
        <v/>
      </c>
    </row>
    <row r="1996">
      <c r="E1996" s="2" t="n"/>
      <c r="F1996" s="3" t="n"/>
      <c r="G1996" s="2" t="n"/>
      <c r="H1996" s="2" t="n"/>
      <c r="I1996" s="3" t="n"/>
      <c r="J1996" s="3">
        <f>IFERROR(F1996-I1996,"")</f>
        <v/>
      </c>
      <c r="K1996">
        <f>IF(F1996="","",IF(F1996&lt;=I1996,"Paid",IF(AND(J1996&gt;0,TODAY()&gt;G1996),"Overdue",IF(J1996&gt;0,"Partial/Not Due",""))))</f>
        <v/>
      </c>
      <c r="L1996">
        <f>IF(K1996="Paid",0,IF(G1996="",0,MAX(0,TODAY()-G1996)))</f>
        <v/>
      </c>
    </row>
    <row r="1997">
      <c r="E1997" s="2" t="n"/>
      <c r="F1997" s="3" t="n"/>
      <c r="G1997" s="2" t="n"/>
      <c r="H1997" s="2" t="n"/>
      <c r="I1997" s="3" t="n"/>
      <c r="J1997" s="3">
        <f>IFERROR(F1997-I1997,"")</f>
        <v/>
      </c>
      <c r="K1997">
        <f>IF(F1997="","",IF(F1997&lt;=I1997,"Paid",IF(AND(J1997&gt;0,TODAY()&gt;G1997),"Overdue",IF(J1997&gt;0,"Partial/Not Due",""))))</f>
        <v/>
      </c>
      <c r="L1997">
        <f>IF(K1997="Paid",0,IF(G1997="",0,MAX(0,TODAY()-G1997)))</f>
        <v/>
      </c>
    </row>
    <row r="1998">
      <c r="E1998" s="2" t="n"/>
      <c r="F1998" s="3" t="n"/>
      <c r="G1998" s="2" t="n"/>
      <c r="H1998" s="2" t="n"/>
      <c r="I1998" s="3" t="n"/>
      <c r="J1998" s="3">
        <f>IFERROR(F1998-I1998,"")</f>
        <v/>
      </c>
      <c r="K1998">
        <f>IF(F1998="","",IF(F1998&lt;=I1998,"Paid",IF(AND(J1998&gt;0,TODAY()&gt;G1998),"Overdue",IF(J1998&gt;0,"Partial/Not Due",""))))</f>
        <v/>
      </c>
      <c r="L1998">
        <f>IF(K1998="Paid",0,IF(G1998="",0,MAX(0,TODAY()-G1998)))</f>
        <v/>
      </c>
    </row>
    <row r="1999">
      <c r="E1999" s="2" t="n"/>
      <c r="F1999" s="3" t="n"/>
      <c r="G1999" s="2" t="n"/>
      <c r="H1999" s="2" t="n"/>
      <c r="I1999" s="3" t="n"/>
      <c r="J1999" s="3">
        <f>IFERROR(F1999-I1999,"")</f>
        <v/>
      </c>
      <c r="K1999">
        <f>IF(F1999="","",IF(F1999&lt;=I1999,"Paid",IF(AND(J1999&gt;0,TODAY()&gt;G1999),"Overdue",IF(J1999&gt;0,"Partial/Not Due",""))))</f>
        <v/>
      </c>
      <c r="L1999">
        <f>IF(K1999="Paid",0,IF(G1999="",0,MAX(0,TODAY()-G1999)))</f>
        <v/>
      </c>
    </row>
    <row r="2000">
      <c r="E2000" s="2" t="n"/>
      <c r="F2000" s="3" t="n"/>
      <c r="G2000" s="2" t="n"/>
      <c r="H2000" s="2" t="n"/>
      <c r="I2000" s="3" t="n"/>
      <c r="J2000" s="3">
        <f>IFERROR(F2000-I2000,"")</f>
        <v/>
      </c>
      <c r="K2000">
        <f>IF(F2000="","",IF(F2000&lt;=I2000,"Paid",IF(AND(J2000&gt;0,TODAY()&gt;G2000),"Overdue",IF(J2000&gt;0,"Partial/Not Due",""))))</f>
        <v/>
      </c>
      <c r="L2000">
        <f>IF(K2000="Paid",0,IF(G2000="",0,MAX(0,TODAY()-G2000)))</f>
        <v/>
      </c>
    </row>
    <row r="2001">
      <c r="A2001" t="inlineStr">
        <is>
          <t>INV-001</t>
        </is>
      </c>
      <c r="B2001" t="inlineStr">
        <is>
          <t>REC-001</t>
        </is>
      </c>
      <c r="C2001" t="inlineStr">
        <is>
          <t>Advance</t>
        </is>
      </c>
      <c r="D2001" t="inlineStr">
        <is>
          <t>AC-001</t>
        </is>
      </c>
      <c r="E2001" s="5" t="n">
        <v>45942</v>
      </c>
      <c r="F2001" t="n">
        <v>100000</v>
      </c>
      <c r="G2001" s="5" t="n">
        <v>45973</v>
      </c>
      <c r="I2001" t="n">
        <v>50000</v>
      </c>
    </row>
  </sheetData>
  <dataValidations count="1">
    <dataValidation sqref="C2:C2000" showErrorMessage="1" showInputMessage="1" allowBlank="1" type="list">
      <formula1>InvoiceTypeList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10" defaultColWidth="8.83203125" defaultRowHeight="15"/>
  <cols>
    <col width="28" customWidth="1" style="8" min="1" max="1"/>
    <col width="22" customWidth="1" style="8" min="2" max="2"/>
    <col width="16" customWidth="1" style="8" min="3" max="3"/>
    <col width="28" customWidth="1" style="8" min="4" max="4"/>
    <col width="40" customWidth="1" style="8" min="5" max="5"/>
  </cols>
  <sheetData>
    <row r="1" ht="16" customHeight="1" s="8">
      <c r="A1" s="1" t="inlineStr">
        <is>
          <t>Client Name</t>
        </is>
      </c>
      <c r="B1" s="1" t="inlineStr">
        <is>
          <t>Primary Contact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Notes</t>
        </is>
      </c>
    </row>
    <row r="2">
      <c r="A2" t="inlineStr">
        <is>
          <t>ACME Steel KSA</t>
        </is>
      </c>
      <c r="B2" t="inlineStr">
        <is>
          <t>Eng. Saud</t>
        </is>
      </c>
      <c r="C2" t="inlineStr">
        <is>
          <t>+966 5xxxxxxx</t>
        </is>
      </c>
      <c r="D2" t="inlineStr">
        <is>
          <t>saud@acme.example</t>
        </is>
      </c>
      <c r="E2" t="inlineStr">
        <is>
          <t>Preferred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ySplit="1" topLeftCell="A2" activePane="bottomLeft" state="frozen"/>
      <selection pane="bottomLeft" activeCell="A1" sqref="A1"/>
    </sheetView>
  </sheetViews>
  <sheetFormatPr baseColWidth="10" defaultColWidth="8.83203125" defaultRowHeight="15"/>
  <cols>
    <col width="28" customWidth="1" style="8" min="1" max="1"/>
    <col width="22" customWidth="1" style="8" min="2" max="3"/>
    <col width="16" customWidth="1" style="8" min="4" max="4"/>
    <col width="28" customWidth="1" style="8" min="5" max="5"/>
    <col width="40" customWidth="1" style="8" min="6" max="6"/>
  </cols>
  <sheetData>
    <row r="1" ht="16" customHeight="1" s="8">
      <c r="A1" s="1" t="inlineStr">
        <is>
          <t>Vendor Name</t>
        </is>
      </c>
      <c r="B1" s="1" t="inlineStr">
        <is>
          <t>Type (Hamco/Third-Party)</t>
        </is>
      </c>
      <c r="C1" s="1" t="inlineStr">
        <is>
          <t>Primary Contact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Notes</t>
        </is>
      </c>
    </row>
    <row r="2">
      <c r="A2" t="inlineStr">
        <is>
          <t>Hamco</t>
        </is>
      </c>
      <c r="B2" t="inlineStr">
        <is>
          <t>Hamco</t>
        </is>
      </c>
      <c r="C2" t="inlineStr">
        <is>
          <t>Mr. H</t>
        </is>
      </c>
      <c r="D2" t="inlineStr">
        <is>
          <t>+966 5xxxxxxx</t>
        </is>
      </c>
      <c r="E2" t="inlineStr">
        <is>
          <t>hamco@example</t>
        </is>
      </c>
      <c r="F2" t="inlineStr">
        <is>
          <t>Primary vendor arrangement</t>
        </is>
      </c>
    </row>
    <row r="3">
      <c r="A3" t="inlineStr">
        <is>
          <t>Al-Noor Services</t>
        </is>
      </c>
      <c r="B3" t="inlineStr">
        <is>
          <t>Third-Party</t>
        </is>
      </c>
      <c r="C3" t="inlineStr">
        <is>
          <t>Ms. N</t>
        </is>
      </c>
      <c r="D3" t="inlineStr">
        <is>
          <t>+966 5xxxxxxx</t>
        </is>
      </c>
      <c r="E3" t="inlineStr">
        <is>
          <t>noor@example</t>
        </is>
      </c>
      <c r="F3" t="inlineStr">
        <is>
          <t>Civil subcontractor</t>
        </is>
      </c>
    </row>
  </sheetData>
  <dataValidations count="1">
    <dataValidation sqref="B2:B1000" showErrorMessage="1" showInputMessage="1" allowBlank="1" type="list">
      <formula1>VendorTypeList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Status</t>
        </is>
      </c>
      <c r="B1" t="inlineStr">
        <is>
          <t>VendorType</t>
        </is>
      </c>
      <c r="C1" t="inlineStr">
        <is>
          <t>InvoiceType</t>
        </is>
      </c>
      <c r="D1" t="inlineStr">
        <is>
          <t>YesNo</t>
        </is>
      </c>
    </row>
    <row r="2">
      <c r="A2" t="inlineStr">
        <is>
          <t>RFQ</t>
        </is>
      </c>
      <c r="B2" t="inlineStr">
        <is>
          <t>Hamco</t>
        </is>
      </c>
      <c r="C2" t="inlineStr">
        <is>
          <t>Advance</t>
        </is>
      </c>
      <c r="D2" t="inlineStr">
        <is>
          <t>Yes</t>
        </is>
      </c>
    </row>
    <row r="3">
      <c r="A3" t="inlineStr">
        <is>
          <t>Quoted</t>
        </is>
      </c>
      <c r="B3" t="inlineStr">
        <is>
          <t>Third-Party</t>
        </is>
      </c>
      <c r="C3" t="inlineStr">
        <is>
          <t>Final</t>
        </is>
      </c>
      <c r="D3" t="inlineStr">
        <is>
          <t>No</t>
        </is>
      </c>
    </row>
    <row r="4">
      <c r="A4" t="inlineStr">
        <is>
          <t>Won-PO</t>
        </is>
      </c>
      <c r="C4" t="inlineStr">
        <is>
          <t>Progress</t>
        </is>
      </c>
    </row>
    <row r="5">
      <c r="A5" t="inlineStr">
        <is>
          <t>In-Progress</t>
        </is>
      </c>
    </row>
    <row r="6">
      <c r="A6" t="inlineStr">
        <is>
          <t>Invoiced</t>
        </is>
      </c>
    </row>
    <row r="7">
      <c r="A7" t="inlineStr">
        <is>
          <t>Partially Paid</t>
        </is>
      </c>
    </row>
    <row r="8">
      <c r="A8" t="inlineStr">
        <is>
          <t>Paid</t>
        </is>
      </c>
    </row>
    <row r="9">
      <c r="A9" t="inlineStr">
        <is>
          <t>Lost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:D1"/>
    </sheetView>
  </sheetViews>
  <sheetFormatPr baseColWidth="10" defaultColWidth="8.83203125" defaultRowHeight="15"/>
  <sheetData>
    <row r="1" ht="19" customHeight="1" s="8">
      <c r="A1" s="7" t="inlineStr">
        <is>
          <t>Contract Tracking Dashboard (Excel Backend)</t>
        </is>
      </c>
    </row>
    <row r="3">
      <c r="A3" t="inlineStr">
        <is>
          <t>Total PO Value (from Orders)</t>
        </is>
      </c>
      <c r="B3" s="3">
        <f>SUM(Orders!P2:P1000)</f>
        <v/>
      </c>
      <c r="D3" s="6" t="inlineStr">
        <is>
          <t>By Status (Orders)</t>
        </is>
      </c>
    </row>
    <row r="4">
      <c r="A4" t="inlineStr">
        <is>
          <t>Total Invoiced Amount</t>
        </is>
      </c>
      <c r="B4" s="3">
        <f>SUM(Invoices!F2:F2000)</f>
        <v/>
      </c>
      <c r="D4" t="inlineStr">
        <is>
          <t>RFQ</t>
        </is>
      </c>
      <c r="E4">
        <f>COUNTIF(Orders!S:S,"RFQ")</f>
        <v/>
      </c>
    </row>
    <row r="5">
      <c r="A5" t="inlineStr">
        <is>
          <t>Total Received</t>
        </is>
      </c>
      <c r="B5" s="3">
        <f>SUM(Invoices!I2:I2000)</f>
        <v/>
      </c>
      <c r="D5" t="inlineStr">
        <is>
          <t>Quoted</t>
        </is>
      </c>
      <c r="E5">
        <f>COUNTIF(Orders!S:S,"Quoted")</f>
        <v/>
      </c>
    </row>
    <row r="6">
      <c r="A6" t="inlineStr">
        <is>
          <t>Total Outstanding (Balance)</t>
        </is>
      </c>
      <c r="B6" s="3">
        <f>SUM(Invoices!J2:J2000)</f>
        <v/>
      </c>
      <c r="D6" t="inlineStr">
        <is>
          <t>Won-PO</t>
        </is>
      </c>
      <c r="E6">
        <f>COUNTIF(Orders!S:S,"Won-PO")</f>
        <v/>
      </c>
    </row>
    <row r="7">
      <c r="D7" t="inlineStr">
        <is>
          <t>In-Progress</t>
        </is>
      </c>
      <c r="E7">
        <f>COUNTIF(Orders!S:S,"In-Progress")</f>
        <v/>
      </c>
    </row>
    <row r="8">
      <c r="A8" t="inlineStr">
        <is>
          <t>Receivables Aging</t>
        </is>
      </c>
      <c r="D8" t="inlineStr">
        <is>
          <t>Invoiced</t>
        </is>
      </c>
      <c r="E8">
        <f>COUNTIF(Orders!S:S,"Invoiced")</f>
        <v/>
      </c>
    </row>
    <row r="9">
      <c r="A9" t="inlineStr">
        <is>
          <t>Bucket</t>
        </is>
      </c>
      <c r="B9" t="inlineStr">
        <is>
          <t>Amount</t>
        </is>
      </c>
      <c r="D9" t="inlineStr">
        <is>
          <t>Partially Paid</t>
        </is>
      </c>
      <c r="E9">
        <f>COUNTIF(Orders!S:S,"Partially Paid")</f>
        <v/>
      </c>
    </row>
    <row r="10">
      <c r="A10" s="6" t="inlineStr">
        <is>
          <t>0-30 days</t>
        </is>
      </c>
      <c r="B10" s="3">
        <f>SUMIFS(Invoices!J:J,Invoices!K:K,"&lt;&gt;Paid",Invoices!L:L,"&gt;=0",Invoices!L:L,"&lt;=30")</f>
        <v/>
      </c>
      <c r="D10" t="inlineStr">
        <is>
          <t>Paid</t>
        </is>
      </c>
      <c r="E10">
        <f>COUNTIF(Orders!S:S,"Paid")</f>
        <v/>
      </c>
    </row>
    <row r="11">
      <c r="A11" s="6" t="inlineStr">
        <is>
          <t>31-60 days</t>
        </is>
      </c>
      <c r="B11" s="3">
        <f>SUMIFS(Invoices!J:J,Invoices!K:K,"&lt;&gt;Paid",Invoices!L:L,"&gt;=31",Invoices!L:L,"&lt;=60")</f>
        <v/>
      </c>
      <c r="D11" t="inlineStr">
        <is>
          <t>Lost</t>
        </is>
      </c>
      <c r="E11">
        <f>COUNTIF(Orders!S:S,"Lost")</f>
        <v/>
      </c>
    </row>
    <row r="12">
      <c r="A12" s="6" t="inlineStr">
        <is>
          <t>61-90 days</t>
        </is>
      </c>
      <c r="B12" s="3">
        <f>SUMIFS(Invoices!J:J,Invoices!K:K,"&lt;&gt;Paid",Invoices!L:L,"&gt;=61",Invoices!L:L,"&lt;=90")</f>
        <v/>
      </c>
    </row>
    <row r="13">
      <c r="A13" s="6" t="inlineStr">
        <is>
          <t>&gt;90 days</t>
        </is>
      </c>
      <c r="B13" s="3">
        <f>SUMIFS(Invoices!J:J,Invoices!K:K,"&lt;&gt;Paid",Invoices!L:L,"&gt;90")</f>
        <v/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2025-10-28T06:46:13Z</dcterms:created>
  <dcterms:modified xmlns:dcterms="http://purl.org/dc/terms/" xmlns:xsi="http://www.w3.org/2001/XMLSchema-instance" xsi:type="dcterms:W3CDTF">2025-10-28T18:21:46Z</dcterms:modified>
  <cp:lastModifiedBy>Accomplir Advisors</cp:lastModifiedBy>
</cp:coreProperties>
</file>