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C20BDC5DC1689D258547E505384FCF9F8F64BFC2" xr6:coauthVersionLast="47" xr6:coauthVersionMax="47" xr10:uidLastSave="{00000000-0000-0000-0000-000000000000}"/>
  <bookViews>
    <workbookView xWindow="345" yWindow="2250" windowWidth="9360" windowHeight="3120" firstSheet="1" activeTab="1" xr2:uid="{00000000-000D-0000-FFFF-FFFF00000000}"/>
  </bookViews>
  <sheets>
    <sheet name="กู้คืน_Sheet1" sheetId="1" state="veryHidden" r:id="rId1"/>
    <sheet name="ตาราง" sheetId="19" r:id="rId2"/>
    <sheet name="ตัวอย่าง" sheetId="23" r:id="rId3"/>
  </sheets>
  <definedNames>
    <definedName name="_xlnm.Print_Area" localSheetId="2">ตัวอย่าง!$A$1:$S$33</definedName>
    <definedName name="_xlnm.Print_Area" localSheetId="1">ตาราง!$A$1:$S$33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23" l="1"/>
  <c r="S12" i="23"/>
  <c r="S11" i="23"/>
  <c r="Q13" i="23" l="1"/>
  <c r="Q12" i="23"/>
  <c r="Q11" i="23"/>
  <c r="Z12" i="23"/>
  <c r="Z13" i="23"/>
  <c r="O12" i="23"/>
  <c r="O13" i="23"/>
  <c r="Z11" i="23"/>
  <c r="V33" i="23"/>
  <c r="G31" i="23"/>
  <c r="A12" i="23"/>
  <c r="A13" i="23" s="1"/>
  <c r="O11" i="23"/>
  <c r="N11" i="23"/>
  <c r="H11" i="23"/>
  <c r="G11" i="23"/>
  <c r="T1" i="23"/>
  <c r="H13" i="23" l="1"/>
  <c r="N13" i="23"/>
  <c r="G13" i="23"/>
  <c r="H12" i="23"/>
  <c r="G12" i="23"/>
  <c r="N12" i="23"/>
  <c r="V33" i="19" l="1"/>
</calcChain>
</file>

<file path=xl/sharedStrings.xml><?xml version="1.0" encoding="utf-8"?>
<sst xmlns="http://schemas.openxmlformats.org/spreadsheetml/2006/main" count="164" uniqueCount="76">
  <si>
    <t xml:space="preserve"> โครงการ</t>
  </si>
  <si>
    <t xml:space="preserve"> กองวิเคราะห์วิจัยและทดสอบวัสดุ</t>
  </si>
  <si>
    <t>บฟ.มยผ. 1103.7</t>
  </si>
  <si>
    <t xml:space="preserve"> กรมโยธาธิการและผังเมือง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</si>
  <si>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6"/>
        <rFont val="TH SarabunPSK"/>
        <family val="2"/>
      </rPr>
      <t xml:space="preserve"> </t>
    </r>
  </si>
  <si>
    <t>แผ่นที่</t>
  </si>
  <si>
    <t xml:space="preserve"> สถานที่</t>
  </si>
  <si>
    <t xml:space="preserve"> เจ้าหน้าที่ทดสอบ</t>
  </si>
  <si>
    <t>ผลการทดสอบเหล็กเส้นเสริมคอนกรีต</t>
  </si>
  <si>
    <t xml:space="preserve"> ชนิดตัวอย่าง</t>
  </si>
  <si>
    <t>ต่อด้วย  Coupler</t>
  </si>
  <si>
    <t xml:space="preserve"> เจ้าหน้าที่วิเคราะห์ผล</t>
  </si>
  <si>
    <t xml:space="preserve"> </t>
  </si>
  <si>
    <t xml:space="preserve"> ผู้ขอรับบริการ</t>
  </si>
  <si>
    <t>เหล็กกลม</t>
  </si>
  <si>
    <t>เหล็กข้ออ้อย</t>
  </si>
  <si>
    <t xml:space="preserve"> เจ้าหน้าที่ตรวจสอบ</t>
  </si>
  <si>
    <t xml:space="preserve"> วันที่ทดสอบ</t>
  </si>
  <si>
    <t xml:space="preserve">       </t>
  </si>
  <si>
    <t>ลำดับที่</t>
  </si>
  <si>
    <t>ขนาดระบุ
(มม.)</t>
  </si>
  <si>
    <t>ขนาดจริง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</si>
  <si>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</si>
  <si>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</si>
  <si>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</t>
  </si>
  <si>
    <t>ความต้านแรงดึง</t>
  </si>
  <si>
    <t>อัตรา</t>
  </si>
  <si>
    <t>เครื่องหมาย
การค้า</t>
  </si>
  <si>
    <t>กรรมวิธีผลิต
วัตถุดิบ</t>
  </si>
  <si>
    <t>ที่จุดคราก</t>
  </si>
  <si>
    <t>ที่จุดสูงสุด</t>
  </si>
  <si>
    <t>ความยืด</t>
  </si>
  <si>
    <t>ชั้นคุณภาพ</t>
  </si>
  <si>
    <t>สัญลักษณ์</t>
  </si>
  <si>
    <t>(กิโลนิวตัน)</t>
  </si>
  <si>
    <r>
      <t>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</si>
  <si>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(%)</t>
  </si>
  <si>
    <t xml:space="preserve"> หมายเหตุ</t>
  </si>
  <si>
    <t>ผู้นำส่งวัสดุ</t>
  </si>
  <si>
    <t>33.9</t>
  </si>
  <si>
    <t>23.7</t>
  </si>
  <si>
    <t>ก่อสร้างอาคารจอดรถ ค.ส.ล. 8 ชั้นมีดาดฟ้า</t>
  </si>
  <si>
    <t>มหาวิทยาลัยหัวเฉียวเฉลิมพระเกียรติ วิทยาเขตยศเส</t>
  </si>
  <si>
    <r>
      <rPr>
        <b/>
        <sz val="15"/>
        <rFont val="TH SarabunPSK"/>
        <family val="2"/>
      </rPr>
      <t xml:space="preserve"> ทะเบียนทดสอบเลขที่</t>
    </r>
    <r>
      <rPr>
        <b/>
        <sz val="16"/>
        <rFont val="TH SarabunPSK"/>
        <family val="2"/>
      </rPr>
      <t xml:space="preserve">  </t>
    </r>
    <r>
      <rPr>
        <sz val="14"/>
        <rFont val="TH SarabunPSK"/>
        <family val="2"/>
      </rPr>
      <t>กวท1-63-xxxx</t>
    </r>
  </si>
  <si>
    <t>1/1</t>
  </si>
  <si>
    <t>นายณัฐวุฒิ  สายราช</t>
  </si>
  <si>
    <t>ถนนอนันตนาค เขตป้อมปราบศัตรูพ่าย กรุงเทพมหานคร</t>
  </si>
  <si>
    <t>เหล็กเส้นเสริมคอนกรีต ต่อด้วย  Coupler</t>
  </si>
  <si>
    <t>นายกิตติรัช  เกิดสำอางค์</t>
  </si>
  <si>
    <t>บริษัท ยูทิลิตี้ พลัส จำกัด</t>
  </si>
  <si>
    <t>นายไกรสิทธิ์  โลมรัตน์</t>
  </si>
  <si>
    <t>แรงดึง (kN)</t>
  </si>
  <si>
    <t>ที่สูงสุด</t>
  </si>
  <si>
    <t>DB 28 ต่อกับ DB 28</t>
  </si>
  <si>
    <t>-</t>
  </si>
  <si>
    <t>TSC</t>
  </si>
  <si>
    <t>T</t>
  </si>
  <si>
    <t>SD  40</t>
  </si>
  <si>
    <t>EF</t>
  </si>
  <si>
    <t>348.5</t>
  </si>
  <si>
    <t>263.9</t>
  </si>
  <si>
    <t>347.7</t>
  </si>
  <si>
    <t>293.1</t>
  </si>
  <si>
    <t>345.8</t>
  </si>
  <si>
    <t>219.9</t>
  </si>
  <si>
    <t>แรงดึงไม่น้อยกว่า (kg/cm2)</t>
  </si>
  <si>
    <t>ทดสอบตามใบนำส่งตัวอย่างวัสดุของ</t>
  </si>
  <si>
    <t>SR</t>
  </si>
  <si>
    <t xml:space="preserve"> 2,400 </t>
  </si>
  <si>
    <t>SD</t>
  </si>
  <si>
    <t xml:space="preserve"> 3,000 </t>
  </si>
  <si>
    <t>นายกฤษณพงศ์  ไชยมงคล</t>
  </si>
  <si>
    <t xml:space="preserve"> 4,000 </t>
  </si>
  <si>
    <t xml:space="preserve"> 5,000 </t>
  </si>
  <si>
    <t>40T</t>
  </si>
  <si>
    <t>50T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</si>
</sst>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</numFmts>
  <fonts count="17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sz val="14"/>
      <name val="CordiaUPC"/>
      <family val="2"/>
      <charset val="222"/>
    </font>
    <font>
      <sz val="14"/>
      <name val="CordiaUPC"/>
      <family val="2"/>
      <charset val="222"/>
    </font>
    <font>
      <sz val="13"/>
      <name val="TH SarabunPSK"/>
      <family val="2"/>
    </font>
    <font>
      <b/>
      <sz val="12"/>
      <name val="TH SarabunPSK"/>
      <family val="2"/>
    </font>
    <font>
      <sz val="14"/>
      <name val="CordiaUPC"/>
      <family val="2"/>
    </font>
    <font>
      <sz val="14"/>
      <color theme="1"/>
      <name val="TH SarabunPS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216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49" fontId="8" fillId="0" borderId="0" xfId="0" applyNumberFormat="1" applyFont="1" applyAlignment="1">
      <alignment horizontal="center" vertical="center" shrinkToFit="1"/>
    </xf>
    <xf numFmtId="165" fontId="8" fillId="0" borderId="2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" fillId="0" borderId="17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" fontId="8" fillId="0" borderId="6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vertical="center"/>
    </xf>
    <xf numFmtId="1" fontId="8" fillId="0" borderId="17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8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quotePrefix="1" applyFont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49" fontId="8" fillId="0" borderId="17" xfId="0" applyNumberFormat="1" applyFont="1" applyBorder="1" applyAlignment="1">
      <alignment horizontal="center" vertical="center" shrinkToFit="1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167" fontId="9" fillId="0" borderId="12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4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49" fontId="16" fillId="0" borderId="40" xfId="0" applyNumberFormat="1" applyFont="1" applyBorder="1" applyAlignment="1">
      <alignment horizontal="center" vertical="center" wrapText="1" shrinkToFit="1"/>
    </xf>
    <xf numFmtId="1" fontId="8" fillId="0" borderId="0" xfId="0" applyNumberFormat="1" applyFont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" fontId="5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49" fontId="16" fillId="0" borderId="25" xfId="0" applyNumberFormat="1" applyFont="1" applyBorder="1" applyAlignment="1">
      <alignment horizontal="center" vertical="center" wrapText="1" shrinkToFit="1"/>
    </xf>
    <xf numFmtId="49" fontId="16" fillId="0" borderId="0" xfId="0" applyNumberFormat="1" applyFont="1" applyAlignment="1">
      <alignment horizontal="center" vertical="center" wrapText="1" shrinkToFit="1"/>
    </xf>
    <xf numFmtId="49" fontId="16" fillId="0" borderId="6" xfId="0" applyNumberFormat="1" applyFont="1" applyBorder="1" applyAlignment="1">
      <alignment horizontal="center" vertical="center" wrapText="1" shrinkToFit="1"/>
    </xf>
    <xf numFmtId="0" fontId="5" fillId="0" borderId="40" xfId="0" applyFont="1" applyBorder="1" applyAlignment="1">
      <alignment horizontal="center" vertical="center"/>
    </xf>
    <xf numFmtId="49" fontId="8" fillId="0" borderId="40" xfId="0" applyNumberFormat="1" applyFont="1" applyBorder="1" applyAlignment="1">
      <alignment horizontal="center" vertical="center" shrinkToFit="1"/>
    </xf>
    <xf numFmtId="3" fontId="5" fillId="0" borderId="40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165" fontId="8" fillId="0" borderId="27" xfId="0" applyNumberFormat="1" applyFont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 shrinkToFit="1"/>
    </xf>
    <xf numFmtId="1" fontId="8" fillId="0" borderId="27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66" fontId="8" fillId="0" borderId="16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17" xfId="0" quotePrefix="1" applyFont="1" applyBorder="1" applyAlignment="1">
      <alignment horizontal="left" vertical="center"/>
    </xf>
    <xf numFmtId="2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7" xfId="0" applyFont="1" applyBorder="1" applyAlignment="1">
      <alignment horizontal="right" vertical="center"/>
    </xf>
    <xf numFmtId="0" fontId="8" fillId="0" borderId="29" xfId="0" quotePrefix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center" vertical="center" shrinkToFit="1"/>
    </xf>
    <xf numFmtId="49" fontId="8" fillId="0" borderId="2" xfId="0" applyNumberFormat="1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right" vertical="center"/>
    </xf>
    <xf numFmtId="0" fontId="8" fillId="0" borderId="12" xfId="0" quotePrefix="1" applyFont="1" applyBorder="1" applyAlignment="1">
      <alignment horizontal="left" vertical="center"/>
    </xf>
    <xf numFmtId="2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 shrinkToFit="1"/>
    </xf>
    <xf numFmtId="1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166" fontId="8" fillId="0" borderId="17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9" fillId="0" borderId="16" xfId="1" applyFont="1" applyBorder="1" applyAlignment="1">
      <alignment horizontal="left" vertical="center"/>
    </xf>
    <xf numFmtId="166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166" fontId="8" fillId="0" borderId="12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29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8" fillId="0" borderId="23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8" fillId="0" borderId="23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17" xfId="0" applyNumberFormat="1" applyFont="1" applyBorder="1" applyAlignment="1">
      <alignment horizontal="center" vertical="center"/>
    </xf>
    <xf numFmtId="166" fontId="8" fillId="0" borderId="29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33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3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167" fontId="9" fillId="0" borderId="8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50802</xdr:colOff>
      <xdr:row>0</xdr:row>
      <xdr:rowOff>40480</xdr:rowOff>
    </xdr:from>
    <xdr:to>
      <xdr:col>6</xdr:col>
      <xdr:colOff>635631</xdr:colOff>
      <xdr:row>1</xdr:row>
      <xdr:rowOff>309525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2115" y="40480"/>
          <a:ext cx="584829" cy="594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208557</xdr:colOff>
      <xdr:row>32</xdr:row>
      <xdr:rowOff>57294</xdr:rowOff>
    </xdr:from>
    <xdr:to>
      <xdr:col>19</xdr:col>
      <xdr:colOff>46631</xdr:colOff>
      <xdr:row>33</xdr:row>
      <xdr:rowOff>76345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019182" y="7229619"/>
          <a:ext cx="1409699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15</xdr:col>
      <xdr:colOff>342503</xdr:colOff>
      <xdr:row>30</xdr:row>
      <xdr:rowOff>18320</xdr:rowOff>
    </xdr:from>
    <xdr:to>
      <xdr:col>18</xdr:col>
      <xdr:colOff>33876</xdr:colOff>
      <xdr:row>32</xdr:row>
      <xdr:rowOff>106568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00000"/>
        </a:blip>
        <a:stretch>
          <a:fillRect/>
        </a:stretch>
      </xdr:blipFill>
      <xdr:spPr bwMode="auto">
        <a:xfrm>
          <a:off x="9153128" y="6638195"/>
          <a:ext cx="643873" cy="640698"/>
        </a:xfrm>
        <a:prstGeom prst="rect">
          <a:avLst/>
        </a:prstGeom>
        <a:noFill/>
      </xdr:spPr>
    </xdr:pic>
    <xdr:clientData/>
  </xdr:twoCellAnchor>
  <xdr:twoCellAnchor>
    <xdr:from>
      <xdr:col>6</xdr:col>
      <xdr:colOff>476249</xdr:colOff>
      <xdr:row>5</xdr:row>
      <xdr:rowOff>123833</xdr:rowOff>
    </xdr:from>
    <xdr:to>
      <xdr:col>6</xdr:col>
      <xdr:colOff>609599</xdr:colOff>
      <xdr:row>5</xdr:row>
      <xdr:rowOff>247658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4714874" y="14255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179369</xdr:colOff>
      <xdr:row>5</xdr:row>
      <xdr:rowOff>123833</xdr:rowOff>
    </xdr:from>
    <xdr:to>
      <xdr:col>8</xdr:col>
      <xdr:colOff>312719</xdr:colOff>
      <xdr:row>5</xdr:row>
      <xdr:rowOff>247658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783244" y="14255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40408</xdr:colOff>
      <xdr:row>18</xdr:row>
      <xdr:rowOff>107582</xdr:rowOff>
    </xdr:from>
    <xdr:to>
      <xdr:col>13</xdr:col>
      <xdr:colOff>5839</xdr:colOff>
      <xdr:row>20</xdr:row>
      <xdr:rowOff>85031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 bwMode="auto">
        <a:xfrm>
          <a:off x="7009533" y="4774832"/>
          <a:ext cx="703619" cy="294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10</xdr:col>
      <xdr:colOff>64186</xdr:colOff>
      <xdr:row>28</xdr:row>
      <xdr:rowOff>36230</xdr:rowOff>
    </xdr:from>
    <xdr:to>
      <xdr:col>13</xdr:col>
      <xdr:colOff>29617</xdr:colOff>
      <xdr:row>30</xdr:row>
      <xdr:rowOff>13679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 bwMode="auto">
        <a:xfrm>
          <a:off x="7033311" y="6290980"/>
          <a:ext cx="703619" cy="2949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16</xdr:col>
      <xdr:colOff>79376</xdr:colOff>
      <xdr:row>30</xdr:row>
      <xdr:rowOff>71438</xdr:rowOff>
    </xdr:from>
    <xdr:to>
      <xdr:col>17</xdr:col>
      <xdr:colOff>277813</xdr:colOff>
      <xdr:row>31</xdr:row>
      <xdr:rowOff>268288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9271001" y="6691313"/>
          <a:ext cx="484187" cy="47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QR code</a:t>
          </a:r>
          <a:endParaRPr lang="th-TH" sz="1100"/>
        </a:p>
      </xdr:txBody>
    </xdr:sp>
    <xdr:clientData/>
  </xdr:twoCellAnchor>
  <xdr:twoCellAnchor>
    <xdr:from>
      <xdr:col>3</xdr:col>
      <xdr:colOff>180975</xdr:colOff>
      <xdr:row>16</xdr:row>
      <xdr:rowOff>9525</xdr:rowOff>
    </xdr:from>
    <xdr:to>
      <xdr:col>7</xdr:col>
      <xdr:colOff>228600</xdr:colOff>
      <xdr:row>27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66900" y="4362450"/>
          <a:ext cx="3276600" cy="18288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th-TH" sz="3600">
              <a:latin typeface="TH SarabunPSK" pitchFamily="34" charset="-34"/>
              <a:cs typeface="TH SarabunPSK" pitchFamily="34" charset="-34"/>
            </a:rPr>
            <a:t>ภาพถ่าย</a:t>
          </a:r>
        </a:p>
      </xdr:txBody>
    </xdr:sp>
    <xdr:clientData/>
  </xdr:twoCellAnchor>
  <xdr:twoCellAnchor>
    <xdr:from>
      <xdr:col>8</xdr:col>
      <xdr:colOff>0</xdr:colOff>
      <xdr:row>16</xdr:row>
      <xdr:rowOff>9525</xdr:rowOff>
    </xdr:from>
    <xdr:to>
      <xdr:col>15</xdr:col>
      <xdr:colOff>66675</xdr:colOff>
      <xdr:row>27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600700" y="4362450"/>
          <a:ext cx="3276600" cy="18288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th-TH" sz="3600">
              <a:latin typeface="TH SarabunPSK" pitchFamily="34" charset="-34"/>
              <a:cs typeface="TH SarabunPSK" pitchFamily="34" charset="-34"/>
            </a:rPr>
            <a:t>ภาพร่าง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50802</xdr:colOff>
      <xdr:row>0</xdr:row>
      <xdr:rowOff>40480</xdr:rowOff>
    </xdr:from>
    <xdr:to>
      <xdr:col>6</xdr:col>
      <xdr:colOff>635631</xdr:colOff>
      <xdr:row>1</xdr:row>
      <xdr:rowOff>309525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79902" y="40480"/>
          <a:ext cx="584829" cy="592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341907</xdr:colOff>
      <xdr:row>32</xdr:row>
      <xdr:rowOff>66819</xdr:rowOff>
    </xdr:from>
    <xdr:to>
      <xdr:col>19</xdr:col>
      <xdr:colOff>179981</xdr:colOff>
      <xdr:row>33</xdr:row>
      <xdr:rowOff>85870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52532" y="7239144"/>
          <a:ext cx="1409699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16</xdr:col>
      <xdr:colOff>113903</xdr:colOff>
      <xdr:row>30</xdr:row>
      <xdr:rowOff>27845</xdr:rowOff>
    </xdr:from>
    <xdr:to>
      <xdr:col>18</xdr:col>
      <xdr:colOff>186276</xdr:colOff>
      <xdr:row>32</xdr:row>
      <xdr:rowOff>116093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305528" y="6647720"/>
          <a:ext cx="643873" cy="640698"/>
        </a:xfrm>
        <a:prstGeom prst="rect">
          <a:avLst/>
        </a:prstGeom>
        <a:noFill/>
      </xdr:spPr>
    </xdr:pic>
    <xdr:clientData/>
  </xdr:twoCellAnchor>
  <xdr:twoCellAnchor>
    <xdr:from>
      <xdr:col>6</xdr:col>
      <xdr:colOff>476249</xdr:colOff>
      <xdr:row>5</xdr:row>
      <xdr:rowOff>123833</xdr:rowOff>
    </xdr:from>
    <xdr:to>
      <xdr:col>6</xdr:col>
      <xdr:colOff>609599</xdr:colOff>
      <xdr:row>5</xdr:row>
      <xdr:rowOff>247658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4705349" y="17430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179369</xdr:colOff>
      <xdr:row>5</xdr:row>
      <xdr:rowOff>123833</xdr:rowOff>
    </xdr:from>
    <xdr:to>
      <xdr:col>8</xdr:col>
      <xdr:colOff>312719</xdr:colOff>
      <xdr:row>5</xdr:row>
      <xdr:rowOff>247658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5780069" y="174308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182558</xdr:colOff>
      <xdr:row>5</xdr:row>
      <xdr:rowOff>142892</xdr:rowOff>
    </xdr:from>
    <xdr:to>
      <xdr:col>8</xdr:col>
      <xdr:colOff>315908</xdr:colOff>
      <xdr:row>5</xdr:row>
      <xdr:rowOff>238142</xdr:rowOff>
    </xdr:to>
    <xdr:sp macro="" textlink="">
      <xdr:nvSpPr>
        <xdr:cNvPr id="8" name="Line 3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 flipV="1">
          <a:off x="5783258" y="1762142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341309</xdr:colOff>
      <xdr:row>14</xdr:row>
      <xdr:rowOff>41424</xdr:rowOff>
    </xdr:from>
    <xdr:to>
      <xdr:col>7</xdr:col>
      <xdr:colOff>507774</xdr:colOff>
      <xdr:row>29</xdr:row>
      <xdr:rowOff>103195</xdr:rowOff>
    </xdr:to>
    <xdr:pic>
      <xdr:nvPicPr>
        <xdr:cNvPr id="9" name="รูปภาพ 158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/>
        <a:srcRect l="3548" t="1706" b="5423"/>
        <a:stretch>
          <a:fillRect/>
        </a:stretch>
      </xdr:blipFill>
      <xdr:spPr bwMode="auto">
        <a:xfrm rot="16200000">
          <a:off x="2509000" y="3596671"/>
          <a:ext cx="2443021" cy="3397027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</xdr:pic>
    <xdr:clientData/>
  </xdr:twoCellAnchor>
  <xdr:twoCellAnchor>
    <xdr:from>
      <xdr:col>9</xdr:col>
      <xdr:colOff>72940</xdr:colOff>
      <xdr:row>14</xdr:row>
      <xdr:rowOff>103184</xdr:rowOff>
    </xdr:from>
    <xdr:to>
      <xdr:col>13</xdr:col>
      <xdr:colOff>61827</xdr:colOff>
      <xdr:row>19</xdr:row>
      <xdr:rowOff>100009</xdr:rowOff>
    </xdr:to>
    <xdr:grpSp>
      <xdr:nvGrpSpPr>
        <xdr:cNvPr id="10" name="กลุ่ม 5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>
          <a:grpSpLocks/>
        </xdr:cNvGrpSpPr>
      </xdr:nvGrpSpPr>
      <xdr:grpSpPr bwMode="auto">
        <a:xfrm>
          <a:off x="6359440" y="4132259"/>
          <a:ext cx="1417637" cy="806450"/>
          <a:chOff x="7544598" y="4366032"/>
          <a:chExt cx="1435511" cy="791905"/>
        </a:xfrm>
      </xdr:grpSpPr>
      <xdr:grpSp>
        <xdr:nvGrpSpPr>
          <xdr:cNvPr id="11" name="กลุ่ม 5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>
            <a:grpSpLocks/>
          </xdr:cNvGrpSpPr>
        </xdr:nvGrpSpPr>
        <xdr:grpSpPr bwMode="auto">
          <a:xfrm>
            <a:off x="7544598" y="4366032"/>
            <a:ext cx="1435511" cy="791905"/>
            <a:chOff x="7544598" y="4366032"/>
            <a:chExt cx="1435511" cy="791905"/>
          </a:xfrm>
        </xdr:grpSpPr>
        <xdr:sp macro="" textlink="">
          <xdr:nvSpPr>
            <xdr:cNvPr id="13" name="โดนัท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7728887" y="4795378"/>
              <a:ext cx="358878" cy="362559"/>
            </a:xfrm>
            <a:prstGeom prst="donut">
              <a:avLst/>
            </a:prstGeom>
            <a:solidFill>
              <a:srgbClr val="090000"/>
            </a:solidFill>
            <a:ln w="9525" cap="flat" cmpd="sng" algn="ctr">
              <a:solidFill>
                <a:srgbClr val="4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endParaRPr lang="th-TH" sz="1300"/>
            </a:p>
          </xdr:txBody>
        </xdr:sp>
        <xdr:grpSp>
          <xdr:nvGrpSpPr>
            <xdr:cNvPr id="14" name="กลุ่ม 41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44598" y="4366032"/>
              <a:ext cx="1435511" cy="591544"/>
              <a:chOff x="5351469" y="4486998"/>
              <a:chExt cx="1435511" cy="591544"/>
            </a:xfrm>
          </xdr:grpSpPr>
          <xdr:sp macro="" textlink="">
            <xdr:nvSpPr>
              <xdr:cNvPr id="15" name="TextBox 14">
                <a:extLst>
                  <a:ext uri="{FF2B5EF4-FFF2-40B4-BE49-F238E27FC236}">
                    <a16:creationId xmlns:a16="http://schemas.microsoft.com/office/drawing/2014/main" id="{00000000-0008-0000-0200-00000F000000}"/>
                  </a:ext>
                </a:extLst>
              </xdr:cNvPr>
              <xdr:cNvSpPr txBox="1"/>
            </xdr:nvSpPr>
            <xdr:spPr>
              <a:xfrm>
                <a:off x="6059525" y="4811393"/>
                <a:ext cx="727455" cy="248067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7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.0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2 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มม.</a:t>
                </a:r>
                <a:endParaRPr lang="th-TH" sz="1300" b="1">
                  <a:solidFill>
                    <a:schemeClr val="tx1"/>
                  </a:solidFill>
                  <a:latin typeface="TH SarabunPSK" pitchFamily="34" charset="-34"/>
                  <a:cs typeface="TH SarabunPSK" pitchFamily="34" charset="-34"/>
                </a:endParaRPr>
              </a:p>
            </xdr:txBody>
          </xdr:sp>
          <xdr:sp macro="" textlink="">
            <xdr:nvSpPr>
              <xdr:cNvPr id="16" name="TextBox 15">
                <a:extLst>
                  <a:ext uri="{FF2B5EF4-FFF2-40B4-BE49-F238E27FC236}">
                    <a16:creationId xmlns:a16="http://schemas.microsoft.com/office/drawing/2014/main" id="{00000000-0008-0000-0200-000010000000}"/>
                  </a:ext>
                </a:extLst>
              </xdr:cNvPr>
              <xdr:cNvSpPr txBox="1"/>
            </xdr:nvSpPr>
            <xdr:spPr>
              <a:xfrm>
                <a:off x="5351469" y="4486998"/>
                <a:ext cx="756553" cy="22898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4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2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.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39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มม.</a:t>
                </a:r>
                <a:endParaRPr lang="th-TH" sz="1300" b="1">
                  <a:solidFill>
                    <a:schemeClr val="tx1"/>
                  </a:solidFill>
                  <a:latin typeface="TH SarabunPSK" pitchFamily="34" charset="-34"/>
                  <a:cs typeface="TH SarabunPSK" pitchFamily="34" charset="-34"/>
                </a:endParaRPr>
              </a:p>
            </xdr:txBody>
          </xdr:sp>
          <xdr:cxnSp macro="">
            <xdr:nvCxnSpPr>
              <xdr:cNvPr id="17" name="ตัวเชื่อมต่อตรง 1594">
                <a:extLst>
                  <a:ext uri="{FF2B5EF4-FFF2-40B4-BE49-F238E27FC236}">
                    <a16:creationId xmlns:a16="http://schemas.microsoft.com/office/drawing/2014/main" id="{00000000-0008-0000-0200-000011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26058" y="4715983"/>
                <a:ext cx="0" cy="181279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ตัวเชื่อมต่อตรง 84">
                <a:extLst>
                  <a:ext uri="{FF2B5EF4-FFF2-40B4-BE49-F238E27FC236}">
                    <a16:creationId xmlns:a16="http://schemas.microsoft.com/office/drawing/2014/main" id="{00000000-0008-0000-0200-000012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894635" y="4715983"/>
                <a:ext cx="0" cy="181279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ตัวเชื่อมต่อตรง 87">
                <a:extLst>
                  <a:ext uri="{FF2B5EF4-FFF2-40B4-BE49-F238E27FC236}">
                    <a16:creationId xmlns:a16="http://schemas.microsoft.com/office/drawing/2014/main" id="{00000000-0008-0000-0200-000013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6049826" y="4849557"/>
                <a:ext cx="0" cy="228985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ตัวเชื่อมต่อตรง 97">
                <a:extLst>
                  <a:ext uri="{FF2B5EF4-FFF2-40B4-BE49-F238E27FC236}">
                    <a16:creationId xmlns:a16="http://schemas.microsoft.com/office/drawing/2014/main" id="{00000000-0008-0000-0200-000014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5914034" y="5021295"/>
                <a:ext cx="184289" cy="0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ตัวเชื่อมต่อตรง 102">
                <a:extLst>
                  <a:ext uri="{FF2B5EF4-FFF2-40B4-BE49-F238E27FC236}">
                    <a16:creationId xmlns:a16="http://schemas.microsoft.com/office/drawing/2014/main" id="{00000000-0008-0000-0200-000015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5914034" y="4906803"/>
                <a:ext cx="184289" cy="0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12" name="ตัวเชื่อมต่อตรง 10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7670690" y="4623640"/>
            <a:ext cx="455872" cy="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82465</xdr:colOff>
      <xdr:row>19</xdr:row>
      <xdr:rowOff>90484</xdr:rowOff>
    </xdr:from>
    <xdr:to>
      <xdr:col>13</xdr:col>
      <xdr:colOff>23727</xdr:colOff>
      <xdr:row>24</xdr:row>
      <xdr:rowOff>96834</xdr:rowOff>
    </xdr:to>
    <xdr:grpSp>
      <xdr:nvGrpSpPr>
        <xdr:cNvPr id="22" name="กลุ่ม 5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>
          <a:grpSpLocks/>
        </xdr:cNvGrpSpPr>
      </xdr:nvGrpSpPr>
      <xdr:grpSpPr bwMode="auto">
        <a:xfrm>
          <a:off x="6368965" y="4929184"/>
          <a:ext cx="1370012" cy="815975"/>
          <a:chOff x="7546659" y="4363026"/>
          <a:chExt cx="1378605" cy="801950"/>
        </a:xfrm>
      </xdr:grpSpPr>
      <xdr:grpSp>
        <xdr:nvGrpSpPr>
          <xdr:cNvPr id="23" name="กลุ่ม 50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GrpSpPr>
            <a:grpSpLocks/>
          </xdr:cNvGrpSpPr>
        </xdr:nvGrpSpPr>
        <xdr:grpSpPr bwMode="auto">
          <a:xfrm>
            <a:off x="7546659" y="4363026"/>
            <a:ext cx="1378605" cy="801950"/>
            <a:chOff x="7546659" y="4363026"/>
            <a:chExt cx="1378605" cy="801950"/>
          </a:xfrm>
        </xdr:grpSpPr>
        <xdr:sp macro="" textlink="">
          <xdr:nvSpPr>
            <xdr:cNvPr id="25" name="โดนัท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7720190" y="4792642"/>
              <a:ext cx="366343" cy="372334"/>
            </a:xfrm>
            <a:prstGeom prst="donut">
              <a:avLst/>
            </a:prstGeom>
            <a:solidFill>
              <a:srgbClr val="090000"/>
            </a:solidFill>
            <a:ln w="9525" cap="flat" cmpd="sng" algn="ctr">
              <a:solidFill>
                <a:srgbClr val="4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endParaRPr lang="th-TH" sz="1300"/>
            </a:p>
          </xdr:txBody>
        </xdr:sp>
        <xdr:grpSp>
          <xdr:nvGrpSpPr>
            <xdr:cNvPr id="26" name="กลุ่ม 41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46659" y="4363026"/>
              <a:ext cx="1378605" cy="630104"/>
              <a:chOff x="5353530" y="4483992"/>
              <a:chExt cx="1378605" cy="630104"/>
            </a:xfrm>
          </xdr:grpSpPr>
          <xdr:sp macro="" textlink="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SpPr txBox="1"/>
            </xdr:nvSpPr>
            <xdr:spPr>
              <a:xfrm>
                <a:off x="6057293" y="4818138"/>
                <a:ext cx="674842" cy="295958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6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.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98 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มม.</a:t>
                </a:r>
                <a:endParaRPr lang="th-TH" sz="1300" b="1">
                  <a:solidFill>
                    <a:schemeClr val="tx1"/>
                  </a:solidFill>
                  <a:latin typeface="TH SarabunPSK" pitchFamily="34" charset="-34"/>
                  <a:cs typeface="TH SarabunPSK" pitchFamily="34" charset="-34"/>
                </a:endParaRPr>
              </a:p>
            </xdr:txBody>
          </xdr:sp>
          <xdr:sp macro="" textlink="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 txBox="1"/>
            </xdr:nvSpPr>
            <xdr:spPr>
              <a:xfrm>
                <a:off x="5353530" y="4483992"/>
                <a:ext cx="742326" cy="2386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4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2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.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48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มม.</a:t>
                </a:r>
                <a:endParaRPr lang="th-TH" sz="1300" b="1">
                  <a:solidFill>
                    <a:schemeClr val="tx1"/>
                  </a:solidFill>
                  <a:latin typeface="TH SarabunPSK" pitchFamily="34" charset="-34"/>
                  <a:cs typeface="TH SarabunPSK" pitchFamily="34" charset="-34"/>
                </a:endParaRPr>
              </a:p>
            </xdr:txBody>
          </xdr:sp>
          <xdr:cxnSp macro="">
            <xdr:nvCxnSpPr>
              <xdr:cNvPr id="29" name="ตัวเชื่อมต่อตรง 1594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27061" y="4713121"/>
                <a:ext cx="0" cy="190941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ตัวเชื่อมต่อตรง 84">
                <a:extLst>
                  <a:ext uri="{FF2B5EF4-FFF2-40B4-BE49-F238E27FC236}">
                    <a16:creationId xmlns:a16="http://schemas.microsoft.com/office/drawing/2014/main" id="{00000000-0008-0000-0200-00001E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893403" y="4713121"/>
                <a:ext cx="0" cy="190941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1" name="ตัวเชื่อมต่อตรง 87">
                <a:extLst>
                  <a:ext uri="{FF2B5EF4-FFF2-40B4-BE49-F238E27FC236}">
                    <a16:creationId xmlns:a16="http://schemas.microsoft.com/office/drawing/2014/main" id="{00000000-0008-0000-0200-00001F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6047653" y="4837232"/>
                <a:ext cx="0" cy="276864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2" name="ตัวเชื่อมต่อตรง 97">
                <a:extLst>
                  <a:ext uri="{FF2B5EF4-FFF2-40B4-BE49-F238E27FC236}">
                    <a16:creationId xmlns:a16="http://schemas.microsoft.com/office/drawing/2014/main" id="{00000000-0008-0000-0200-000020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5912684" y="5037720"/>
                <a:ext cx="183171" cy="0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3" name="ตัวเชื่อมต่อตรง 102">
                <a:extLst>
                  <a:ext uri="{FF2B5EF4-FFF2-40B4-BE49-F238E27FC236}">
                    <a16:creationId xmlns:a16="http://schemas.microsoft.com/office/drawing/2014/main" id="{00000000-0008-0000-0200-000021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5912684" y="4913608"/>
                <a:ext cx="183171" cy="0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24" name="ตัวเชื่อมต่อตรง 102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7671987" y="4620796"/>
            <a:ext cx="453108" cy="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63415</xdr:colOff>
      <xdr:row>24</xdr:row>
      <xdr:rowOff>68257</xdr:rowOff>
    </xdr:from>
    <xdr:to>
      <xdr:col>13</xdr:col>
      <xdr:colOff>71352</xdr:colOff>
      <xdr:row>29</xdr:row>
      <xdr:rowOff>46032</xdr:rowOff>
    </xdr:to>
    <xdr:grpSp>
      <xdr:nvGrpSpPr>
        <xdr:cNvPr id="34" name="กลุ่ม 5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>
          <a:grpSpLocks/>
        </xdr:cNvGrpSpPr>
      </xdr:nvGrpSpPr>
      <xdr:grpSpPr bwMode="auto">
        <a:xfrm>
          <a:off x="6349915" y="5716582"/>
          <a:ext cx="1436687" cy="787400"/>
          <a:chOff x="7516668" y="4387917"/>
          <a:chExt cx="1450735" cy="773684"/>
        </a:xfrm>
      </xdr:grpSpPr>
      <xdr:grpSp>
        <xdr:nvGrpSpPr>
          <xdr:cNvPr id="35" name="กลุ่ม 50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>
            <a:grpSpLocks/>
          </xdr:cNvGrpSpPr>
        </xdr:nvGrpSpPr>
        <xdr:grpSpPr bwMode="auto">
          <a:xfrm>
            <a:off x="7516668" y="4387917"/>
            <a:ext cx="1450735" cy="773684"/>
            <a:chOff x="7516668" y="4387917"/>
            <a:chExt cx="1450735" cy="773684"/>
          </a:xfrm>
        </xdr:grpSpPr>
        <xdr:sp macro="" textlink="">
          <xdr:nvSpPr>
            <xdr:cNvPr id="37" name="โดนัท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SpPr>
              <a:spLocks noChangeAspect="1"/>
            </xdr:cNvSpPr>
          </xdr:nvSpPr>
          <xdr:spPr bwMode="auto">
            <a:xfrm>
              <a:off x="7729442" y="4798815"/>
              <a:ext cx="357848" cy="362786"/>
            </a:xfrm>
            <a:prstGeom prst="donut">
              <a:avLst/>
            </a:prstGeom>
            <a:solidFill>
              <a:srgbClr val="090000"/>
            </a:solidFill>
            <a:ln w="9525" cap="flat" cmpd="sng" algn="ctr">
              <a:solidFill>
                <a:srgbClr val="4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endParaRPr lang="th-TH" sz="1300"/>
            </a:p>
          </xdr:txBody>
        </xdr:sp>
        <xdr:grpSp>
          <xdr:nvGrpSpPr>
            <xdr:cNvPr id="38" name="กลุ่ม 41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516668" y="4387917"/>
              <a:ext cx="1450735" cy="601838"/>
              <a:chOff x="5323539" y="4508883"/>
              <a:chExt cx="1450735" cy="601838"/>
            </a:xfrm>
          </xdr:grpSpPr>
          <xdr:sp macro="" textlink="">
            <xdr:nvSpPr>
              <xdr:cNvPr id="39" name="TextBox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SpPr txBox="1"/>
            </xdr:nvSpPr>
            <xdr:spPr>
              <a:xfrm>
                <a:off x="6058578" y="4814764"/>
                <a:ext cx="715696" cy="295957"/>
              </a:xfrm>
              <a:prstGeom prst="rect">
                <a:avLst/>
              </a:prstGeom>
              <a:solidFill>
                <a:schemeClr val="bg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7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.0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3 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มม.</a:t>
                </a:r>
                <a:endParaRPr lang="th-TH" sz="1300" b="1">
                  <a:solidFill>
                    <a:schemeClr val="tx1"/>
                  </a:solidFill>
                  <a:latin typeface="TH SarabunPSK" pitchFamily="34" charset="-34"/>
                  <a:cs typeface="TH SarabunPSK" pitchFamily="34" charset="-34"/>
                </a:endParaRPr>
              </a:p>
            </xdr:txBody>
          </xdr:sp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00000000-0008-0000-0200-000028000000}"/>
                  </a:ext>
                </a:extLst>
              </xdr:cNvPr>
              <xdr:cNvSpPr txBox="1"/>
            </xdr:nvSpPr>
            <xdr:spPr>
              <a:xfrm>
                <a:off x="5323539" y="4508883"/>
                <a:ext cx="812412" cy="2291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42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.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44</a:t>
                </a:r>
                <a:r>
                  <a:rPr lang="en-US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 </a:t>
                </a:r>
                <a:r>
                  <a:rPr lang="th-TH" sz="1300" b="1" baseline="0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rPr>
                  <a:t>มม.</a:t>
                </a:r>
                <a:endParaRPr lang="th-TH" sz="1300" b="1">
                  <a:solidFill>
                    <a:schemeClr val="tx1"/>
                  </a:solidFill>
                  <a:latin typeface="TH SarabunPSK" pitchFamily="34" charset="-34"/>
                  <a:cs typeface="TH SarabunPSK" pitchFamily="34" charset="-34"/>
                </a:endParaRPr>
              </a:p>
            </xdr:txBody>
          </xdr:sp>
          <xdr:cxnSp macro="">
            <xdr:nvCxnSpPr>
              <xdr:cNvPr id="41" name="ตัวเชื่อมต่อตรง 1594">
                <a:extLst>
                  <a:ext uri="{FF2B5EF4-FFF2-40B4-BE49-F238E27FC236}">
                    <a16:creationId xmlns:a16="http://schemas.microsoft.com/office/drawing/2014/main" id="{00000000-0008-0000-0200-000029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526642" y="4719293"/>
                <a:ext cx="0" cy="181393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ตัวเชื่อมต่อตรง 84">
                <a:extLst>
                  <a:ext uri="{FF2B5EF4-FFF2-40B4-BE49-F238E27FC236}">
                    <a16:creationId xmlns:a16="http://schemas.microsoft.com/office/drawing/2014/main" id="{00000000-0008-0000-0200-00002A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5894161" y="4719293"/>
                <a:ext cx="0" cy="181393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ตัวเชื่อมต่อตรง 87">
                <a:extLst>
                  <a:ext uri="{FF2B5EF4-FFF2-40B4-BE49-F238E27FC236}">
                    <a16:creationId xmlns:a16="http://schemas.microsoft.com/office/drawing/2014/main" id="{00000000-0008-0000-0200-00002B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V="1">
                <a:off x="6048906" y="4833858"/>
                <a:ext cx="0" cy="276863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ตัวเชื่อมต่อตรง 97">
                <a:extLst>
                  <a:ext uri="{FF2B5EF4-FFF2-40B4-BE49-F238E27FC236}">
                    <a16:creationId xmlns:a16="http://schemas.microsoft.com/office/drawing/2014/main" id="{00000000-0008-0000-0200-00002C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5913505" y="5043892"/>
                <a:ext cx="183760" cy="0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ตัวเชื่อมต่อตรง 102">
                <a:extLst>
                  <a:ext uri="{FF2B5EF4-FFF2-40B4-BE49-F238E27FC236}">
                    <a16:creationId xmlns:a16="http://schemas.microsoft.com/office/drawing/2014/main" id="{00000000-0008-0000-0200-00002D000000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flipH="1">
                <a:off x="5913505" y="4910234"/>
                <a:ext cx="183760" cy="0"/>
              </a:xfrm>
              <a:prstGeom prst="line">
                <a:avLst/>
              </a:prstGeom>
              <a:ln>
                <a:headEnd/>
                <a:tailEnd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36" name="ตัวเชื่อมต่อตรง 102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7671413" y="4626968"/>
            <a:ext cx="454564" cy="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4672</xdr:colOff>
      <xdr:row>14</xdr:row>
      <xdr:rowOff>103184</xdr:rowOff>
    </xdr:from>
    <xdr:to>
      <xdr:col>16</xdr:col>
      <xdr:colOff>11029</xdr:colOff>
      <xdr:row>29</xdr:row>
      <xdr:rowOff>46040</xdr:rowOff>
    </xdr:to>
    <xdr:grpSp>
      <xdr:nvGrpSpPr>
        <xdr:cNvPr id="46" name="กลุ่ม 92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>
          <a:grpSpLocks/>
        </xdr:cNvGrpSpPr>
      </xdr:nvGrpSpPr>
      <xdr:grpSpPr bwMode="auto">
        <a:xfrm>
          <a:off x="7719922" y="4132259"/>
          <a:ext cx="1482732" cy="2371731"/>
          <a:chOff x="7331712" y="4229205"/>
          <a:chExt cx="1445117" cy="2343523"/>
        </a:xfrm>
      </xdr:grpSpPr>
      <xdr:grpSp>
        <xdr:nvGrpSpPr>
          <xdr:cNvPr id="47" name="กลุ่ม 53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GrpSpPr>
            <a:grpSpLocks/>
          </xdr:cNvGrpSpPr>
        </xdr:nvGrpSpPr>
        <xdr:grpSpPr bwMode="auto">
          <a:xfrm>
            <a:off x="7331712" y="4229205"/>
            <a:ext cx="1425712" cy="797180"/>
            <a:chOff x="7429800" y="4367227"/>
            <a:chExt cx="1424611" cy="791907"/>
          </a:xfrm>
        </xdr:grpSpPr>
        <xdr:grpSp>
          <xdr:nvGrpSpPr>
            <xdr:cNvPr id="72" name="กลุ่ม 50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429800" y="4367227"/>
              <a:ext cx="1424611" cy="791907"/>
              <a:chOff x="7429800" y="4367227"/>
              <a:chExt cx="1424611" cy="791907"/>
            </a:xfrm>
          </xdr:grpSpPr>
          <xdr:sp macro="" textlink="">
            <xdr:nvSpPr>
              <xdr:cNvPr id="74" name="โดนัท 73">
                <a:extLst>
                  <a:ext uri="{FF2B5EF4-FFF2-40B4-BE49-F238E27FC236}">
                    <a16:creationId xmlns:a16="http://schemas.microsoft.com/office/drawing/2014/main" id="{00000000-0008-0000-0200-00004A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7623625" y="4796574"/>
                <a:ext cx="358575" cy="362560"/>
              </a:xfrm>
              <a:prstGeom prst="donut">
                <a:avLst/>
              </a:prstGeom>
              <a:solidFill>
                <a:srgbClr val="090000"/>
              </a:solidFill>
              <a:ln w="9525" cap="flat" cmpd="sng" algn="ctr">
                <a:solidFill>
                  <a:srgbClr val="4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pPr algn="ctr"/>
                <a:endParaRPr lang="th-TH" sz="1300"/>
              </a:p>
            </xdr:txBody>
          </xdr:sp>
          <xdr:grpSp>
            <xdr:nvGrpSpPr>
              <xdr:cNvPr id="75" name="กลุ่ม 41">
                <a:extLst>
                  <a:ext uri="{FF2B5EF4-FFF2-40B4-BE49-F238E27FC236}">
                    <a16:creationId xmlns:a16="http://schemas.microsoft.com/office/drawing/2014/main" id="{00000000-0008-0000-0200-00004B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429800" y="4367227"/>
                <a:ext cx="1424611" cy="629709"/>
                <a:chOff x="5236671" y="4488193"/>
                <a:chExt cx="1424611" cy="629709"/>
              </a:xfrm>
            </xdr:grpSpPr>
            <xdr:sp macro="" textlink="">
              <xdr:nvSpPr>
                <xdr:cNvPr id="76" name="TextBox 75">
                  <a:extLst>
                    <a:ext uri="{FF2B5EF4-FFF2-40B4-BE49-F238E27FC236}">
                      <a16:creationId xmlns:a16="http://schemas.microsoft.com/office/drawing/2014/main" id="{00000000-0008-0000-0200-00004C000000}"/>
                    </a:ext>
                  </a:extLst>
                </xdr:cNvPr>
                <xdr:cNvSpPr txBox="1"/>
              </xdr:nvSpPr>
              <xdr:spPr>
                <a:xfrm>
                  <a:off x="5953822" y="4822130"/>
                  <a:ext cx="707460" cy="295772"/>
                </a:xfrm>
                <a:prstGeom prst="rect">
                  <a:avLst/>
                </a:prstGeom>
                <a:solidFill>
                  <a:schemeClr val="bg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7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.0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2 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 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มม.</a:t>
                  </a:r>
                  <a:endParaRPr lang="th-TH" sz="1300" b="1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endParaRPr>
                </a:p>
              </xdr:txBody>
            </xdr:sp>
            <xdr:sp macro="" textlink="">
              <xdr:nvSpPr>
                <xdr:cNvPr id="77" name="TextBox 76">
                  <a:extLst>
                    <a:ext uri="{FF2B5EF4-FFF2-40B4-BE49-F238E27FC236}">
                      <a16:creationId xmlns:a16="http://schemas.microsoft.com/office/drawing/2014/main" id="{00000000-0008-0000-0200-00004D000000}"/>
                    </a:ext>
                  </a:extLst>
                </xdr:cNvPr>
                <xdr:cNvSpPr txBox="1"/>
              </xdr:nvSpPr>
              <xdr:spPr>
                <a:xfrm>
                  <a:off x="5236671" y="4488193"/>
                  <a:ext cx="765607" cy="22898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4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2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.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39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 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มม.</a:t>
                  </a:r>
                  <a:endParaRPr lang="th-TH" sz="1300" b="1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endParaRPr>
                </a:p>
              </xdr:txBody>
            </xdr:sp>
            <xdr:cxnSp macro="">
              <xdr:nvCxnSpPr>
                <xdr:cNvPr id="78" name="ตัวเชื่อมต่อตรง 1594">
                  <a:extLst>
                    <a:ext uri="{FF2B5EF4-FFF2-40B4-BE49-F238E27FC236}">
                      <a16:creationId xmlns:a16="http://schemas.microsoft.com/office/drawing/2014/main" id="{00000000-0008-0000-0200-00004E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420804" y="4717178"/>
                  <a:ext cx="0" cy="18128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9" name="ตัวเชื่อมต่อตรง 84">
                  <a:extLst>
                    <a:ext uri="{FF2B5EF4-FFF2-40B4-BE49-F238E27FC236}">
                      <a16:creationId xmlns:a16="http://schemas.microsoft.com/office/drawing/2014/main" id="{00000000-0008-0000-0200-00004F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789071" y="4717178"/>
                  <a:ext cx="0" cy="18128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0" name="ตัวเชื่อมต่อตรง 87">
                  <a:extLst>
                    <a:ext uri="{FF2B5EF4-FFF2-40B4-BE49-F238E27FC236}">
                      <a16:creationId xmlns:a16="http://schemas.microsoft.com/office/drawing/2014/main" id="{00000000-0008-0000-0200-000050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944131" y="4831671"/>
                  <a:ext cx="0" cy="27669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1" name="ตัวเชื่อมต่อตรง 97">
                  <a:extLst>
                    <a:ext uri="{FF2B5EF4-FFF2-40B4-BE49-F238E27FC236}">
                      <a16:creationId xmlns:a16="http://schemas.microsoft.com/office/drawing/2014/main" id="{00000000-0008-0000-0200-000051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H="1">
                  <a:off x="5808453" y="5041574"/>
                  <a:ext cx="174442" cy="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2" name="ตัวเชื่อมต่อตรง 102">
                  <a:extLst>
                    <a:ext uri="{FF2B5EF4-FFF2-40B4-BE49-F238E27FC236}">
                      <a16:creationId xmlns:a16="http://schemas.microsoft.com/office/drawing/2014/main" id="{00000000-0008-0000-0200-000052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H="1">
                  <a:off x="5808453" y="4907999"/>
                  <a:ext cx="174442" cy="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73" name="ตัวเชื่อมต่อตรง 102">
              <a:extLst>
                <a:ext uri="{FF2B5EF4-FFF2-40B4-BE49-F238E27FC236}">
                  <a16:creationId xmlns:a16="http://schemas.microsoft.com/office/drawing/2014/main" id="{00000000-0008-0000-0200-000049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H="1">
              <a:off x="7565477" y="4624835"/>
              <a:ext cx="455488" cy="0"/>
            </a:xfrm>
            <a:prstGeom prst="line">
              <a:avLst/>
            </a:prstGeom>
            <a:ln>
              <a:headEnd/>
              <a:tailEnd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8" name="กลุ่ม 53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GrpSpPr>
            <a:grpSpLocks/>
          </xdr:cNvGrpSpPr>
        </xdr:nvGrpSpPr>
        <xdr:grpSpPr bwMode="auto">
          <a:xfrm>
            <a:off x="7341418" y="5016780"/>
            <a:ext cx="1425713" cy="806785"/>
            <a:chOff x="7428027" y="4364201"/>
            <a:chExt cx="1420172" cy="801948"/>
          </a:xfrm>
        </xdr:grpSpPr>
        <xdr:grpSp>
          <xdr:nvGrpSpPr>
            <xdr:cNvPr id="61" name="กลุ่ม 50">
              <a:extLst>
                <a:ext uri="{FF2B5EF4-FFF2-40B4-BE49-F238E27FC236}">
                  <a16:creationId xmlns:a16="http://schemas.microsoft.com/office/drawing/2014/main" id="{00000000-0008-0000-0200-00003D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428027" y="4364201"/>
              <a:ext cx="1420172" cy="801948"/>
              <a:chOff x="7428027" y="4364201"/>
              <a:chExt cx="1420172" cy="801948"/>
            </a:xfrm>
          </xdr:grpSpPr>
          <xdr:sp macro="" textlink="">
            <xdr:nvSpPr>
              <xdr:cNvPr id="63" name="โดนัท 62">
                <a:extLst>
                  <a:ext uri="{FF2B5EF4-FFF2-40B4-BE49-F238E27FC236}">
                    <a16:creationId xmlns:a16="http://schemas.microsoft.com/office/drawing/2014/main" id="{00000000-0008-0000-0200-00003F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7630909" y="4793816"/>
                <a:ext cx="347797" cy="372333"/>
              </a:xfrm>
              <a:prstGeom prst="donut">
                <a:avLst/>
              </a:prstGeom>
              <a:solidFill>
                <a:srgbClr val="090000"/>
              </a:solidFill>
              <a:ln w="9525" cap="flat" cmpd="sng" algn="ctr">
                <a:solidFill>
                  <a:srgbClr val="4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pPr algn="ctr"/>
                <a:endParaRPr lang="th-TH" sz="1300"/>
              </a:p>
            </xdr:txBody>
          </xdr:sp>
          <xdr:grpSp>
            <xdr:nvGrpSpPr>
              <xdr:cNvPr id="64" name="กลุ่ม 41">
                <a:extLst>
                  <a:ext uri="{FF2B5EF4-FFF2-40B4-BE49-F238E27FC236}">
                    <a16:creationId xmlns:a16="http://schemas.microsoft.com/office/drawing/2014/main" id="{00000000-0008-0000-0200-000040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428027" y="4364201"/>
                <a:ext cx="1420172" cy="630102"/>
                <a:chOff x="5234898" y="4485167"/>
                <a:chExt cx="1420172" cy="630102"/>
              </a:xfrm>
            </xdr:grpSpPr>
            <xdr:sp macro="" textlink="">
              <xdr:nvSpPr>
                <xdr:cNvPr id="65" name="TextBox 64">
                  <a:extLst>
                    <a:ext uri="{FF2B5EF4-FFF2-40B4-BE49-F238E27FC236}">
                      <a16:creationId xmlns:a16="http://schemas.microsoft.com/office/drawing/2014/main" id="{00000000-0008-0000-0200-000041000000}"/>
                    </a:ext>
                  </a:extLst>
                </xdr:cNvPr>
                <xdr:cNvSpPr txBox="1"/>
              </xdr:nvSpPr>
              <xdr:spPr>
                <a:xfrm>
                  <a:off x="5949815" y="4819312"/>
                  <a:ext cx="705255" cy="295957"/>
                </a:xfrm>
                <a:prstGeom prst="rect">
                  <a:avLst/>
                </a:prstGeom>
                <a:solidFill>
                  <a:schemeClr val="bg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6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.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98 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 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มม.</a:t>
                  </a:r>
                  <a:endParaRPr lang="th-TH" sz="1300" b="1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endParaRPr>
                </a:p>
              </xdr:txBody>
            </xdr:sp>
            <xdr:sp macro="" textlink="">
              <xdr:nvSpPr>
                <xdr:cNvPr id="66" name="TextBox 65">
                  <a:extLst>
                    <a:ext uri="{FF2B5EF4-FFF2-40B4-BE49-F238E27FC236}">
                      <a16:creationId xmlns:a16="http://schemas.microsoft.com/office/drawing/2014/main" id="{00000000-0008-0000-0200-000042000000}"/>
                    </a:ext>
                  </a:extLst>
                </xdr:cNvPr>
                <xdr:cNvSpPr txBox="1"/>
              </xdr:nvSpPr>
              <xdr:spPr>
                <a:xfrm>
                  <a:off x="5234898" y="4485167"/>
                  <a:ext cx="763222" cy="23867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4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2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.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48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 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มม.</a:t>
                  </a:r>
                  <a:endParaRPr lang="th-TH" sz="1300" b="1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endParaRPr>
                </a:p>
              </xdr:txBody>
            </xdr:sp>
            <xdr:cxnSp macro="">
              <xdr:nvCxnSpPr>
                <xdr:cNvPr id="67" name="ตัวเชื่อมต่อตรง 1594">
                  <a:extLst>
                    <a:ext uri="{FF2B5EF4-FFF2-40B4-BE49-F238E27FC236}">
                      <a16:creationId xmlns:a16="http://schemas.microsoft.com/office/drawing/2014/main" id="{00000000-0008-0000-0200-000043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428119" y="4714295"/>
                  <a:ext cx="0" cy="19094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8" name="ตัวเชื่อมต่อตรง 84">
                  <a:extLst>
                    <a:ext uri="{FF2B5EF4-FFF2-40B4-BE49-F238E27FC236}">
                      <a16:creationId xmlns:a16="http://schemas.microsoft.com/office/drawing/2014/main" id="{00000000-0008-0000-0200-000044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785577" y="4714295"/>
                  <a:ext cx="0" cy="19094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9" name="ตัวเชื่อมต่อตรง 87">
                  <a:extLst>
                    <a:ext uri="{FF2B5EF4-FFF2-40B4-BE49-F238E27FC236}">
                      <a16:creationId xmlns:a16="http://schemas.microsoft.com/office/drawing/2014/main" id="{00000000-0008-0000-0200-000045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940153" y="4838406"/>
                  <a:ext cx="0" cy="276863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0" name="ตัวเชื่อมต่อตรง 97">
                  <a:extLst>
                    <a:ext uri="{FF2B5EF4-FFF2-40B4-BE49-F238E27FC236}">
                      <a16:creationId xmlns:a16="http://schemas.microsoft.com/office/drawing/2014/main" id="{00000000-0008-0000-0200-000046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H="1">
                  <a:off x="5804899" y="5038893"/>
                  <a:ext cx="173899" cy="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71" name="ตัวเชื่อมต่อตรง 102">
                  <a:extLst>
                    <a:ext uri="{FF2B5EF4-FFF2-40B4-BE49-F238E27FC236}">
                      <a16:creationId xmlns:a16="http://schemas.microsoft.com/office/drawing/2014/main" id="{00000000-0008-0000-0200-000047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H="1">
                  <a:off x="5804899" y="4914782"/>
                  <a:ext cx="173899" cy="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62" name="ตัวเชื่อมต่อตรง 102">
              <a:extLst>
                <a:ext uri="{FF2B5EF4-FFF2-40B4-BE49-F238E27FC236}">
                  <a16:creationId xmlns:a16="http://schemas.microsoft.com/office/drawing/2014/main" id="{00000000-0008-0000-0200-00003E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H="1">
              <a:off x="7572943" y="4621970"/>
              <a:ext cx="444407" cy="0"/>
            </a:xfrm>
            <a:prstGeom prst="line">
              <a:avLst/>
            </a:prstGeom>
            <a:ln>
              <a:headEnd/>
              <a:tailEnd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49" name="กลุ่ม 53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GrpSpPr>
            <a:grpSpLocks/>
          </xdr:cNvGrpSpPr>
        </xdr:nvGrpSpPr>
        <xdr:grpSpPr bwMode="auto">
          <a:xfrm>
            <a:off x="7351117" y="5794376"/>
            <a:ext cx="1425712" cy="778359"/>
            <a:chOff x="7431584" y="4389090"/>
            <a:chExt cx="1420170" cy="773693"/>
          </a:xfrm>
        </xdr:grpSpPr>
        <xdr:grpSp>
          <xdr:nvGrpSpPr>
            <xdr:cNvPr id="50" name="กลุ่ม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431584" y="4389090"/>
              <a:ext cx="1420170" cy="773693"/>
              <a:chOff x="7431584" y="4389090"/>
              <a:chExt cx="1420170" cy="773693"/>
            </a:xfrm>
          </xdr:grpSpPr>
          <xdr:sp macro="" textlink="">
            <xdr:nvSpPr>
              <xdr:cNvPr id="52" name="โดนัท 51">
                <a:extLst>
                  <a:ext uri="{FF2B5EF4-FFF2-40B4-BE49-F238E27FC236}">
                    <a16:creationId xmlns:a16="http://schemas.microsoft.com/office/drawing/2014/main" id="{00000000-0008-0000-0200-000034000000}"/>
                  </a:ext>
                </a:extLst>
              </xdr:cNvPr>
              <xdr:cNvSpPr>
                <a:spLocks noChangeAspect="1"/>
              </xdr:cNvSpPr>
            </xdr:nvSpPr>
            <xdr:spPr bwMode="auto">
              <a:xfrm>
                <a:off x="7624804" y="4799996"/>
                <a:ext cx="357458" cy="362787"/>
              </a:xfrm>
              <a:prstGeom prst="donut">
                <a:avLst/>
              </a:prstGeom>
              <a:solidFill>
                <a:srgbClr val="090000"/>
              </a:solidFill>
              <a:ln w="9525" cap="flat" cmpd="sng" algn="ctr">
                <a:solidFill>
                  <a:srgbClr val="4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pPr algn="ctr"/>
                <a:endParaRPr lang="th-TH" sz="1300"/>
              </a:p>
            </xdr:txBody>
          </xdr:sp>
          <xdr:grpSp>
            <xdr:nvGrpSpPr>
              <xdr:cNvPr id="53" name="กลุ่ม 41">
                <a:extLst>
                  <a:ext uri="{FF2B5EF4-FFF2-40B4-BE49-F238E27FC236}">
                    <a16:creationId xmlns:a16="http://schemas.microsoft.com/office/drawing/2014/main" id="{00000000-0008-0000-0200-000035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7431584" y="4389090"/>
                <a:ext cx="1420170" cy="601847"/>
                <a:chOff x="5238455" y="4510056"/>
                <a:chExt cx="1420170" cy="601847"/>
              </a:xfrm>
            </xdr:grpSpPr>
            <xdr:sp macro="" textlink="">
              <xdr:nvSpPr>
                <xdr:cNvPr id="54" name="TextBox 53">
                  <a:extLst>
                    <a:ext uri="{FF2B5EF4-FFF2-40B4-BE49-F238E27FC236}">
                      <a16:creationId xmlns:a16="http://schemas.microsoft.com/office/drawing/2014/main" id="{00000000-0008-0000-0200-000036000000}"/>
                    </a:ext>
                  </a:extLst>
                </xdr:cNvPr>
                <xdr:cNvSpPr txBox="1"/>
              </xdr:nvSpPr>
              <xdr:spPr>
                <a:xfrm>
                  <a:off x="5953370" y="4815945"/>
                  <a:ext cx="705255" cy="295958"/>
                </a:xfrm>
                <a:prstGeom prst="rect">
                  <a:avLst/>
                </a:prstGeom>
                <a:solidFill>
                  <a:schemeClr val="bg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7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.0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3 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 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มม.</a:t>
                  </a:r>
                  <a:endParaRPr lang="th-TH" sz="1300" b="1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endParaRPr>
                </a:p>
              </xdr:txBody>
            </xdr:sp>
            <xdr:sp macro="" textlink="">
              <xdr:nvSpPr>
                <xdr:cNvPr id="55" name="TextBox 54">
                  <a:extLst>
                    <a:ext uri="{FF2B5EF4-FFF2-40B4-BE49-F238E27FC236}">
                      <a16:creationId xmlns:a16="http://schemas.microsoft.com/office/drawing/2014/main" id="{00000000-0008-0000-0200-000037000000}"/>
                    </a:ext>
                  </a:extLst>
                </xdr:cNvPr>
                <xdr:cNvSpPr txBox="1"/>
              </xdr:nvSpPr>
              <xdr:spPr>
                <a:xfrm>
                  <a:off x="5238455" y="4510056"/>
                  <a:ext cx="772882" cy="229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r>
                    <a:rPr lang="th-TH" sz="1300" b="1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42</a:t>
                  </a:r>
                  <a:r>
                    <a:rPr lang="en-US" sz="1300" b="1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.</a:t>
                  </a:r>
                  <a:r>
                    <a:rPr lang="th-TH" sz="1300" b="1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44</a:t>
                  </a:r>
                  <a:r>
                    <a:rPr lang="en-US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 </a:t>
                  </a:r>
                  <a:r>
                    <a:rPr lang="th-TH" sz="1300" b="1" baseline="0">
                      <a:solidFill>
                        <a:schemeClr val="tx1"/>
                      </a:solidFill>
                      <a:latin typeface="TH SarabunPSK" pitchFamily="34" charset="-34"/>
                      <a:cs typeface="TH SarabunPSK" pitchFamily="34" charset="-34"/>
                    </a:rPr>
                    <a:t>มม.</a:t>
                  </a:r>
                  <a:endParaRPr lang="th-TH" sz="1300" b="1">
                    <a:solidFill>
                      <a:schemeClr val="tx1"/>
                    </a:solidFill>
                    <a:latin typeface="TH SarabunPSK" pitchFamily="34" charset="-34"/>
                    <a:cs typeface="TH SarabunPSK" pitchFamily="34" charset="-34"/>
                  </a:endParaRPr>
                </a:p>
              </xdr:txBody>
            </xdr:sp>
            <xdr:cxnSp macro="">
              <xdr:nvCxnSpPr>
                <xdr:cNvPr id="56" name="ตัวเชื่อมต่อตรง 1594">
                  <a:extLst>
                    <a:ext uri="{FF2B5EF4-FFF2-40B4-BE49-F238E27FC236}">
                      <a16:creationId xmlns:a16="http://schemas.microsoft.com/office/drawing/2014/main" id="{00000000-0008-0000-0200-000038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422014" y="4720475"/>
                  <a:ext cx="0" cy="181394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7" name="ตัวเชื่อมต่อตรง 84">
                  <a:extLst>
                    <a:ext uri="{FF2B5EF4-FFF2-40B4-BE49-F238E27FC236}">
                      <a16:creationId xmlns:a16="http://schemas.microsoft.com/office/drawing/2014/main" id="{00000000-0008-0000-0200-000039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789133" y="4720475"/>
                  <a:ext cx="0" cy="181394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8" name="ตัวเชื่อมต่อตรง 87">
                  <a:extLst>
                    <a:ext uri="{FF2B5EF4-FFF2-40B4-BE49-F238E27FC236}">
                      <a16:creationId xmlns:a16="http://schemas.microsoft.com/office/drawing/2014/main" id="{00000000-0008-0000-0200-00003A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V="1">
                  <a:off x="5943709" y="4835039"/>
                  <a:ext cx="0" cy="276864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9" name="ตัวเชื่อมต่อตรง 97">
                  <a:extLst>
                    <a:ext uri="{FF2B5EF4-FFF2-40B4-BE49-F238E27FC236}">
                      <a16:creationId xmlns:a16="http://schemas.microsoft.com/office/drawing/2014/main" id="{00000000-0008-0000-0200-00003B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H="1">
                  <a:off x="5808455" y="5045074"/>
                  <a:ext cx="173898" cy="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" name="ตัวเชื่อมต่อตรง 102">
                  <a:extLst>
                    <a:ext uri="{FF2B5EF4-FFF2-40B4-BE49-F238E27FC236}">
                      <a16:creationId xmlns:a16="http://schemas.microsoft.com/office/drawing/2014/main" id="{00000000-0008-0000-0200-00003C000000}"/>
                    </a:ext>
                  </a:extLst>
                </xdr:cNvPr>
                <xdr:cNvCxnSpPr>
                  <a:cxnSpLocks noChangeShapeType="1"/>
                </xdr:cNvCxnSpPr>
              </xdr:nvCxnSpPr>
              <xdr:spPr bwMode="auto">
                <a:xfrm flipH="1">
                  <a:off x="5808455" y="4911415"/>
                  <a:ext cx="173898" cy="0"/>
                </a:xfrm>
                <a:prstGeom prst="line">
                  <a:avLst/>
                </a:prstGeom>
                <a:ln>
                  <a:headEnd/>
                  <a:tailEnd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cxnSp macro="">
          <xdr:nvCxnSpPr>
            <xdr:cNvPr id="51" name="ตัวเชื่อมต่อตรง 102">
              <a:extLst>
                <a:ext uri="{FF2B5EF4-FFF2-40B4-BE49-F238E27FC236}">
                  <a16:creationId xmlns:a16="http://schemas.microsoft.com/office/drawing/2014/main" id="{00000000-0008-0000-0200-000033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flipH="1">
              <a:off x="7566838" y="4628150"/>
              <a:ext cx="454068" cy="0"/>
            </a:xfrm>
            <a:prstGeom prst="line">
              <a:avLst/>
            </a:prstGeom>
            <a:ln>
              <a:headEnd/>
              <a:tailEnd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293586</xdr:colOff>
      <xdr:row>16</xdr:row>
      <xdr:rowOff>25957</xdr:rowOff>
    </xdr:from>
    <xdr:to>
      <xdr:col>8</xdr:col>
      <xdr:colOff>607079</xdr:colOff>
      <xdr:row>28</xdr:row>
      <xdr:rowOff>97620</xdr:rowOff>
    </xdr:to>
    <xdr:grpSp>
      <xdr:nvGrpSpPr>
        <xdr:cNvPr id="83" name="กลุ่ม 12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GrpSpPr>
          <a:grpSpLocks/>
        </xdr:cNvGrpSpPr>
      </xdr:nvGrpSpPr>
      <xdr:grpSpPr bwMode="auto">
        <a:xfrm>
          <a:off x="1979511" y="4378882"/>
          <a:ext cx="4228268" cy="2014763"/>
          <a:chOff x="3522249" y="4410573"/>
          <a:chExt cx="4251863" cy="2023744"/>
        </a:xfrm>
      </xdr:grpSpPr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200-000054000000}"/>
              </a:ext>
            </a:extLst>
          </xdr:cNvPr>
          <xdr:cNvSpPr txBox="1"/>
        </xdr:nvSpPr>
        <xdr:spPr>
          <a:xfrm>
            <a:off x="6913279" y="4670687"/>
            <a:ext cx="860833" cy="3311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6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ลำดับที่   </a:t>
            </a:r>
            <a:r>
              <a:rPr lang="en-US" sz="16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1</a:t>
            </a:r>
            <a:endPara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0200-000055000000}"/>
              </a:ext>
            </a:extLst>
          </xdr:cNvPr>
          <xdr:cNvSpPr txBox="1"/>
        </xdr:nvSpPr>
        <xdr:spPr>
          <a:xfrm>
            <a:off x="3823647" y="4449516"/>
            <a:ext cx="939021" cy="3798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ขาดที่เหล็ก</a:t>
            </a:r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00000000-0008-0000-0200-000056000000}"/>
              </a:ext>
            </a:extLst>
          </xdr:cNvPr>
          <xdr:cNvSpPr txBox="1"/>
        </xdr:nvSpPr>
        <xdr:spPr>
          <a:xfrm>
            <a:off x="6472117" y="5424684"/>
            <a:ext cx="574907" cy="282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DB</a:t>
            </a:r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 2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8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200-000057000000}"/>
              </a:ext>
            </a:extLst>
          </xdr:cNvPr>
          <xdr:cNvSpPr txBox="1"/>
        </xdr:nvSpPr>
        <xdr:spPr bwMode="auto">
          <a:xfrm>
            <a:off x="5088707" y="4410573"/>
            <a:ext cx="766547" cy="301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62.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89 มม.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0000000-0008-0000-0200-000058000000}"/>
              </a:ext>
            </a:extLst>
          </xdr:cNvPr>
          <xdr:cNvSpPr txBox="1"/>
        </xdr:nvSpPr>
        <xdr:spPr>
          <a:xfrm>
            <a:off x="6481698" y="4926899"/>
            <a:ext cx="574906" cy="272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DB</a:t>
            </a:r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 2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8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00000000-0008-0000-0200-000059000000}"/>
              </a:ext>
            </a:extLst>
          </xdr:cNvPr>
          <xdr:cNvSpPr txBox="1"/>
        </xdr:nvSpPr>
        <xdr:spPr>
          <a:xfrm>
            <a:off x="3553423" y="4892169"/>
            <a:ext cx="574911" cy="2824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DB</a:t>
            </a:r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 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28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90" name="TextBox 89">
            <a:extLst>
              <a:ext uri="{FF2B5EF4-FFF2-40B4-BE49-F238E27FC236}">
                <a16:creationId xmlns:a16="http://schemas.microsoft.com/office/drawing/2014/main" id="{00000000-0008-0000-0200-00005A000000}"/>
              </a:ext>
            </a:extLst>
          </xdr:cNvPr>
          <xdr:cNvSpPr txBox="1"/>
        </xdr:nvSpPr>
        <xdr:spPr>
          <a:xfrm>
            <a:off x="3522249" y="5451457"/>
            <a:ext cx="565329" cy="282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DB</a:t>
            </a:r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 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28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91" name="TextBox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SpPr txBox="1"/>
        </xdr:nvSpPr>
        <xdr:spPr>
          <a:xfrm>
            <a:off x="3531592" y="6151895"/>
            <a:ext cx="574911" cy="282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DB</a:t>
            </a:r>
            <a:r>
              <a:rPr lang="en-US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 </a:t>
            </a:r>
            <a:r>
              <a:rPr lang="th-TH" sz="1400" b="1" baseline="0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28</a:t>
            </a:r>
            <a:endParaRPr lang="th-TH" sz="14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endParaRP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00000000-0008-0000-0200-00005C000000}"/>
              </a:ext>
            </a:extLst>
          </xdr:cNvPr>
          <xdr:cNvSpPr txBox="1"/>
        </xdr:nvSpPr>
        <xdr:spPr>
          <a:xfrm>
            <a:off x="3679096" y="5102446"/>
            <a:ext cx="977238" cy="3148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ขาดที่เหล็ก</a:t>
            </a:r>
          </a:p>
        </xdr:txBody>
      </xdr: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00000000-0008-0000-0200-00005D000000}"/>
              </a:ext>
            </a:extLst>
          </xdr:cNvPr>
          <xdr:cNvSpPr txBox="1"/>
        </xdr:nvSpPr>
        <xdr:spPr>
          <a:xfrm>
            <a:off x="3622407" y="5697371"/>
            <a:ext cx="939014" cy="3798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1400" b="1">
                <a:solidFill>
                  <a:sysClr val="windowText" lastClr="000000"/>
                </a:solidFill>
                <a:latin typeface="TH SarabunPSK" pitchFamily="34" charset="-34"/>
                <a:cs typeface="TH SarabunPSK" pitchFamily="34" charset="-34"/>
              </a:rPr>
              <a:t>ขาดที่เหล็ก</a:t>
            </a:r>
          </a:p>
        </xdr:txBody>
      </xdr:sp>
    </xdr:grpSp>
    <xdr:clientData/>
  </xdr:twoCellAnchor>
  <xdr:twoCellAnchor>
    <xdr:from>
      <xdr:col>6</xdr:col>
      <xdr:colOff>672761</xdr:colOff>
      <xdr:row>26</xdr:row>
      <xdr:rowOff>104199</xdr:rowOff>
    </xdr:from>
    <xdr:to>
      <xdr:col>7</xdr:col>
      <xdr:colOff>561636</xdr:colOff>
      <xdr:row>28</xdr:row>
      <xdr:rowOff>64908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/>
      </xdr:nvSpPr>
      <xdr:spPr bwMode="auto">
        <a:xfrm>
          <a:off x="4911386" y="6041449"/>
          <a:ext cx="571500" cy="2782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DB</a:t>
          </a:r>
          <a:r>
            <a:rPr lang="en-US" sz="14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2</a:t>
          </a:r>
          <a:r>
            <a:rPr lang="th-TH" sz="14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8</a:t>
          </a:r>
          <a:endParaRPr lang="th-TH" sz="14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10</xdr:col>
      <xdr:colOff>34713</xdr:colOff>
      <xdr:row>17</xdr:row>
      <xdr:rowOff>119030</xdr:rowOff>
    </xdr:from>
    <xdr:to>
      <xdr:col>13</xdr:col>
      <xdr:colOff>127000</xdr:colOff>
      <xdr:row>19</xdr:row>
      <xdr:rowOff>96727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/>
      </xdr:nvSpPr>
      <xdr:spPr bwMode="auto">
        <a:xfrm>
          <a:off x="7007013" y="4633880"/>
          <a:ext cx="835237" cy="30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DB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8 มม.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9</xdr:col>
      <xdr:colOff>396585</xdr:colOff>
      <xdr:row>18</xdr:row>
      <xdr:rowOff>86035</xdr:rowOff>
    </xdr:from>
    <xdr:to>
      <xdr:col>10</xdr:col>
      <xdr:colOff>56860</xdr:colOff>
      <xdr:row>18</xdr:row>
      <xdr:rowOff>143185</xdr:rowOff>
    </xdr:to>
    <xdr:cxnSp macro="">
      <xdr:nvCxnSpPr>
        <xdr:cNvPr id="96" name="ลูกศรเชื่อมต่อแบบตรง 14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6683085" y="4762810"/>
          <a:ext cx="346075" cy="57150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10</xdr:col>
      <xdr:colOff>40408</xdr:colOff>
      <xdr:row>18</xdr:row>
      <xdr:rowOff>107582</xdr:rowOff>
    </xdr:from>
    <xdr:to>
      <xdr:col>13</xdr:col>
      <xdr:colOff>5839</xdr:colOff>
      <xdr:row>20</xdr:row>
      <xdr:rowOff>85031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 bwMode="auto">
        <a:xfrm>
          <a:off x="7012708" y="4784357"/>
          <a:ext cx="708381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9</xdr:col>
      <xdr:colOff>510885</xdr:colOff>
      <xdr:row>19</xdr:row>
      <xdr:rowOff>98735</xdr:rowOff>
    </xdr:from>
    <xdr:to>
      <xdr:col>10</xdr:col>
      <xdr:colOff>75910</xdr:colOff>
      <xdr:row>19</xdr:row>
      <xdr:rowOff>146360</xdr:rowOff>
    </xdr:to>
    <xdr:cxnSp macro="">
      <xdr:nvCxnSpPr>
        <xdr:cNvPr id="98" name="ลูกศรเชื่อมต่อแบบตรง 165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6797385" y="4937435"/>
          <a:ext cx="250825" cy="4762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9886</xdr:colOff>
      <xdr:row>17</xdr:row>
      <xdr:rowOff>123473</xdr:rowOff>
    </xdr:from>
    <xdr:to>
      <xdr:col>16</xdr:col>
      <xdr:colOff>79375</xdr:colOff>
      <xdr:row>19</xdr:row>
      <xdr:rowOff>101170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 bwMode="auto">
        <a:xfrm>
          <a:off x="8439511" y="4638323"/>
          <a:ext cx="831489" cy="30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DB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8 มม.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13</xdr:col>
      <xdr:colOff>337847</xdr:colOff>
      <xdr:row>18</xdr:row>
      <xdr:rowOff>76510</xdr:rowOff>
    </xdr:from>
    <xdr:to>
      <xdr:col>14</xdr:col>
      <xdr:colOff>29872</xdr:colOff>
      <xdr:row>18</xdr:row>
      <xdr:rowOff>143185</xdr:rowOff>
    </xdr:to>
    <xdr:cxnSp macro="">
      <xdr:nvCxnSpPr>
        <xdr:cNvPr id="100" name="ลูกศรเชื่อมต่อแบบตรง 17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8053097" y="4753285"/>
          <a:ext cx="406400" cy="666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21932</xdr:colOff>
      <xdr:row>18</xdr:row>
      <xdr:rowOff>102500</xdr:rowOff>
    </xdr:from>
    <xdr:to>
      <xdr:col>15</xdr:col>
      <xdr:colOff>345793</xdr:colOff>
      <xdr:row>20</xdr:row>
      <xdr:rowOff>79949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/>
      </xdr:nvSpPr>
      <xdr:spPr bwMode="auto">
        <a:xfrm>
          <a:off x="8451557" y="4779275"/>
          <a:ext cx="704861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13</xdr:col>
      <xdr:colOff>461672</xdr:colOff>
      <xdr:row>19</xdr:row>
      <xdr:rowOff>98735</xdr:rowOff>
    </xdr:from>
    <xdr:to>
      <xdr:col>14</xdr:col>
      <xdr:colOff>58447</xdr:colOff>
      <xdr:row>19</xdr:row>
      <xdr:rowOff>136835</xdr:rowOff>
    </xdr:to>
    <xdr:cxnSp macro="">
      <xdr:nvCxnSpPr>
        <xdr:cNvPr id="102" name="ลูกศรเชื่อมต่อแบบตรง 18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8176922" y="4937435"/>
          <a:ext cx="311150" cy="38100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7</xdr:col>
      <xdr:colOff>442612</xdr:colOff>
      <xdr:row>21</xdr:row>
      <xdr:rowOff>57265</xdr:rowOff>
    </xdr:from>
    <xdr:to>
      <xdr:col>8</xdr:col>
      <xdr:colOff>613740</xdr:colOff>
      <xdr:row>23</xdr:row>
      <xdr:rowOff>63617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 bwMode="auto">
        <a:xfrm>
          <a:off x="5363862" y="5200765"/>
          <a:ext cx="853753" cy="323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 </a:t>
          </a:r>
          <a:r>
            <a:rPr lang="en-US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endParaRPr lang="th-TH" sz="16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7</xdr:col>
      <xdr:colOff>443122</xdr:colOff>
      <xdr:row>25</xdr:row>
      <xdr:rowOff>100764</xdr:rowOff>
    </xdr:from>
    <xdr:to>
      <xdr:col>8</xdr:col>
      <xdr:colOff>614250</xdr:colOff>
      <xdr:row>27</xdr:row>
      <xdr:rowOff>107115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/>
      </xdr:nvSpPr>
      <xdr:spPr bwMode="auto">
        <a:xfrm>
          <a:off x="5358022" y="5911014"/>
          <a:ext cx="856928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ลำดับที่  </a:t>
          </a:r>
          <a:r>
            <a:rPr lang="en-US" sz="1600" b="1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3</a:t>
          </a:r>
          <a:endParaRPr lang="th-TH" sz="16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10</xdr:col>
      <xdr:colOff>42633</xdr:colOff>
      <xdr:row>22</xdr:row>
      <xdr:rowOff>95266</xdr:rowOff>
    </xdr:from>
    <xdr:to>
      <xdr:col>13</xdr:col>
      <xdr:colOff>142875</xdr:colOff>
      <xdr:row>24</xdr:row>
      <xdr:rowOff>72963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 bwMode="auto">
        <a:xfrm>
          <a:off x="7014933" y="5419741"/>
          <a:ext cx="843192" cy="30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DB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28 มม.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9</xdr:col>
      <xdr:colOff>404505</xdr:colOff>
      <xdr:row>23</xdr:row>
      <xdr:rowOff>62271</xdr:rowOff>
    </xdr:from>
    <xdr:to>
      <xdr:col>10</xdr:col>
      <xdr:colOff>64780</xdr:colOff>
      <xdr:row>23</xdr:row>
      <xdr:rowOff>119421</xdr:rowOff>
    </xdr:to>
    <xdr:cxnSp macro="">
      <xdr:nvCxnSpPr>
        <xdr:cNvPr id="106" name="ลูกศรเชื่อมต่อแบบตรง 143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6691005" y="5548671"/>
          <a:ext cx="346075" cy="57150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10</xdr:col>
      <xdr:colOff>48328</xdr:colOff>
      <xdr:row>23</xdr:row>
      <xdr:rowOff>83818</xdr:rowOff>
    </xdr:from>
    <xdr:to>
      <xdr:col>13</xdr:col>
      <xdr:colOff>13759</xdr:colOff>
      <xdr:row>25</xdr:row>
      <xdr:rowOff>61267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 bwMode="auto">
        <a:xfrm>
          <a:off x="7020628" y="5570218"/>
          <a:ext cx="708381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9</xdr:col>
      <xdr:colOff>518805</xdr:colOff>
      <xdr:row>24</xdr:row>
      <xdr:rowOff>74971</xdr:rowOff>
    </xdr:from>
    <xdr:to>
      <xdr:col>10</xdr:col>
      <xdr:colOff>83830</xdr:colOff>
      <xdr:row>24</xdr:row>
      <xdr:rowOff>122596</xdr:rowOff>
    </xdr:to>
    <xdr:cxnSp macro="">
      <xdr:nvCxnSpPr>
        <xdr:cNvPr id="108" name="ลูกศรเชื่อมต่อแบบตรง 165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6805305" y="5723296"/>
          <a:ext cx="250825" cy="4762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17807</xdr:colOff>
      <xdr:row>22</xdr:row>
      <xdr:rowOff>99709</xdr:rowOff>
    </xdr:from>
    <xdr:to>
      <xdr:col>16</xdr:col>
      <xdr:colOff>111125</xdr:colOff>
      <xdr:row>24</xdr:row>
      <xdr:rowOff>77406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 bwMode="auto">
        <a:xfrm>
          <a:off x="8447432" y="5424184"/>
          <a:ext cx="855318" cy="30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DB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8 มม.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13</xdr:col>
      <xdr:colOff>345767</xdr:colOff>
      <xdr:row>23</xdr:row>
      <xdr:rowOff>52746</xdr:rowOff>
    </xdr:from>
    <xdr:to>
      <xdr:col>14</xdr:col>
      <xdr:colOff>37792</xdr:colOff>
      <xdr:row>23</xdr:row>
      <xdr:rowOff>119421</xdr:rowOff>
    </xdr:to>
    <xdr:cxnSp macro="">
      <xdr:nvCxnSpPr>
        <xdr:cNvPr id="110" name="ลูกศรเชื่อมต่อแบบตรง 17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8061017" y="5539146"/>
          <a:ext cx="406400" cy="666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29852</xdr:colOff>
      <xdr:row>23</xdr:row>
      <xdr:rowOff>78736</xdr:rowOff>
    </xdr:from>
    <xdr:to>
      <xdr:col>15</xdr:col>
      <xdr:colOff>353713</xdr:colOff>
      <xdr:row>25</xdr:row>
      <xdr:rowOff>56185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 bwMode="auto">
        <a:xfrm>
          <a:off x="8459477" y="5565136"/>
          <a:ext cx="704861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13</xdr:col>
      <xdr:colOff>469592</xdr:colOff>
      <xdr:row>24</xdr:row>
      <xdr:rowOff>74971</xdr:rowOff>
    </xdr:from>
    <xdr:to>
      <xdr:col>14</xdr:col>
      <xdr:colOff>66367</xdr:colOff>
      <xdr:row>24</xdr:row>
      <xdr:rowOff>113071</xdr:rowOff>
    </xdr:to>
    <xdr:cxnSp macro="">
      <xdr:nvCxnSpPr>
        <xdr:cNvPr id="112" name="ลูกศรเชื่อมต่อแบบตรง 18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8184842" y="5723296"/>
          <a:ext cx="311150" cy="38100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10</xdr:col>
      <xdr:colOff>58491</xdr:colOff>
      <xdr:row>27</xdr:row>
      <xdr:rowOff>47678</xdr:rowOff>
    </xdr:from>
    <xdr:to>
      <xdr:col>13</xdr:col>
      <xdr:colOff>134937</xdr:colOff>
      <xdr:row>29</xdr:row>
      <xdr:rowOff>25375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 bwMode="auto">
        <a:xfrm>
          <a:off x="7030791" y="6181778"/>
          <a:ext cx="819396" cy="30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DB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8 มม.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9</xdr:col>
      <xdr:colOff>420363</xdr:colOff>
      <xdr:row>28</xdr:row>
      <xdr:rowOff>14683</xdr:rowOff>
    </xdr:from>
    <xdr:to>
      <xdr:col>10</xdr:col>
      <xdr:colOff>80638</xdr:colOff>
      <xdr:row>28</xdr:row>
      <xdr:rowOff>71833</xdr:rowOff>
    </xdr:to>
    <xdr:cxnSp macro="">
      <xdr:nvCxnSpPr>
        <xdr:cNvPr id="114" name="ลูกศรเชื่อมต่อแบบตรง 14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6706863" y="6310708"/>
          <a:ext cx="346075" cy="57150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10</xdr:col>
      <xdr:colOff>64186</xdr:colOff>
      <xdr:row>28</xdr:row>
      <xdr:rowOff>36230</xdr:rowOff>
    </xdr:from>
    <xdr:to>
      <xdr:col>13</xdr:col>
      <xdr:colOff>29617</xdr:colOff>
      <xdr:row>30</xdr:row>
      <xdr:rowOff>13679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 bwMode="auto">
        <a:xfrm>
          <a:off x="7036486" y="6332255"/>
          <a:ext cx="708381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9</xdr:col>
      <xdr:colOff>534663</xdr:colOff>
      <xdr:row>29</xdr:row>
      <xdr:rowOff>27383</xdr:rowOff>
    </xdr:from>
    <xdr:to>
      <xdr:col>10</xdr:col>
      <xdr:colOff>99688</xdr:colOff>
      <xdr:row>29</xdr:row>
      <xdr:rowOff>75008</xdr:rowOff>
    </xdr:to>
    <xdr:cxnSp macro="">
      <xdr:nvCxnSpPr>
        <xdr:cNvPr id="116" name="ลูกศรเชื่อมต่อแบบตรง 16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6821163" y="6485333"/>
          <a:ext cx="250825" cy="4762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33664</xdr:colOff>
      <xdr:row>27</xdr:row>
      <xdr:rowOff>52121</xdr:rowOff>
    </xdr:from>
    <xdr:to>
      <xdr:col>16</xdr:col>
      <xdr:colOff>95249</xdr:colOff>
      <xdr:row>29</xdr:row>
      <xdr:rowOff>29818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 bwMode="auto">
        <a:xfrm>
          <a:off x="8463289" y="6186221"/>
          <a:ext cx="823585" cy="3015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DB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</a:t>
          </a:r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th-TH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8 มม.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13</xdr:col>
      <xdr:colOff>361625</xdr:colOff>
      <xdr:row>28</xdr:row>
      <xdr:rowOff>5158</xdr:rowOff>
    </xdr:from>
    <xdr:to>
      <xdr:col>14</xdr:col>
      <xdr:colOff>53650</xdr:colOff>
      <xdr:row>28</xdr:row>
      <xdr:rowOff>71833</xdr:rowOff>
    </xdr:to>
    <xdr:cxnSp macro="">
      <xdr:nvCxnSpPr>
        <xdr:cNvPr id="118" name="ลูกศรเชื่อมต่อแบบตรง 179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8076875" y="6301183"/>
          <a:ext cx="406400" cy="66675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14</xdr:col>
      <xdr:colOff>45710</xdr:colOff>
      <xdr:row>28</xdr:row>
      <xdr:rowOff>31148</xdr:rowOff>
    </xdr:from>
    <xdr:to>
      <xdr:col>15</xdr:col>
      <xdr:colOff>369571</xdr:colOff>
      <xdr:row>30</xdr:row>
      <xdr:rowOff>8597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 bwMode="auto">
        <a:xfrm>
          <a:off x="8475335" y="6327173"/>
          <a:ext cx="704861" cy="301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b="1" baseline="0">
              <a:solidFill>
                <a:schemeClr val="tx1"/>
              </a:solidFill>
              <a:latin typeface="TH SarabunPSK" pitchFamily="34" charset="-34"/>
              <a:cs typeface="TH SarabunPSK" pitchFamily="34" charset="-34"/>
            </a:rPr>
            <a:t> Coupler</a:t>
          </a:r>
          <a:endParaRPr lang="th-TH" sz="1300" b="1">
            <a:solidFill>
              <a:schemeClr val="tx1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13</xdr:col>
      <xdr:colOff>485450</xdr:colOff>
      <xdr:row>29</xdr:row>
      <xdr:rowOff>27383</xdr:rowOff>
    </xdr:from>
    <xdr:to>
      <xdr:col>14</xdr:col>
      <xdr:colOff>82225</xdr:colOff>
      <xdr:row>29</xdr:row>
      <xdr:rowOff>65483</xdr:rowOff>
    </xdr:to>
    <xdr:cxnSp macro="">
      <xdr:nvCxnSpPr>
        <xdr:cNvPr id="120" name="ลูกศรเชื่อมต่อแบบตรง 181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8200700" y="6485333"/>
          <a:ext cx="311150" cy="38100"/>
        </a:xfrm>
        <a:prstGeom prst="straightConnector1">
          <a:avLst/>
        </a:prstGeom>
        <a:noFill/>
        <a:ln w="9525" algn="ctr">
          <a:solidFill>
            <a:srgbClr val="400000"/>
          </a:solidFill>
          <a:round/>
          <a:headEnd/>
          <a:tailEnd type="arrow" w="med" len="med"/>
        </a:ln>
      </xdr:spPr>
    </xdr:cxnSp>
    <xdr:clientData/>
  </xdr:twoCellAnchor>
  <xdr:twoCellAnchor>
    <xdr:from>
      <xdr:col>4</xdr:col>
      <xdr:colOff>406836</xdr:colOff>
      <xdr:row>17</xdr:row>
      <xdr:rowOff>103189</xdr:rowOff>
    </xdr:from>
    <xdr:to>
      <xdr:col>4</xdr:col>
      <xdr:colOff>619131</xdr:colOff>
      <xdr:row>18</xdr:row>
      <xdr:rowOff>95252</xdr:rowOff>
    </xdr:to>
    <xdr:cxnSp macro="">
      <xdr:nvCxnSpPr>
        <xdr:cNvPr id="121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>
          <a:cxnSpLocks noChangeShapeType="1"/>
        </xdr:cNvCxnSpPr>
      </xdr:nvCxnSpPr>
      <xdr:spPr bwMode="auto">
        <a:xfrm>
          <a:off x="2946836" y="4611689"/>
          <a:ext cx="212295" cy="150813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261938</xdr:colOff>
      <xdr:row>21</xdr:row>
      <xdr:rowOff>31750</xdr:rowOff>
    </xdr:from>
    <xdr:to>
      <xdr:col>4</xdr:col>
      <xdr:colOff>531813</xdr:colOff>
      <xdr:row>22</xdr:row>
      <xdr:rowOff>7938</xdr:rowOff>
    </xdr:to>
    <xdr:cxnSp macro="">
      <xdr:nvCxnSpPr>
        <xdr:cNvPr id="122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CxnSpPr>
          <a:cxnSpLocks noChangeShapeType="1"/>
        </xdr:cNvCxnSpPr>
      </xdr:nvCxnSpPr>
      <xdr:spPr bwMode="auto">
        <a:xfrm>
          <a:off x="2795588" y="5194300"/>
          <a:ext cx="269875" cy="138113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202861</xdr:colOff>
      <xdr:row>24</xdr:row>
      <xdr:rowOff>124676</xdr:rowOff>
    </xdr:from>
    <xdr:to>
      <xdr:col>4</xdr:col>
      <xdr:colOff>477505</xdr:colOff>
      <xdr:row>25</xdr:row>
      <xdr:rowOff>110500</xdr:rowOff>
    </xdr:to>
    <xdr:cxnSp macro="">
      <xdr:nvCxnSpPr>
        <xdr:cNvPr id="123" name="ลูกศรเชื่อมต่อแบบตรง 65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CxnSpPr>
          <a:cxnSpLocks noChangeShapeType="1"/>
        </xdr:cNvCxnSpPr>
      </xdr:nvCxnSpPr>
      <xdr:spPr bwMode="auto">
        <a:xfrm>
          <a:off x="2736511" y="5773001"/>
          <a:ext cx="274644" cy="147749"/>
        </a:xfrm>
        <a:prstGeom prst="straightConnector1">
          <a:avLst/>
        </a:prstGeom>
        <a:ln>
          <a:headEnd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138249</xdr:colOff>
      <xdr:row>27</xdr:row>
      <xdr:rowOff>46434</xdr:rowOff>
    </xdr:from>
    <xdr:to>
      <xdr:col>6</xdr:col>
      <xdr:colOff>50947</xdr:colOff>
      <xdr:row>29</xdr:row>
      <xdr:rowOff>24210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 bwMode="auto">
        <a:xfrm>
          <a:off x="3527562" y="6142434"/>
          <a:ext cx="762010" cy="295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6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2</a:t>
          </a:r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.9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4 มม.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5</xdr:col>
      <xdr:colOff>48545</xdr:colOff>
      <xdr:row>23</xdr:row>
      <xdr:rowOff>82310</xdr:rowOff>
    </xdr:from>
    <xdr:to>
      <xdr:col>5</xdr:col>
      <xdr:colOff>810555</xdr:colOff>
      <xdr:row>25</xdr:row>
      <xdr:rowOff>60084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 bwMode="auto">
        <a:xfrm>
          <a:off x="3437858" y="5543310"/>
          <a:ext cx="762010" cy="2952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62.</a:t>
          </a:r>
          <a:r>
            <a:rPr lang="th-TH" sz="1400" b="1" baseline="0">
              <a:solidFill>
                <a:sysClr val="windowText" lastClr="000000"/>
              </a:solidFill>
              <a:latin typeface="TH SarabunPSK" pitchFamily="34" charset="-34"/>
              <a:cs typeface="TH SarabunPSK" pitchFamily="34" charset="-34"/>
            </a:rPr>
            <a:t>91 มม.</a:t>
          </a:r>
          <a:endParaRPr lang="th-TH" sz="1400" b="1">
            <a:solidFill>
              <a:sysClr val="windowText" lastClr="000000"/>
            </a:solidFill>
            <a:latin typeface="TH SarabunPSK" pitchFamily="34" charset="-34"/>
            <a:cs typeface="TH SarabunPSK" pitchFamily="34" charset="-34"/>
          </a:endParaRPr>
        </a:p>
      </xdr:txBody>
    </xdr:sp>
    <xdr:clientData/>
  </xdr:twoCellAnchor>
  <xdr:twoCellAnchor>
    <xdr:from>
      <xdr:col>5</xdr:col>
      <xdr:colOff>233548</xdr:colOff>
      <xdr:row>22</xdr:row>
      <xdr:rowOff>142297</xdr:rowOff>
    </xdr:from>
    <xdr:to>
      <xdr:col>5</xdr:col>
      <xdr:colOff>550397</xdr:colOff>
      <xdr:row>24</xdr:row>
      <xdr:rowOff>8325</xdr:rowOff>
    </xdr:to>
    <xdr:grpSp>
      <xdr:nvGrpSpPr>
        <xdr:cNvPr id="126" name="Group 87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GrpSpPr/>
      </xdr:nvGrpSpPr>
      <xdr:grpSpPr>
        <a:xfrm>
          <a:off x="3614923" y="5466772"/>
          <a:ext cx="316849" cy="189878"/>
          <a:chOff x="3468342" y="5014269"/>
          <a:chExt cx="316710" cy="190047"/>
        </a:xfrm>
      </xdr:grpSpPr>
      <xdr:cxnSp macro="">
        <xdr:nvCxnSpPr>
          <xdr:cNvPr id="127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468342" y="5127393"/>
            <a:ext cx="316710" cy="16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740987" y="5014269"/>
            <a:ext cx="0" cy="190047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547693" y="5014269"/>
            <a:ext cx="0" cy="190047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327725</xdr:colOff>
      <xdr:row>26</xdr:row>
      <xdr:rowOff>105544</xdr:rowOff>
    </xdr:from>
    <xdr:to>
      <xdr:col>5</xdr:col>
      <xdr:colOff>634340</xdr:colOff>
      <xdr:row>27</xdr:row>
      <xdr:rowOff>132306</xdr:rowOff>
    </xdr:to>
    <xdr:grpSp>
      <xdr:nvGrpSpPr>
        <xdr:cNvPr id="130" name="Group 142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GrpSpPr/>
      </xdr:nvGrpSpPr>
      <xdr:grpSpPr>
        <a:xfrm>
          <a:off x="3709100" y="6077719"/>
          <a:ext cx="306615" cy="188687"/>
          <a:chOff x="3492142" y="5014269"/>
          <a:chExt cx="306480" cy="190047"/>
        </a:xfrm>
      </xdr:grpSpPr>
      <xdr:cxnSp macro="">
        <xdr:nvCxnSpPr>
          <xdr:cNvPr id="131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492142" y="5127042"/>
            <a:ext cx="306480" cy="16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740987" y="5014269"/>
            <a:ext cx="0" cy="190047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85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555628" y="5014269"/>
            <a:ext cx="0" cy="190047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335666</xdr:colOff>
      <xdr:row>17</xdr:row>
      <xdr:rowOff>114799</xdr:rowOff>
    </xdr:from>
    <xdr:to>
      <xdr:col>5</xdr:col>
      <xdr:colOff>648622</xdr:colOff>
      <xdr:row>18</xdr:row>
      <xdr:rowOff>139575</xdr:rowOff>
    </xdr:to>
    <xdr:grpSp>
      <xdr:nvGrpSpPr>
        <xdr:cNvPr id="134" name="Group 146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GrpSpPr/>
      </xdr:nvGrpSpPr>
      <xdr:grpSpPr>
        <a:xfrm>
          <a:off x="3717041" y="4629649"/>
          <a:ext cx="312956" cy="186701"/>
          <a:chOff x="3476264" y="5014269"/>
          <a:chExt cx="312818" cy="190047"/>
        </a:xfrm>
      </xdr:grpSpPr>
      <xdr:cxnSp macro="">
        <xdr:nvCxnSpPr>
          <xdr:cNvPr id="135" name="ตัวเชื่อมต่อตรง 68">
            <a:extLst>
              <a:ext uri="{FF2B5EF4-FFF2-40B4-BE49-F238E27FC236}">
                <a16:creationId xmlns:a16="http://schemas.microsoft.com/office/drawing/2014/main" id="{00000000-0008-0000-0200-000087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476264" y="5094514"/>
            <a:ext cx="312818" cy="1630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88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725118" y="5014269"/>
            <a:ext cx="0" cy="190047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" name="ตัวเชื่อมต่อตรง 84">
            <a:extLst>
              <a:ext uri="{FF2B5EF4-FFF2-40B4-BE49-F238E27FC236}">
                <a16:creationId xmlns:a16="http://schemas.microsoft.com/office/drawing/2014/main" id="{00000000-0008-0000-0200-00008900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3539759" y="5014269"/>
            <a:ext cx="0" cy="190047"/>
          </a:xfrm>
          <a:prstGeom prst="line">
            <a:avLst/>
          </a:prstGeom>
          <a:ln>
            <a:headEnd/>
            <a:tailEnd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166688</xdr:colOff>
      <xdr:row>14</xdr:row>
      <xdr:rowOff>7938</xdr:rowOff>
    </xdr:from>
    <xdr:to>
      <xdr:col>20</xdr:col>
      <xdr:colOff>428626</xdr:colOff>
      <xdr:row>15</xdr:row>
      <xdr:rowOff>79375</xdr:rowOff>
    </xdr:to>
    <xdr:sp macro="" textlink="">
      <xdr:nvSpPr>
        <xdr:cNvPr id="138" name="ลูกศรขึ้น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 bwMode="auto">
        <a:xfrm>
          <a:off x="10922001" y="4040188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21</xdr:col>
      <xdr:colOff>7937</xdr:colOff>
      <xdr:row>14</xdr:row>
      <xdr:rowOff>7938</xdr:rowOff>
    </xdr:from>
    <xdr:to>
      <xdr:col>21</xdr:col>
      <xdr:colOff>269875</xdr:colOff>
      <xdr:row>15</xdr:row>
      <xdr:rowOff>79375</xdr:rowOff>
    </xdr:to>
    <xdr:sp macro="" textlink="">
      <xdr:nvSpPr>
        <xdr:cNvPr id="139" name="ลูกศรขึ้น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 bwMode="auto">
        <a:xfrm>
          <a:off x="11366500" y="4040188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22</xdr:col>
      <xdr:colOff>150812</xdr:colOff>
      <xdr:row>13</xdr:row>
      <xdr:rowOff>158749</xdr:rowOff>
    </xdr:from>
    <xdr:to>
      <xdr:col>23</xdr:col>
      <xdr:colOff>127000</xdr:colOff>
      <xdr:row>15</xdr:row>
      <xdr:rowOff>71436</xdr:rowOff>
    </xdr:to>
    <xdr:sp macro="" textlink="">
      <xdr:nvSpPr>
        <xdr:cNvPr id="140" name="ลูกศรขึ้น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 bwMode="auto">
        <a:xfrm>
          <a:off x="11787187" y="4032249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25</xdr:col>
      <xdr:colOff>642937</xdr:colOff>
      <xdr:row>14</xdr:row>
      <xdr:rowOff>7938</xdr:rowOff>
    </xdr:from>
    <xdr:to>
      <xdr:col>26</xdr:col>
      <xdr:colOff>190500</xdr:colOff>
      <xdr:row>15</xdr:row>
      <xdr:rowOff>79375</xdr:rowOff>
    </xdr:to>
    <xdr:sp macro="" textlink="">
      <xdr:nvSpPr>
        <xdr:cNvPr id="141" name="ลูกศรขึ้น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 bwMode="auto">
        <a:xfrm>
          <a:off x="13057187" y="4040188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28</xdr:col>
      <xdr:colOff>222250</xdr:colOff>
      <xdr:row>14</xdr:row>
      <xdr:rowOff>7938</xdr:rowOff>
    </xdr:from>
    <xdr:to>
      <xdr:col>28</xdr:col>
      <xdr:colOff>484188</xdr:colOff>
      <xdr:row>15</xdr:row>
      <xdr:rowOff>79375</xdr:rowOff>
    </xdr:to>
    <xdr:sp macro="" textlink="">
      <xdr:nvSpPr>
        <xdr:cNvPr id="142" name="ลูกศรขึ้น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 bwMode="auto">
        <a:xfrm>
          <a:off x="13882688" y="4040188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29</xdr:col>
      <xdr:colOff>222250</xdr:colOff>
      <xdr:row>14</xdr:row>
      <xdr:rowOff>7937</xdr:rowOff>
    </xdr:from>
    <xdr:to>
      <xdr:col>29</xdr:col>
      <xdr:colOff>484188</xdr:colOff>
      <xdr:row>15</xdr:row>
      <xdr:rowOff>79374</xdr:rowOff>
    </xdr:to>
    <xdr:sp macro="" textlink="">
      <xdr:nvSpPr>
        <xdr:cNvPr id="143" name="ลูกศรขึ้น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 bwMode="auto">
        <a:xfrm>
          <a:off x="14597063" y="4040187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>
    <xdr:from>
      <xdr:col>20</xdr:col>
      <xdr:colOff>23812</xdr:colOff>
      <xdr:row>16</xdr:row>
      <xdr:rowOff>23807</xdr:rowOff>
    </xdr:from>
    <xdr:to>
      <xdr:col>28</xdr:col>
      <xdr:colOff>7939</xdr:colOff>
      <xdr:row>19</xdr:row>
      <xdr:rowOff>63494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10779125" y="4373557"/>
          <a:ext cx="2889252" cy="515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ป้อนข้อมูลบนเหล็ก</a:t>
          </a:r>
        </a:p>
        <a:p>
          <a:pPr algn="ctr"/>
          <a:r>
            <a:rPr lang="th-TH" sz="1100"/>
            <a:t>ช่อง "สัญลักษณ์" ถ้าไม่มีระบุบนเหล็กให้ " - "</a:t>
          </a:r>
        </a:p>
      </xdr:txBody>
    </xdr:sp>
    <xdr:clientData/>
  </xdr:twoCellAnchor>
  <xdr:twoCellAnchor>
    <xdr:from>
      <xdr:col>28</xdr:col>
      <xdr:colOff>150808</xdr:colOff>
      <xdr:row>16</xdr:row>
      <xdr:rowOff>23811</xdr:rowOff>
    </xdr:from>
    <xdr:to>
      <xdr:col>29</xdr:col>
      <xdr:colOff>579433</xdr:colOff>
      <xdr:row>19</xdr:row>
      <xdr:rowOff>39686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13811246" y="4373561"/>
          <a:ext cx="1143000" cy="49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ป้อนค่าแรงที่ได้จากเครื่อง</a:t>
          </a:r>
        </a:p>
      </xdr:txBody>
    </xdr:sp>
    <xdr:clientData/>
  </xdr:twoCellAnchor>
  <xdr:twoCellAnchor editAs="oneCell">
    <xdr:from>
      <xdr:col>33</xdr:col>
      <xdr:colOff>309569</xdr:colOff>
      <xdr:row>11</xdr:row>
      <xdr:rowOff>63491</xdr:rowOff>
    </xdr:from>
    <xdr:to>
      <xdr:col>39</xdr:col>
      <xdr:colOff>603255</xdr:colOff>
      <xdr:row>29</xdr:row>
      <xdr:rowOff>23804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14764" t="21530" r="63068" b="49582"/>
        <a:stretch>
          <a:fillRect/>
        </a:stretch>
      </xdr:blipFill>
      <xdr:spPr bwMode="auto">
        <a:xfrm>
          <a:off x="16970382" y="4413241"/>
          <a:ext cx="4063999" cy="2960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33</xdr:col>
      <xdr:colOff>674693</xdr:colOff>
      <xdr:row>7</xdr:row>
      <xdr:rowOff>198431</xdr:rowOff>
    </xdr:from>
    <xdr:to>
      <xdr:col>39</xdr:col>
      <xdr:colOff>293693</xdr:colOff>
      <xdr:row>13</xdr:row>
      <xdr:rowOff>63489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17335506" y="2476494"/>
          <a:ext cx="3389312" cy="14604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100"/>
            <a:t>"ต้องไม่ขาดที่จุดต่อ"</a:t>
          </a:r>
        </a:p>
        <a:p>
          <a:pPr algn="ctr"/>
          <a:r>
            <a:rPr lang="th-TH" sz="1100"/>
            <a:t>และแรงไม่น้อยกว่าที่กำหนด</a:t>
          </a:r>
        </a:p>
      </xdr:txBody>
    </xdr:sp>
    <xdr:clientData/>
  </xdr:twoCellAnchor>
  <xdr:twoCellAnchor>
    <xdr:from>
      <xdr:col>23</xdr:col>
      <xdr:colOff>246062</xdr:colOff>
      <xdr:row>14</xdr:row>
      <xdr:rowOff>7937</xdr:rowOff>
    </xdr:from>
    <xdr:to>
      <xdr:col>25</xdr:col>
      <xdr:colOff>15875</xdr:colOff>
      <xdr:row>15</xdr:row>
      <xdr:rowOff>79374</xdr:rowOff>
    </xdr:to>
    <xdr:sp macro="" textlink="">
      <xdr:nvSpPr>
        <xdr:cNvPr id="148" name="ลูกศรขึ้น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 bwMode="auto">
        <a:xfrm>
          <a:off x="12168187" y="4040187"/>
          <a:ext cx="261938" cy="230187"/>
        </a:xfrm>
        <a:prstGeom prst="upArrow">
          <a:avLst/>
        </a:prstGeom>
        <a:solidFill>
          <a:srgbClr val="0070C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1"/>
  <sheetViews>
    <sheetView tabSelected="1" workbookViewId="0">
      <selection activeCell="U30" sqref="U30"/>
    </sheetView>
  </sheetViews>
  <sheetFormatPr defaultRowHeight="18.75"/>
  <cols>
    <col min="1" max="1" width="7.5703125" style="11" customWidth="1"/>
    <col min="2" max="2" width="7" style="11" customWidth="1"/>
    <col min="3" max="3" width="10.7109375" style="11" customWidth="1"/>
    <col min="4" max="6" width="12.7109375" style="11" customWidth="1"/>
    <col min="7" max="10" width="10.28515625" style="11" customWidth="1"/>
    <col min="11" max="13" width="2.7109375" style="11" customWidth="1"/>
    <col min="14" max="14" width="13.7109375" style="11" customWidth="1"/>
    <col min="15" max="16" width="5.7109375" style="11" customWidth="1"/>
    <col min="17" max="18" width="4.28515625" style="11" customWidth="1"/>
    <col min="19" max="19" width="9.28515625" style="11" customWidth="1"/>
    <col min="20" max="20" width="5.7109375" style="47" customWidth="1"/>
    <col min="21" max="21" width="9" style="47" bestFit="1" customWidth="1"/>
    <col min="22" max="22" width="4.140625" style="47" customWidth="1"/>
    <col min="23" max="23" width="4.28515625" style="47" customWidth="1"/>
    <col min="24" max="24" width="3.7109375" style="47" customWidth="1"/>
    <col min="25" max="25" width="10.7109375" style="11" customWidth="1"/>
    <col min="26" max="26" width="5.7109375" style="11" customWidth="1"/>
    <col min="27" max="27" width="6" style="11" bestFit="1" customWidth="1"/>
    <col min="28" max="28" width="6.140625" style="11" bestFit="1" customWidth="1"/>
    <col min="29" max="29" width="7.5703125" style="11" customWidth="1"/>
    <col min="30" max="30" width="6.28515625" style="11" customWidth="1"/>
    <col min="31" max="31" width="6.5703125" style="11" customWidth="1"/>
    <col min="32" max="32" width="9" style="11" customWidth="1"/>
    <col min="33" max="16384" width="9.140625" style="11"/>
  </cols>
  <sheetData>
    <row r="1" spans="1:38" ht="26.1" customHeight="1" thickTop="1">
      <c r="A1" s="45" t="s">
        <v>0</v>
      </c>
      <c r="B1" s="42"/>
      <c r="C1" s="142"/>
      <c r="D1" s="142"/>
      <c r="E1" s="142"/>
      <c r="F1" s="143"/>
      <c r="G1" s="1"/>
      <c r="H1" s="37" t="s">
        <v>1</v>
      </c>
      <c r="I1" s="10"/>
      <c r="J1" s="10"/>
      <c r="K1" s="151" t="s">
        <v>2</v>
      </c>
      <c r="L1" s="152"/>
      <c r="M1" s="152"/>
      <c r="N1" s="152"/>
      <c r="O1" s="152"/>
      <c r="P1" s="152"/>
      <c r="Q1" s="152"/>
      <c r="R1" s="152"/>
      <c r="S1" s="153"/>
    </row>
    <row r="2" spans="1:38" ht="26.1" customHeight="1">
      <c r="A2" s="133"/>
      <c r="B2" s="134"/>
      <c r="C2" s="95"/>
      <c r="D2" s="19"/>
      <c r="E2" s="19"/>
      <c r="F2" s="43"/>
      <c r="G2" s="41"/>
      <c r="H2" s="38" t="s">
        <v>3</v>
      </c>
      <c r="I2" s="8"/>
      <c r="J2" s="8"/>
      <c r="K2" s="154" t="s">
        <v>4</v>
      </c>
      <c r="L2" s="155"/>
      <c r="M2" s="155"/>
      <c r="N2" s="155"/>
      <c r="O2" s="155"/>
      <c r="P2" s="156"/>
      <c r="Q2" s="157" t="s">
        <v>5</v>
      </c>
      <c r="R2" s="158"/>
      <c r="S2" s="59"/>
    </row>
    <row r="3" spans="1:38" ht="26.1" customHeight="1">
      <c r="A3" s="40" t="s">
        <v>6</v>
      </c>
      <c r="B3" s="51"/>
      <c r="C3" s="144"/>
      <c r="D3" s="144"/>
      <c r="E3" s="144"/>
      <c r="F3" s="145"/>
      <c r="G3" s="88"/>
      <c r="H3" s="4"/>
      <c r="I3" s="4"/>
      <c r="J3" s="89"/>
      <c r="K3" s="159" t="s">
        <v>7</v>
      </c>
      <c r="L3" s="160"/>
      <c r="M3" s="160"/>
      <c r="N3" s="160"/>
      <c r="O3" s="91"/>
      <c r="P3" s="161"/>
      <c r="Q3" s="161"/>
      <c r="R3" s="161"/>
      <c r="S3" s="162"/>
    </row>
    <row r="4" spans="1:38" ht="26.1" customHeight="1">
      <c r="A4" s="40"/>
      <c r="B4" s="51"/>
      <c r="C4" s="86"/>
      <c r="D4" s="86"/>
      <c r="E4" s="86"/>
      <c r="F4" s="86"/>
      <c r="G4" s="148" t="s">
        <v>8</v>
      </c>
      <c r="H4" s="149"/>
      <c r="I4" s="149"/>
      <c r="J4" s="150"/>
      <c r="K4" s="135"/>
      <c r="L4" s="134"/>
      <c r="M4" s="134"/>
      <c r="N4" s="134"/>
      <c r="O4" s="92"/>
      <c r="P4" s="163"/>
      <c r="Q4" s="163"/>
      <c r="R4" s="163"/>
      <c r="S4" s="164"/>
    </row>
    <row r="5" spans="1:38" ht="26.1" customHeight="1">
      <c r="A5" s="40" t="s">
        <v>9</v>
      </c>
      <c r="B5" s="2"/>
      <c r="C5" s="144"/>
      <c r="D5" s="144"/>
      <c r="E5" s="144"/>
      <c r="F5" s="47"/>
      <c r="G5" s="148" t="s">
        <v>10</v>
      </c>
      <c r="H5" s="149"/>
      <c r="I5" s="149"/>
      <c r="J5" s="150"/>
      <c r="K5" s="90" t="s">
        <v>11</v>
      </c>
      <c r="L5" s="51"/>
      <c r="M5" s="51"/>
      <c r="N5" s="51"/>
      <c r="O5" s="94"/>
      <c r="P5" s="86"/>
      <c r="Q5" s="86"/>
      <c r="R5" s="86"/>
      <c r="S5" s="93"/>
      <c r="U5" s="47" t="s">
        <v>12</v>
      </c>
    </row>
    <row r="6" spans="1:38" ht="26.1" customHeight="1">
      <c r="A6" s="40" t="s">
        <v>13</v>
      </c>
      <c r="B6" s="2"/>
      <c r="C6" s="95"/>
      <c r="D6" s="86"/>
      <c r="E6" s="19"/>
      <c r="F6" s="47"/>
      <c r="G6" s="87"/>
      <c r="H6" s="11" t="s">
        <v>14</v>
      </c>
      <c r="I6" s="146" t="s">
        <v>15</v>
      </c>
      <c r="J6" s="147"/>
      <c r="K6" s="135" t="s">
        <v>16</v>
      </c>
      <c r="L6" s="134"/>
      <c r="M6" s="134"/>
      <c r="N6" s="134"/>
      <c r="O6" s="94"/>
      <c r="P6" s="138"/>
      <c r="Q6" s="138"/>
      <c r="R6" s="138"/>
      <c r="S6" s="139"/>
    </row>
    <row r="7" spans="1:38" ht="26.1" customHeight="1" thickBot="1">
      <c r="A7" s="14" t="s">
        <v>17</v>
      </c>
      <c r="B7" s="3"/>
      <c r="C7" s="205"/>
      <c r="D7" s="205"/>
      <c r="E7" s="205"/>
      <c r="F7" s="47"/>
      <c r="G7" s="39"/>
      <c r="H7" s="12"/>
      <c r="I7" s="176"/>
      <c r="J7" s="177"/>
      <c r="K7" s="136"/>
      <c r="L7" s="137"/>
      <c r="M7" s="137"/>
      <c r="N7" s="137"/>
      <c r="O7" s="51"/>
      <c r="P7" s="140"/>
      <c r="Q7" s="140"/>
      <c r="R7" s="140"/>
      <c r="S7" s="141"/>
      <c r="U7" s="11" t="s">
        <v>18</v>
      </c>
      <c r="V7" s="11"/>
      <c r="W7" s="11"/>
      <c r="X7" s="11"/>
    </row>
    <row r="8" spans="1:38" ht="24" customHeight="1" thickTop="1">
      <c r="A8" s="181" t="s">
        <v>19</v>
      </c>
      <c r="B8" s="184" t="s">
        <v>20</v>
      </c>
      <c r="C8" s="185"/>
      <c r="D8" s="189" t="s">
        <v>21</v>
      </c>
      <c r="E8" s="189" t="s">
        <v>22</v>
      </c>
      <c r="F8" s="189" t="s">
        <v>23</v>
      </c>
      <c r="G8" s="7" t="s">
        <v>24</v>
      </c>
      <c r="H8" s="8"/>
      <c r="I8" s="7" t="s">
        <v>25</v>
      </c>
      <c r="J8" s="8"/>
      <c r="K8" s="200" t="s">
        <v>26</v>
      </c>
      <c r="L8" s="201"/>
      <c r="M8" s="185"/>
      <c r="N8" s="189" t="s">
        <v>27</v>
      </c>
      <c r="O8" s="50"/>
      <c r="P8" s="32"/>
      <c r="Q8" s="15"/>
      <c r="R8" s="32"/>
      <c r="S8" s="195" t="s">
        <v>28</v>
      </c>
      <c r="U8" s="23"/>
      <c r="AC8" s="146"/>
      <c r="AD8" s="146"/>
    </row>
    <row r="9" spans="1:38" ht="24" customHeight="1">
      <c r="A9" s="182"/>
      <c r="B9" s="186"/>
      <c r="C9" s="147"/>
      <c r="D9" s="190"/>
      <c r="E9" s="190"/>
      <c r="F9" s="190"/>
      <c r="G9" s="5" t="s">
        <v>29</v>
      </c>
      <c r="H9" s="5" t="s">
        <v>30</v>
      </c>
      <c r="I9" s="5" t="s">
        <v>29</v>
      </c>
      <c r="J9" s="28" t="s">
        <v>30</v>
      </c>
      <c r="K9" s="186" t="s">
        <v>31</v>
      </c>
      <c r="L9" s="146"/>
      <c r="M9" s="147"/>
      <c r="N9" s="190"/>
      <c r="O9" s="186" t="s">
        <v>32</v>
      </c>
      <c r="P9" s="147"/>
      <c r="Q9" s="146" t="s">
        <v>33</v>
      </c>
      <c r="R9" s="146"/>
      <c r="S9" s="196"/>
      <c r="AC9" s="146"/>
      <c r="AD9" s="146"/>
    </row>
    <row r="10" spans="1:38" ht="24" customHeight="1">
      <c r="A10" s="183"/>
      <c r="B10" s="187"/>
      <c r="C10" s="188"/>
      <c r="D10" s="191"/>
      <c r="E10" s="191"/>
      <c r="F10" s="191"/>
      <c r="G10" s="48" t="s">
        <v>34</v>
      </c>
      <c r="H10" s="48" t="s">
        <v>34</v>
      </c>
      <c r="I10" s="34" t="s">
        <v>35</v>
      </c>
      <c r="J10" s="34" t="s">
        <v>35</v>
      </c>
      <c r="K10" s="187" t="s">
        <v>36</v>
      </c>
      <c r="L10" s="192"/>
      <c r="M10" s="188"/>
      <c r="N10" s="191"/>
      <c r="O10" s="49"/>
      <c r="P10" s="33"/>
      <c r="Q10" s="9"/>
      <c r="R10" s="33"/>
      <c r="S10" s="197"/>
      <c r="Y10" s="47"/>
      <c r="Z10" s="47"/>
      <c r="AA10" s="17"/>
      <c r="AB10" s="17"/>
      <c r="AC10" s="47"/>
      <c r="AD10" s="47"/>
      <c r="AE10" s="47"/>
      <c r="AI10" s="102"/>
      <c r="AJ10" s="102"/>
      <c r="AK10" s="102"/>
      <c r="AL10" s="102"/>
    </row>
    <row r="11" spans="1:38" ht="18" customHeight="1">
      <c r="A11" s="60"/>
      <c r="B11" s="206"/>
      <c r="C11" s="207"/>
      <c r="D11" s="20"/>
      <c r="E11" s="21"/>
      <c r="F11" s="36"/>
      <c r="G11" s="31"/>
      <c r="H11" s="31"/>
      <c r="I11" s="52"/>
      <c r="J11" s="52"/>
      <c r="K11" s="193"/>
      <c r="L11" s="168"/>
      <c r="M11" s="194"/>
      <c r="N11" s="31"/>
      <c r="O11" s="193"/>
      <c r="P11" s="194"/>
      <c r="Q11" s="198"/>
      <c r="R11" s="199"/>
      <c r="S11" s="22"/>
      <c r="T11" s="13"/>
      <c r="U11" s="17"/>
      <c r="W11" s="13"/>
      <c r="X11" s="13"/>
      <c r="Y11" s="61"/>
      <c r="Z11" s="61"/>
      <c r="AA11" s="23"/>
      <c r="AB11" s="25"/>
      <c r="AC11" s="18"/>
      <c r="AD11" s="18"/>
      <c r="AE11" s="18"/>
      <c r="AF11" s="47"/>
      <c r="AI11" s="102"/>
      <c r="AJ11" s="102"/>
      <c r="AK11" s="102"/>
      <c r="AL11" s="102"/>
    </row>
    <row r="12" spans="1:38" ht="18" customHeight="1">
      <c r="A12" s="60"/>
      <c r="B12" s="208"/>
      <c r="C12" s="209"/>
      <c r="D12" s="20"/>
      <c r="E12" s="21"/>
      <c r="F12" s="36"/>
      <c r="G12" s="31"/>
      <c r="H12" s="31"/>
      <c r="I12" s="52"/>
      <c r="J12" s="52"/>
      <c r="K12" s="172"/>
      <c r="L12" s="165"/>
      <c r="M12" s="173"/>
      <c r="N12" s="31"/>
      <c r="O12" s="172"/>
      <c r="P12" s="173"/>
      <c r="Q12" s="174"/>
      <c r="R12" s="175"/>
      <c r="S12" s="22"/>
      <c r="T12" s="13"/>
      <c r="U12" s="17"/>
      <c r="W12" s="13"/>
      <c r="X12" s="13"/>
      <c r="Y12" s="61"/>
      <c r="Z12" s="61"/>
      <c r="AA12" s="23"/>
      <c r="AB12" s="25"/>
      <c r="AC12" s="18"/>
      <c r="AD12" s="18"/>
      <c r="AE12" s="18"/>
      <c r="AF12" s="47"/>
      <c r="AI12" s="102"/>
      <c r="AJ12" s="102"/>
      <c r="AK12" s="102"/>
      <c r="AL12" s="102"/>
    </row>
    <row r="13" spans="1:38" ht="18" customHeight="1">
      <c r="A13" s="60"/>
      <c r="B13" s="208"/>
      <c r="C13" s="209"/>
      <c r="D13" s="20"/>
      <c r="E13" s="21"/>
      <c r="F13" s="36"/>
      <c r="G13" s="31"/>
      <c r="H13" s="31"/>
      <c r="I13" s="52"/>
      <c r="J13" s="52"/>
      <c r="K13" s="172"/>
      <c r="L13" s="165"/>
      <c r="M13" s="173"/>
      <c r="N13" s="31"/>
      <c r="O13" s="172"/>
      <c r="P13" s="173"/>
      <c r="Q13" s="174"/>
      <c r="R13" s="175"/>
      <c r="S13" s="22"/>
      <c r="T13" s="13"/>
      <c r="U13" s="17"/>
      <c r="W13" s="13"/>
      <c r="X13" s="13"/>
      <c r="Y13" s="61"/>
      <c r="Z13" s="61"/>
      <c r="AA13" s="23"/>
      <c r="AB13" s="25"/>
      <c r="AC13" s="18"/>
      <c r="AD13" s="18"/>
      <c r="AE13" s="18"/>
      <c r="AF13" s="47"/>
      <c r="AI13" s="102"/>
      <c r="AJ13" s="102"/>
      <c r="AK13" s="102"/>
      <c r="AL13" s="102"/>
    </row>
    <row r="14" spans="1:38" ht="12.75" customHeight="1">
      <c r="A14" s="107"/>
      <c r="B14" s="120"/>
      <c r="C14" s="121"/>
      <c r="D14" s="108"/>
      <c r="E14" s="109"/>
      <c r="F14" s="109"/>
      <c r="G14" s="122"/>
      <c r="H14" s="123"/>
      <c r="I14" s="113"/>
      <c r="J14" s="111"/>
      <c r="K14" s="178"/>
      <c r="L14" s="179"/>
      <c r="M14" s="180"/>
      <c r="N14" s="112"/>
      <c r="O14" s="178"/>
      <c r="P14" s="180"/>
      <c r="Q14" s="170"/>
      <c r="R14" s="171"/>
      <c r="S14" s="119"/>
      <c r="T14" s="13"/>
      <c r="U14" s="17"/>
      <c r="W14" s="13"/>
      <c r="X14" s="13"/>
      <c r="Y14" s="61"/>
      <c r="Z14" s="61"/>
      <c r="AA14" s="23"/>
      <c r="AB14" s="25"/>
      <c r="AC14" s="18"/>
      <c r="AD14" s="18"/>
      <c r="AE14" s="18"/>
      <c r="AF14" s="47"/>
    </row>
    <row r="15" spans="1:38" ht="12.75" customHeight="1">
      <c r="A15" s="60"/>
      <c r="B15" s="124"/>
      <c r="C15" s="125"/>
      <c r="D15" s="126"/>
      <c r="E15" s="127"/>
      <c r="F15" s="127"/>
      <c r="G15" s="128"/>
      <c r="H15" s="128"/>
      <c r="I15" s="129"/>
      <c r="J15" s="129"/>
      <c r="K15" s="168"/>
      <c r="L15" s="168"/>
      <c r="M15" s="168"/>
      <c r="N15" s="130"/>
      <c r="O15" s="168"/>
      <c r="P15" s="168"/>
      <c r="Q15" s="169"/>
      <c r="R15" s="169"/>
      <c r="S15" s="22"/>
      <c r="T15" s="13"/>
      <c r="U15" s="17"/>
      <c r="W15" s="13"/>
      <c r="X15" s="13"/>
      <c r="Y15" s="61"/>
      <c r="Z15" s="61"/>
      <c r="AA15" s="23"/>
      <c r="AB15" s="25"/>
      <c r="AC15" s="18"/>
      <c r="AD15" s="18"/>
      <c r="AE15" s="18"/>
      <c r="AF15" s="47"/>
    </row>
    <row r="16" spans="1:38" ht="12.75" customHeight="1">
      <c r="A16" s="60"/>
      <c r="B16" s="62"/>
      <c r="C16" s="63"/>
      <c r="D16" s="56"/>
      <c r="E16" s="57"/>
      <c r="F16" s="57"/>
      <c r="G16" s="35"/>
      <c r="H16" s="35"/>
      <c r="I16" s="97"/>
      <c r="J16" s="97"/>
      <c r="K16" s="165"/>
      <c r="L16" s="165"/>
      <c r="M16" s="165"/>
      <c r="N16" s="17"/>
      <c r="O16" s="165"/>
      <c r="P16" s="165"/>
      <c r="Q16" s="166"/>
      <c r="R16" s="166"/>
      <c r="S16" s="22"/>
      <c r="T16" s="13"/>
      <c r="U16" s="17"/>
      <c r="W16" s="13"/>
      <c r="X16" s="13"/>
      <c r="Y16" s="61"/>
      <c r="Z16" s="61"/>
      <c r="AA16" s="23"/>
      <c r="AB16" s="25"/>
      <c r="AC16" s="18"/>
      <c r="AD16" s="18"/>
      <c r="AE16" s="18"/>
      <c r="AF16" s="47"/>
    </row>
    <row r="17" spans="1:40" ht="12.75" customHeight="1">
      <c r="A17" s="60"/>
      <c r="B17" s="62"/>
      <c r="C17" s="63"/>
      <c r="D17" s="56"/>
      <c r="E17" s="57"/>
      <c r="F17" s="57"/>
      <c r="G17" s="35"/>
      <c r="H17" s="35"/>
      <c r="I17" s="97"/>
      <c r="J17" s="97"/>
      <c r="K17" s="165"/>
      <c r="L17" s="165"/>
      <c r="M17" s="165"/>
      <c r="N17" s="17"/>
      <c r="O17" s="165"/>
      <c r="P17" s="165"/>
      <c r="Q17" s="166"/>
      <c r="R17" s="166"/>
      <c r="S17" s="22"/>
      <c r="T17" s="13"/>
      <c r="U17" s="17"/>
      <c r="W17" s="13"/>
      <c r="X17" s="13"/>
      <c r="Y17" s="61"/>
      <c r="Z17" s="61"/>
      <c r="AA17" s="23"/>
      <c r="AB17" s="25"/>
      <c r="AC17" s="18"/>
      <c r="AD17" s="18"/>
      <c r="AE17" s="18"/>
      <c r="AF17" s="47"/>
    </row>
    <row r="18" spans="1:40" ht="12.75" customHeight="1">
      <c r="A18" s="60"/>
      <c r="B18" s="62"/>
      <c r="C18" s="63"/>
      <c r="D18" s="56"/>
      <c r="E18" s="57"/>
      <c r="F18" s="57"/>
      <c r="G18" s="35"/>
      <c r="H18" s="35"/>
      <c r="I18" s="97"/>
      <c r="J18" s="97"/>
      <c r="K18" s="165"/>
      <c r="L18" s="165"/>
      <c r="M18" s="165"/>
      <c r="N18" s="17"/>
      <c r="O18" s="165"/>
      <c r="P18" s="165"/>
      <c r="Q18" s="166"/>
      <c r="R18" s="166"/>
      <c r="S18" s="22"/>
      <c r="T18" s="13"/>
      <c r="U18" s="17"/>
      <c r="W18" s="13"/>
      <c r="X18" s="13"/>
      <c r="Y18" s="61"/>
      <c r="Z18" s="61"/>
      <c r="AA18" s="23"/>
      <c r="AB18" s="25"/>
      <c r="AC18" s="18"/>
      <c r="AD18" s="18"/>
      <c r="AE18" s="18"/>
      <c r="AF18" s="47"/>
    </row>
    <row r="19" spans="1:40" ht="12.75" customHeight="1">
      <c r="A19" s="60"/>
      <c r="B19" s="62"/>
      <c r="C19" s="63"/>
      <c r="D19" s="56"/>
      <c r="E19" s="57"/>
      <c r="F19" s="57"/>
      <c r="G19" s="35"/>
      <c r="H19" s="35"/>
      <c r="I19" s="97"/>
      <c r="J19" s="97"/>
      <c r="K19" s="165"/>
      <c r="L19" s="165"/>
      <c r="M19" s="165"/>
      <c r="N19" s="17"/>
      <c r="O19" s="165"/>
      <c r="P19" s="165"/>
      <c r="Q19" s="166"/>
      <c r="R19" s="166"/>
      <c r="S19" s="22"/>
      <c r="T19" s="13"/>
      <c r="U19" s="17"/>
      <c r="W19" s="13"/>
      <c r="X19" s="13"/>
      <c r="Y19" s="61"/>
      <c r="Z19" s="61"/>
      <c r="AA19" s="23"/>
      <c r="AB19" s="25"/>
      <c r="AC19" s="18"/>
      <c r="AD19" s="18"/>
      <c r="AE19" s="18"/>
      <c r="AF19" s="47"/>
    </row>
    <row r="20" spans="1:40" ht="12.75" customHeight="1">
      <c r="A20" s="60"/>
      <c r="B20" s="62"/>
      <c r="C20" s="63"/>
      <c r="D20" s="56"/>
      <c r="E20" s="57"/>
      <c r="F20" s="57"/>
      <c r="G20" s="35"/>
      <c r="H20" s="35"/>
      <c r="I20" s="97"/>
      <c r="J20" s="97"/>
      <c r="K20" s="165"/>
      <c r="L20" s="165"/>
      <c r="M20" s="165"/>
      <c r="N20" s="17"/>
      <c r="O20" s="165"/>
      <c r="P20" s="165"/>
      <c r="Q20" s="166"/>
      <c r="R20" s="166"/>
      <c r="S20" s="22"/>
      <c r="T20" s="13"/>
      <c r="U20" s="17"/>
      <c r="W20" s="13"/>
      <c r="X20" s="13"/>
      <c r="Y20" s="61"/>
      <c r="Z20" s="61"/>
      <c r="AA20" s="23"/>
      <c r="AB20" s="25"/>
      <c r="AC20" s="18"/>
      <c r="AD20" s="18"/>
      <c r="AE20" s="18"/>
      <c r="AF20" s="47"/>
    </row>
    <row r="21" spans="1:40" ht="12.75" customHeight="1">
      <c r="A21" s="60"/>
      <c r="B21" s="62"/>
      <c r="C21" s="63"/>
      <c r="D21" s="56"/>
      <c r="E21" s="57"/>
      <c r="F21" s="57"/>
      <c r="G21" s="35"/>
      <c r="H21" s="35"/>
      <c r="I21" s="97"/>
      <c r="J21" s="97"/>
      <c r="K21" s="165"/>
      <c r="L21" s="165"/>
      <c r="M21" s="165"/>
      <c r="N21" s="17"/>
      <c r="O21" s="165"/>
      <c r="P21" s="165"/>
      <c r="Q21" s="166"/>
      <c r="R21" s="166"/>
      <c r="S21" s="22"/>
      <c r="T21" s="13"/>
      <c r="U21" s="17"/>
      <c r="W21" s="13"/>
      <c r="X21" s="13"/>
      <c r="Y21" s="61"/>
      <c r="Z21" s="61"/>
      <c r="AA21" s="23"/>
      <c r="AB21" s="25"/>
      <c r="AC21" s="18"/>
      <c r="AD21" s="18"/>
      <c r="AE21" s="18"/>
      <c r="AF21" s="47"/>
    </row>
    <row r="22" spans="1:40" ht="12.75" customHeight="1">
      <c r="A22" s="60"/>
      <c r="B22" s="62"/>
      <c r="C22" s="63"/>
      <c r="D22" s="56"/>
      <c r="E22" s="57"/>
      <c r="F22" s="57"/>
      <c r="G22" s="35"/>
      <c r="H22" s="35"/>
      <c r="I22" s="97"/>
      <c r="J22" s="97"/>
      <c r="K22" s="165"/>
      <c r="L22" s="165"/>
      <c r="M22" s="165"/>
      <c r="N22" s="17"/>
      <c r="O22" s="17"/>
      <c r="P22" s="53"/>
      <c r="Q22" s="97"/>
      <c r="R22" s="54"/>
      <c r="S22" s="22"/>
      <c r="T22" s="13"/>
      <c r="U22" s="17"/>
      <c r="W22" s="13"/>
      <c r="X22" s="13"/>
      <c r="Y22" s="61"/>
      <c r="Z22" s="61"/>
      <c r="AA22" s="23"/>
      <c r="AB22" s="25"/>
      <c r="AC22" s="18"/>
      <c r="AD22" s="18"/>
      <c r="AE22" s="18"/>
      <c r="AF22" s="47"/>
    </row>
    <row r="23" spans="1:40" ht="12.75" customHeight="1">
      <c r="A23" s="60"/>
      <c r="B23" s="62"/>
      <c r="C23" s="63"/>
      <c r="D23" s="56"/>
      <c r="E23" s="57"/>
      <c r="F23" s="57"/>
      <c r="G23" s="35"/>
      <c r="H23" s="35"/>
      <c r="I23" s="97"/>
      <c r="J23" s="97"/>
      <c r="K23" s="165"/>
      <c r="L23" s="165"/>
      <c r="M23" s="165"/>
      <c r="N23" s="17"/>
      <c r="O23" s="17"/>
      <c r="P23" s="53"/>
      <c r="Q23" s="97"/>
      <c r="R23" s="54"/>
      <c r="S23" s="22"/>
      <c r="T23" s="13"/>
      <c r="U23" s="17"/>
      <c r="W23" s="13"/>
      <c r="X23" s="13"/>
      <c r="Y23" s="61"/>
      <c r="Z23" s="61"/>
      <c r="AA23" s="23"/>
      <c r="AB23" s="25"/>
      <c r="AC23" s="18"/>
      <c r="AD23" s="18"/>
      <c r="AE23" s="18"/>
      <c r="AF23" s="47"/>
    </row>
    <row r="24" spans="1:40" ht="12.75" customHeight="1">
      <c r="A24" s="60"/>
      <c r="B24" s="17"/>
      <c r="C24" s="63"/>
      <c r="D24" s="56"/>
      <c r="E24" s="57"/>
      <c r="F24" s="57"/>
      <c r="G24" s="35"/>
      <c r="H24" s="35"/>
      <c r="I24" s="97"/>
      <c r="J24" s="97"/>
      <c r="K24" s="165"/>
      <c r="L24" s="165"/>
      <c r="M24" s="165"/>
      <c r="N24" s="17"/>
      <c r="O24" s="17"/>
      <c r="P24" s="46"/>
      <c r="Q24" s="97"/>
      <c r="R24" s="97"/>
      <c r="S24" s="22"/>
      <c r="T24" s="13"/>
      <c r="U24" s="17"/>
      <c r="W24" s="13"/>
      <c r="X24" s="13"/>
      <c r="Y24" s="61"/>
      <c r="Z24" s="61"/>
      <c r="AA24" s="23"/>
      <c r="AB24" s="25"/>
      <c r="AC24" s="18"/>
      <c r="AD24" s="18"/>
      <c r="AE24" s="18"/>
      <c r="AF24" s="47"/>
    </row>
    <row r="25" spans="1:40" ht="12.75" customHeight="1">
      <c r="A25" s="60"/>
      <c r="B25" s="62"/>
      <c r="C25" s="63"/>
      <c r="D25" s="56"/>
      <c r="E25" s="57"/>
      <c r="F25" s="57"/>
      <c r="G25" s="35"/>
      <c r="H25" s="35"/>
      <c r="I25" s="97"/>
      <c r="J25" s="97"/>
      <c r="K25" s="165"/>
      <c r="L25" s="165"/>
      <c r="M25" s="165"/>
      <c r="N25" s="17"/>
      <c r="O25" s="17"/>
      <c r="P25" s="53"/>
      <c r="Q25" s="97"/>
      <c r="R25" s="54"/>
      <c r="S25" s="22"/>
      <c r="T25" s="13"/>
      <c r="U25" s="17"/>
      <c r="W25" s="13"/>
      <c r="X25" s="13"/>
      <c r="Y25" s="61"/>
      <c r="Z25" s="61"/>
      <c r="AA25" s="23"/>
      <c r="AB25" s="25"/>
      <c r="AC25" s="18"/>
      <c r="AD25" s="18"/>
      <c r="AE25" s="18"/>
      <c r="AF25" s="47"/>
    </row>
    <row r="26" spans="1:40" ht="12.75" customHeight="1">
      <c r="A26" s="60"/>
      <c r="B26" s="62"/>
      <c r="C26" s="63"/>
      <c r="D26" s="56"/>
      <c r="E26" s="57"/>
      <c r="F26" s="57"/>
      <c r="G26" s="35"/>
      <c r="H26" s="35"/>
      <c r="I26" s="97"/>
      <c r="J26" s="97"/>
      <c r="K26" s="165"/>
      <c r="L26" s="165"/>
      <c r="M26" s="165"/>
      <c r="N26" s="17"/>
      <c r="O26" s="17"/>
      <c r="P26" s="53"/>
      <c r="Q26" s="97"/>
      <c r="R26" s="54"/>
      <c r="S26" s="22"/>
      <c r="T26" s="13"/>
      <c r="U26" s="17"/>
      <c r="W26" s="13"/>
      <c r="X26" s="13"/>
      <c r="Y26" s="61"/>
      <c r="Z26" s="61"/>
      <c r="AA26" s="23"/>
      <c r="AB26" s="25"/>
      <c r="AC26" s="18"/>
      <c r="AD26" s="18"/>
      <c r="AE26" s="18"/>
      <c r="AF26" s="47"/>
    </row>
    <row r="27" spans="1:40" ht="12.75" customHeight="1">
      <c r="A27" s="60"/>
      <c r="B27" s="62"/>
      <c r="C27" s="63"/>
      <c r="D27" s="56" t="s">
        <v>12</v>
      </c>
      <c r="E27" s="57"/>
      <c r="F27" s="57"/>
      <c r="G27" s="35"/>
      <c r="H27" s="35"/>
      <c r="I27" s="97"/>
      <c r="J27" s="97"/>
      <c r="K27" s="165"/>
      <c r="L27" s="165"/>
      <c r="M27" s="165"/>
      <c r="N27" s="17"/>
      <c r="O27" s="17"/>
      <c r="P27" s="53"/>
      <c r="Q27" s="97"/>
      <c r="R27" s="54"/>
      <c r="S27" s="22"/>
      <c r="T27" s="13"/>
      <c r="U27" s="17"/>
      <c r="W27" s="13"/>
      <c r="X27" s="13"/>
      <c r="Y27" s="61"/>
      <c r="Z27" s="61"/>
      <c r="AA27" s="23"/>
      <c r="AB27" s="25"/>
      <c r="AC27" s="18"/>
      <c r="AD27" s="18"/>
      <c r="AE27" s="18"/>
      <c r="AF27" s="47"/>
    </row>
    <row r="28" spans="1:40" ht="12.75" customHeight="1">
      <c r="A28" s="60"/>
      <c r="B28" s="62"/>
      <c r="C28" s="63"/>
      <c r="D28" s="56"/>
      <c r="E28" s="57"/>
      <c r="F28" s="57"/>
      <c r="G28" s="35"/>
      <c r="H28" s="35"/>
      <c r="I28" s="97"/>
      <c r="J28" s="97"/>
      <c r="K28" s="165"/>
      <c r="L28" s="165"/>
      <c r="M28" s="165"/>
      <c r="N28" s="17"/>
      <c r="O28" s="17"/>
      <c r="P28" s="53"/>
      <c r="Q28" s="97"/>
      <c r="R28" s="54"/>
      <c r="S28" s="22"/>
      <c r="T28" s="13"/>
      <c r="U28" s="17"/>
      <c r="W28" s="13"/>
      <c r="X28" s="13"/>
      <c r="Y28" s="61"/>
      <c r="Z28" s="61"/>
      <c r="AA28" s="23"/>
      <c r="AB28" s="25"/>
      <c r="AC28" s="18"/>
      <c r="AD28" s="18"/>
      <c r="AE28" s="18"/>
      <c r="AF28" s="47"/>
    </row>
    <row r="29" spans="1:40" ht="12.75" customHeight="1">
      <c r="A29" s="60"/>
      <c r="B29" s="62"/>
      <c r="C29" s="63"/>
      <c r="D29" s="56"/>
      <c r="E29" s="57"/>
      <c r="F29" s="57"/>
      <c r="G29" s="35"/>
      <c r="H29" s="35"/>
      <c r="I29" s="97"/>
      <c r="J29" s="97"/>
      <c r="K29" s="165"/>
      <c r="L29" s="165"/>
      <c r="M29" s="165"/>
      <c r="N29" s="17"/>
      <c r="O29" s="17"/>
      <c r="P29" s="53"/>
      <c r="Q29" s="97"/>
      <c r="R29" s="54"/>
      <c r="S29" s="22"/>
      <c r="T29" s="13"/>
      <c r="U29" s="17"/>
      <c r="W29" s="13"/>
      <c r="X29" s="13"/>
      <c r="Y29" s="61"/>
      <c r="Z29" s="61"/>
      <c r="AA29" s="23"/>
      <c r="AB29" s="25"/>
      <c r="AC29" s="18"/>
      <c r="AD29" s="18"/>
      <c r="AE29" s="18"/>
      <c r="AF29" s="47"/>
    </row>
    <row r="30" spans="1:40" ht="12.75" customHeight="1">
      <c r="A30" s="64"/>
      <c r="B30" s="65"/>
      <c r="C30" s="65"/>
      <c r="D30" s="131"/>
      <c r="E30" s="58"/>
      <c r="F30" s="58"/>
      <c r="G30" s="66"/>
      <c r="H30" s="66"/>
      <c r="I30" s="55"/>
      <c r="J30" s="55"/>
      <c r="K30" s="179"/>
      <c r="L30" s="179"/>
      <c r="M30" s="179"/>
      <c r="N30" s="65"/>
      <c r="O30" s="65"/>
      <c r="P30" s="132"/>
      <c r="Q30" s="55"/>
      <c r="R30" s="55"/>
      <c r="S30" s="22"/>
      <c r="T30" s="13"/>
      <c r="U30" s="17"/>
      <c r="W30" s="13"/>
      <c r="X30" s="13"/>
      <c r="Y30" s="61"/>
      <c r="Z30" s="61"/>
      <c r="AA30" s="23"/>
      <c r="AB30" s="25"/>
      <c r="AC30" s="18"/>
      <c r="AD30" s="18"/>
      <c r="AE30" s="18"/>
      <c r="AF30" s="47"/>
      <c r="AJ30" s="16"/>
      <c r="AK30" s="16"/>
      <c r="AL30" s="67"/>
      <c r="AM30" s="68"/>
      <c r="AN30" s="68"/>
    </row>
    <row r="31" spans="1:40" ht="21.95" customHeight="1">
      <c r="A31" s="44" t="s">
        <v>37</v>
      </c>
      <c r="B31" s="4"/>
      <c r="C31" s="69"/>
      <c r="D31" s="70"/>
      <c r="E31" s="71"/>
      <c r="F31" s="71"/>
      <c r="G31" s="72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6"/>
      <c r="V31" s="18"/>
      <c r="W31" s="74"/>
      <c r="X31" s="74"/>
      <c r="AD31" s="18"/>
      <c r="AE31" s="18"/>
      <c r="AF31" s="47"/>
    </row>
    <row r="32" spans="1:40" ht="21.95" customHeight="1">
      <c r="A32" s="40"/>
      <c r="B32" s="19"/>
      <c r="C32" s="19"/>
      <c r="D32" s="19"/>
      <c r="E32" s="19"/>
      <c r="F32" s="75"/>
      <c r="G32" s="75"/>
      <c r="H32" s="76"/>
      <c r="I32" s="76"/>
      <c r="J32" s="16"/>
      <c r="M32" s="11" t="s">
        <v>12</v>
      </c>
      <c r="N32" s="77"/>
      <c r="O32" s="77"/>
      <c r="P32" s="77"/>
      <c r="Q32" s="77"/>
      <c r="R32" s="78"/>
      <c r="S32" s="79"/>
      <c r="T32" s="6"/>
      <c r="W32" s="74"/>
    </row>
    <row r="33" spans="1:38" ht="21.95" customHeight="1" thickBot="1">
      <c r="A33" s="14"/>
      <c r="B33" s="12"/>
      <c r="C33" s="80"/>
      <c r="D33" s="12"/>
      <c r="E33" s="80"/>
      <c r="F33" s="80"/>
      <c r="G33" s="80"/>
      <c r="H33" s="30"/>
      <c r="I33" s="12"/>
      <c r="J33" s="176" t="s">
        <v>38</v>
      </c>
      <c r="K33" s="176"/>
      <c r="L33" s="167"/>
      <c r="M33" s="167"/>
      <c r="N33" s="167"/>
      <c r="O33" s="167"/>
      <c r="P33" s="167"/>
      <c r="Q33" s="12"/>
      <c r="R33" s="81"/>
      <c r="S33" s="82"/>
      <c r="V33" s="47" t="str">
        <f>IF(A33=0,"  ",V32)</f>
        <v xml:space="preserve">  </v>
      </c>
      <c r="W33" s="74"/>
      <c r="AG33" s="51"/>
      <c r="AH33" s="51"/>
    </row>
    <row r="34" spans="1:38" ht="19.5" thickTop="1">
      <c r="S34" s="15"/>
      <c r="Y34" s="57"/>
      <c r="AG34" s="35" t="s">
        <v>39</v>
      </c>
      <c r="AH34" s="35" t="s">
        <v>40</v>
      </c>
      <c r="AI34" s="78"/>
    </row>
    <row r="35" spans="1:38" ht="20.100000000000001" customHeight="1">
      <c r="A35" s="16"/>
      <c r="B35" s="19"/>
      <c r="C35" s="19"/>
      <c r="F35" s="76"/>
      <c r="G35" s="76"/>
      <c r="H35" s="76"/>
      <c r="I35" s="76"/>
      <c r="J35" s="16"/>
      <c r="N35" s="77"/>
      <c r="O35" s="77"/>
      <c r="P35" s="77"/>
      <c r="Q35" s="77"/>
      <c r="R35" s="78"/>
      <c r="S35" s="76"/>
      <c r="X35" s="74"/>
      <c r="Y35" s="57"/>
      <c r="AG35" s="35"/>
      <c r="AH35" s="35"/>
      <c r="AI35" s="78"/>
    </row>
    <row r="36" spans="1:38" ht="19.5">
      <c r="A36" s="16"/>
      <c r="C36" s="76"/>
      <c r="E36" s="76"/>
      <c r="F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Y36" s="57"/>
      <c r="AG36" s="35"/>
      <c r="AH36" s="35"/>
      <c r="AI36" s="78"/>
    </row>
    <row r="37" spans="1:38" ht="21.75" customHeight="1">
      <c r="E37" s="146"/>
      <c r="F37" s="146"/>
      <c r="G37" s="146"/>
      <c r="H37" s="146"/>
      <c r="I37" s="146"/>
      <c r="J37" s="146"/>
      <c r="K37" s="47"/>
      <c r="L37" s="47"/>
      <c r="M37" s="47"/>
      <c r="N37" s="27"/>
      <c r="O37" s="27"/>
      <c r="P37" s="27"/>
      <c r="Q37" s="27"/>
      <c r="R37" s="27"/>
      <c r="S37" s="18"/>
      <c r="Y37" s="57"/>
      <c r="AG37" s="35"/>
      <c r="AH37" s="35"/>
    </row>
    <row r="38" spans="1:38" ht="19.5" customHeight="1">
      <c r="D38" s="47"/>
      <c r="E38" s="47"/>
      <c r="F38" s="47"/>
      <c r="G38" s="47"/>
      <c r="H38" s="47"/>
      <c r="I38" s="83"/>
      <c r="J38" s="47"/>
      <c r="K38" s="47"/>
      <c r="L38" s="47"/>
      <c r="M38" s="47"/>
      <c r="N38" s="27"/>
      <c r="O38" s="27"/>
      <c r="P38" s="27"/>
      <c r="Q38" s="27"/>
      <c r="R38" s="27"/>
      <c r="S38" s="18"/>
      <c r="Y38" s="57"/>
      <c r="AG38" s="35"/>
      <c r="AH38" s="35"/>
      <c r="AI38" s="84"/>
    </row>
    <row r="39" spans="1:38" ht="19.5" customHeight="1">
      <c r="A39" s="18"/>
      <c r="B39" s="18"/>
      <c r="C39" s="18"/>
      <c r="D39" s="25"/>
      <c r="E39" s="25"/>
      <c r="F39" s="26"/>
      <c r="G39" s="25"/>
      <c r="H39" s="23"/>
      <c r="I39" s="26"/>
      <c r="J39" s="25"/>
      <c r="K39" s="47"/>
      <c r="L39" s="47"/>
      <c r="M39" s="47"/>
      <c r="N39" s="27"/>
      <c r="O39" s="27"/>
      <c r="P39" s="27"/>
      <c r="Q39" s="27"/>
      <c r="R39" s="27"/>
      <c r="S39" s="18"/>
      <c r="Y39" s="57"/>
      <c r="AG39" s="35"/>
      <c r="AH39" s="35"/>
      <c r="AI39" s="51"/>
      <c r="AJ39" s="29"/>
      <c r="AL39" s="51"/>
    </row>
    <row r="40" spans="1:38" ht="19.5" customHeight="1">
      <c r="A40" s="18"/>
      <c r="B40" s="24"/>
      <c r="C40" s="18"/>
      <c r="D40" s="25"/>
      <c r="E40" s="25"/>
      <c r="F40" s="26"/>
      <c r="G40" s="25"/>
      <c r="H40" s="25"/>
      <c r="I40" s="26"/>
      <c r="J40" s="25"/>
      <c r="K40" s="47"/>
      <c r="L40" s="47"/>
      <c r="M40" s="47"/>
      <c r="N40" s="27"/>
      <c r="O40" s="27"/>
      <c r="P40" s="27"/>
      <c r="Q40" s="27"/>
      <c r="R40" s="27"/>
      <c r="S40" s="18"/>
      <c r="Y40" s="57"/>
      <c r="AG40" s="35"/>
      <c r="AH40" s="35"/>
      <c r="AI40" s="51"/>
      <c r="AJ40" s="29"/>
      <c r="AK40" s="78"/>
      <c r="AL40" s="29"/>
    </row>
    <row r="41" spans="1:38" ht="19.5" customHeight="1">
      <c r="A41" s="18"/>
      <c r="B41" s="18"/>
      <c r="C41" s="18"/>
      <c r="D41" s="25"/>
      <c r="E41" s="25"/>
      <c r="F41" s="26"/>
      <c r="G41" s="25"/>
      <c r="H41" s="23"/>
      <c r="I41" s="26"/>
      <c r="J41" s="25"/>
      <c r="K41" s="47"/>
      <c r="L41" s="47"/>
      <c r="M41" s="47"/>
      <c r="N41" s="27"/>
      <c r="O41" s="27"/>
      <c r="P41" s="27"/>
      <c r="Q41" s="27"/>
      <c r="R41" s="27"/>
      <c r="S41" s="18"/>
      <c r="Y41" s="57"/>
      <c r="AG41" s="35"/>
      <c r="AH41" s="35"/>
      <c r="AI41" s="51"/>
      <c r="AJ41" s="51"/>
      <c r="AK41" s="78"/>
      <c r="AL41" s="29"/>
    </row>
    <row r="42" spans="1:38" ht="19.5" customHeight="1">
      <c r="A42" s="18"/>
      <c r="B42" s="24"/>
      <c r="C42" s="18"/>
      <c r="D42" s="25"/>
      <c r="E42" s="25"/>
      <c r="F42" s="26"/>
      <c r="G42" s="25"/>
      <c r="H42" s="25"/>
      <c r="I42" s="26"/>
      <c r="J42" s="25"/>
      <c r="K42" s="47"/>
      <c r="L42" s="47"/>
      <c r="M42" s="47"/>
      <c r="N42" s="27"/>
      <c r="O42" s="27"/>
      <c r="P42" s="27"/>
      <c r="Q42" s="27"/>
      <c r="R42" s="27"/>
      <c r="S42" s="18"/>
      <c r="W42" s="13"/>
      <c r="X42" s="13"/>
      <c r="Y42" s="57"/>
      <c r="Z42" s="85"/>
      <c r="AG42" s="35"/>
      <c r="AH42" s="35"/>
      <c r="AI42" s="51"/>
      <c r="AJ42" s="51"/>
      <c r="AK42" s="78"/>
      <c r="AL42" s="29"/>
    </row>
    <row r="43" spans="1:38" ht="19.5" customHeight="1">
      <c r="A43" s="18"/>
      <c r="B43" s="24"/>
      <c r="C43" s="18"/>
      <c r="D43" s="25"/>
      <c r="E43" s="25"/>
      <c r="F43" s="26"/>
      <c r="G43" s="25"/>
      <c r="H43" s="25"/>
      <c r="I43" s="26"/>
      <c r="J43" s="25"/>
      <c r="K43" s="46"/>
      <c r="L43" s="46"/>
      <c r="M43" s="46"/>
      <c r="N43" s="17"/>
      <c r="O43" s="17"/>
      <c r="P43" s="17"/>
      <c r="Q43" s="17"/>
      <c r="R43" s="46"/>
      <c r="S43" s="17"/>
      <c r="W43" s="13"/>
      <c r="X43" s="13"/>
      <c r="Y43" s="57"/>
      <c r="Z43" s="85"/>
      <c r="AG43" s="35"/>
      <c r="AH43" s="35"/>
      <c r="AI43" s="51"/>
      <c r="AJ43" s="51"/>
      <c r="AK43" s="78"/>
      <c r="AL43" s="29"/>
    </row>
    <row r="44" spans="1:38" ht="19.5" customHeight="1">
      <c r="A44" s="18"/>
      <c r="B44" s="24"/>
      <c r="C44" s="18"/>
      <c r="D44" s="25"/>
      <c r="E44" s="25"/>
      <c r="F44" s="26"/>
      <c r="G44" s="25"/>
      <c r="H44" s="23"/>
      <c r="I44" s="26"/>
      <c r="J44" s="25"/>
      <c r="K44" s="46"/>
      <c r="L44" s="46"/>
      <c r="M44" s="46"/>
      <c r="N44" s="17"/>
      <c r="O44" s="17"/>
      <c r="P44" s="17"/>
      <c r="Q44" s="17"/>
      <c r="R44" s="46"/>
      <c r="S44" s="17"/>
      <c r="W44" s="13"/>
      <c r="X44" s="13"/>
      <c r="Y44" s="85"/>
      <c r="Z44" s="85"/>
      <c r="AG44" s="35"/>
      <c r="AH44" s="35"/>
      <c r="AI44" s="16"/>
      <c r="AJ44" s="51"/>
      <c r="AL44" s="51"/>
    </row>
    <row r="45" spans="1:38" ht="19.5" customHeight="1">
      <c r="A45" s="18"/>
      <c r="B45" s="24"/>
      <c r="C45" s="18"/>
      <c r="D45" s="25"/>
      <c r="E45" s="25"/>
      <c r="F45" s="26"/>
      <c r="G45" s="25"/>
      <c r="H45" s="23"/>
      <c r="I45" s="26"/>
      <c r="J45" s="25"/>
      <c r="K45" s="46"/>
      <c r="L45" s="46"/>
      <c r="M45" s="46"/>
      <c r="N45" s="17"/>
      <c r="O45" s="17"/>
      <c r="P45" s="17"/>
      <c r="Q45" s="17"/>
      <c r="R45" s="46"/>
      <c r="S45" s="17"/>
      <c r="W45" s="13"/>
      <c r="X45" s="13"/>
      <c r="Y45" s="85"/>
      <c r="Z45" s="85"/>
      <c r="AG45" s="35"/>
      <c r="AH45" s="35"/>
      <c r="AI45" s="16"/>
      <c r="AJ45" s="51"/>
      <c r="AK45" s="84"/>
      <c r="AL45" s="51"/>
    </row>
    <row r="46" spans="1:38" ht="19.5" customHeight="1">
      <c r="A46" s="18"/>
      <c r="B46" s="24"/>
      <c r="C46" s="18"/>
      <c r="D46" s="25"/>
      <c r="E46" s="25"/>
      <c r="F46" s="26"/>
      <c r="G46" s="25"/>
      <c r="H46" s="23"/>
      <c r="I46" s="26"/>
      <c r="J46" s="25"/>
      <c r="K46" s="46"/>
      <c r="L46" s="46"/>
      <c r="M46" s="46"/>
      <c r="N46" s="17"/>
      <c r="O46" s="17"/>
      <c r="P46" s="17"/>
      <c r="Q46" s="17"/>
      <c r="R46" s="46"/>
      <c r="S46" s="17"/>
      <c r="W46" s="13"/>
      <c r="X46" s="202"/>
      <c r="Y46" s="202"/>
      <c r="Z46" s="202"/>
      <c r="AA46" s="202"/>
      <c r="AB46" s="202"/>
      <c r="AC46" s="202"/>
      <c r="AD46" s="202"/>
      <c r="AE46" s="202"/>
      <c r="AG46" s="35"/>
      <c r="AH46" s="35"/>
      <c r="AI46" s="16"/>
      <c r="AJ46" s="203"/>
      <c r="AK46" s="204"/>
      <c r="AL46" s="204"/>
    </row>
    <row r="47" spans="1:38" ht="19.5" customHeight="1">
      <c r="A47" s="18"/>
      <c r="B47" s="24"/>
      <c r="C47" s="18"/>
      <c r="D47" s="25"/>
      <c r="E47" s="25"/>
      <c r="F47" s="26"/>
      <c r="G47" s="25"/>
      <c r="H47" s="23"/>
      <c r="I47" s="26"/>
      <c r="J47" s="25"/>
      <c r="K47" s="46"/>
      <c r="L47" s="46"/>
      <c r="M47" s="46"/>
      <c r="N47" s="17"/>
      <c r="O47" s="17"/>
      <c r="P47" s="17"/>
      <c r="Q47" s="17"/>
      <c r="R47" s="46"/>
      <c r="S47" s="17"/>
      <c r="W47" s="13"/>
      <c r="X47" s="202"/>
      <c r="Y47" s="202"/>
      <c r="Z47" s="202"/>
      <c r="AA47" s="202"/>
      <c r="AB47" s="202"/>
      <c r="AC47" s="202"/>
      <c r="AD47" s="202"/>
      <c r="AE47" s="202"/>
      <c r="AG47" s="35"/>
      <c r="AH47" s="35"/>
    </row>
    <row r="48" spans="1:38" ht="19.5" customHeight="1">
      <c r="A48" s="18"/>
      <c r="B48" s="24"/>
      <c r="C48" s="18"/>
      <c r="D48" s="25"/>
      <c r="E48" s="25"/>
      <c r="F48" s="26"/>
      <c r="G48" s="25"/>
      <c r="H48" s="25"/>
      <c r="I48" s="26"/>
      <c r="J48" s="25"/>
      <c r="K48" s="46"/>
      <c r="L48" s="46"/>
      <c r="M48" s="46"/>
      <c r="N48" s="17"/>
      <c r="O48" s="17"/>
      <c r="P48" s="17"/>
      <c r="Q48" s="17"/>
      <c r="R48" s="46"/>
      <c r="S48" s="17"/>
      <c r="W48" s="13"/>
      <c r="X48" s="13"/>
      <c r="Y48" s="85"/>
      <c r="Z48" s="85"/>
      <c r="AG48" s="35"/>
      <c r="AH48" s="35"/>
    </row>
    <row r="49" spans="1:34" ht="19.5" customHeight="1">
      <c r="A49" s="18"/>
      <c r="B49" s="18"/>
      <c r="C49" s="18"/>
      <c r="D49" s="25"/>
      <c r="E49" s="25"/>
      <c r="F49" s="26"/>
      <c r="G49" s="25"/>
      <c r="H49" s="25"/>
      <c r="I49" s="26"/>
      <c r="J49" s="25"/>
      <c r="AG49" s="35"/>
      <c r="AH49" s="35"/>
    </row>
    <row r="50" spans="1:34" ht="19.5" customHeight="1">
      <c r="A50" s="18"/>
      <c r="B50" s="24"/>
      <c r="C50" s="18"/>
      <c r="D50" s="25"/>
      <c r="E50" s="25"/>
      <c r="F50" s="26"/>
      <c r="G50" s="25"/>
      <c r="H50" s="25"/>
      <c r="I50" s="26"/>
      <c r="J50" s="25"/>
      <c r="K50" s="76"/>
      <c r="L50" s="76"/>
      <c r="M50" s="76"/>
      <c r="N50" s="76"/>
      <c r="O50" s="76"/>
      <c r="P50" s="76"/>
      <c r="Q50" s="76"/>
      <c r="R50" s="76"/>
      <c r="AG50" s="35"/>
      <c r="AH50" s="35"/>
    </row>
    <row r="51" spans="1:34" ht="19.5" customHeight="1">
      <c r="A51" s="18"/>
      <c r="B51" s="18"/>
      <c r="C51" s="18"/>
      <c r="D51" s="25"/>
      <c r="E51" s="25"/>
      <c r="F51" s="26"/>
      <c r="G51" s="25"/>
      <c r="H51" s="25"/>
      <c r="I51" s="26"/>
      <c r="J51" s="25"/>
      <c r="K51" s="16"/>
      <c r="L51" s="16"/>
      <c r="M51" s="16"/>
      <c r="N51" s="76"/>
      <c r="O51" s="76"/>
      <c r="P51" s="76"/>
      <c r="Q51" s="76"/>
      <c r="R51" s="16"/>
      <c r="AG51" s="35"/>
      <c r="AH51" s="35"/>
    </row>
    <row r="52" spans="1:34" ht="19.5" customHeight="1">
      <c r="A52" s="18"/>
      <c r="B52" s="18"/>
      <c r="C52" s="18"/>
      <c r="D52" s="25"/>
      <c r="E52" s="25"/>
      <c r="F52" s="26"/>
      <c r="G52" s="25"/>
      <c r="H52" s="25"/>
      <c r="I52" s="26"/>
      <c r="J52" s="25"/>
      <c r="AG52" s="35"/>
      <c r="AH52" s="35"/>
    </row>
    <row r="53" spans="1:34" ht="19.5" customHeight="1">
      <c r="A53" s="18"/>
      <c r="B53" s="18"/>
      <c r="C53" s="18"/>
      <c r="D53" s="25"/>
      <c r="E53" s="25"/>
      <c r="F53" s="26"/>
      <c r="G53" s="25"/>
      <c r="H53" s="23"/>
      <c r="I53" s="26"/>
      <c r="J53" s="25"/>
      <c r="AG53" s="35"/>
      <c r="AH53" s="35"/>
    </row>
    <row r="54" spans="1:34" ht="19.5" customHeight="1">
      <c r="A54" s="18"/>
      <c r="B54" s="18"/>
      <c r="C54" s="18"/>
      <c r="D54" s="25"/>
      <c r="E54" s="25"/>
      <c r="F54" s="26"/>
      <c r="G54" s="25"/>
      <c r="H54" s="23"/>
      <c r="I54" s="26"/>
      <c r="J54" s="25"/>
      <c r="AG54" s="35"/>
      <c r="AH54" s="35"/>
    </row>
    <row r="55" spans="1:34" ht="19.5" customHeight="1">
      <c r="A55" s="18"/>
      <c r="B55" s="18"/>
      <c r="C55" s="18"/>
      <c r="D55" s="25"/>
      <c r="E55" s="25"/>
      <c r="F55" s="26"/>
      <c r="G55" s="25"/>
      <c r="H55" s="23"/>
      <c r="I55" s="26"/>
      <c r="J55" s="25"/>
      <c r="AG55" s="35"/>
      <c r="AH55" s="35"/>
    </row>
    <row r="56" spans="1:34" ht="19.5" customHeight="1">
      <c r="A56" s="18"/>
      <c r="B56" s="18"/>
      <c r="C56" s="18"/>
      <c r="D56" s="25"/>
      <c r="E56" s="25"/>
      <c r="F56" s="26"/>
      <c r="G56" s="25"/>
      <c r="H56" s="25"/>
      <c r="I56" s="26"/>
      <c r="J56" s="25"/>
      <c r="AG56" s="35"/>
      <c r="AH56" s="35"/>
    </row>
    <row r="57" spans="1:34" ht="19.5" customHeight="1">
      <c r="A57" s="18"/>
      <c r="B57" s="18"/>
      <c r="C57" s="18"/>
      <c r="D57" s="25"/>
      <c r="E57" s="25"/>
      <c r="F57" s="26"/>
      <c r="G57" s="25"/>
      <c r="H57" s="23"/>
      <c r="I57" s="26"/>
      <c r="J57" s="25"/>
    </row>
    <row r="58" spans="1:34" ht="19.5" customHeight="1">
      <c r="A58" s="18"/>
      <c r="B58" s="18"/>
      <c r="C58" s="18"/>
      <c r="D58" s="25"/>
      <c r="E58" s="25"/>
      <c r="F58" s="26"/>
      <c r="G58" s="25"/>
      <c r="H58" s="25"/>
      <c r="I58" s="26"/>
      <c r="J58" s="25"/>
    </row>
    <row r="59" spans="1:34" ht="19.5" customHeight="1">
      <c r="A59" s="18"/>
      <c r="B59" s="18"/>
      <c r="C59" s="18"/>
      <c r="D59" s="25"/>
      <c r="E59" s="25"/>
      <c r="F59" s="26"/>
      <c r="G59" s="25"/>
      <c r="H59" s="25"/>
      <c r="I59" s="26"/>
      <c r="J59" s="25"/>
    </row>
    <row r="60" spans="1:34" ht="19.5" customHeight="1">
      <c r="A60" s="18"/>
      <c r="B60" s="18"/>
      <c r="C60" s="18"/>
      <c r="D60" s="25"/>
      <c r="E60" s="25"/>
      <c r="F60" s="26"/>
      <c r="G60" s="25"/>
      <c r="H60" s="25"/>
      <c r="I60" s="26"/>
      <c r="J60" s="25"/>
    </row>
    <row r="61" spans="1:34" ht="19.5" customHeight="1">
      <c r="A61" s="18"/>
      <c r="B61" s="18"/>
      <c r="C61" s="18"/>
      <c r="D61" s="25"/>
      <c r="E61" s="25"/>
      <c r="F61" s="26"/>
      <c r="G61" s="25"/>
      <c r="H61" s="25"/>
      <c r="I61" s="26"/>
      <c r="J61" s="25"/>
    </row>
  </sheetData>
  <mergeCells count="82">
    <mergeCell ref="K20:M20"/>
    <mergeCell ref="K21:M21"/>
    <mergeCell ref="K22:M22"/>
    <mergeCell ref="K23:M23"/>
    <mergeCell ref="C7:E7"/>
    <mergeCell ref="B11:C11"/>
    <mergeCell ref="K15:M15"/>
    <mergeCell ref="K16:M16"/>
    <mergeCell ref="K17:M17"/>
    <mergeCell ref="K18:M18"/>
    <mergeCell ref="K19:M19"/>
    <mergeCell ref="B12:C12"/>
    <mergeCell ref="B13:C13"/>
    <mergeCell ref="K12:M12"/>
    <mergeCell ref="AJ46:AL46"/>
    <mergeCell ref="K25:M25"/>
    <mergeCell ref="K26:M26"/>
    <mergeCell ref="K27:M27"/>
    <mergeCell ref="K28:M28"/>
    <mergeCell ref="K29:M29"/>
    <mergeCell ref="X47:AE47"/>
    <mergeCell ref="K30:M30"/>
    <mergeCell ref="J33:K33"/>
    <mergeCell ref="E37:G37"/>
    <mergeCell ref="H37:J37"/>
    <mergeCell ref="X46:AE46"/>
    <mergeCell ref="AC8:AD8"/>
    <mergeCell ref="K9:M9"/>
    <mergeCell ref="AC9:AD9"/>
    <mergeCell ref="K10:M10"/>
    <mergeCell ref="K11:M11"/>
    <mergeCell ref="N8:N10"/>
    <mergeCell ref="S8:S10"/>
    <mergeCell ref="Q11:R11"/>
    <mergeCell ref="O11:P11"/>
    <mergeCell ref="K8:M8"/>
    <mergeCell ref="O9:P9"/>
    <mergeCell ref="Q9:R9"/>
    <mergeCell ref="A8:A10"/>
    <mergeCell ref="B8:C10"/>
    <mergeCell ref="D8:D10"/>
    <mergeCell ref="E8:E10"/>
    <mergeCell ref="F8:F10"/>
    <mergeCell ref="Q14:R14"/>
    <mergeCell ref="G5:J5"/>
    <mergeCell ref="K13:M13"/>
    <mergeCell ref="O12:P12"/>
    <mergeCell ref="O13:P13"/>
    <mergeCell ref="Q12:R12"/>
    <mergeCell ref="Q13:R13"/>
    <mergeCell ref="I7:J7"/>
    <mergeCell ref="K14:M14"/>
    <mergeCell ref="O14:P14"/>
    <mergeCell ref="O21:P21"/>
    <mergeCell ref="Q21:R21"/>
    <mergeCell ref="L33:P33"/>
    <mergeCell ref="Q20:R20"/>
    <mergeCell ref="O15:P15"/>
    <mergeCell ref="O16:P16"/>
    <mergeCell ref="O17:P17"/>
    <mergeCell ref="O18:P18"/>
    <mergeCell ref="O19:P19"/>
    <mergeCell ref="O20:P20"/>
    <mergeCell ref="Q15:R15"/>
    <mergeCell ref="Q16:R16"/>
    <mergeCell ref="Q17:R17"/>
    <mergeCell ref="Q18:R18"/>
    <mergeCell ref="Q19:R19"/>
    <mergeCell ref="K24:M24"/>
    <mergeCell ref="A2:B2"/>
    <mergeCell ref="K6:N7"/>
    <mergeCell ref="P6:S7"/>
    <mergeCell ref="C1:F1"/>
    <mergeCell ref="C3:F3"/>
    <mergeCell ref="I6:J6"/>
    <mergeCell ref="G4:J4"/>
    <mergeCell ref="C5:E5"/>
    <mergeCell ref="K1:S1"/>
    <mergeCell ref="K2:P2"/>
    <mergeCell ref="Q2:R2"/>
    <mergeCell ref="K3:N4"/>
    <mergeCell ref="P3:S4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O61"/>
  <sheetViews>
    <sheetView topLeftCell="A4" workbookViewId="0">
      <selection activeCell="Y33" sqref="Y33"/>
    </sheetView>
  </sheetViews>
  <sheetFormatPr defaultRowHeight="18.75"/>
  <cols>
    <col min="1" max="1" width="7.5703125" style="11" customWidth="1"/>
    <col min="2" max="2" width="7" style="11" customWidth="1"/>
    <col min="3" max="3" width="10.7109375" style="11" customWidth="1"/>
    <col min="4" max="6" width="12.7109375" style="11" customWidth="1"/>
    <col min="7" max="10" width="10.28515625" style="11" customWidth="1"/>
    <col min="11" max="13" width="3.7109375" style="11" customWidth="1"/>
    <col min="14" max="14" width="10.7109375" style="11" customWidth="1"/>
    <col min="15" max="16" width="5.7109375" style="11" customWidth="1"/>
    <col min="17" max="18" width="4.28515625" style="11" customWidth="1"/>
    <col min="19" max="19" width="9.28515625" style="11" customWidth="1"/>
    <col min="20" max="20" width="5.7109375" style="47" customWidth="1"/>
    <col min="21" max="21" width="9" style="47" bestFit="1" customWidth="1"/>
    <col min="22" max="22" width="4.140625" style="47" customWidth="1"/>
    <col min="23" max="23" width="4.28515625" style="47" customWidth="1"/>
    <col min="24" max="25" width="3.7109375" style="47" customWidth="1"/>
    <col min="26" max="26" width="10.7109375" style="11" customWidth="1"/>
    <col min="27" max="27" width="5.7109375" style="11" customWidth="1"/>
    <col min="28" max="28" width="6" style="11" bestFit="1" customWidth="1"/>
    <col min="29" max="30" width="10.7109375" style="11" customWidth="1"/>
    <col min="31" max="31" width="6.28515625" style="11" customWidth="1"/>
    <col min="32" max="32" width="6.5703125" style="11" customWidth="1"/>
    <col min="33" max="34" width="10.7109375" style="11" customWidth="1"/>
    <col min="35" max="16384" width="9.140625" style="11"/>
  </cols>
  <sheetData>
    <row r="1" spans="1:33" ht="26.1" customHeight="1" thickTop="1">
      <c r="A1" s="45" t="s">
        <v>0</v>
      </c>
      <c r="B1" s="42"/>
      <c r="C1" s="142" t="s">
        <v>41</v>
      </c>
      <c r="D1" s="142"/>
      <c r="E1" s="142"/>
      <c r="F1" s="143"/>
      <c r="G1" s="1"/>
      <c r="H1" s="37" t="s">
        <v>1</v>
      </c>
      <c r="I1" s="10"/>
      <c r="J1" s="10"/>
      <c r="K1" s="151" t="s">
        <v>2</v>
      </c>
      <c r="L1" s="152"/>
      <c r="M1" s="152"/>
      <c r="N1" s="152"/>
      <c r="O1" s="152"/>
      <c r="P1" s="152"/>
      <c r="Q1" s="152"/>
      <c r="R1" s="152"/>
      <c r="S1" s="153"/>
      <c r="T1" s="47">
        <f>PI()</f>
        <v>3.1415926535897931</v>
      </c>
    </row>
    <row r="2" spans="1:33" ht="26.1" customHeight="1">
      <c r="A2" s="133"/>
      <c r="B2" s="134"/>
      <c r="C2" s="95" t="s">
        <v>42</v>
      </c>
      <c r="D2" s="19"/>
      <c r="E2" s="19"/>
      <c r="F2" s="43"/>
      <c r="G2" s="41"/>
      <c r="H2" s="38" t="s">
        <v>3</v>
      </c>
      <c r="I2" s="8"/>
      <c r="J2" s="8"/>
      <c r="K2" s="154" t="s">
        <v>43</v>
      </c>
      <c r="L2" s="155"/>
      <c r="M2" s="155"/>
      <c r="N2" s="155"/>
      <c r="O2" s="155"/>
      <c r="P2" s="156"/>
      <c r="Q2" s="157" t="s">
        <v>5</v>
      </c>
      <c r="R2" s="158"/>
      <c r="S2" s="59" t="s">
        <v>44</v>
      </c>
    </row>
    <row r="3" spans="1:33" ht="26.1" customHeight="1">
      <c r="A3" s="40" t="s">
        <v>6</v>
      </c>
      <c r="B3" s="51"/>
      <c r="C3" s="144" t="s">
        <v>42</v>
      </c>
      <c r="D3" s="144"/>
      <c r="E3" s="144"/>
      <c r="F3" s="145"/>
      <c r="G3" s="88"/>
      <c r="H3" s="4"/>
      <c r="I3" s="4"/>
      <c r="J3" s="89"/>
      <c r="K3" s="159" t="s">
        <v>7</v>
      </c>
      <c r="L3" s="160"/>
      <c r="M3" s="160"/>
      <c r="N3" s="160"/>
      <c r="O3" s="91"/>
      <c r="P3" s="161" t="s">
        <v>45</v>
      </c>
      <c r="Q3" s="161"/>
      <c r="R3" s="161"/>
      <c r="S3" s="162"/>
    </row>
    <row r="4" spans="1:33" ht="26.1" customHeight="1">
      <c r="A4" s="40"/>
      <c r="B4" s="51"/>
      <c r="C4" s="86" t="s">
        <v>46</v>
      </c>
      <c r="D4" s="86"/>
      <c r="E4" s="86"/>
      <c r="F4" s="86"/>
      <c r="G4" s="148" t="s">
        <v>8</v>
      </c>
      <c r="H4" s="149"/>
      <c r="I4" s="149"/>
      <c r="J4" s="150"/>
      <c r="K4" s="135"/>
      <c r="L4" s="134"/>
      <c r="M4" s="134"/>
      <c r="N4" s="134"/>
      <c r="O4" s="92"/>
      <c r="P4" s="163"/>
      <c r="Q4" s="163"/>
      <c r="R4" s="163"/>
      <c r="S4" s="164"/>
    </row>
    <row r="5" spans="1:33" ht="26.1" customHeight="1">
      <c r="A5" s="40" t="s">
        <v>9</v>
      </c>
      <c r="B5" s="2"/>
      <c r="C5" s="144" t="s">
        <v>47</v>
      </c>
      <c r="D5" s="144"/>
      <c r="E5" s="144"/>
      <c r="F5" s="47"/>
      <c r="G5" s="148" t="s">
        <v>10</v>
      </c>
      <c r="H5" s="149"/>
      <c r="I5" s="149"/>
      <c r="J5" s="150"/>
      <c r="K5" s="90" t="s">
        <v>11</v>
      </c>
      <c r="L5" s="51"/>
      <c r="M5" s="51"/>
      <c r="N5" s="51"/>
      <c r="O5" s="94"/>
      <c r="P5" s="86" t="s">
        <v>48</v>
      </c>
      <c r="Q5" s="86"/>
      <c r="R5" s="86"/>
      <c r="S5" s="93"/>
      <c r="U5" s="47" t="s">
        <v>12</v>
      </c>
    </row>
    <row r="6" spans="1:33" ht="26.1" customHeight="1">
      <c r="A6" s="40" t="s">
        <v>13</v>
      </c>
      <c r="B6" s="2"/>
      <c r="C6" s="95" t="s">
        <v>49</v>
      </c>
      <c r="D6" s="86"/>
      <c r="E6" s="19"/>
      <c r="F6" s="47"/>
      <c r="G6" s="87"/>
      <c r="H6" s="11" t="s">
        <v>14</v>
      </c>
      <c r="I6" s="146" t="s">
        <v>15</v>
      </c>
      <c r="J6" s="147"/>
      <c r="K6" s="135" t="s">
        <v>16</v>
      </c>
      <c r="L6" s="134"/>
      <c r="M6" s="134"/>
      <c r="N6" s="134"/>
      <c r="O6" s="94"/>
      <c r="P6" s="138" t="s">
        <v>50</v>
      </c>
      <c r="Q6" s="138"/>
      <c r="R6" s="138"/>
      <c r="S6" s="139"/>
    </row>
    <row r="7" spans="1:33" ht="26.1" customHeight="1" thickBot="1">
      <c r="A7" s="14" t="s">
        <v>17</v>
      </c>
      <c r="B7" s="3"/>
      <c r="C7" s="205">
        <v>44074</v>
      </c>
      <c r="D7" s="205"/>
      <c r="E7" s="205"/>
      <c r="F7" s="47"/>
      <c r="G7" s="39"/>
      <c r="H7" s="12"/>
      <c r="I7" s="176"/>
      <c r="J7" s="177"/>
      <c r="K7" s="136"/>
      <c r="L7" s="137"/>
      <c r="M7" s="137"/>
      <c r="N7" s="137"/>
      <c r="O7" s="51"/>
      <c r="P7" s="140"/>
      <c r="Q7" s="140"/>
      <c r="R7" s="140"/>
      <c r="S7" s="141"/>
      <c r="U7" s="11" t="s">
        <v>18</v>
      </c>
      <c r="V7" s="11"/>
      <c r="W7" s="11"/>
      <c r="X7" s="11"/>
      <c r="Y7" s="11"/>
    </row>
    <row r="8" spans="1:33" ht="24" customHeight="1" thickTop="1">
      <c r="A8" s="181" t="s">
        <v>19</v>
      </c>
      <c r="B8" s="184" t="s">
        <v>20</v>
      </c>
      <c r="C8" s="185"/>
      <c r="D8" s="189" t="s">
        <v>21</v>
      </c>
      <c r="E8" s="189" t="s">
        <v>22</v>
      </c>
      <c r="F8" s="189" t="s">
        <v>23</v>
      </c>
      <c r="G8" s="7" t="s">
        <v>24</v>
      </c>
      <c r="H8" s="8"/>
      <c r="I8" s="7" t="s">
        <v>25</v>
      </c>
      <c r="J8" s="8"/>
      <c r="K8" s="200" t="s">
        <v>26</v>
      </c>
      <c r="L8" s="201"/>
      <c r="M8" s="185"/>
      <c r="N8" s="189" t="s">
        <v>27</v>
      </c>
      <c r="O8" s="50"/>
      <c r="P8" s="32"/>
      <c r="Q8" s="15"/>
      <c r="R8" s="32"/>
      <c r="S8" s="195" t="s">
        <v>28</v>
      </c>
      <c r="U8" s="23"/>
      <c r="AD8" s="146"/>
      <c r="AE8" s="146"/>
    </row>
    <row r="9" spans="1:33" ht="24" customHeight="1">
      <c r="A9" s="182"/>
      <c r="B9" s="186"/>
      <c r="C9" s="147"/>
      <c r="D9" s="190"/>
      <c r="E9" s="190"/>
      <c r="F9" s="190"/>
      <c r="G9" s="5" t="s">
        <v>29</v>
      </c>
      <c r="H9" s="5" t="s">
        <v>30</v>
      </c>
      <c r="I9" s="5" t="s">
        <v>29</v>
      </c>
      <c r="J9" s="28" t="s">
        <v>30</v>
      </c>
      <c r="K9" s="186" t="s">
        <v>31</v>
      </c>
      <c r="L9" s="146"/>
      <c r="M9" s="147"/>
      <c r="N9" s="190"/>
      <c r="O9" s="186" t="s">
        <v>32</v>
      </c>
      <c r="P9" s="147"/>
      <c r="Q9" s="146" t="s">
        <v>33</v>
      </c>
      <c r="R9" s="146"/>
      <c r="S9" s="196"/>
      <c r="AB9" s="43"/>
      <c r="AC9" s="210" t="s">
        <v>51</v>
      </c>
      <c r="AD9" s="211"/>
    </row>
    <row r="10" spans="1:33" ht="24" customHeight="1">
      <c r="A10" s="183"/>
      <c r="B10" s="187"/>
      <c r="C10" s="188"/>
      <c r="D10" s="191"/>
      <c r="E10" s="191"/>
      <c r="F10" s="191"/>
      <c r="G10" s="48" t="s">
        <v>34</v>
      </c>
      <c r="H10" s="48" t="s">
        <v>34</v>
      </c>
      <c r="I10" s="34" t="s">
        <v>35</v>
      </c>
      <c r="J10" s="34" t="s">
        <v>35</v>
      </c>
      <c r="K10" s="187" t="s">
        <v>36</v>
      </c>
      <c r="L10" s="192"/>
      <c r="M10" s="188"/>
      <c r="N10" s="191"/>
      <c r="O10" s="49"/>
      <c r="P10" s="33"/>
      <c r="Q10" s="9"/>
      <c r="R10" s="33"/>
      <c r="S10" s="197"/>
      <c r="Z10" s="47"/>
      <c r="AA10" s="47"/>
      <c r="AB10" s="98"/>
      <c r="AC10" s="101" t="s">
        <v>52</v>
      </c>
      <c r="AD10" s="96" t="s">
        <v>29</v>
      </c>
      <c r="AE10" s="103"/>
      <c r="AF10" s="102"/>
    </row>
    <row r="11" spans="1:33" ht="18" customHeight="1">
      <c r="A11" s="60">
        <v>1</v>
      </c>
      <c r="B11" s="206" t="s">
        <v>53</v>
      </c>
      <c r="C11" s="207"/>
      <c r="D11" s="20" t="s">
        <v>54</v>
      </c>
      <c r="E11" s="21" t="s">
        <v>54</v>
      </c>
      <c r="F11" s="36" t="s">
        <v>54</v>
      </c>
      <c r="G11" s="31" t="str">
        <f>IF(A11=0,"  ",AD11)</f>
        <v>263.9</v>
      </c>
      <c r="H11" s="31" t="str">
        <f>IF(A11=0,"  ",AC11)</f>
        <v>348.5</v>
      </c>
      <c r="I11" s="52" t="s">
        <v>54</v>
      </c>
      <c r="J11" s="52" t="s">
        <v>54</v>
      </c>
      <c r="K11" s="193" t="s">
        <v>54</v>
      </c>
      <c r="L11" s="168"/>
      <c r="M11" s="194"/>
      <c r="N11" s="31" t="str">
        <f t="shared" ref="N11:N13" si="0">IF(A11=0,"  ",U11)</f>
        <v>TSC</v>
      </c>
      <c r="O11" s="193" t="str">
        <f>W11</f>
        <v>SD  40</v>
      </c>
      <c r="P11" s="194"/>
      <c r="Q11" s="198" t="str">
        <f>V11</f>
        <v>T</v>
      </c>
      <c r="R11" s="199"/>
      <c r="S11" s="114" t="str">
        <f>Y11</f>
        <v>EF</v>
      </c>
      <c r="T11" s="13"/>
      <c r="U11" s="17" t="s">
        <v>55</v>
      </c>
      <c r="V11" s="47" t="s">
        <v>56</v>
      </c>
      <c r="W11" s="214" t="s">
        <v>57</v>
      </c>
      <c r="X11" s="214"/>
      <c r="Y11" s="13" t="s">
        <v>58</v>
      </c>
      <c r="Z11" s="215" t="str">
        <f>B11&amp;C11</f>
        <v>DB 28 ต่อกับ DB 28</v>
      </c>
      <c r="AA11" s="215"/>
      <c r="AB11" s="215"/>
      <c r="AC11" s="96" t="s">
        <v>59</v>
      </c>
      <c r="AD11" s="96" t="s">
        <v>60</v>
      </c>
      <c r="AE11" s="103"/>
      <c r="AF11" s="102"/>
    </row>
    <row r="12" spans="1:33" ht="18" customHeight="1">
      <c r="A12" s="60">
        <f t="shared" ref="A12:A13" si="1">A11+1</f>
        <v>2</v>
      </c>
      <c r="B12" s="208" t="s">
        <v>53</v>
      </c>
      <c r="C12" s="209"/>
      <c r="D12" s="20" t="s">
        <v>54</v>
      </c>
      <c r="E12" s="21" t="s">
        <v>54</v>
      </c>
      <c r="F12" s="36" t="s">
        <v>54</v>
      </c>
      <c r="G12" s="31" t="str">
        <f>IF(A12=0,"  ",AD12)</f>
        <v>293.1</v>
      </c>
      <c r="H12" s="31" t="str">
        <f>IF(A12=0,"  ",AC12)</f>
        <v>347.7</v>
      </c>
      <c r="I12" s="52" t="s">
        <v>54</v>
      </c>
      <c r="J12" s="52" t="s">
        <v>54</v>
      </c>
      <c r="K12" s="172" t="s">
        <v>54</v>
      </c>
      <c r="L12" s="165"/>
      <c r="M12" s="173"/>
      <c r="N12" s="31" t="str">
        <f t="shared" si="0"/>
        <v>TSC</v>
      </c>
      <c r="O12" s="172" t="str">
        <f t="shared" ref="O12:O13" si="2">W12</f>
        <v>SD  40</v>
      </c>
      <c r="P12" s="173"/>
      <c r="Q12" s="174" t="str">
        <f>V12</f>
        <v>T</v>
      </c>
      <c r="R12" s="175"/>
      <c r="S12" s="114" t="str">
        <f>Y12</f>
        <v>EF</v>
      </c>
      <c r="T12" s="13"/>
      <c r="U12" s="17" t="s">
        <v>55</v>
      </c>
      <c r="V12" s="47" t="s">
        <v>56</v>
      </c>
      <c r="W12" s="214" t="s">
        <v>57</v>
      </c>
      <c r="X12" s="214"/>
      <c r="Y12" s="13" t="s">
        <v>58</v>
      </c>
      <c r="Z12" s="215" t="str">
        <f t="shared" ref="Z12:Z13" si="3">B12&amp;C12</f>
        <v>DB 28 ต่อกับ DB 28</v>
      </c>
      <c r="AA12" s="215"/>
      <c r="AB12" s="215"/>
      <c r="AC12" s="96" t="s">
        <v>61</v>
      </c>
      <c r="AD12" s="96" t="s">
        <v>62</v>
      </c>
      <c r="AE12" s="103"/>
      <c r="AF12" s="102"/>
    </row>
    <row r="13" spans="1:33" ht="18" customHeight="1">
      <c r="A13" s="60">
        <f t="shared" si="1"/>
        <v>3</v>
      </c>
      <c r="B13" s="208" t="s">
        <v>53</v>
      </c>
      <c r="C13" s="209"/>
      <c r="D13" s="20" t="s">
        <v>54</v>
      </c>
      <c r="E13" s="21" t="s">
        <v>54</v>
      </c>
      <c r="F13" s="36" t="s">
        <v>54</v>
      </c>
      <c r="G13" s="31" t="str">
        <f>IF(A13=0,"  ",AD13)</f>
        <v>219.9</v>
      </c>
      <c r="H13" s="31" t="str">
        <f>IF(A13=0,"  ",AC13)</f>
        <v>345.8</v>
      </c>
      <c r="I13" s="52" t="s">
        <v>54</v>
      </c>
      <c r="J13" s="52" t="s">
        <v>54</v>
      </c>
      <c r="K13" s="172" t="s">
        <v>54</v>
      </c>
      <c r="L13" s="165"/>
      <c r="M13" s="173"/>
      <c r="N13" s="31" t="str">
        <f t="shared" si="0"/>
        <v>TSC</v>
      </c>
      <c r="O13" s="172" t="str">
        <f t="shared" si="2"/>
        <v>SD  40</v>
      </c>
      <c r="P13" s="173"/>
      <c r="Q13" s="174" t="str">
        <f>V13</f>
        <v>T</v>
      </c>
      <c r="R13" s="175"/>
      <c r="S13" s="114" t="str">
        <f>Y13</f>
        <v>EF</v>
      </c>
      <c r="T13" s="13"/>
      <c r="U13" s="17" t="s">
        <v>55</v>
      </c>
      <c r="V13" s="47" t="s">
        <v>56</v>
      </c>
      <c r="W13" s="214" t="s">
        <v>57</v>
      </c>
      <c r="X13" s="214"/>
      <c r="Y13" s="13" t="s">
        <v>58</v>
      </c>
      <c r="Z13" s="215" t="str">
        <f t="shared" si="3"/>
        <v>DB 28 ต่อกับ DB 28</v>
      </c>
      <c r="AA13" s="215"/>
      <c r="AB13" s="215"/>
      <c r="AC13" s="96" t="s">
        <v>63</v>
      </c>
      <c r="AD13" s="96" t="s">
        <v>64</v>
      </c>
      <c r="AE13" s="103"/>
      <c r="AF13" s="102"/>
    </row>
    <row r="14" spans="1:33" ht="12.75" customHeight="1">
      <c r="A14" s="64"/>
      <c r="B14" s="115"/>
      <c r="C14" s="116"/>
      <c r="D14" s="117"/>
      <c r="E14" s="118"/>
      <c r="F14" s="109"/>
      <c r="G14" s="110"/>
      <c r="H14" s="66"/>
      <c r="I14" s="113"/>
      <c r="J14" s="113"/>
      <c r="K14" s="178"/>
      <c r="L14" s="179"/>
      <c r="M14" s="180"/>
      <c r="N14" s="112"/>
      <c r="O14" s="178"/>
      <c r="P14" s="180"/>
      <c r="Q14" s="170"/>
      <c r="R14" s="171"/>
      <c r="S14" s="119"/>
      <c r="T14" s="13"/>
      <c r="U14" s="17"/>
      <c r="W14" s="13"/>
      <c r="X14" s="13"/>
      <c r="Y14" s="13"/>
      <c r="Z14" s="99"/>
      <c r="AA14" s="99"/>
      <c r="AB14" s="100"/>
      <c r="AG14" s="47"/>
    </row>
    <row r="15" spans="1:33" ht="12.75" customHeight="1">
      <c r="A15" s="60"/>
      <c r="B15" s="62"/>
      <c r="C15" s="63"/>
      <c r="D15" s="56"/>
      <c r="E15" s="57"/>
      <c r="F15" s="57"/>
      <c r="G15" s="35"/>
      <c r="H15" s="35"/>
      <c r="I15" s="97"/>
      <c r="J15" s="97"/>
      <c r="K15" s="165"/>
      <c r="L15" s="165"/>
      <c r="M15" s="165"/>
      <c r="N15" s="17"/>
      <c r="O15" s="165"/>
      <c r="P15" s="165"/>
      <c r="Q15" s="166"/>
      <c r="R15" s="166"/>
      <c r="S15" s="22"/>
      <c r="T15" s="13"/>
      <c r="U15" s="17"/>
      <c r="W15" s="13"/>
      <c r="X15" s="13"/>
      <c r="Y15" s="13"/>
      <c r="Z15" s="61"/>
      <c r="AA15" s="61"/>
      <c r="AB15" s="23"/>
      <c r="AC15" s="25"/>
      <c r="AD15" s="18"/>
      <c r="AE15" s="18"/>
      <c r="AF15" s="18"/>
      <c r="AG15" s="47"/>
    </row>
    <row r="16" spans="1:33" ht="12.75" customHeight="1">
      <c r="A16" s="60"/>
      <c r="B16" s="62"/>
      <c r="C16" s="63"/>
      <c r="D16" s="56"/>
      <c r="E16" s="57"/>
      <c r="F16" s="57"/>
      <c r="G16" s="35"/>
      <c r="H16" s="35"/>
      <c r="I16" s="97"/>
      <c r="J16" s="97"/>
      <c r="K16" s="165"/>
      <c r="L16" s="165"/>
      <c r="M16" s="165"/>
      <c r="N16" s="17"/>
      <c r="O16" s="165"/>
      <c r="P16" s="165"/>
      <c r="Q16" s="166"/>
      <c r="R16" s="166"/>
      <c r="S16" s="22"/>
      <c r="T16" s="13"/>
      <c r="U16" s="17"/>
      <c r="W16" s="13"/>
      <c r="X16" s="13"/>
      <c r="Y16" s="13"/>
      <c r="Z16" s="61"/>
      <c r="AA16" s="61"/>
      <c r="AB16" s="23"/>
      <c r="AC16" s="25"/>
      <c r="AD16" s="18"/>
      <c r="AE16" s="18"/>
      <c r="AF16" s="18"/>
      <c r="AG16" s="47"/>
    </row>
    <row r="17" spans="1:41" ht="12.75" customHeight="1">
      <c r="A17" s="60"/>
      <c r="B17" s="62"/>
      <c r="C17" s="63"/>
      <c r="D17" s="56"/>
      <c r="E17" s="57"/>
      <c r="F17" s="57"/>
      <c r="G17" s="35"/>
      <c r="H17" s="35"/>
      <c r="I17" s="97"/>
      <c r="J17" s="97"/>
      <c r="K17" s="165"/>
      <c r="L17" s="165"/>
      <c r="M17" s="165"/>
      <c r="N17" s="17"/>
      <c r="O17" s="165"/>
      <c r="P17" s="165"/>
      <c r="Q17" s="166"/>
      <c r="R17" s="166"/>
      <c r="S17" s="22"/>
      <c r="T17" s="13"/>
      <c r="U17" s="17"/>
      <c r="W17" s="13"/>
      <c r="X17" s="13"/>
      <c r="Y17" s="13"/>
      <c r="Z17" s="61"/>
      <c r="AA17" s="61"/>
      <c r="AB17" s="23"/>
      <c r="AC17" s="25"/>
      <c r="AD17" s="18"/>
      <c r="AE17" s="18"/>
      <c r="AF17" s="18"/>
      <c r="AG17" s="47"/>
    </row>
    <row r="18" spans="1:41" ht="12.75" customHeight="1">
      <c r="A18" s="60"/>
      <c r="B18" s="62"/>
      <c r="C18" s="63"/>
      <c r="D18" s="56"/>
      <c r="E18" s="57"/>
      <c r="F18" s="57"/>
      <c r="G18" s="35"/>
      <c r="H18" s="35"/>
      <c r="I18" s="97"/>
      <c r="J18" s="97"/>
      <c r="K18" s="165"/>
      <c r="L18" s="165"/>
      <c r="M18" s="165"/>
      <c r="N18" s="17"/>
      <c r="O18" s="165"/>
      <c r="P18" s="165"/>
      <c r="Q18" s="166"/>
      <c r="R18" s="166"/>
      <c r="S18" s="22"/>
      <c r="T18" s="13"/>
      <c r="U18" s="17"/>
      <c r="W18" s="13"/>
      <c r="X18" s="13"/>
      <c r="Y18" s="13"/>
      <c r="Z18" s="61"/>
      <c r="AA18" s="61"/>
      <c r="AB18" s="23"/>
      <c r="AC18" s="25"/>
      <c r="AD18" s="18"/>
      <c r="AE18" s="18"/>
      <c r="AF18" s="18"/>
      <c r="AG18" s="47"/>
    </row>
    <row r="19" spans="1:41" ht="12.75" customHeight="1">
      <c r="A19" s="60"/>
      <c r="B19" s="62"/>
      <c r="C19" s="63"/>
      <c r="D19" s="56"/>
      <c r="E19" s="57"/>
      <c r="F19" s="57"/>
      <c r="G19" s="35"/>
      <c r="H19" s="35"/>
      <c r="I19" s="97"/>
      <c r="J19" s="97"/>
      <c r="K19" s="165"/>
      <c r="L19" s="165"/>
      <c r="M19" s="165"/>
      <c r="N19" s="17"/>
      <c r="O19" s="165"/>
      <c r="P19" s="165"/>
      <c r="Q19" s="166"/>
      <c r="R19" s="166"/>
      <c r="S19" s="22"/>
      <c r="T19" s="13"/>
      <c r="U19" s="17"/>
      <c r="W19" s="13"/>
      <c r="X19" s="13"/>
      <c r="Y19" s="13"/>
      <c r="Z19" s="61"/>
      <c r="AA19" s="61"/>
      <c r="AB19" s="23"/>
      <c r="AC19" s="25"/>
      <c r="AD19" s="18"/>
      <c r="AE19" s="18"/>
      <c r="AF19" s="18"/>
      <c r="AG19" s="47"/>
    </row>
    <row r="20" spans="1:41" ht="12.75" customHeight="1">
      <c r="A20" s="60"/>
      <c r="B20" s="62"/>
      <c r="C20" s="63"/>
      <c r="D20" s="56"/>
      <c r="E20" s="57"/>
      <c r="F20" s="57"/>
      <c r="G20" s="35"/>
      <c r="H20" s="35"/>
      <c r="I20" s="97"/>
      <c r="J20" s="97"/>
      <c r="K20" s="165"/>
      <c r="L20" s="165"/>
      <c r="M20" s="165"/>
      <c r="N20" s="17"/>
      <c r="O20" s="165"/>
      <c r="P20" s="165"/>
      <c r="Q20" s="166"/>
      <c r="R20" s="166"/>
      <c r="S20" s="22"/>
      <c r="T20" s="13"/>
      <c r="U20" s="17"/>
      <c r="W20" s="13"/>
      <c r="X20" s="13"/>
      <c r="Y20" s="13"/>
      <c r="Z20" s="61"/>
      <c r="AA20" s="61"/>
      <c r="AB20" s="23"/>
      <c r="AC20" s="25"/>
      <c r="AD20" s="18"/>
      <c r="AE20" s="18"/>
      <c r="AF20" s="18"/>
      <c r="AG20" s="47"/>
    </row>
    <row r="21" spans="1:41" ht="12.75" customHeight="1">
      <c r="A21" s="60"/>
      <c r="B21" s="62"/>
      <c r="C21" s="63"/>
      <c r="D21" s="56"/>
      <c r="E21" s="57"/>
      <c r="F21" s="57"/>
      <c r="G21" s="35"/>
      <c r="H21" s="35"/>
      <c r="I21" s="97"/>
      <c r="J21" s="97"/>
      <c r="K21" s="165"/>
      <c r="L21" s="165"/>
      <c r="M21" s="165"/>
      <c r="N21" s="17"/>
      <c r="O21" s="165"/>
      <c r="P21" s="165"/>
      <c r="Q21" s="166"/>
      <c r="R21" s="166"/>
      <c r="S21" s="22"/>
      <c r="T21" s="13"/>
      <c r="U21" s="17"/>
      <c r="W21" s="13"/>
      <c r="X21" s="13"/>
      <c r="Y21" s="13"/>
      <c r="Z21" s="61"/>
      <c r="AA21" s="61"/>
      <c r="AB21" s="23"/>
      <c r="AC21" s="25"/>
      <c r="AD21" s="18"/>
      <c r="AE21" s="18"/>
      <c r="AF21" s="18"/>
      <c r="AG21" s="47"/>
    </row>
    <row r="22" spans="1:41" ht="12.75" customHeight="1">
      <c r="A22" s="60"/>
      <c r="B22" s="62"/>
      <c r="C22" s="63"/>
      <c r="D22" s="56"/>
      <c r="E22" s="57"/>
      <c r="F22" s="57"/>
      <c r="G22" s="35"/>
      <c r="H22" s="35"/>
      <c r="I22" s="97"/>
      <c r="J22" s="97"/>
      <c r="K22" s="165"/>
      <c r="L22" s="165"/>
      <c r="M22" s="165"/>
      <c r="N22" s="17"/>
      <c r="O22" s="17"/>
      <c r="P22" s="53"/>
      <c r="Q22" s="97"/>
      <c r="R22" s="54"/>
      <c r="S22" s="22"/>
      <c r="T22" s="13"/>
      <c r="U22" s="17"/>
      <c r="W22" s="13"/>
      <c r="X22" s="13"/>
      <c r="Y22" s="13"/>
      <c r="Z22" s="61"/>
      <c r="AA22" s="61"/>
      <c r="AB22" s="23"/>
      <c r="AC22" s="25"/>
      <c r="AD22" s="18"/>
      <c r="AE22" s="18"/>
      <c r="AF22" s="18"/>
      <c r="AG22" s="47"/>
    </row>
    <row r="23" spans="1:41" ht="12.75" customHeight="1">
      <c r="A23" s="60"/>
      <c r="B23" s="62"/>
      <c r="C23" s="63"/>
      <c r="D23" s="56"/>
      <c r="E23" s="57"/>
      <c r="F23" s="57"/>
      <c r="G23" s="35"/>
      <c r="H23" s="35"/>
      <c r="I23" s="97"/>
      <c r="J23" s="97"/>
      <c r="K23" s="165"/>
      <c r="L23" s="165"/>
      <c r="M23" s="165"/>
      <c r="N23" s="17"/>
      <c r="O23" s="17"/>
      <c r="P23" s="53"/>
      <c r="Q23" s="97"/>
      <c r="R23" s="54"/>
      <c r="S23" s="22"/>
      <c r="T23" s="13"/>
      <c r="U23" s="17"/>
      <c r="W23" s="13"/>
      <c r="X23" s="13"/>
      <c r="Y23" s="13"/>
      <c r="Z23" s="61"/>
      <c r="AA23" s="61"/>
      <c r="AB23" s="23"/>
      <c r="AC23" s="25"/>
      <c r="AD23" s="18"/>
      <c r="AE23" s="18"/>
      <c r="AF23" s="18"/>
      <c r="AG23" s="47"/>
    </row>
    <row r="24" spans="1:41" ht="12.75" customHeight="1">
      <c r="A24" s="60"/>
      <c r="B24" s="17"/>
      <c r="C24" s="63"/>
      <c r="D24" s="56"/>
      <c r="E24" s="57"/>
      <c r="F24" s="57"/>
      <c r="G24" s="35"/>
      <c r="H24" s="35"/>
      <c r="I24" s="97"/>
      <c r="J24" s="97"/>
      <c r="K24" s="165"/>
      <c r="L24" s="165"/>
      <c r="M24" s="165"/>
      <c r="N24" s="17"/>
      <c r="O24" s="17"/>
      <c r="P24" s="46"/>
      <c r="Q24" s="97"/>
      <c r="R24" s="97"/>
      <c r="S24" s="22"/>
      <c r="T24" s="13"/>
      <c r="U24" s="17"/>
      <c r="W24" s="13"/>
      <c r="X24" s="13"/>
      <c r="Y24" s="13"/>
      <c r="Z24" s="61"/>
      <c r="AA24" s="61"/>
      <c r="AB24" s="23"/>
      <c r="AC24" s="25"/>
      <c r="AD24" s="18"/>
      <c r="AE24" s="18"/>
      <c r="AF24" s="18"/>
      <c r="AG24" s="47"/>
    </row>
    <row r="25" spans="1:41" ht="12.75" customHeight="1">
      <c r="A25" s="60"/>
      <c r="B25" s="62"/>
      <c r="C25" s="63"/>
      <c r="D25" s="56"/>
      <c r="E25" s="57"/>
      <c r="F25" s="57"/>
      <c r="G25" s="35"/>
      <c r="H25" s="35"/>
      <c r="I25" s="97"/>
      <c r="J25" s="97"/>
      <c r="K25" s="165"/>
      <c r="L25" s="165"/>
      <c r="M25" s="165"/>
      <c r="N25" s="17"/>
      <c r="O25" s="17"/>
      <c r="P25" s="53"/>
      <c r="Q25" s="97"/>
      <c r="R25" s="54"/>
      <c r="S25" s="22"/>
      <c r="T25" s="13"/>
      <c r="U25" s="17"/>
      <c r="W25" s="13"/>
      <c r="X25" s="13"/>
      <c r="Y25" s="13"/>
      <c r="Z25" s="61"/>
      <c r="AA25" s="61"/>
      <c r="AB25" s="23"/>
      <c r="AC25" s="25"/>
      <c r="AD25" s="18"/>
      <c r="AE25" s="18"/>
      <c r="AF25" s="18"/>
      <c r="AG25" s="47"/>
      <c r="AK25" s="16"/>
      <c r="AL25" s="16"/>
      <c r="AM25" s="67"/>
      <c r="AN25" s="68"/>
    </row>
    <row r="26" spans="1:41" ht="12.75" customHeight="1">
      <c r="A26" s="60"/>
      <c r="B26" s="62"/>
      <c r="C26" s="63"/>
      <c r="D26" s="56"/>
      <c r="E26" s="57"/>
      <c r="F26" s="57"/>
      <c r="G26" s="35"/>
      <c r="H26" s="35"/>
      <c r="I26" s="97"/>
      <c r="J26" s="97"/>
      <c r="K26" s="165"/>
      <c r="L26" s="165"/>
      <c r="M26" s="165"/>
      <c r="N26" s="17"/>
      <c r="O26" s="17"/>
      <c r="P26" s="53"/>
      <c r="Q26" s="97"/>
      <c r="R26" s="54"/>
      <c r="S26" s="22"/>
      <c r="T26" s="13"/>
      <c r="U26" s="17"/>
      <c r="W26" s="13"/>
      <c r="X26" s="13"/>
      <c r="Y26" s="13"/>
      <c r="Z26" s="61"/>
      <c r="AA26" s="61"/>
      <c r="AB26" s="23"/>
      <c r="AC26" s="25"/>
      <c r="AD26" s="18"/>
      <c r="AE26" s="18"/>
      <c r="AF26" s="18"/>
      <c r="AG26" s="47"/>
    </row>
    <row r="27" spans="1:41" ht="12.75" customHeight="1">
      <c r="A27" s="60"/>
      <c r="B27" s="62"/>
      <c r="C27" s="63"/>
      <c r="D27" s="56" t="s">
        <v>12</v>
      </c>
      <c r="E27" s="57"/>
      <c r="F27" s="57"/>
      <c r="G27" s="35"/>
      <c r="H27" s="35"/>
      <c r="I27" s="97"/>
      <c r="J27" s="97"/>
      <c r="K27" s="165"/>
      <c r="L27" s="165"/>
      <c r="M27" s="165"/>
      <c r="N27" s="17"/>
      <c r="O27" s="17"/>
      <c r="P27" s="53"/>
      <c r="Q27" s="97"/>
      <c r="R27" s="54"/>
      <c r="S27" s="22"/>
      <c r="T27" s="13"/>
      <c r="U27" s="17"/>
      <c r="W27" s="13"/>
      <c r="X27" s="13"/>
      <c r="Y27" s="13"/>
      <c r="Z27" s="61"/>
      <c r="AA27" s="61"/>
      <c r="AB27" s="23"/>
      <c r="AC27" s="25"/>
      <c r="AD27" s="18"/>
      <c r="AE27" s="18"/>
      <c r="AF27" s="18"/>
      <c r="AG27" s="47"/>
    </row>
    <row r="28" spans="1:41" ht="12.75" customHeight="1">
      <c r="A28" s="60"/>
      <c r="B28" s="62"/>
      <c r="C28" s="63"/>
      <c r="D28" s="56"/>
      <c r="E28" s="57"/>
      <c r="F28" s="57"/>
      <c r="G28" s="35"/>
      <c r="H28" s="35"/>
      <c r="I28" s="97"/>
      <c r="J28" s="97"/>
      <c r="K28" s="165"/>
      <c r="L28" s="165"/>
      <c r="M28" s="165"/>
      <c r="N28" s="17"/>
      <c r="O28" s="17"/>
      <c r="P28" s="53"/>
      <c r="Q28" s="97"/>
      <c r="R28" s="54"/>
      <c r="S28" s="22"/>
      <c r="T28" s="13"/>
      <c r="U28" s="17"/>
      <c r="W28" s="13"/>
      <c r="X28" s="13"/>
      <c r="Y28" s="13"/>
      <c r="Z28" s="61"/>
      <c r="AA28" s="61"/>
      <c r="AB28" s="23"/>
      <c r="AC28" s="25"/>
      <c r="AD28" s="18"/>
      <c r="AE28" s="18"/>
      <c r="AF28" s="18"/>
      <c r="AG28" s="47"/>
      <c r="AH28" s="51"/>
      <c r="AI28" s="51"/>
    </row>
    <row r="29" spans="1:41" ht="12.75" customHeight="1">
      <c r="A29" s="60"/>
      <c r="B29" s="62"/>
      <c r="C29" s="63"/>
      <c r="D29" s="56"/>
      <c r="E29" s="57"/>
      <c r="F29" s="57"/>
      <c r="G29" s="35"/>
      <c r="H29" s="35"/>
      <c r="I29" s="97"/>
      <c r="J29" s="97"/>
      <c r="K29" s="165"/>
      <c r="L29" s="165"/>
      <c r="M29" s="165"/>
      <c r="N29" s="17"/>
      <c r="O29" s="17"/>
      <c r="P29" s="53"/>
      <c r="Q29" s="97"/>
      <c r="R29" s="54"/>
      <c r="S29" s="22"/>
      <c r="T29" s="13"/>
      <c r="U29" s="17"/>
      <c r="W29" s="13"/>
      <c r="X29" s="13"/>
      <c r="Y29" s="13"/>
      <c r="Z29" s="61"/>
      <c r="AA29" s="61"/>
      <c r="AB29" s="23"/>
      <c r="AC29" s="25"/>
      <c r="AD29" s="18"/>
      <c r="AE29" s="18"/>
      <c r="AF29" s="18"/>
      <c r="AG29" s="47"/>
      <c r="AH29" s="35"/>
      <c r="AI29" s="35"/>
      <c r="AJ29" s="213" t="s">
        <v>32</v>
      </c>
      <c r="AK29" s="213"/>
      <c r="AL29" s="213" t="s">
        <v>65</v>
      </c>
      <c r="AM29" s="213"/>
    </row>
    <row r="30" spans="1:41" ht="12.75" customHeight="1">
      <c r="A30" s="64"/>
      <c r="B30" s="17"/>
      <c r="C30" s="65"/>
      <c r="D30" s="56"/>
      <c r="E30" s="58"/>
      <c r="F30" s="58"/>
      <c r="G30" s="66"/>
      <c r="H30" s="66"/>
      <c r="I30" s="55"/>
      <c r="J30" s="55"/>
      <c r="K30" s="165"/>
      <c r="L30" s="165"/>
      <c r="M30" s="165"/>
      <c r="N30" s="17"/>
      <c r="O30" s="17"/>
      <c r="P30" s="46"/>
      <c r="Q30" s="97"/>
      <c r="R30" s="97"/>
      <c r="S30" s="22"/>
      <c r="T30" s="13"/>
      <c r="U30" s="17"/>
      <c r="W30" s="13"/>
      <c r="X30" s="13"/>
      <c r="Y30" s="13"/>
      <c r="Z30" s="61"/>
      <c r="AA30" s="61"/>
      <c r="AB30" s="23"/>
      <c r="AC30" s="25"/>
      <c r="AD30" s="18"/>
      <c r="AE30" s="18"/>
      <c r="AF30" s="18"/>
      <c r="AG30" s="47"/>
      <c r="AH30" s="35"/>
      <c r="AI30" s="35"/>
      <c r="AJ30" s="213"/>
      <c r="AK30" s="213"/>
      <c r="AL30" s="104" t="s">
        <v>29</v>
      </c>
      <c r="AM30" s="105" t="s">
        <v>30</v>
      </c>
      <c r="AO30" s="68"/>
    </row>
    <row r="31" spans="1:41" ht="21.95" customHeight="1">
      <c r="A31" s="44" t="s">
        <v>37</v>
      </c>
      <c r="B31" s="4"/>
      <c r="C31" s="69"/>
      <c r="D31" s="70" t="s">
        <v>66</v>
      </c>
      <c r="E31" s="71"/>
      <c r="F31" s="71"/>
      <c r="G31" s="72" t="str">
        <f>C6</f>
        <v>บริษัท ยูทิลิตี้ พลัส จำกัด</v>
      </c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73"/>
      <c r="T31" s="6"/>
      <c r="V31" s="18"/>
      <c r="W31" s="74"/>
      <c r="X31" s="74"/>
      <c r="Y31" s="74"/>
      <c r="AE31" s="18"/>
      <c r="AF31" s="18"/>
      <c r="AG31" s="47"/>
      <c r="AI31" s="35"/>
      <c r="AJ31" s="104" t="s">
        <v>67</v>
      </c>
      <c r="AK31" s="104">
        <v>24</v>
      </c>
      <c r="AL31" s="105" t="s">
        <v>68</v>
      </c>
      <c r="AM31" s="106">
        <v>3900</v>
      </c>
    </row>
    <row r="32" spans="1:41" ht="21.95" customHeight="1">
      <c r="A32" s="40"/>
      <c r="B32" s="19"/>
      <c r="C32" s="19"/>
      <c r="D32" s="19"/>
      <c r="E32" s="19"/>
      <c r="F32" s="75"/>
      <c r="G32" s="75"/>
      <c r="H32" s="76"/>
      <c r="I32" s="76"/>
      <c r="J32" s="16"/>
      <c r="M32" s="11" t="s">
        <v>12</v>
      </c>
      <c r="N32" s="77"/>
      <c r="O32" s="77"/>
      <c r="P32" s="77"/>
      <c r="Q32" s="77"/>
      <c r="R32" s="78"/>
      <c r="S32" s="79"/>
      <c r="T32" s="6"/>
      <c r="W32" s="74"/>
      <c r="AI32" s="35"/>
      <c r="AJ32" s="104" t="s">
        <v>69</v>
      </c>
      <c r="AK32" s="104">
        <v>30</v>
      </c>
      <c r="AL32" s="105" t="s">
        <v>70</v>
      </c>
      <c r="AM32" s="106">
        <v>4900</v>
      </c>
    </row>
    <row r="33" spans="1:39" ht="21.95" customHeight="1" thickBot="1">
      <c r="A33" s="14"/>
      <c r="B33" s="12"/>
      <c r="C33" s="80"/>
      <c r="D33" s="12"/>
      <c r="E33" s="80"/>
      <c r="F33" s="80"/>
      <c r="G33" s="80"/>
      <c r="H33" s="30"/>
      <c r="I33" s="12"/>
      <c r="J33" s="176" t="s">
        <v>38</v>
      </c>
      <c r="K33" s="176"/>
      <c r="L33" s="167" t="s">
        <v>71</v>
      </c>
      <c r="M33" s="167"/>
      <c r="N33" s="167"/>
      <c r="O33" s="167"/>
      <c r="P33" s="167"/>
      <c r="Q33" s="12"/>
      <c r="R33" s="81"/>
      <c r="S33" s="82"/>
      <c r="V33" s="47" t="str">
        <f>IF(A33=0,"  ",V32)</f>
        <v xml:space="preserve">  </v>
      </c>
      <c r="W33" s="74"/>
      <c r="AI33" s="47"/>
      <c r="AJ33" s="104" t="s">
        <v>69</v>
      </c>
      <c r="AK33" s="104">
        <v>40</v>
      </c>
      <c r="AL33" s="105" t="s">
        <v>72</v>
      </c>
      <c r="AM33" s="106">
        <v>5700</v>
      </c>
    </row>
    <row r="34" spans="1:39" ht="19.5" thickTop="1">
      <c r="A34" s="15"/>
      <c r="S34" s="15"/>
      <c r="Z34" s="57"/>
      <c r="AI34" s="47"/>
      <c r="AJ34" s="104" t="s">
        <v>69</v>
      </c>
      <c r="AK34" s="104">
        <v>50</v>
      </c>
      <c r="AL34" s="105" t="s">
        <v>73</v>
      </c>
      <c r="AM34" s="106">
        <v>6300</v>
      </c>
    </row>
    <row r="35" spans="1:39" ht="20.100000000000001" customHeight="1">
      <c r="A35" s="16"/>
      <c r="B35" s="19"/>
      <c r="C35" s="19"/>
      <c r="F35" s="76"/>
      <c r="G35" s="76"/>
      <c r="H35" s="76"/>
      <c r="I35" s="76"/>
      <c r="J35" s="16"/>
      <c r="N35" s="77"/>
      <c r="O35" s="77"/>
      <c r="P35" s="77"/>
      <c r="Q35" s="77"/>
      <c r="R35" s="78"/>
      <c r="S35" s="76"/>
      <c r="X35" s="74"/>
      <c r="Y35" s="74"/>
      <c r="Z35" s="57"/>
      <c r="AI35" s="83"/>
      <c r="AJ35" s="104" t="s">
        <v>69</v>
      </c>
      <c r="AK35" s="104" t="s">
        <v>74</v>
      </c>
      <c r="AL35" s="105" t="s">
        <v>72</v>
      </c>
      <c r="AM35" s="106">
        <v>5700</v>
      </c>
    </row>
    <row r="36" spans="1:39" ht="21.75" customHeight="1">
      <c r="A36" s="16"/>
      <c r="C36" s="76"/>
      <c r="E36" s="76"/>
      <c r="F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Z36" s="57"/>
      <c r="AI36" s="83"/>
      <c r="AJ36" s="104" t="s">
        <v>69</v>
      </c>
      <c r="AK36" s="104" t="s">
        <v>75</v>
      </c>
      <c r="AL36" s="105" t="s">
        <v>73</v>
      </c>
      <c r="AM36" s="106">
        <v>6300</v>
      </c>
    </row>
    <row r="37" spans="1:39" ht="21.75" customHeight="1">
      <c r="A37" s="146"/>
      <c r="B37" s="146"/>
      <c r="C37" s="146"/>
      <c r="E37" s="146"/>
      <c r="F37" s="146"/>
      <c r="G37" s="146"/>
      <c r="H37" s="146"/>
      <c r="I37" s="146"/>
      <c r="J37" s="146"/>
      <c r="K37" s="47"/>
      <c r="L37" s="47"/>
      <c r="M37" s="47"/>
      <c r="N37" s="27"/>
      <c r="O37" s="27"/>
      <c r="P37" s="27"/>
      <c r="Q37" s="212"/>
      <c r="R37" s="212"/>
      <c r="S37" s="18"/>
      <c r="Z37" s="57"/>
      <c r="AI37" s="83"/>
    </row>
    <row r="38" spans="1:39" ht="19.5" customHeight="1">
      <c r="A38" s="146"/>
      <c r="B38" s="146"/>
      <c r="C38" s="146"/>
      <c r="D38" s="47"/>
      <c r="E38" s="47"/>
      <c r="F38" s="47"/>
      <c r="G38" s="47"/>
      <c r="H38" s="47"/>
      <c r="I38" s="83"/>
      <c r="J38" s="47"/>
      <c r="K38" s="47"/>
      <c r="L38" s="47"/>
      <c r="M38" s="47"/>
      <c r="N38" s="27"/>
      <c r="O38" s="27"/>
      <c r="P38" s="27"/>
      <c r="Q38" s="212"/>
      <c r="R38" s="212"/>
      <c r="S38" s="18"/>
      <c r="Z38" s="57"/>
      <c r="AI38" s="83"/>
    </row>
    <row r="39" spans="1:39" ht="19.5" customHeight="1">
      <c r="A39" s="18"/>
      <c r="B39" s="18"/>
      <c r="C39" s="18"/>
      <c r="D39" s="25"/>
      <c r="E39" s="25"/>
      <c r="F39" s="26"/>
      <c r="G39" s="25"/>
      <c r="H39" s="23"/>
      <c r="I39" s="26"/>
      <c r="J39" s="25"/>
      <c r="K39" s="47"/>
      <c r="L39" s="47"/>
      <c r="M39" s="47"/>
      <c r="N39" s="27"/>
      <c r="O39" s="27"/>
      <c r="P39" s="27"/>
      <c r="Q39" s="212"/>
      <c r="R39" s="212"/>
      <c r="S39" s="18"/>
      <c r="Z39" s="57"/>
      <c r="AH39" s="35"/>
      <c r="AI39" s="35"/>
      <c r="AJ39" s="16"/>
      <c r="AK39" s="51"/>
      <c r="AM39" s="51"/>
    </row>
    <row r="40" spans="1:39" ht="19.5" customHeight="1">
      <c r="A40" s="18"/>
      <c r="B40" s="24"/>
      <c r="C40" s="18"/>
      <c r="D40" s="25"/>
      <c r="E40" s="25"/>
      <c r="F40" s="26"/>
      <c r="G40" s="25"/>
      <c r="H40" s="25"/>
      <c r="I40" s="26"/>
      <c r="J40" s="25"/>
      <c r="K40" s="47"/>
      <c r="L40" s="47"/>
      <c r="M40" s="47"/>
      <c r="N40" s="27"/>
      <c r="O40" s="27"/>
      <c r="P40" s="27"/>
      <c r="Q40" s="212"/>
      <c r="R40" s="212"/>
      <c r="S40" s="18"/>
      <c r="Z40" s="57"/>
      <c r="AH40" s="35"/>
      <c r="AI40" s="35"/>
      <c r="AJ40" s="16"/>
      <c r="AK40" s="51"/>
      <c r="AL40" s="84"/>
      <c r="AM40" s="51"/>
    </row>
    <row r="41" spans="1:39" ht="19.5" customHeight="1">
      <c r="A41" s="18"/>
      <c r="B41" s="18"/>
      <c r="C41" s="18"/>
      <c r="D41" s="25"/>
      <c r="E41" s="25"/>
      <c r="F41" s="26"/>
      <c r="G41" s="25"/>
      <c r="H41" s="23"/>
      <c r="I41" s="26"/>
      <c r="J41" s="25"/>
      <c r="K41" s="47"/>
      <c r="L41" s="47"/>
      <c r="M41" s="47"/>
      <c r="N41" s="27"/>
      <c r="O41" s="27"/>
      <c r="P41" s="27"/>
      <c r="Q41" s="212"/>
      <c r="R41" s="212"/>
      <c r="S41" s="18"/>
      <c r="Z41" s="57"/>
      <c r="AH41" s="35"/>
      <c r="AI41" s="35"/>
      <c r="AJ41" s="16"/>
      <c r="AK41" s="203"/>
      <c r="AL41" s="204"/>
      <c r="AM41" s="204"/>
    </row>
    <row r="42" spans="1:39" ht="19.5" customHeight="1">
      <c r="A42" s="18"/>
      <c r="B42" s="24"/>
      <c r="C42" s="18"/>
      <c r="D42" s="25"/>
      <c r="E42" s="25"/>
      <c r="F42" s="26"/>
      <c r="G42" s="25"/>
      <c r="H42" s="25"/>
      <c r="I42" s="26"/>
      <c r="J42" s="25"/>
      <c r="K42" s="47"/>
      <c r="L42" s="47"/>
      <c r="M42" s="47"/>
      <c r="N42" s="27"/>
      <c r="O42" s="27"/>
      <c r="P42" s="27"/>
      <c r="Q42" s="212"/>
      <c r="R42" s="212"/>
      <c r="S42" s="18"/>
      <c r="W42" s="13"/>
      <c r="X42" s="13"/>
      <c r="Y42" s="13"/>
      <c r="Z42" s="57"/>
      <c r="AA42" s="85"/>
      <c r="AH42" s="35"/>
      <c r="AI42" s="35"/>
    </row>
    <row r="43" spans="1:39" ht="19.5" customHeight="1">
      <c r="A43" s="18"/>
      <c r="B43" s="24"/>
      <c r="C43" s="18"/>
      <c r="D43" s="25"/>
      <c r="E43" s="25"/>
      <c r="F43" s="26"/>
      <c r="G43" s="25"/>
      <c r="H43" s="25"/>
      <c r="I43" s="26"/>
      <c r="J43" s="25"/>
      <c r="K43" s="46"/>
      <c r="L43" s="46"/>
      <c r="M43" s="46"/>
      <c r="N43" s="17"/>
      <c r="O43" s="17"/>
      <c r="P43" s="17"/>
      <c r="Q43" s="17"/>
      <c r="R43" s="46"/>
      <c r="S43" s="17"/>
      <c r="W43" s="13"/>
      <c r="X43" s="13"/>
      <c r="Y43" s="13"/>
      <c r="Z43" s="57"/>
      <c r="AA43" s="85"/>
      <c r="AH43" s="35"/>
      <c r="AI43" s="35"/>
    </row>
    <row r="44" spans="1:39" ht="19.5" customHeight="1">
      <c r="A44" s="18"/>
      <c r="B44" s="24"/>
      <c r="C44" s="18"/>
      <c r="D44" s="25"/>
      <c r="E44" s="25"/>
      <c r="F44" s="26"/>
      <c r="G44" s="25"/>
      <c r="H44" s="23"/>
      <c r="I44" s="26"/>
      <c r="J44" s="25"/>
      <c r="K44" s="46"/>
      <c r="L44" s="46"/>
      <c r="M44" s="46"/>
      <c r="N44" s="17"/>
      <c r="O44" s="17"/>
      <c r="P44" s="17"/>
      <c r="Q44" s="17"/>
      <c r="R44" s="46"/>
      <c r="S44" s="17"/>
      <c r="W44" s="13"/>
      <c r="X44" s="13"/>
      <c r="Y44" s="13"/>
      <c r="Z44" s="85"/>
      <c r="AA44" s="85"/>
      <c r="AH44" s="35"/>
      <c r="AI44" s="35"/>
    </row>
    <row r="45" spans="1:39" ht="19.5" customHeight="1">
      <c r="A45" s="18"/>
      <c r="B45" s="24"/>
      <c r="C45" s="18"/>
      <c r="D45" s="25"/>
      <c r="E45" s="25"/>
      <c r="F45" s="26"/>
      <c r="G45" s="25"/>
      <c r="H45" s="23"/>
      <c r="I45" s="26"/>
      <c r="J45" s="25"/>
      <c r="K45" s="46"/>
      <c r="L45" s="46"/>
      <c r="M45" s="46"/>
      <c r="N45" s="17"/>
      <c r="O45" s="17"/>
      <c r="P45" s="17"/>
      <c r="Q45" s="17"/>
      <c r="R45" s="46"/>
      <c r="S45" s="17"/>
      <c r="W45" s="13"/>
      <c r="X45" s="13"/>
      <c r="Y45" s="13"/>
      <c r="Z45" s="85"/>
      <c r="AA45" s="85"/>
      <c r="AH45" s="35"/>
      <c r="AI45" s="35"/>
    </row>
    <row r="46" spans="1:39" ht="19.5" customHeight="1">
      <c r="A46" s="18"/>
      <c r="B46" s="24"/>
      <c r="C46" s="18"/>
      <c r="D46" s="25"/>
      <c r="E46" s="25"/>
      <c r="F46" s="26"/>
      <c r="G46" s="25"/>
      <c r="H46" s="23"/>
      <c r="I46" s="26"/>
      <c r="J46" s="25"/>
      <c r="K46" s="46"/>
      <c r="L46" s="46"/>
      <c r="M46" s="46"/>
      <c r="N46" s="17"/>
      <c r="O46" s="17"/>
      <c r="P46" s="17"/>
      <c r="Q46" s="17"/>
      <c r="R46" s="46"/>
      <c r="S46" s="17"/>
      <c r="W46" s="13"/>
      <c r="X46" s="2"/>
      <c r="Y46" s="2"/>
      <c r="Z46" s="2"/>
      <c r="AA46" s="2"/>
      <c r="AB46" s="2"/>
      <c r="AC46" s="2"/>
      <c r="AD46" s="2"/>
      <c r="AE46" s="2"/>
      <c r="AF46" s="2"/>
      <c r="AH46" s="35"/>
      <c r="AI46" s="35"/>
    </row>
    <row r="47" spans="1:39" ht="19.5" customHeight="1">
      <c r="A47" s="18"/>
      <c r="B47" s="24"/>
      <c r="C47" s="18"/>
      <c r="D47" s="25"/>
      <c r="E47" s="25"/>
      <c r="F47" s="26"/>
      <c r="G47" s="25"/>
      <c r="H47" s="23"/>
      <c r="I47" s="26"/>
      <c r="J47" s="25"/>
      <c r="K47" s="46"/>
      <c r="L47" s="46"/>
      <c r="M47" s="46"/>
      <c r="N47" s="17"/>
      <c r="O47" s="17"/>
      <c r="P47" s="17"/>
      <c r="Q47" s="17"/>
      <c r="R47" s="46"/>
      <c r="S47" s="17"/>
      <c r="W47" s="13"/>
      <c r="X47" s="2"/>
      <c r="Y47" s="2"/>
      <c r="Z47" s="2"/>
      <c r="AA47" s="2"/>
      <c r="AB47" s="2"/>
      <c r="AC47" s="2"/>
      <c r="AD47" s="2"/>
      <c r="AE47" s="2"/>
      <c r="AF47" s="2"/>
      <c r="AH47" s="35"/>
      <c r="AI47" s="35"/>
    </row>
    <row r="48" spans="1:39" ht="19.5" customHeight="1">
      <c r="A48" s="18"/>
      <c r="B48" s="24"/>
      <c r="C48" s="18"/>
      <c r="D48" s="25"/>
      <c r="E48" s="25"/>
      <c r="F48" s="26"/>
      <c r="G48" s="25"/>
      <c r="H48" s="25"/>
      <c r="I48" s="26"/>
      <c r="J48" s="25"/>
      <c r="K48" s="46"/>
      <c r="L48" s="46"/>
      <c r="M48" s="46"/>
      <c r="N48" s="17"/>
      <c r="O48" s="17"/>
      <c r="P48" s="17"/>
      <c r="Q48" s="17"/>
      <c r="R48" s="46"/>
      <c r="S48" s="17"/>
      <c r="W48" s="13"/>
      <c r="X48" s="13"/>
      <c r="Y48" s="13"/>
      <c r="Z48" s="85"/>
      <c r="AA48" s="85"/>
      <c r="AH48" s="35"/>
      <c r="AI48" s="35"/>
    </row>
    <row r="49" spans="1:35" ht="19.5" customHeight="1">
      <c r="A49" s="18"/>
      <c r="B49" s="18"/>
      <c r="C49" s="18"/>
      <c r="D49" s="25"/>
      <c r="E49" s="25"/>
      <c r="F49" s="26"/>
      <c r="G49" s="25"/>
      <c r="H49" s="25"/>
      <c r="I49" s="26"/>
      <c r="J49" s="25"/>
      <c r="AH49" s="35"/>
      <c r="AI49" s="35"/>
    </row>
    <row r="50" spans="1:35" ht="19.5" customHeight="1">
      <c r="A50" s="18"/>
      <c r="B50" s="24"/>
      <c r="C50" s="18"/>
      <c r="D50" s="25"/>
      <c r="E50" s="25"/>
      <c r="F50" s="26"/>
      <c r="G50" s="25"/>
      <c r="H50" s="25"/>
      <c r="I50" s="26"/>
      <c r="J50" s="25"/>
      <c r="K50" s="76"/>
      <c r="L50" s="76"/>
      <c r="M50" s="76"/>
      <c r="N50" s="76"/>
      <c r="O50" s="76"/>
      <c r="P50" s="76"/>
      <c r="Q50" s="76"/>
      <c r="R50" s="76"/>
      <c r="AH50" s="35"/>
      <c r="AI50" s="35"/>
    </row>
    <row r="51" spans="1:35" ht="19.5" customHeight="1">
      <c r="A51" s="18"/>
      <c r="B51" s="18"/>
      <c r="C51" s="18"/>
      <c r="D51" s="25"/>
      <c r="E51" s="25"/>
      <c r="F51" s="26"/>
      <c r="G51" s="25"/>
      <c r="H51" s="25"/>
      <c r="I51" s="26"/>
      <c r="J51" s="25"/>
      <c r="K51" s="16"/>
      <c r="L51" s="16"/>
      <c r="M51" s="16"/>
      <c r="N51" s="76"/>
      <c r="O51" s="76"/>
      <c r="P51" s="76"/>
      <c r="Q51" s="76"/>
      <c r="R51" s="16"/>
      <c r="AH51" s="35"/>
      <c r="AI51" s="35"/>
    </row>
    <row r="52" spans="1:35" ht="19.5" customHeight="1">
      <c r="A52" s="18"/>
      <c r="B52" s="18"/>
      <c r="C52" s="18"/>
      <c r="D52" s="25"/>
      <c r="E52" s="25"/>
      <c r="F52" s="26"/>
      <c r="G52" s="25"/>
      <c r="H52" s="25"/>
      <c r="I52" s="26"/>
      <c r="J52" s="25"/>
    </row>
    <row r="53" spans="1:35" ht="19.5" customHeight="1">
      <c r="A53" s="18"/>
      <c r="B53" s="18"/>
      <c r="C53" s="18"/>
      <c r="D53" s="25"/>
      <c r="E53" s="25"/>
      <c r="F53" s="26"/>
      <c r="G53" s="25"/>
      <c r="H53" s="23"/>
      <c r="I53" s="26"/>
      <c r="J53" s="25"/>
    </row>
    <row r="54" spans="1:35" ht="19.5" customHeight="1">
      <c r="A54" s="18"/>
      <c r="B54" s="18"/>
      <c r="C54" s="18"/>
      <c r="D54" s="25"/>
      <c r="E54" s="25"/>
      <c r="F54" s="26"/>
      <c r="G54" s="25"/>
      <c r="H54" s="23"/>
      <c r="I54" s="26"/>
      <c r="J54" s="25"/>
    </row>
    <row r="55" spans="1:35" ht="19.5" customHeight="1">
      <c r="A55" s="18"/>
      <c r="B55" s="18"/>
      <c r="C55" s="18"/>
      <c r="D55" s="25"/>
      <c r="E55" s="25"/>
      <c r="F55" s="26"/>
      <c r="G55" s="25"/>
      <c r="H55" s="23"/>
      <c r="I55" s="26"/>
      <c r="J55" s="25"/>
    </row>
    <row r="56" spans="1:35" ht="19.5" customHeight="1">
      <c r="A56" s="18"/>
      <c r="B56" s="18"/>
      <c r="C56" s="18"/>
      <c r="D56" s="25"/>
      <c r="E56" s="25"/>
      <c r="F56" s="26"/>
      <c r="G56" s="25"/>
      <c r="H56" s="25"/>
      <c r="I56" s="26"/>
      <c r="J56" s="25"/>
    </row>
    <row r="57" spans="1:35" ht="19.5" customHeight="1">
      <c r="A57" s="18"/>
      <c r="B57" s="18"/>
      <c r="C57" s="18"/>
      <c r="D57" s="25"/>
      <c r="E57" s="25"/>
      <c r="F57" s="26"/>
      <c r="G57" s="25"/>
      <c r="H57" s="23"/>
      <c r="I57" s="26"/>
      <c r="J57" s="25"/>
    </row>
    <row r="58" spans="1:35" ht="19.5" customHeight="1">
      <c r="A58" s="18"/>
      <c r="B58" s="18"/>
      <c r="C58" s="18"/>
      <c r="D58" s="25"/>
      <c r="E58" s="25"/>
      <c r="F58" s="26"/>
      <c r="G58" s="25"/>
      <c r="H58" s="25"/>
      <c r="I58" s="26"/>
      <c r="J58" s="25"/>
    </row>
    <row r="59" spans="1:35" ht="19.5" customHeight="1">
      <c r="A59" s="18"/>
      <c r="B59" s="18"/>
      <c r="C59" s="18"/>
      <c r="D59" s="25"/>
      <c r="E59" s="25"/>
      <c r="F59" s="26"/>
      <c r="G59" s="25"/>
      <c r="H59" s="25"/>
      <c r="I59" s="26"/>
      <c r="J59" s="25"/>
    </row>
    <row r="60" spans="1:35" ht="19.5" customHeight="1">
      <c r="A60" s="18"/>
      <c r="B60" s="18"/>
      <c r="C60" s="18"/>
      <c r="D60" s="25"/>
      <c r="E60" s="25"/>
      <c r="F60" s="26"/>
      <c r="G60" s="25"/>
      <c r="H60" s="25"/>
      <c r="I60" s="26"/>
      <c r="J60" s="25"/>
    </row>
    <row r="61" spans="1:35" ht="19.5" customHeight="1">
      <c r="A61" s="18"/>
      <c r="B61" s="18"/>
      <c r="C61" s="18"/>
      <c r="D61" s="25"/>
      <c r="E61" s="25"/>
      <c r="F61" s="26"/>
      <c r="G61" s="25"/>
      <c r="H61" s="25"/>
      <c r="I61" s="26"/>
      <c r="J61" s="25"/>
    </row>
  </sheetData>
  <mergeCells count="95">
    <mergeCell ref="Q39:R39"/>
    <mergeCell ref="Q40:R40"/>
    <mergeCell ref="Q41:R41"/>
    <mergeCell ref="AJ29:AK30"/>
    <mergeCell ref="W11:X11"/>
    <mergeCell ref="W12:X12"/>
    <mergeCell ref="W13:X13"/>
    <mergeCell ref="Z11:AB11"/>
    <mergeCell ref="Z12:AB12"/>
    <mergeCell ref="Z13:AB13"/>
    <mergeCell ref="L33:P33"/>
    <mergeCell ref="A37:C38"/>
    <mergeCell ref="E37:G37"/>
    <mergeCell ref="H37:J37"/>
    <mergeCell ref="Q37:R37"/>
    <mergeCell ref="Q38:R38"/>
    <mergeCell ref="Q42:R42"/>
    <mergeCell ref="AL29:AM29"/>
    <mergeCell ref="K30:M30"/>
    <mergeCell ref="K21:M21"/>
    <mergeCell ref="O21:P21"/>
    <mergeCell ref="Q21:R21"/>
    <mergeCell ref="K22:M22"/>
    <mergeCell ref="K23:M23"/>
    <mergeCell ref="K24:M24"/>
    <mergeCell ref="K25:M25"/>
    <mergeCell ref="K26:M26"/>
    <mergeCell ref="K27:M27"/>
    <mergeCell ref="K28:M28"/>
    <mergeCell ref="K29:M29"/>
    <mergeCell ref="AK41:AM41"/>
    <mergeCell ref="J33:K33"/>
    <mergeCell ref="K19:M19"/>
    <mergeCell ref="O19:P19"/>
    <mergeCell ref="Q19:R19"/>
    <mergeCell ref="K20:M20"/>
    <mergeCell ref="O20:P20"/>
    <mergeCell ref="Q20:R20"/>
    <mergeCell ref="K17:M17"/>
    <mergeCell ref="O17:P17"/>
    <mergeCell ref="Q17:R17"/>
    <mergeCell ref="K18:M18"/>
    <mergeCell ref="O18:P18"/>
    <mergeCell ref="Q18:R18"/>
    <mergeCell ref="K15:M15"/>
    <mergeCell ref="O15:P15"/>
    <mergeCell ref="Q15:R15"/>
    <mergeCell ref="K16:M16"/>
    <mergeCell ref="O16:P16"/>
    <mergeCell ref="Q16:R16"/>
    <mergeCell ref="B13:C13"/>
    <mergeCell ref="K13:M13"/>
    <mergeCell ref="O13:P13"/>
    <mergeCell ref="Q13:R13"/>
    <mergeCell ref="K14:M14"/>
    <mergeCell ref="O14:P14"/>
    <mergeCell ref="Q14:R14"/>
    <mergeCell ref="B11:C11"/>
    <mergeCell ref="K11:M11"/>
    <mergeCell ref="O11:P11"/>
    <mergeCell ref="Q11:R11"/>
    <mergeCell ref="B12:C12"/>
    <mergeCell ref="K12:M12"/>
    <mergeCell ref="O12:P12"/>
    <mergeCell ref="Q12:R12"/>
    <mergeCell ref="N8:N10"/>
    <mergeCell ref="S8:S10"/>
    <mergeCell ref="AD8:AE8"/>
    <mergeCell ref="K9:M9"/>
    <mergeCell ref="O9:P9"/>
    <mergeCell ref="Q9:R9"/>
    <mergeCell ref="K10:M10"/>
    <mergeCell ref="K8:M8"/>
    <mergeCell ref="AC9:AD9"/>
    <mergeCell ref="A8:A10"/>
    <mergeCell ref="B8:C10"/>
    <mergeCell ref="D8:D10"/>
    <mergeCell ref="E8:E10"/>
    <mergeCell ref="F8:F10"/>
    <mergeCell ref="I6:J6"/>
    <mergeCell ref="K6:N7"/>
    <mergeCell ref="P6:S7"/>
    <mergeCell ref="C7:E7"/>
    <mergeCell ref="I7:J7"/>
    <mergeCell ref="C5:E5"/>
    <mergeCell ref="G5:J5"/>
    <mergeCell ref="C3:F3"/>
    <mergeCell ref="K3:N4"/>
    <mergeCell ref="P3:S4"/>
    <mergeCell ref="G4:J4"/>
    <mergeCell ref="C1:F1"/>
    <mergeCell ref="K1:S1"/>
    <mergeCell ref="A2:B2"/>
    <mergeCell ref="K2:P2"/>
    <mergeCell ref="Q2:R2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E52D58D9-959E-456A-99A3-599277B9BE8A}"/>
</file>

<file path=customXml/itemProps2.xml><?xml version="1.0" encoding="utf-8"?>
<ds:datastoreItem xmlns:ds="http://schemas.openxmlformats.org/officeDocument/2006/customXml" ds:itemID="{7D3B1501-FC30-4F08-BCB6-E8EFC81E4756}"/>
</file>

<file path=customXml/itemProps3.xml><?xml version="1.0" encoding="utf-8"?>
<ds:datastoreItem xmlns:ds="http://schemas.openxmlformats.org/officeDocument/2006/customXml" ds:itemID="{B6D8DBCD-872C-4043-BF61-1471BF2160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2024-05-16T08:29:00Z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