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8C2ED7212786557111095B3A2E31FE3FEB8AD395" xr6:coauthVersionLast="47" xr6:coauthVersionMax="47" xr10:uidLastSave="{00000000-0000-0000-0000-000000000000}"/>
  <bookViews>
    <workbookView xWindow="345" yWindow="2310" windowWidth="9360" windowHeight="3060" firstSheet="1" activeTab="1" xr2:uid="{00000000-000D-0000-FFFF-FFFF00000000}"/>
  </bookViews>
  <sheets>
    <sheet name="กู้คืน_Sheet1" sheetId="1" state="veryHidden" r:id="rId1"/>
    <sheet name="ตาราง" sheetId="18" r:id="rId2"/>
    <sheet name="ตัวอย่าง" sheetId="16" r:id="rId3"/>
  </sheets>
  <definedNames>
    <definedName name="_xlnm.Print_Area" localSheetId="2">ตัวอย่าง!$A$1:$P$34</definedName>
    <definedName name="_xlnm.Print_Area" localSheetId="1">ตาราง!$A$1:$P$34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6" l="1"/>
  <c r="M12" i="16"/>
  <c r="G12" i="16"/>
  <c r="G13" i="16"/>
  <c r="H12" i="16"/>
  <c r="H13" i="16"/>
  <c r="S34" i="18"/>
  <c r="F13" i="16" l="1"/>
  <c r="F12" i="16"/>
  <c r="T13" i="16" l="1"/>
  <c r="D13" i="16"/>
  <c r="J62" i="16" l="1"/>
  <c r="H62" i="16"/>
  <c r="G62" i="16"/>
  <c r="E62" i="16"/>
  <c r="C62" i="16"/>
  <c r="J61" i="16"/>
  <c r="H61" i="16"/>
  <c r="G61" i="16"/>
  <c r="E61" i="16"/>
  <c r="C61" i="16"/>
  <c r="J60" i="16"/>
  <c r="H60" i="16"/>
  <c r="G60" i="16"/>
  <c r="E60" i="16"/>
  <c r="C60" i="16"/>
  <c r="J59" i="16"/>
  <c r="H59" i="16"/>
  <c r="G59" i="16"/>
  <c r="E59" i="16"/>
  <c r="C59" i="16"/>
  <c r="J58" i="16"/>
  <c r="H58" i="16"/>
  <c r="G58" i="16"/>
  <c r="E58" i="16"/>
  <c r="C58" i="16"/>
  <c r="J57" i="16"/>
  <c r="H57" i="16"/>
  <c r="G57" i="16"/>
  <c r="E57" i="16"/>
  <c r="C57" i="16"/>
  <c r="J56" i="16"/>
  <c r="H56" i="16"/>
  <c r="G56" i="16"/>
  <c r="E56" i="16"/>
  <c r="C56" i="16"/>
  <c r="J55" i="16"/>
  <c r="H55" i="16"/>
  <c r="G55" i="16"/>
  <c r="E55" i="16"/>
  <c r="C55" i="16"/>
  <c r="J54" i="16"/>
  <c r="H54" i="16"/>
  <c r="G54" i="16"/>
  <c r="E54" i="16"/>
  <c r="C54" i="16"/>
  <c r="J53" i="16"/>
  <c r="H53" i="16"/>
  <c r="G53" i="16"/>
  <c r="E53" i="16"/>
  <c r="C53" i="16"/>
  <c r="J52" i="16"/>
  <c r="H52" i="16"/>
  <c r="G52" i="16"/>
  <c r="E52" i="16"/>
  <c r="C52" i="16"/>
  <c r="J51" i="16"/>
  <c r="H51" i="16"/>
  <c r="G51" i="16"/>
  <c r="E51" i="16"/>
  <c r="C51" i="16"/>
  <c r="J50" i="16"/>
  <c r="H50" i="16"/>
  <c r="G50" i="16"/>
  <c r="E50" i="16"/>
  <c r="C50" i="16"/>
  <c r="J49" i="16"/>
  <c r="H49" i="16"/>
  <c r="G49" i="16"/>
  <c r="E49" i="16"/>
  <c r="C49" i="16"/>
  <c r="J48" i="16"/>
  <c r="H48" i="16"/>
  <c r="G48" i="16"/>
  <c r="E48" i="16"/>
  <c r="C48" i="16"/>
  <c r="J47" i="16"/>
  <c r="H47" i="16"/>
  <c r="G47" i="16"/>
  <c r="E47" i="16"/>
  <c r="C47" i="16"/>
  <c r="J46" i="16"/>
  <c r="H46" i="16"/>
  <c r="G46" i="16"/>
  <c r="E46" i="16"/>
  <c r="C46" i="16"/>
  <c r="J45" i="16"/>
  <c r="H45" i="16"/>
  <c r="G45" i="16"/>
  <c r="E45" i="16"/>
  <c r="C45" i="16"/>
  <c r="J44" i="16"/>
  <c r="H44" i="16"/>
  <c r="G44" i="16"/>
  <c r="E44" i="16"/>
  <c r="C44" i="16"/>
  <c r="J43" i="16"/>
  <c r="H43" i="16"/>
  <c r="G43" i="16"/>
  <c r="E43" i="16"/>
  <c r="C43" i="16"/>
  <c r="J42" i="16"/>
  <c r="H42" i="16"/>
  <c r="G42" i="16"/>
  <c r="E42" i="16"/>
  <c r="C42" i="16"/>
  <c r="J41" i="16"/>
  <c r="H41" i="16"/>
  <c r="G41" i="16"/>
  <c r="E41" i="16"/>
  <c r="C41" i="16"/>
  <c r="J40" i="16"/>
  <c r="H40" i="16"/>
  <c r="G40" i="16"/>
  <c r="E40" i="16"/>
  <c r="C40" i="16"/>
  <c r="S34" i="16"/>
  <c r="G32" i="16"/>
  <c r="J34" i="16" s="1"/>
  <c r="T12" i="16"/>
  <c r="D12" i="16"/>
  <c r="R8" i="16"/>
  <c r="Q1" i="16"/>
  <c r="E13" i="16" s="1"/>
  <c r="J13" i="16" l="1"/>
  <c r="I13" i="16"/>
  <c r="E12" i="16"/>
  <c r="J12" i="16" s="1"/>
  <c r="I12" i="16" l="1"/>
</calcChain>
</file>

<file path=xl/sharedStrings.xml><?xml version="1.0" encoding="utf-8"?>
<sst xmlns="http://schemas.openxmlformats.org/spreadsheetml/2006/main" count="160" uniqueCount="83">
  <si>
    <t xml:space="preserve"> โครงการ</t>
  </si>
  <si>
    <t xml:space="preserve"> กองวิเคราะห์วิจัยและทดสอบวัสดุ</t>
  </si>
  <si>
    <t>บฟ.มยผ. 1103.10</t>
  </si>
  <si>
    <t xml:space="preserve"> สัญญาจ้างเลขที่</t>
  </si>
  <si>
    <t xml:space="preserve"> กรมโยธาธิการและผังเมือง</t>
  </si>
  <si>
    <t xml:space="preserve"> ทะเบียนทดสอบเลขที่    </t>
  </si>
  <si>
    <t>แผ่นที่</t>
  </si>
  <si>
    <t xml:space="preserve"> ยี่ห้อรถ/รุ่น </t>
  </si>
  <si>
    <t xml:space="preserve"> เจ้าหน้าที่ทดสอบ</t>
  </si>
  <si>
    <t xml:space="preserve"> เลขที่ CHASSIS</t>
  </si>
  <si>
    <t>ผลการทดสอบเหล็กยึดถังบรรจุแก๊ส</t>
  </si>
  <si>
    <t xml:space="preserve"> หมายเลขถัง</t>
  </si>
  <si>
    <t xml:space="preserve"> เจ้าหน้าที่วิเคราะห์ผล</t>
  </si>
  <si>
    <t xml:space="preserve"> ชนิดตัวอย่าง</t>
  </si>
  <si>
    <t>เหล็กกลม</t>
  </si>
  <si>
    <t xml:space="preserve">   เหล็กข้ออ้อย</t>
  </si>
  <si>
    <t xml:space="preserve"> ผู้ขอรับบริการ</t>
  </si>
  <si>
    <t xml:space="preserve"> เจ้าหน้าที่ตรวจสอบ</t>
  </si>
  <si>
    <t xml:space="preserve"> วันที่ทดสอบ</t>
  </si>
  <si>
    <t>ลำดับที่</t>
  </si>
  <si>
    <t>ขนาดระบุ
(มม.)</t>
  </si>
  <si>
    <t>ขนาดจริง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</si>
  <si>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</si>
  <si>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</si>
  <si>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</t>
  </si>
  <si>
    <t>ความต้านแรงดึง</t>
  </si>
  <si>
    <t>อัตรา</t>
  </si>
  <si>
    <t>เครื่องหมาย
การค้า</t>
  </si>
  <si>
    <t>กรรมวิธี
ผลิตวัตถุดิบ</t>
  </si>
  <si>
    <t>ที่จุดคราก</t>
  </si>
  <si>
    <t>ที่จุดสูงสุด</t>
  </si>
  <si>
    <t>ความยืด</t>
  </si>
  <si>
    <t>ชั้นคุณภาพ</t>
  </si>
  <si>
    <t>(กิโลนิวตัน)</t>
  </si>
  <si>
    <r>
      <t>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</si>
  <si>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(%)</t>
  </si>
  <si>
    <t xml:space="preserve"> </t>
  </si>
  <si>
    <t xml:space="preserve"> หมายเหตุ</t>
  </si>
  <si>
    <t xml:space="preserve"> สรุปผลการทดสอบ</t>
  </si>
  <si>
    <t>ผู้นำส่งวัสดุ</t>
  </si>
  <si>
    <t>ทดสอบเหล็กยึดถังบรรจุแก๊ส</t>
  </si>
  <si>
    <t>บฟ.มยผ. 1103</t>
  </si>
  <si>
    <t>SB6310002</t>
  </si>
  <si>
    <r>
      <t xml:space="preserve"> ทะเบียนทดสอบเลขที่    </t>
    </r>
    <r>
      <rPr>
        <sz val="14"/>
        <rFont val="TH SarabunPSK"/>
        <family val="2"/>
      </rPr>
      <t>กวท1-64-0652</t>
    </r>
  </si>
  <si>
    <t>1/1</t>
  </si>
  <si>
    <t>ISUZU / FVM34TNVXU</t>
  </si>
  <si>
    <t>นายวันชัย  สวาฤทธิ์</t>
  </si>
  <si>
    <t>MP1FVM34THT000717</t>
  </si>
  <si>
    <t>TMP-8.4T-LT-LPG-054 ธพ.3-023/63</t>
  </si>
  <si>
    <t>นายไกรสิทธิ์  โลมรัตน์</t>
  </si>
  <si>
    <t>เหล็กยึดถังบรรจุแก๊ส (เหล็ก Ø20มม.)</t>
  </si>
  <si>
    <t>บริษัท เอส ซี แคริเออร์ จำกัด</t>
  </si>
  <si>
    <t>w</t>
  </si>
  <si>
    <t>l0</t>
  </si>
  <si>
    <t>Fm
kN</t>
  </si>
  <si>
    <t>FeH
kN</t>
  </si>
  <si>
    <t xml:space="preserve">ฦ </t>
  </si>
  <si>
    <t xml:space="preserve"> 20</t>
  </si>
  <si>
    <t>-</t>
  </si>
  <si>
    <t>SS400</t>
  </si>
  <si>
    <t>T</t>
  </si>
  <si>
    <t>SD</t>
  </si>
  <si>
    <t>235.03</t>
  </si>
  <si>
    <t>147.30</t>
  </si>
  <si>
    <t>234.92</t>
  </si>
  <si>
    <t>147.97</t>
  </si>
  <si>
    <t>ทดสอบตามใบนำส่งตัวอย่างวัสดุของ</t>
  </si>
  <si>
    <t>ขนาด</t>
  </si>
  <si>
    <t>แต่ละเส้น ร้อยละ</t>
  </si>
  <si>
    <t>เฉลี่ย ร้อยละ</t>
  </si>
  <si>
    <t>น้ำหนัก/เมตร</t>
  </si>
  <si>
    <t>min/เส้น</t>
  </si>
  <si>
    <r>
      <t xml:space="preserve">ที่ยอมให้, </t>
    </r>
    <r>
      <rPr>
        <b/>
        <sz val="14"/>
        <rFont val="Angsana New"/>
        <family val="1"/>
      </rPr>
      <t>±</t>
    </r>
    <r>
      <rPr>
        <b/>
        <sz val="14"/>
        <rFont val="TH SarabunPSK"/>
        <family val="2"/>
      </rPr>
      <t xml:space="preserve"> kg</t>
    </r>
  </si>
  <si>
    <t>max/เส้น</t>
  </si>
  <si>
    <t>%min</t>
  </si>
  <si>
    <t>ที่ยอมให้, ± kg</t>
  </si>
  <si>
    <t>%max</t>
  </si>
  <si>
    <t>SR24</t>
  </si>
  <si>
    <t>RB</t>
  </si>
  <si>
    <t>SD 30</t>
  </si>
  <si>
    <t>SD 40</t>
  </si>
  <si>
    <t>SD 50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</si>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</sst>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</numFmts>
  <fonts count="20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b/>
      <sz val="17"/>
      <name val="TH SarabunPSK"/>
      <family val="2"/>
    </font>
    <font>
      <sz val="14"/>
      <name val="CordiaUPC"/>
      <family val="2"/>
      <charset val="222"/>
    </font>
    <font>
      <sz val="14"/>
      <name val="CordiaUPC"/>
      <family val="2"/>
      <charset val="222"/>
    </font>
    <font>
      <sz val="13"/>
      <name val="TH SarabunPSK"/>
      <family val="2"/>
    </font>
    <font>
      <sz val="14"/>
      <name val="CordiaUPC"/>
      <family val="2"/>
    </font>
    <font>
      <b/>
      <sz val="12"/>
      <name val="TH SarabunPSK"/>
      <family val="2"/>
    </font>
    <font>
      <sz val="12"/>
      <name val="CordiaUPC"/>
      <family val="2"/>
    </font>
    <font>
      <b/>
      <sz val="14"/>
      <name val="Angsana New"/>
      <family val="1"/>
    </font>
    <font>
      <sz val="10"/>
      <name val="Arial"/>
      <family val="2"/>
    </font>
    <font>
      <sz val="1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</borders>
  <cellStyleXfs count="4">
    <xf numFmtId="0" fontId="0" fillId="0" borderId="0"/>
    <xf numFmtId="0" fontId="11" fillId="0" borderId="0"/>
    <xf numFmtId="164" fontId="12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166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2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2" fillId="0" borderId="6" xfId="0" applyFont="1" applyBorder="1" applyAlignment="1">
      <alignment horizontal="centerContinuous" vertical="center"/>
    </xf>
    <xf numFmtId="0" fontId="4" fillId="0" borderId="0" xfId="0" applyFont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166" fontId="8" fillId="0" borderId="2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66" fontId="8" fillId="0" borderId="6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166" fontId="8" fillId="0" borderId="23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0" borderId="33" xfId="0" applyFont="1" applyBorder="1" applyAlignment="1">
      <alignment horizontal="center" vertical="center"/>
    </xf>
    <xf numFmtId="0" fontId="14" fillId="0" borderId="0" xfId="0" applyFont="1"/>
    <xf numFmtId="0" fontId="8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167" fontId="9" fillId="0" borderId="12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3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165" fontId="5" fillId="0" borderId="0" xfId="0" applyNumberFormat="1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2" fontId="8" fillId="0" borderId="40" xfId="0" applyNumberFormat="1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49" fontId="8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6" fontId="8" fillId="0" borderId="40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1" fontId="8" fillId="0" borderId="41" xfId="0" applyNumberFormat="1" applyFont="1" applyBorder="1" applyAlignment="1">
      <alignment horizontal="center" vertical="center"/>
    </xf>
    <xf numFmtId="166" fontId="8" fillId="0" borderId="43" xfId="0" applyNumberFormat="1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7" fontId="9" fillId="0" borderId="8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8" fillId="0" borderId="2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 shrinkToFit="1"/>
    </xf>
    <xf numFmtId="168" fontId="9" fillId="0" borderId="0" xfId="2" applyNumberFormat="1" applyFont="1" applyBorder="1" applyAlignment="1">
      <alignment horizontal="center" vertical="center"/>
    </xf>
    <xf numFmtId="0" fontId="19" fillId="0" borderId="6" xfId="0" applyFont="1" applyBorder="1" applyAlignment="1">
      <alignment horizontal="right" vertical="center"/>
    </xf>
    <xf numFmtId="0" fontId="8" fillId="0" borderId="0" xfId="0" quotePrefix="1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25" xfId="1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167" fontId="9" fillId="0" borderId="8" xfId="0" applyNumberFormat="1" applyFont="1" applyBorder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8" fillId="0" borderId="23" xfId="0" applyNumberFormat="1" applyFont="1" applyBorder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166" fontId="8" fillId="0" borderId="32" xfId="0" applyNumberFormat="1" applyFont="1" applyBorder="1" applyAlignment="1">
      <alignment horizontal="center" vertical="center"/>
    </xf>
    <xf numFmtId="168" fontId="9" fillId="0" borderId="0" xfId="2" applyNumberFormat="1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312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109538</xdr:colOff>
      <xdr:row>0</xdr:row>
      <xdr:rowOff>24492</xdr:rowOff>
    </xdr:from>
    <xdr:to>
      <xdr:col>6</xdr:col>
      <xdr:colOff>713042</xdr:colOff>
      <xdr:row>1</xdr:row>
      <xdr:rowOff>323196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95713" y="24492"/>
          <a:ext cx="603504" cy="6035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120885</xdr:colOff>
      <xdr:row>33</xdr:row>
      <xdr:rowOff>74757</xdr:rowOff>
    </xdr:from>
    <xdr:to>
      <xdr:col>16</xdr:col>
      <xdr:colOff>34133</xdr:colOff>
      <xdr:row>34</xdr:row>
      <xdr:rowOff>93808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906297" y="7179286"/>
          <a:ext cx="1538101" cy="321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6</xdr:col>
      <xdr:colOff>523875</xdr:colOff>
      <xdr:row>5</xdr:row>
      <xdr:rowOff>90693</xdr:rowOff>
    </xdr:from>
    <xdr:to>
      <xdr:col>6</xdr:col>
      <xdr:colOff>657225</xdr:colOff>
      <xdr:row>5</xdr:row>
      <xdr:rowOff>214518</xdr:rowOff>
    </xdr:to>
    <xdr:sp macro="" textlink="">
      <xdr:nvSpPr>
        <xdr:cNvPr id="6" name="Rectangle 2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4210050" y="172899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219075</xdr:colOff>
      <xdr:row>5</xdr:row>
      <xdr:rowOff>90693</xdr:rowOff>
    </xdr:from>
    <xdr:to>
      <xdr:col>8</xdr:col>
      <xdr:colOff>352425</xdr:colOff>
      <xdr:row>5</xdr:row>
      <xdr:rowOff>214518</xdr:rowOff>
    </xdr:to>
    <xdr:sp macro="" textlink="">
      <xdr:nvSpPr>
        <xdr:cNvPr id="7" name="Rectangle 2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5524500" y="172899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11203</xdr:colOff>
      <xdr:row>31</xdr:row>
      <xdr:rowOff>67236</xdr:rowOff>
    </xdr:from>
    <xdr:to>
      <xdr:col>15</xdr:col>
      <xdr:colOff>13673</xdr:colOff>
      <xdr:row>33</xdr:row>
      <xdr:rowOff>92119</xdr:rowOff>
    </xdr:to>
    <xdr:sp macro="" textlink="">
      <xdr:nvSpPr>
        <xdr:cNvPr id="9" name="กล่องข้อความ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9110379" y="6566648"/>
          <a:ext cx="630000" cy="63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Code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109538</xdr:colOff>
      <xdr:row>0</xdr:row>
      <xdr:rowOff>24492</xdr:rowOff>
    </xdr:from>
    <xdr:to>
      <xdr:col>6</xdr:col>
      <xdr:colOff>713042</xdr:colOff>
      <xdr:row>1</xdr:row>
      <xdr:rowOff>323196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5238" y="24492"/>
          <a:ext cx="603504" cy="6035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154503</xdr:colOff>
      <xdr:row>33</xdr:row>
      <xdr:rowOff>63551</xdr:rowOff>
    </xdr:from>
    <xdr:to>
      <xdr:col>16</xdr:col>
      <xdr:colOff>67751</xdr:colOff>
      <xdr:row>34</xdr:row>
      <xdr:rowOff>82602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8939915" y="7168080"/>
          <a:ext cx="1538101" cy="321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13</xdr:col>
      <xdr:colOff>12530</xdr:colOff>
      <xdr:row>31</xdr:row>
      <xdr:rowOff>56411</xdr:rowOff>
    </xdr:from>
    <xdr:to>
      <xdr:col>15</xdr:col>
      <xdr:colOff>19111</xdr:colOff>
      <xdr:row>33</xdr:row>
      <xdr:rowOff>81482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11706" y="6555823"/>
          <a:ext cx="634111" cy="630188"/>
        </a:xfrm>
        <a:prstGeom prst="rect">
          <a:avLst/>
        </a:prstGeom>
        <a:noFill/>
      </xdr:spPr>
    </xdr:pic>
    <xdr:clientData/>
  </xdr:twoCellAnchor>
  <xdr:twoCellAnchor>
    <xdr:from>
      <xdr:col>6</xdr:col>
      <xdr:colOff>523875</xdr:colOff>
      <xdr:row>5</xdr:row>
      <xdr:rowOff>90693</xdr:rowOff>
    </xdr:from>
    <xdr:to>
      <xdr:col>6</xdr:col>
      <xdr:colOff>657225</xdr:colOff>
      <xdr:row>5</xdr:row>
      <xdr:rowOff>214518</xdr:rowOff>
    </xdr:to>
    <xdr:sp macro="" textlink="">
      <xdr:nvSpPr>
        <xdr:cNvPr id="12" name="Rectangle 2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4210050" y="201474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219075</xdr:colOff>
      <xdr:row>5</xdr:row>
      <xdr:rowOff>90693</xdr:rowOff>
    </xdr:from>
    <xdr:to>
      <xdr:col>8</xdr:col>
      <xdr:colOff>352425</xdr:colOff>
      <xdr:row>5</xdr:row>
      <xdr:rowOff>214518</xdr:rowOff>
    </xdr:to>
    <xdr:sp macro="" textlink="">
      <xdr:nvSpPr>
        <xdr:cNvPr id="13" name="Rectangle 2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5524500" y="201474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528124</xdr:colOff>
      <xdr:row>5</xdr:row>
      <xdr:rowOff>106133</xdr:rowOff>
    </xdr:from>
    <xdr:to>
      <xdr:col>6</xdr:col>
      <xdr:colOff>661474</xdr:colOff>
      <xdr:row>5</xdr:row>
      <xdr:rowOff>201383</xdr:rowOff>
    </xdr:to>
    <xdr:sp macro="" textlink="">
      <xdr:nvSpPr>
        <xdr:cNvPr id="14" name="Line 3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ShapeType="1"/>
        </xdr:cNvSpPr>
      </xdr:nvSpPr>
      <xdr:spPr bwMode="auto">
        <a:xfrm flipV="1">
          <a:off x="4214299" y="2030183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6"/>
  <sheetViews>
    <sheetView tabSelected="1" zoomScale="85" zoomScaleNormal="85" workbookViewId="0">
      <selection activeCell="W35" sqref="W35"/>
    </sheetView>
  </sheetViews>
  <sheetFormatPr defaultRowHeight="18.75"/>
  <cols>
    <col min="1" max="1" width="7.5703125" style="15" customWidth="1"/>
    <col min="2" max="3" width="5.7109375" style="15" customWidth="1"/>
    <col min="4" max="4" width="11.7109375" style="15" customWidth="1"/>
    <col min="5" max="6" width="12.28515625" style="15" customWidth="1"/>
    <col min="7" max="10" width="12.140625" style="15" customWidth="1"/>
    <col min="11" max="11" width="14.28515625" style="15" customWidth="1"/>
    <col min="12" max="12" width="13.7109375" style="15" customWidth="1"/>
    <col min="13" max="15" width="4.7109375" style="15" customWidth="1"/>
    <col min="16" max="16" width="10.28515625" style="15" customWidth="1"/>
    <col min="17" max="17" width="5.7109375" style="100" customWidth="1"/>
    <col min="18" max="18" width="9" style="100" bestFit="1" customWidth="1"/>
    <col min="19" max="19" width="4.140625" style="100" customWidth="1"/>
    <col min="20" max="20" width="4.28515625" style="100" customWidth="1"/>
    <col min="21" max="21" width="3.7109375" style="100" customWidth="1"/>
    <col min="22" max="23" width="5.7109375" style="15" customWidth="1"/>
    <col min="24" max="24" width="5.85546875" style="15" bestFit="1" customWidth="1"/>
    <col min="25" max="25" width="6.140625" style="15" bestFit="1" customWidth="1"/>
    <col min="26" max="26" width="7.5703125" style="15" customWidth="1"/>
    <col min="27" max="27" width="6.28515625" style="15" customWidth="1"/>
    <col min="28" max="28" width="6.5703125" style="15" customWidth="1"/>
    <col min="29" max="29" width="5.42578125" style="15" bestFit="1" customWidth="1"/>
    <col min="30" max="16384" width="9.140625" style="15"/>
  </cols>
  <sheetData>
    <row r="1" spans="1:32" ht="24" customHeight="1" thickTop="1">
      <c r="A1" s="50" t="s">
        <v>0</v>
      </c>
      <c r="B1" s="57"/>
      <c r="C1" s="84"/>
      <c r="D1" s="84"/>
      <c r="E1" s="85"/>
      <c r="F1" s="58"/>
      <c r="G1" s="1"/>
      <c r="H1" s="26" t="s">
        <v>1</v>
      </c>
      <c r="I1" s="14"/>
      <c r="J1" s="14"/>
      <c r="K1" s="119" t="s">
        <v>2</v>
      </c>
      <c r="L1" s="120"/>
      <c r="M1" s="120"/>
      <c r="N1" s="120"/>
      <c r="O1" s="120"/>
      <c r="P1" s="121"/>
    </row>
    <row r="2" spans="1:32" ht="26.25" customHeight="1">
      <c r="A2" s="56" t="s">
        <v>3</v>
      </c>
      <c r="B2" s="101"/>
      <c r="C2" s="102"/>
      <c r="D2" s="102"/>
      <c r="E2" s="25"/>
      <c r="F2" s="100"/>
      <c r="G2" s="2"/>
      <c r="H2" s="27" t="s">
        <v>4</v>
      </c>
      <c r="I2" s="11"/>
      <c r="J2" s="11"/>
      <c r="K2" s="122" t="s">
        <v>5</v>
      </c>
      <c r="L2" s="123"/>
      <c r="M2" s="124"/>
      <c r="N2" s="125" t="s">
        <v>6</v>
      </c>
      <c r="O2" s="126"/>
      <c r="P2" s="59"/>
    </row>
    <row r="3" spans="1:32" ht="26.25" customHeight="1">
      <c r="A3" s="56" t="s">
        <v>7</v>
      </c>
      <c r="B3" s="101"/>
      <c r="C3" s="102"/>
      <c r="D3" s="102"/>
      <c r="E3" s="25"/>
      <c r="F3" s="100"/>
      <c r="G3" s="42"/>
      <c r="H3" s="43"/>
      <c r="I3" s="10"/>
      <c r="J3" s="10"/>
      <c r="K3" s="127" t="s">
        <v>8</v>
      </c>
      <c r="L3" s="128"/>
      <c r="M3" s="131"/>
      <c r="N3" s="131"/>
      <c r="O3" s="131"/>
      <c r="P3" s="132"/>
    </row>
    <row r="4" spans="1:32" ht="26.25" customHeight="1">
      <c r="A4" s="44" t="s">
        <v>9</v>
      </c>
      <c r="B4" s="101"/>
      <c r="C4" s="102"/>
      <c r="D4" s="102"/>
      <c r="E4" s="25"/>
      <c r="F4" s="100"/>
      <c r="G4" s="116" t="s">
        <v>10</v>
      </c>
      <c r="H4" s="117"/>
      <c r="I4" s="117"/>
      <c r="J4" s="118"/>
      <c r="K4" s="129"/>
      <c r="L4" s="130"/>
      <c r="M4" s="133"/>
      <c r="N4" s="133"/>
      <c r="O4" s="133"/>
      <c r="P4" s="134"/>
    </row>
    <row r="5" spans="1:32" ht="26.25" customHeight="1">
      <c r="A5" s="13" t="s">
        <v>11</v>
      </c>
      <c r="B5" s="101"/>
      <c r="C5" s="102"/>
      <c r="D5" s="102"/>
      <c r="E5" s="25"/>
      <c r="F5" s="100"/>
      <c r="G5" s="108"/>
      <c r="H5" s="109"/>
      <c r="I5" s="109"/>
      <c r="J5" s="110"/>
      <c r="K5" s="129" t="s">
        <v>12</v>
      </c>
      <c r="L5" s="130"/>
      <c r="M5" s="133"/>
      <c r="N5" s="133"/>
      <c r="O5" s="133"/>
      <c r="P5" s="134"/>
    </row>
    <row r="6" spans="1:32" ht="22.5" customHeight="1">
      <c r="A6" s="44" t="s">
        <v>13</v>
      </c>
      <c r="B6" s="3"/>
      <c r="C6" s="133"/>
      <c r="D6" s="133"/>
      <c r="E6" s="133"/>
      <c r="F6" s="135"/>
      <c r="G6" s="41"/>
      <c r="H6" s="15" t="s">
        <v>14</v>
      </c>
      <c r="I6" s="136" t="s">
        <v>15</v>
      </c>
      <c r="J6" s="137"/>
      <c r="K6" s="129"/>
      <c r="L6" s="130"/>
      <c r="M6" s="133"/>
      <c r="N6" s="133"/>
      <c r="O6" s="133"/>
      <c r="P6" s="134"/>
    </row>
    <row r="7" spans="1:32" ht="22.5" customHeight="1">
      <c r="A7" s="44" t="s">
        <v>16</v>
      </c>
      <c r="B7" s="3"/>
      <c r="C7" s="102"/>
      <c r="D7" s="102"/>
      <c r="E7" s="25"/>
      <c r="G7" s="41"/>
      <c r="I7" s="136"/>
      <c r="J7" s="137"/>
      <c r="K7" s="129" t="s">
        <v>17</v>
      </c>
      <c r="L7" s="130"/>
      <c r="M7" s="133"/>
      <c r="N7" s="133"/>
      <c r="O7" s="133"/>
      <c r="P7" s="134"/>
      <c r="R7" s="32"/>
    </row>
    <row r="8" spans="1:32" ht="22.5" customHeight="1" thickBot="1">
      <c r="A8" s="19" t="s">
        <v>18</v>
      </c>
      <c r="B8" s="4"/>
      <c r="C8" s="142"/>
      <c r="D8" s="142"/>
      <c r="E8" s="142"/>
      <c r="F8" s="17"/>
      <c r="G8" s="16"/>
      <c r="H8" s="17"/>
      <c r="I8" s="17"/>
      <c r="J8" s="33"/>
      <c r="K8" s="138"/>
      <c r="L8" s="139"/>
      <c r="M8" s="140"/>
      <c r="N8" s="140"/>
      <c r="O8" s="140"/>
      <c r="P8" s="141"/>
      <c r="R8" s="143"/>
      <c r="S8" s="144"/>
      <c r="T8" s="144"/>
    </row>
    <row r="9" spans="1:32" ht="21.95" customHeight="1" thickTop="1">
      <c r="A9" s="145" t="s">
        <v>19</v>
      </c>
      <c r="B9" s="148" t="s">
        <v>20</v>
      </c>
      <c r="C9" s="149"/>
      <c r="D9" s="153" t="s">
        <v>21</v>
      </c>
      <c r="E9" s="153" t="s">
        <v>22</v>
      </c>
      <c r="F9" s="153" t="s">
        <v>23</v>
      </c>
      <c r="G9" s="6" t="s">
        <v>24</v>
      </c>
      <c r="H9" s="7"/>
      <c r="I9" s="6" t="s">
        <v>25</v>
      </c>
      <c r="J9" s="7"/>
      <c r="K9" s="8" t="s">
        <v>26</v>
      </c>
      <c r="L9" s="153" t="s">
        <v>27</v>
      </c>
      <c r="M9" s="5"/>
      <c r="O9" s="47"/>
      <c r="P9" s="156" t="s">
        <v>28</v>
      </c>
      <c r="R9" s="32"/>
    </row>
    <row r="10" spans="1:32" ht="21.95" customHeight="1">
      <c r="A10" s="146"/>
      <c r="B10" s="150"/>
      <c r="C10" s="137"/>
      <c r="D10" s="154"/>
      <c r="E10" s="154"/>
      <c r="F10" s="154"/>
      <c r="G10" s="8" t="s">
        <v>29</v>
      </c>
      <c r="H10" s="8" t="s">
        <v>30</v>
      </c>
      <c r="I10" s="8" t="s">
        <v>29</v>
      </c>
      <c r="J10" s="37" t="s">
        <v>30</v>
      </c>
      <c r="K10" s="104" t="s">
        <v>31</v>
      </c>
      <c r="L10" s="154"/>
      <c r="M10" s="150" t="s">
        <v>32</v>
      </c>
      <c r="N10" s="136"/>
      <c r="O10" s="137"/>
      <c r="P10" s="157"/>
      <c r="Z10" s="136"/>
      <c r="AA10" s="136"/>
    </row>
    <row r="11" spans="1:32" ht="21.95" customHeight="1">
      <c r="A11" s="147"/>
      <c r="B11" s="151"/>
      <c r="C11" s="152"/>
      <c r="D11" s="155"/>
      <c r="E11" s="155"/>
      <c r="F11" s="155"/>
      <c r="G11" s="107" t="s">
        <v>33</v>
      </c>
      <c r="H11" s="107" t="s">
        <v>33</v>
      </c>
      <c r="I11" s="107" t="s">
        <v>34</v>
      </c>
      <c r="J11" s="107" t="s">
        <v>34</v>
      </c>
      <c r="K11" s="107" t="s">
        <v>35</v>
      </c>
      <c r="L11" s="155"/>
      <c r="M11" s="12"/>
      <c r="N11" s="12"/>
      <c r="O11" s="48"/>
      <c r="P11" s="158"/>
      <c r="V11" s="100"/>
      <c r="W11" s="100"/>
      <c r="X11" s="23"/>
      <c r="Y11" s="23"/>
      <c r="Z11" s="100"/>
      <c r="AA11" s="100"/>
      <c r="AB11" s="100"/>
      <c r="AE11" s="112"/>
      <c r="AF11" s="112"/>
    </row>
    <row r="12" spans="1:32" ht="12.95" customHeight="1">
      <c r="A12" s="60"/>
      <c r="B12" s="61"/>
      <c r="C12" s="23"/>
      <c r="D12" s="28"/>
      <c r="E12" s="29"/>
      <c r="F12" s="29"/>
      <c r="G12" s="62" t="s">
        <v>36</v>
      </c>
      <c r="H12" s="62"/>
      <c r="I12" s="30"/>
      <c r="J12" s="30"/>
      <c r="K12" s="105"/>
      <c r="L12" s="45"/>
      <c r="M12" s="105"/>
      <c r="N12" s="22"/>
      <c r="O12" s="106"/>
      <c r="P12" s="31"/>
      <c r="Q12" s="63"/>
      <c r="R12" s="23"/>
      <c r="T12" s="18"/>
      <c r="U12" s="18"/>
      <c r="V12" s="64"/>
      <c r="W12" s="64"/>
      <c r="X12" s="32"/>
      <c r="Y12" s="35"/>
      <c r="Z12" s="24"/>
      <c r="AA12" s="24"/>
      <c r="AB12" s="24"/>
      <c r="AC12" s="100"/>
    </row>
    <row r="13" spans="1:32" ht="12.95" customHeight="1">
      <c r="A13" s="60"/>
      <c r="B13" s="61"/>
      <c r="C13" s="23"/>
      <c r="D13" s="28"/>
      <c r="E13" s="29"/>
      <c r="F13" s="29"/>
      <c r="G13" s="62"/>
      <c r="H13" s="62"/>
      <c r="I13" s="30"/>
      <c r="J13" s="30"/>
      <c r="K13" s="105"/>
      <c r="L13" s="45"/>
      <c r="M13" s="105"/>
      <c r="N13" s="22"/>
      <c r="O13" s="106"/>
      <c r="P13" s="31"/>
      <c r="Q13" s="63"/>
      <c r="R13" s="23"/>
      <c r="T13" s="18"/>
      <c r="U13" s="18"/>
      <c r="V13" s="64"/>
      <c r="W13" s="64"/>
      <c r="X13" s="32"/>
      <c r="Y13" s="35"/>
      <c r="Z13" s="24"/>
      <c r="AA13" s="24"/>
      <c r="AB13" s="24"/>
      <c r="AC13" s="100"/>
    </row>
    <row r="14" spans="1:32" ht="12.95" customHeight="1">
      <c r="A14" s="60"/>
      <c r="B14" s="61"/>
      <c r="C14" s="23"/>
      <c r="D14" s="28"/>
      <c r="E14" s="29"/>
      <c r="F14" s="29"/>
      <c r="G14" s="62"/>
      <c r="H14" s="62"/>
      <c r="I14" s="30"/>
      <c r="J14" s="30"/>
      <c r="K14" s="105"/>
      <c r="L14" s="45"/>
      <c r="M14" s="105"/>
      <c r="N14" s="22"/>
      <c r="O14" s="106"/>
      <c r="P14" s="31"/>
      <c r="Q14" s="63"/>
      <c r="R14" s="23"/>
      <c r="T14" s="18"/>
      <c r="U14" s="18"/>
      <c r="V14" s="64"/>
      <c r="W14" s="64"/>
      <c r="X14" s="32"/>
      <c r="Y14" s="35"/>
      <c r="Z14" s="24"/>
      <c r="AA14" s="24"/>
      <c r="AB14" s="24"/>
      <c r="AC14" s="100"/>
    </row>
    <row r="15" spans="1:32" ht="12.95" customHeight="1">
      <c r="A15" s="60"/>
      <c r="B15" s="61"/>
      <c r="C15" s="23"/>
      <c r="D15" s="28"/>
      <c r="E15" s="29"/>
      <c r="F15" s="29"/>
      <c r="G15" s="62"/>
      <c r="H15" s="62"/>
      <c r="I15" s="30"/>
      <c r="J15" s="30"/>
      <c r="K15" s="105"/>
      <c r="L15" s="45"/>
      <c r="M15" s="105"/>
      <c r="N15" s="22"/>
      <c r="O15" s="106"/>
      <c r="P15" s="31"/>
      <c r="Q15" s="63"/>
      <c r="R15" s="23"/>
      <c r="T15" s="18"/>
      <c r="U15" s="18"/>
      <c r="V15" s="64"/>
      <c r="W15" s="64"/>
      <c r="X15" s="32"/>
      <c r="Y15" s="35"/>
      <c r="Z15" s="24"/>
      <c r="AA15" s="24"/>
      <c r="AB15" s="24"/>
      <c r="AC15" s="100"/>
    </row>
    <row r="16" spans="1:32" ht="12.95" customHeight="1">
      <c r="A16" s="60"/>
      <c r="B16" s="61"/>
      <c r="C16" s="23"/>
      <c r="D16" s="28"/>
      <c r="E16" s="29"/>
      <c r="F16" s="29"/>
      <c r="G16" s="62"/>
      <c r="H16" s="62"/>
      <c r="I16" s="30"/>
      <c r="J16" s="30"/>
      <c r="K16" s="105"/>
      <c r="L16" s="45"/>
      <c r="M16" s="105"/>
      <c r="N16" s="22"/>
      <c r="O16" s="106"/>
      <c r="P16" s="31"/>
      <c r="Q16" s="63"/>
      <c r="R16" s="23"/>
      <c r="T16" s="18"/>
      <c r="U16" s="18"/>
      <c r="V16" s="64"/>
      <c r="W16" s="64"/>
      <c r="X16" s="32"/>
      <c r="Y16" s="35"/>
      <c r="Z16" s="24"/>
      <c r="AA16" s="24"/>
      <c r="AB16" s="24"/>
      <c r="AC16" s="100"/>
    </row>
    <row r="17" spans="1:37" ht="12.95" customHeight="1">
      <c r="A17" s="60"/>
      <c r="B17" s="61"/>
      <c r="C17" s="23"/>
      <c r="D17" s="28"/>
      <c r="E17" s="29"/>
      <c r="F17" s="29"/>
      <c r="G17" s="62"/>
      <c r="H17" s="62"/>
      <c r="I17" s="30"/>
      <c r="J17" s="30"/>
      <c r="K17" s="105"/>
      <c r="L17" s="45"/>
      <c r="M17" s="105"/>
      <c r="N17" s="22"/>
      <c r="O17" s="106"/>
      <c r="P17" s="31"/>
      <c r="Q17" s="63"/>
      <c r="R17" s="23"/>
      <c r="T17" s="18"/>
      <c r="U17" s="18"/>
      <c r="V17" s="64"/>
      <c r="W17" s="64"/>
      <c r="X17" s="32"/>
      <c r="Y17" s="35"/>
      <c r="Z17" s="24"/>
      <c r="AA17" s="24"/>
      <c r="AB17" s="24"/>
      <c r="AC17" s="100"/>
    </row>
    <row r="18" spans="1:37" ht="12.95" customHeight="1">
      <c r="A18" s="60"/>
      <c r="B18" s="61"/>
      <c r="C18" s="23"/>
      <c r="D18" s="28"/>
      <c r="E18" s="29"/>
      <c r="F18" s="29"/>
      <c r="G18" s="62"/>
      <c r="H18" s="62"/>
      <c r="I18" s="30"/>
      <c r="J18" s="30"/>
      <c r="K18" s="105"/>
      <c r="L18" s="45"/>
      <c r="M18" s="105"/>
      <c r="N18" s="22"/>
      <c r="O18" s="106"/>
      <c r="P18" s="31"/>
      <c r="Q18" s="63"/>
      <c r="R18" s="23"/>
      <c r="T18" s="18"/>
      <c r="U18" s="18"/>
      <c r="V18" s="64"/>
      <c r="W18" s="64"/>
      <c r="X18" s="32"/>
      <c r="Y18" s="35"/>
      <c r="Z18" s="24"/>
      <c r="AA18" s="24"/>
      <c r="AB18" s="24"/>
      <c r="AC18" s="100"/>
    </row>
    <row r="19" spans="1:37" ht="12.95" customHeight="1">
      <c r="A19" s="60"/>
      <c r="B19" s="61"/>
      <c r="C19" s="23"/>
      <c r="D19" s="28"/>
      <c r="E19" s="29"/>
      <c r="F19" s="29"/>
      <c r="G19" s="62"/>
      <c r="H19" s="62"/>
      <c r="I19" s="30"/>
      <c r="J19" s="30"/>
      <c r="K19" s="105"/>
      <c r="L19" s="45"/>
      <c r="M19" s="105"/>
      <c r="N19" s="22"/>
      <c r="O19" s="106"/>
      <c r="P19" s="31"/>
      <c r="Q19" s="63"/>
      <c r="R19" s="23"/>
      <c r="T19" s="18"/>
      <c r="U19" s="18"/>
      <c r="V19" s="64"/>
      <c r="W19" s="64"/>
      <c r="X19" s="32"/>
      <c r="Y19" s="35"/>
      <c r="Z19" s="24"/>
      <c r="AA19" s="24"/>
      <c r="AB19" s="24"/>
      <c r="AC19" s="100"/>
    </row>
    <row r="20" spans="1:37" ht="12.95" customHeight="1">
      <c r="A20" s="60"/>
      <c r="B20" s="61"/>
      <c r="C20" s="23"/>
      <c r="D20" s="28"/>
      <c r="E20" s="29"/>
      <c r="F20" s="29"/>
      <c r="G20" s="62"/>
      <c r="H20" s="62"/>
      <c r="I20" s="30"/>
      <c r="J20" s="30"/>
      <c r="K20" s="105"/>
      <c r="L20" s="45"/>
      <c r="M20" s="105"/>
      <c r="N20" s="22"/>
      <c r="O20" s="106"/>
      <c r="P20" s="31"/>
      <c r="Q20" s="63"/>
      <c r="R20" s="23"/>
      <c r="T20" s="18"/>
      <c r="U20" s="18"/>
      <c r="V20" s="64"/>
      <c r="W20" s="64"/>
      <c r="X20" s="32"/>
      <c r="Y20" s="35"/>
      <c r="Z20" s="24"/>
      <c r="AA20" s="24"/>
      <c r="AB20" s="24"/>
      <c r="AC20" s="100"/>
    </row>
    <row r="21" spans="1:37" ht="12.95" customHeight="1">
      <c r="A21" s="60"/>
      <c r="B21" s="61"/>
      <c r="C21" s="23"/>
      <c r="D21" s="28"/>
      <c r="E21" s="29"/>
      <c r="F21" s="29"/>
      <c r="G21" s="62"/>
      <c r="H21" s="62"/>
      <c r="I21" s="30"/>
      <c r="J21" s="30"/>
      <c r="K21" s="105"/>
      <c r="L21" s="45"/>
      <c r="M21" s="105"/>
      <c r="N21" s="22"/>
      <c r="O21" s="106"/>
      <c r="P21" s="31"/>
      <c r="Q21" s="63"/>
      <c r="R21" s="23"/>
      <c r="T21" s="18"/>
      <c r="U21" s="18"/>
      <c r="V21" s="64"/>
      <c r="W21" s="64"/>
      <c r="X21" s="32"/>
      <c r="Y21" s="35"/>
      <c r="Z21" s="24"/>
      <c r="AA21" s="24"/>
      <c r="AB21" s="24"/>
      <c r="AC21" s="100"/>
    </row>
    <row r="22" spans="1:37" ht="12.95" customHeight="1">
      <c r="A22" s="60"/>
      <c r="B22" s="61"/>
      <c r="C22" s="23"/>
      <c r="D22" s="28"/>
      <c r="E22" s="29"/>
      <c r="F22" s="29"/>
      <c r="G22" s="62"/>
      <c r="H22" s="62"/>
      <c r="I22" s="30"/>
      <c r="J22" s="30"/>
      <c r="K22" s="105"/>
      <c r="L22" s="45"/>
      <c r="M22" s="105"/>
      <c r="N22" s="22"/>
      <c r="O22" s="106"/>
      <c r="P22" s="31"/>
      <c r="Q22" s="63"/>
      <c r="R22" s="23"/>
      <c r="T22" s="18"/>
      <c r="U22" s="18"/>
      <c r="V22" s="64"/>
      <c r="W22" s="64"/>
      <c r="X22" s="32"/>
      <c r="Y22" s="35"/>
      <c r="Z22" s="24"/>
      <c r="AA22" s="24"/>
      <c r="AB22" s="24"/>
      <c r="AC22" s="100"/>
    </row>
    <row r="23" spans="1:37" ht="12.95" customHeight="1">
      <c r="A23" s="60"/>
      <c r="B23" s="61"/>
      <c r="C23" s="23"/>
      <c r="D23" s="28"/>
      <c r="E23" s="29"/>
      <c r="F23" s="29"/>
      <c r="G23" s="62"/>
      <c r="H23" s="62"/>
      <c r="I23" s="30"/>
      <c r="J23" s="30"/>
      <c r="K23" s="105"/>
      <c r="L23" s="45"/>
      <c r="M23" s="105"/>
      <c r="N23" s="22"/>
      <c r="O23" s="106"/>
      <c r="P23" s="31"/>
      <c r="Q23" s="63"/>
      <c r="R23" s="23"/>
      <c r="T23" s="18"/>
      <c r="U23" s="18"/>
      <c r="V23" s="64"/>
      <c r="W23" s="64"/>
      <c r="X23" s="32"/>
      <c r="Y23" s="35"/>
      <c r="Z23" s="24"/>
      <c r="AA23" s="24"/>
      <c r="AB23" s="24"/>
      <c r="AC23" s="100"/>
    </row>
    <row r="24" spans="1:37" ht="12.95" customHeight="1">
      <c r="A24" s="60"/>
      <c r="B24" s="61"/>
      <c r="C24" s="23"/>
      <c r="D24" s="28"/>
      <c r="E24" s="29"/>
      <c r="F24" s="29"/>
      <c r="G24" s="62"/>
      <c r="H24" s="62"/>
      <c r="I24" s="30"/>
      <c r="J24" s="30"/>
      <c r="K24" s="105"/>
      <c r="L24" s="45"/>
      <c r="M24" s="105"/>
      <c r="N24" s="22"/>
      <c r="O24" s="106"/>
      <c r="P24" s="31"/>
      <c r="Q24" s="63"/>
      <c r="R24" s="23"/>
      <c r="T24" s="18"/>
      <c r="U24" s="18"/>
      <c r="V24" s="64"/>
      <c r="W24" s="64"/>
      <c r="X24" s="32"/>
      <c r="Y24" s="35"/>
      <c r="Z24" s="24"/>
      <c r="AA24" s="24"/>
      <c r="AB24" s="24"/>
      <c r="AC24" s="100"/>
      <c r="AG24" s="21"/>
      <c r="AH24" s="21"/>
      <c r="AI24" s="101"/>
      <c r="AJ24" s="65"/>
      <c r="AK24" s="101"/>
    </row>
    <row r="25" spans="1:37" ht="12.95" customHeight="1">
      <c r="A25" s="60"/>
      <c r="B25" s="61"/>
      <c r="C25" s="23"/>
      <c r="D25" s="28"/>
      <c r="E25" s="29"/>
      <c r="F25" s="29"/>
      <c r="G25" s="62"/>
      <c r="H25" s="62"/>
      <c r="I25" s="30"/>
      <c r="J25" s="30"/>
      <c r="K25" s="105"/>
      <c r="L25" s="45"/>
      <c r="M25" s="51"/>
      <c r="N25" s="22"/>
      <c r="O25" s="53"/>
      <c r="P25" s="31"/>
      <c r="Q25" s="63"/>
      <c r="R25" s="23"/>
      <c r="T25" s="18"/>
      <c r="U25" s="18"/>
      <c r="V25" s="64"/>
      <c r="W25" s="64"/>
      <c r="X25" s="32"/>
      <c r="Y25" s="35"/>
      <c r="Z25" s="24"/>
      <c r="AA25" s="24"/>
      <c r="AB25" s="24"/>
      <c r="AC25" s="100"/>
      <c r="AG25" s="21"/>
      <c r="AH25" s="21"/>
      <c r="AI25" s="143"/>
      <c r="AJ25" s="144"/>
      <c r="AK25" s="144"/>
    </row>
    <row r="26" spans="1:37" ht="12.95" customHeight="1">
      <c r="A26" s="60"/>
      <c r="B26" s="61"/>
      <c r="C26" s="23"/>
      <c r="D26" s="28"/>
      <c r="E26" s="29"/>
      <c r="F26" s="29"/>
      <c r="G26" s="62"/>
      <c r="H26" s="62"/>
      <c r="I26" s="30"/>
      <c r="J26" s="30"/>
      <c r="K26" s="105"/>
      <c r="L26" s="45"/>
      <c r="M26" s="51"/>
      <c r="N26" s="22"/>
      <c r="O26" s="53"/>
      <c r="P26" s="31"/>
      <c r="Q26" s="63"/>
      <c r="R26" s="23"/>
      <c r="T26" s="18"/>
      <c r="U26" s="18"/>
      <c r="V26" s="64"/>
      <c r="W26" s="64"/>
      <c r="X26" s="32"/>
      <c r="Y26" s="35"/>
      <c r="Z26" s="24"/>
      <c r="AA26" s="24"/>
      <c r="AB26" s="24"/>
      <c r="AC26" s="100"/>
      <c r="AG26" s="21"/>
      <c r="AH26" s="21"/>
      <c r="AI26" s="98"/>
      <c r="AJ26" s="99"/>
      <c r="AK26" s="99"/>
    </row>
    <row r="27" spans="1:37" ht="12.95" customHeight="1">
      <c r="A27" s="60"/>
      <c r="B27" s="61"/>
      <c r="C27" s="23"/>
      <c r="D27" s="28"/>
      <c r="E27" s="29"/>
      <c r="F27" s="29"/>
      <c r="G27" s="62"/>
      <c r="H27" s="62"/>
      <c r="I27" s="30"/>
      <c r="J27" s="30"/>
      <c r="K27" s="105"/>
      <c r="L27" s="45"/>
      <c r="M27" s="51"/>
      <c r="N27" s="52"/>
      <c r="O27" s="53"/>
      <c r="P27" s="31"/>
      <c r="Q27" s="63"/>
      <c r="R27" s="23"/>
      <c r="T27" s="18"/>
      <c r="U27" s="18"/>
      <c r="V27" s="64"/>
      <c r="W27" s="64"/>
      <c r="X27" s="32"/>
      <c r="Y27" s="35"/>
      <c r="Z27" s="24"/>
      <c r="AA27" s="24"/>
      <c r="AB27" s="24"/>
      <c r="AC27" s="100"/>
      <c r="AG27" s="21"/>
      <c r="AH27" s="21"/>
      <c r="AI27" s="98"/>
      <c r="AJ27" s="99"/>
      <c r="AK27" s="99"/>
    </row>
    <row r="28" spans="1:37" ht="12.95" customHeight="1">
      <c r="A28" s="60"/>
      <c r="B28" s="61"/>
      <c r="C28" s="23"/>
      <c r="D28" s="28"/>
      <c r="E28" s="29"/>
      <c r="F28" s="29"/>
      <c r="G28" s="62"/>
      <c r="H28" s="62"/>
      <c r="I28" s="30"/>
      <c r="J28" s="30"/>
      <c r="K28" s="105"/>
      <c r="L28" s="45"/>
      <c r="M28" s="51"/>
      <c r="N28" s="52"/>
      <c r="O28" s="53"/>
      <c r="P28" s="31"/>
      <c r="Q28" s="63"/>
      <c r="R28" s="23"/>
      <c r="T28" s="18"/>
      <c r="U28" s="18"/>
      <c r="V28" s="64"/>
      <c r="W28" s="64"/>
      <c r="X28" s="32"/>
      <c r="Y28" s="35"/>
      <c r="Z28" s="24"/>
      <c r="AA28" s="24"/>
      <c r="AB28" s="24"/>
      <c r="AC28" s="100"/>
      <c r="AG28" s="21"/>
      <c r="AH28" s="21"/>
      <c r="AI28" s="98"/>
      <c r="AJ28" s="99"/>
      <c r="AK28" s="99"/>
    </row>
    <row r="29" spans="1:37" ht="12.95" customHeight="1">
      <c r="A29" s="60"/>
      <c r="B29" s="61"/>
      <c r="C29" s="23"/>
      <c r="D29" s="28"/>
      <c r="E29" s="29"/>
      <c r="F29" s="29"/>
      <c r="G29" s="62"/>
      <c r="H29" s="62"/>
      <c r="I29" s="30"/>
      <c r="J29" s="30"/>
      <c r="K29" s="105"/>
      <c r="L29" s="45"/>
      <c r="M29" s="51"/>
      <c r="N29" s="52"/>
      <c r="O29" s="53"/>
      <c r="P29" s="31"/>
      <c r="Q29" s="63"/>
      <c r="R29" s="23"/>
      <c r="T29" s="18"/>
      <c r="U29" s="18"/>
      <c r="V29" s="64"/>
      <c r="W29" s="64"/>
      <c r="X29" s="32"/>
      <c r="Y29" s="35"/>
      <c r="Z29" s="24"/>
      <c r="AA29" s="24"/>
      <c r="AB29" s="24"/>
      <c r="AC29" s="100"/>
    </row>
    <row r="30" spans="1:37" ht="12.95" customHeight="1">
      <c r="A30" s="66"/>
      <c r="B30" s="61"/>
      <c r="C30" s="23"/>
      <c r="D30" s="28"/>
      <c r="E30" s="29"/>
      <c r="F30" s="29"/>
      <c r="G30" s="62"/>
      <c r="H30" s="62"/>
      <c r="I30" s="30"/>
      <c r="J30" s="30"/>
      <c r="K30" s="105"/>
      <c r="L30" s="45"/>
      <c r="M30" s="51"/>
      <c r="N30" s="52"/>
      <c r="O30" s="53"/>
      <c r="P30" s="31"/>
      <c r="Q30" s="63"/>
      <c r="R30" s="23"/>
      <c r="T30" s="18"/>
      <c r="U30" s="18"/>
      <c r="V30" s="64"/>
      <c r="W30" s="64"/>
      <c r="X30" s="32"/>
      <c r="Y30" s="35"/>
      <c r="Z30" s="24"/>
      <c r="AA30" s="24"/>
      <c r="AB30" s="24"/>
      <c r="AC30" s="100"/>
    </row>
    <row r="31" spans="1:37" ht="12.95" customHeight="1">
      <c r="A31" s="60"/>
      <c r="B31" s="61"/>
      <c r="C31" s="23"/>
      <c r="D31" s="28"/>
      <c r="E31" s="29"/>
      <c r="F31" s="29"/>
      <c r="G31" s="62"/>
      <c r="H31" s="62"/>
      <c r="I31" s="30"/>
      <c r="J31" s="30"/>
      <c r="K31" s="105"/>
      <c r="L31" s="46"/>
      <c r="M31" s="23"/>
      <c r="N31" s="23"/>
      <c r="O31" s="49"/>
      <c r="P31" s="31"/>
      <c r="Q31" s="63"/>
      <c r="R31" s="23"/>
      <c r="T31" s="18"/>
      <c r="U31" s="67"/>
      <c r="V31" s="64"/>
      <c r="W31" s="64"/>
      <c r="X31" s="32"/>
      <c r="Y31" s="35"/>
      <c r="Z31" s="24"/>
      <c r="AA31" s="24"/>
      <c r="AB31" s="24"/>
      <c r="AC31" s="100"/>
    </row>
    <row r="32" spans="1:37" ht="24" customHeight="1">
      <c r="A32" s="54" t="s">
        <v>37</v>
      </c>
      <c r="B32" s="5"/>
      <c r="C32" s="68"/>
      <c r="D32" s="69"/>
      <c r="E32" s="70"/>
      <c r="F32" s="70"/>
      <c r="G32" s="71"/>
      <c r="H32" s="68"/>
      <c r="I32" s="68"/>
      <c r="J32" s="68"/>
      <c r="K32" s="68"/>
      <c r="L32" s="68"/>
      <c r="M32" s="68"/>
      <c r="N32" s="68"/>
      <c r="O32" s="68"/>
      <c r="P32" s="72"/>
      <c r="Q32" s="9"/>
      <c r="S32" s="24"/>
      <c r="T32" s="67"/>
      <c r="U32" s="67"/>
      <c r="V32" s="67"/>
    </row>
    <row r="33" spans="1:32" ht="24" customHeight="1">
      <c r="A33" s="13" t="s">
        <v>38</v>
      </c>
      <c r="B33" s="25"/>
      <c r="C33" s="25"/>
      <c r="D33" s="25"/>
      <c r="E33" s="25"/>
      <c r="F33" s="73"/>
      <c r="G33" s="73"/>
      <c r="H33" s="38"/>
      <c r="I33" s="38"/>
      <c r="J33" s="21"/>
      <c r="L33" s="74"/>
      <c r="M33" s="74"/>
      <c r="N33" s="74"/>
      <c r="O33" s="75"/>
      <c r="P33" s="76"/>
      <c r="Q33" s="9"/>
      <c r="T33" s="67"/>
      <c r="X33" s="67"/>
    </row>
    <row r="34" spans="1:32" ht="24" customHeight="1" thickBot="1">
      <c r="A34" s="19"/>
      <c r="B34" s="17"/>
      <c r="C34" s="77"/>
      <c r="D34" s="17"/>
      <c r="E34" s="77"/>
      <c r="F34" s="77"/>
      <c r="G34" s="77"/>
      <c r="H34" s="77"/>
      <c r="I34" s="55" t="s">
        <v>39</v>
      </c>
      <c r="J34" s="103"/>
      <c r="K34" s="78"/>
      <c r="L34" s="17"/>
      <c r="M34" s="17"/>
      <c r="N34" s="17"/>
      <c r="O34" s="79"/>
      <c r="P34" s="80"/>
      <c r="S34" s="100" t="str">
        <f>IF(A34=0,"  ",S33)</f>
        <v xml:space="preserve">  </v>
      </c>
      <c r="T34" s="67"/>
      <c r="W34" s="81"/>
      <c r="AD34" s="101"/>
      <c r="AE34" s="101"/>
    </row>
    <row r="35" spans="1:32" ht="22.5" thickTop="1">
      <c r="P35" s="20"/>
      <c r="R35" s="67"/>
      <c r="AF35" s="75"/>
    </row>
    <row r="36" spans="1:32" ht="20.100000000000001" customHeight="1">
      <c r="A36" s="21"/>
      <c r="B36" s="25"/>
      <c r="C36" s="25"/>
      <c r="F36" s="38"/>
      <c r="G36" s="38"/>
      <c r="H36" s="38"/>
      <c r="I36" s="38"/>
      <c r="J36" s="21"/>
      <c r="L36" s="74"/>
      <c r="M36" s="74"/>
      <c r="N36" s="74"/>
      <c r="O36" s="75"/>
      <c r="P36" s="38"/>
      <c r="U36" s="67"/>
      <c r="AD36" s="101"/>
      <c r="AF36" s="75"/>
    </row>
  </sheetData>
  <mergeCells count="25">
    <mergeCell ref="Z10:AA10"/>
    <mergeCell ref="AI25:AK25"/>
    <mergeCell ref="R8:T8"/>
    <mergeCell ref="A9:A11"/>
    <mergeCell ref="B9:C11"/>
    <mergeCell ref="D9:D11"/>
    <mergeCell ref="E9:E11"/>
    <mergeCell ref="F9:F11"/>
    <mergeCell ref="L9:L11"/>
    <mergeCell ref="P9:P11"/>
    <mergeCell ref="M10:O10"/>
    <mergeCell ref="K5:L6"/>
    <mergeCell ref="M5:P6"/>
    <mergeCell ref="C6:F6"/>
    <mergeCell ref="I6:J6"/>
    <mergeCell ref="I7:J7"/>
    <mergeCell ref="K7:L8"/>
    <mergeCell ref="M7:P8"/>
    <mergeCell ref="C8:E8"/>
    <mergeCell ref="G4:J4"/>
    <mergeCell ref="K1:P1"/>
    <mergeCell ref="K2:M2"/>
    <mergeCell ref="N2:O2"/>
    <mergeCell ref="K3:L4"/>
    <mergeCell ref="M3:P4"/>
  </mergeCells>
  <conditionalFormatting sqref="I20 I29:K30">
    <cfRule type="cellIs" dxfId="3122" priority="2609" operator="lessThan">
      <formula>Z20</formula>
    </cfRule>
  </conditionalFormatting>
  <conditionalFormatting sqref="AB18:AB31 AB13:AB16">
    <cfRule type="cellIs" dxfId="3121" priority="2607" operator="lessThan">
      <formula>#REF!</formula>
    </cfRule>
  </conditionalFormatting>
  <conditionalFormatting sqref="I21:I23">
    <cfRule type="cellIs" dxfId="3120" priority="2606" operator="lessThan">
      <formula>Z21</formula>
    </cfRule>
  </conditionalFormatting>
  <conditionalFormatting sqref="I16:I17">
    <cfRule type="cellIs" dxfId="3119" priority="2605" operator="lessThan">
      <formula>Z16</formula>
    </cfRule>
  </conditionalFormatting>
  <conditionalFormatting sqref="I18">
    <cfRule type="cellIs" dxfId="3118" priority="2604" operator="lessThan">
      <formula>Z18</formula>
    </cfRule>
  </conditionalFormatting>
  <conditionalFormatting sqref="I24">
    <cfRule type="cellIs" dxfId="3117" priority="2603" operator="lessThan">
      <formula>Z24</formula>
    </cfRule>
  </conditionalFormatting>
  <conditionalFormatting sqref="I12:I15">
    <cfRule type="cellIs" dxfId="3116" priority="2601" operator="lessThan">
      <formula>Z12</formula>
    </cfRule>
  </conditionalFormatting>
  <conditionalFormatting sqref="J12:J15">
    <cfRule type="cellIs" dxfId="3115" priority="2600" operator="lessThan">
      <formula>AA12</formula>
    </cfRule>
  </conditionalFormatting>
  <conditionalFormatting sqref="J16:J17">
    <cfRule type="cellIs" dxfId="3114" priority="2599" operator="lessThan">
      <formula>AA16</formula>
    </cfRule>
  </conditionalFormatting>
  <conditionalFormatting sqref="J18">
    <cfRule type="cellIs" dxfId="3113" priority="2598" operator="lessThan">
      <formula>AA18</formula>
    </cfRule>
  </conditionalFormatting>
  <conditionalFormatting sqref="J20">
    <cfRule type="cellIs" dxfId="3112" priority="2597" operator="lessThan">
      <formula>AA20</formula>
    </cfRule>
  </conditionalFormatting>
  <conditionalFormatting sqref="J21:J23">
    <cfRule type="cellIs" dxfId="3111" priority="2596" operator="lessThan">
      <formula>AA21</formula>
    </cfRule>
  </conditionalFormatting>
  <conditionalFormatting sqref="J24">
    <cfRule type="cellIs" dxfId="3110" priority="2595" operator="lessThan">
      <formula>AA24</formula>
    </cfRule>
  </conditionalFormatting>
  <conditionalFormatting sqref="K12:K15">
    <cfRule type="cellIs" dxfId="3109" priority="2593" operator="lessThan">
      <formula>AB12</formula>
    </cfRule>
  </conditionalFormatting>
  <conditionalFormatting sqref="K16:K17">
    <cfRule type="cellIs" dxfId="3108" priority="2592" operator="lessThan">
      <formula>AB16</formula>
    </cfRule>
  </conditionalFormatting>
  <conditionalFormatting sqref="K18">
    <cfRule type="cellIs" dxfId="3107" priority="2591" operator="lessThan">
      <formula>AB18</formula>
    </cfRule>
  </conditionalFormatting>
  <conditionalFormatting sqref="K20">
    <cfRule type="cellIs" dxfId="3106" priority="2590" operator="lessThan">
      <formula>AB20</formula>
    </cfRule>
  </conditionalFormatting>
  <conditionalFormatting sqref="K21:K23">
    <cfRule type="cellIs" dxfId="3105" priority="2589" operator="lessThan">
      <formula>AB21</formula>
    </cfRule>
  </conditionalFormatting>
  <conditionalFormatting sqref="K24">
    <cfRule type="cellIs" dxfId="3104" priority="2588" operator="lessThan">
      <formula>AB24</formula>
    </cfRule>
  </conditionalFormatting>
  <conditionalFormatting sqref="F29:F30">
    <cfRule type="cellIs" dxfId="3103" priority="2587" operator="notBetween">
      <formula>X29</formula>
      <formula>Y29</formula>
    </cfRule>
  </conditionalFormatting>
  <conditionalFormatting sqref="F12:F15">
    <cfRule type="cellIs" dxfId="3102" priority="2586" operator="notBetween">
      <formula>X12</formula>
      <formula>Y12</formula>
    </cfRule>
  </conditionalFormatting>
  <conditionalFormatting sqref="F16:F17">
    <cfRule type="cellIs" dxfId="3101" priority="2585" operator="notBetween">
      <formula>X16</formula>
      <formula>Y16</formula>
    </cfRule>
  </conditionalFormatting>
  <conditionalFormatting sqref="F18">
    <cfRule type="cellIs" dxfId="3100" priority="2584" operator="notBetween">
      <formula>X18</formula>
      <formula>Y18</formula>
    </cfRule>
  </conditionalFormatting>
  <conditionalFormatting sqref="F20">
    <cfRule type="cellIs" dxfId="3099" priority="2583" operator="notBetween">
      <formula>X20</formula>
      <formula>Y20</formula>
    </cfRule>
  </conditionalFormatting>
  <conditionalFormatting sqref="F21:F23">
    <cfRule type="cellIs" dxfId="3098" priority="2582" operator="notBetween">
      <formula>X21</formula>
      <formula>Y21</formula>
    </cfRule>
  </conditionalFormatting>
  <conditionalFormatting sqref="F24">
    <cfRule type="cellIs" dxfId="3097" priority="2581" operator="notBetween">
      <formula>X24</formula>
      <formula>Y24</formula>
    </cfRule>
  </conditionalFormatting>
  <conditionalFormatting sqref="H29:H30">
    <cfRule type="cellIs" dxfId="3096" priority="2580" operator="lessThanOrEqual">
      <formula>G29</formula>
    </cfRule>
  </conditionalFormatting>
  <conditionalFormatting sqref="H12:H15">
    <cfRule type="cellIs" dxfId="3095" priority="2579" operator="lessThanOrEqual">
      <formula>G12</formula>
    </cfRule>
  </conditionalFormatting>
  <conditionalFormatting sqref="H16:H17">
    <cfRule type="cellIs" dxfId="3094" priority="2578" operator="lessThanOrEqual">
      <formula>G16</formula>
    </cfRule>
  </conditionalFormatting>
  <conditionalFormatting sqref="H18">
    <cfRule type="cellIs" dxfId="3093" priority="2577" operator="lessThanOrEqual">
      <formula>G18</formula>
    </cfRule>
  </conditionalFormatting>
  <conditionalFormatting sqref="H20">
    <cfRule type="cellIs" dxfId="3092" priority="2576" operator="lessThanOrEqual">
      <formula>G20</formula>
    </cfRule>
  </conditionalFormatting>
  <conditionalFormatting sqref="H21:H23">
    <cfRule type="cellIs" dxfId="3091" priority="2575" operator="lessThanOrEqual">
      <formula>G21</formula>
    </cfRule>
  </conditionalFormatting>
  <conditionalFormatting sqref="H24">
    <cfRule type="cellIs" dxfId="3090" priority="2574" operator="lessThanOrEqual">
      <formula>G24</formula>
    </cfRule>
  </conditionalFormatting>
  <conditionalFormatting sqref="I16:I17">
    <cfRule type="cellIs" dxfId="3089" priority="2573" operator="lessThan">
      <formula>Z16</formula>
    </cfRule>
  </conditionalFormatting>
  <conditionalFormatting sqref="J16:J17">
    <cfRule type="cellIs" dxfId="3088" priority="2572" operator="lessThan">
      <formula>AA16</formula>
    </cfRule>
  </conditionalFormatting>
  <conditionalFormatting sqref="K16:K17">
    <cfRule type="cellIs" dxfId="3087" priority="2571" operator="lessThan">
      <formula>AB16</formula>
    </cfRule>
  </conditionalFormatting>
  <conditionalFormatting sqref="F16:F17">
    <cfRule type="cellIs" dxfId="3086" priority="2570" operator="notBetween">
      <formula>X16</formula>
      <formula>Y16</formula>
    </cfRule>
  </conditionalFormatting>
  <conditionalFormatting sqref="H16:H17">
    <cfRule type="cellIs" dxfId="3085" priority="2569" operator="lessThanOrEqual">
      <formula>G16</formula>
    </cfRule>
  </conditionalFormatting>
  <conditionalFormatting sqref="J18">
    <cfRule type="cellIs" dxfId="3084" priority="2568" operator="lessThan">
      <formula>AA18</formula>
    </cfRule>
  </conditionalFormatting>
  <conditionalFormatting sqref="I18">
    <cfRule type="cellIs" dxfId="3083" priority="2567" operator="lessThan">
      <formula>Z18</formula>
    </cfRule>
  </conditionalFormatting>
  <conditionalFormatting sqref="I19">
    <cfRule type="cellIs" dxfId="3082" priority="2566" operator="lessThan">
      <formula>Z19</formula>
    </cfRule>
  </conditionalFormatting>
  <conditionalFormatting sqref="I20">
    <cfRule type="cellIs" dxfId="3081" priority="2565" operator="lessThan">
      <formula>Z20</formula>
    </cfRule>
  </conditionalFormatting>
  <conditionalFormatting sqref="J19">
    <cfRule type="cellIs" dxfId="3080" priority="2564" operator="lessThan">
      <formula>AA19</formula>
    </cfRule>
  </conditionalFormatting>
  <conditionalFormatting sqref="J20">
    <cfRule type="cellIs" dxfId="3079" priority="2563" operator="lessThan">
      <formula>AA20</formula>
    </cfRule>
  </conditionalFormatting>
  <conditionalFormatting sqref="K18">
    <cfRule type="cellIs" dxfId="3078" priority="2562" operator="lessThan">
      <formula>AB18</formula>
    </cfRule>
  </conditionalFormatting>
  <conditionalFormatting sqref="K19">
    <cfRule type="cellIs" dxfId="3077" priority="2561" operator="lessThan">
      <formula>AB19</formula>
    </cfRule>
  </conditionalFormatting>
  <conditionalFormatting sqref="K20">
    <cfRule type="cellIs" dxfId="3076" priority="2560" operator="lessThan">
      <formula>AB20</formula>
    </cfRule>
  </conditionalFormatting>
  <conditionalFormatting sqref="F18">
    <cfRule type="cellIs" dxfId="3075" priority="2559" operator="notBetween">
      <formula>X18</formula>
      <formula>Y18</formula>
    </cfRule>
  </conditionalFormatting>
  <conditionalFormatting sqref="F19">
    <cfRule type="cellIs" dxfId="3074" priority="2558" operator="notBetween">
      <formula>X19</formula>
      <formula>Y19</formula>
    </cfRule>
  </conditionalFormatting>
  <conditionalFormatting sqref="F20">
    <cfRule type="cellIs" dxfId="3073" priority="2557" operator="notBetween">
      <formula>X20</formula>
      <formula>Y20</formula>
    </cfRule>
  </conditionalFormatting>
  <conditionalFormatting sqref="H18">
    <cfRule type="cellIs" dxfId="3072" priority="2556" operator="lessThanOrEqual">
      <formula>G18</formula>
    </cfRule>
  </conditionalFormatting>
  <conditionalFormatting sqref="H19">
    <cfRule type="cellIs" dxfId="3071" priority="2555" operator="lessThanOrEqual">
      <formula>G19</formula>
    </cfRule>
  </conditionalFormatting>
  <conditionalFormatting sqref="H20">
    <cfRule type="cellIs" dxfId="3070" priority="2554" operator="lessThanOrEqual">
      <formula>G20</formula>
    </cfRule>
  </conditionalFormatting>
  <conditionalFormatting sqref="J21:J23">
    <cfRule type="cellIs" dxfId="3069" priority="2553" operator="lessThan">
      <formula>AA21</formula>
    </cfRule>
  </conditionalFormatting>
  <conditionalFormatting sqref="I21:I23">
    <cfRule type="cellIs" dxfId="3068" priority="2552" operator="lessThan">
      <formula>Z21</formula>
    </cfRule>
  </conditionalFormatting>
  <conditionalFormatting sqref="K21:K23">
    <cfRule type="cellIs" dxfId="3067" priority="2551" operator="lessThan">
      <formula>AB21</formula>
    </cfRule>
  </conditionalFormatting>
  <conditionalFormatting sqref="F21:F23">
    <cfRule type="cellIs" dxfId="3066" priority="2550" operator="notBetween">
      <formula>X21</formula>
      <formula>Y21</formula>
    </cfRule>
  </conditionalFormatting>
  <conditionalFormatting sqref="H21:H23">
    <cfRule type="cellIs" dxfId="3065" priority="2549" operator="lessThanOrEqual">
      <formula>G21</formula>
    </cfRule>
  </conditionalFormatting>
  <conditionalFormatting sqref="I24">
    <cfRule type="cellIs" dxfId="3064" priority="2548" operator="lessThan">
      <formula>Z24</formula>
    </cfRule>
  </conditionalFormatting>
  <conditionalFormatting sqref="J24">
    <cfRule type="cellIs" dxfId="3063" priority="2547" operator="lessThan">
      <formula>AA24</formula>
    </cfRule>
  </conditionalFormatting>
  <conditionalFormatting sqref="K24">
    <cfRule type="cellIs" dxfId="3062" priority="2546" operator="lessThan">
      <formula>AB24</formula>
    </cfRule>
  </conditionalFormatting>
  <conditionalFormatting sqref="F24">
    <cfRule type="cellIs" dxfId="3061" priority="2545" operator="notBetween">
      <formula>X24</formula>
      <formula>Y24</formula>
    </cfRule>
  </conditionalFormatting>
  <conditionalFormatting sqref="H24">
    <cfRule type="cellIs" dxfId="3060" priority="2544" operator="lessThanOrEqual">
      <formula>G24</formula>
    </cfRule>
  </conditionalFormatting>
  <conditionalFormatting sqref="I24">
    <cfRule type="cellIs" dxfId="3059" priority="2543" operator="lessThan">
      <formula>Z24</formula>
    </cfRule>
  </conditionalFormatting>
  <conditionalFormatting sqref="J24">
    <cfRule type="cellIs" dxfId="3058" priority="2542" operator="lessThan">
      <formula>AA24</formula>
    </cfRule>
  </conditionalFormatting>
  <conditionalFormatting sqref="K24">
    <cfRule type="cellIs" dxfId="3057" priority="2541" operator="lessThan">
      <formula>AB24</formula>
    </cfRule>
  </conditionalFormatting>
  <conditionalFormatting sqref="F24">
    <cfRule type="cellIs" dxfId="3056" priority="2540" operator="notBetween">
      <formula>X24</formula>
      <formula>Y24</formula>
    </cfRule>
  </conditionalFormatting>
  <conditionalFormatting sqref="H24">
    <cfRule type="cellIs" dxfId="3055" priority="2539" operator="lessThanOrEqual">
      <formula>G24</formula>
    </cfRule>
  </conditionalFormatting>
  <conditionalFormatting sqref="I25:I28">
    <cfRule type="cellIs" dxfId="3054" priority="2538" operator="lessThan">
      <formula>Z25</formula>
    </cfRule>
  </conditionalFormatting>
  <conditionalFormatting sqref="J25:J28">
    <cfRule type="cellIs" dxfId="3053" priority="2537" operator="lessThan">
      <formula>AA25</formula>
    </cfRule>
  </conditionalFormatting>
  <conditionalFormatting sqref="K25:K28">
    <cfRule type="cellIs" dxfId="3052" priority="2536" operator="lessThan">
      <formula>AB25</formula>
    </cfRule>
  </conditionalFormatting>
  <conditionalFormatting sqref="F25:F28">
    <cfRule type="cellIs" dxfId="3051" priority="2535" operator="notBetween">
      <formula>X25</formula>
      <formula>Y25</formula>
    </cfRule>
  </conditionalFormatting>
  <conditionalFormatting sqref="H25:H28">
    <cfRule type="cellIs" dxfId="3050" priority="2534" operator="lessThanOrEqual">
      <formula>G25</formula>
    </cfRule>
  </conditionalFormatting>
  <conditionalFormatting sqref="J25:J28">
    <cfRule type="cellIs" dxfId="3049" priority="2533" operator="lessThan">
      <formula>AA25</formula>
    </cfRule>
  </conditionalFormatting>
  <conditionalFormatting sqref="I25:I28">
    <cfRule type="cellIs" dxfId="3048" priority="2532" operator="lessThan">
      <formula>Z25</formula>
    </cfRule>
  </conditionalFormatting>
  <conditionalFormatting sqref="K25:K28">
    <cfRule type="cellIs" dxfId="3047" priority="2531" operator="lessThan">
      <formula>AB25</formula>
    </cfRule>
  </conditionalFormatting>
  <conditionalFormatting sqref="F25:F28">
    <cfRule type="cellIs" dxfId="3046" priority="2530" operator="notBetween">
      <formula>X25</formula>
      <formula>Y25</formula>
    </cfRule>
  </conditionalFormatting>
  <conditionalFormatting sqref="H25:H28">
    <cfRule type="cellIs" dxfId="3045" priority="2529" operator="lessThanOrEqual">
      <formula>G25</formula>
    </cfRule>
  </conditionalFormatting>
  <conditionalFormatting sqref="I16:I17">
    <cfRule type="cellIs" dxfId="3044" priority="2528" operator="lessThan">
      <formula>Z16</formula>
    </cfRule>
  </conditionalFormatting>
  <conditionalFormatting sqref="I18">
    <cfRule type="cellIs" dxfId="3043" priority="2527" operator="lessThan">
      <formula>Z18</formula>
    </cfRule>
  </conditionalFormatting>
  <conditionalFormatting sqref="J16:J17">
    <cfRule type="cellIs" dxfId="3042" priority="2526" operator="lessThan">
      <formula>AA16</formula>
    </cfRule>
  </conditionalFormatting>
  <conditionalFormatting sqref="J18">
    <cfRule type="cellIs" dxfId="3041" priority="2525" operator="lessThan">
      <formula>AA18</formula>
    </cfRule>
  </conditionalFormatting>
  <conditionalFormatting sqref="K16:K17">
    <cfRule type="cellIs" dxfId="3040" priority="2524" operator="lessThan">
      <formula>AB16</formula>
    </cfRule>
  </conditionalFormatting>
  <conditionalFormatting sqref="K18">
    <cfRule type="cellIs" dxfId="3039" priority="2523" operator="lessThan">
      <formula>AB18</formula>
    </cfRule>
  </conditionalFormatting>
  <conditionalFormatting sqref="F16:F17">
    <cfRule type="cellIs" dxfId="3038" priority="2522" operator="notBetween">
      <formula>X16</formula>
      <formula>Y16</formula>
    </cfRule>
  </conditionalFormatting>
  <conditionalFormatting sqref="F18">
    <cfRule type="cellIs" dxfId="3037" priority="2521" operator="notBetween">
      <formula>X18</formula>
      <formula>Y18</formula>
    </cfRule>
  </conditionalFormatting>
  <conditionalFormatting sqref="H16:H17">
    <cfRule type="cellIs" dxfId="3036" priority="2520" operator="lessThanOrEqual">
      <formula>G16</formula>
    </cfRule>
  </conditionalFormatting>
  <conditionalFormatting sqref="H18">
    <cfRule type="cellIs" dxfId="3035" priority="2519" operator="lessThanOrEqual">
      <formula>G18</formula>
    </cfRule>
  </conditionalFormatting>
  <conditionalFormatting sqref="J20">
    <cfRule type="cellIs" dxfId="3034" priority="2518" operator="lessThan">
      <formula>AA20</formula>
    </cfRule>
  </conditionalFormatting>
  <conditionalFormatting sqref="I20">
    <cfRule type="cellIs" dxfId="3033" priority="2517" operator="lessThan">
      <formula>Z20</formula>
    </cfRule>
  </conditionalFormatting>
  <conditionalFormatting sqref="I21:I23">
    <cfRule type="cellIs" dxfId="3032" priority="2516" operator="lessThan">
      <formula>Z21</formula>
    </cfRule>
  </conditionalFormatting>
  <conditionalFormatting sqref="J21:J23">
    <cfRule type="cellIs" dxfId="3031" priority="2515" operator="lessThan">
      <formula>AA21</formula>
    </cfRule>
  </conditionalFormatting>
  <conditionalFormatting sqref="K20">
    <cfRule type="cellIs" dxfId="3030" priority="2514" operator="lessThan">
      <formula>AB20</formula>
    </cfRule>
  </conditionalFormatting>
  <conditionalFormatting sqref="K21:K23">
    <cfRule type="cellIs" dxfId="3029" priority="2513" operator="lessThan">
      <formula>AB21</formula>
    </cfRule>
  </conditionalFormatting>
  <conditionalFormatting sqref="F20">
    <cfRule type="cellIs" dxfId="3028" priority="2512" operator="notBetween">
      <formula>X20</formula>
      <formula>Y20</formula>
    </cfRule>
  </conditionalFormatting>
  <conditionalFormatting sqref="F21:F23">
    <cfRule type="cellIs" dxfId="3027" priority="2511" operator="notBetween">
      <formula>X21</formula>
      <formula>Y21</formula>
    </cfRule>
  </conditionalFormatting>
  <conditionalFormatting sqref="H20">
    <cfRule type="cellIs" dxfId="3026" priority="2510" operator="lessThanOrEqual">
      <formula>G20</formula>
    </cfRule>
  </conditionalFormatting>
  <conditionalFormatting sqref="H21:H23">
    <cfRule type="cellIs" dxfId="3025" priority="2509" operator="lessThanOrEqual">
      <formula>G21</formula>
    </cfRule>
  </conditionalFormatting>
  <conditionalFormatting sqref="I24">
    <cfRule type="cellIs" dxfId="3024" priority="2508" operator="lessThan">
      <formula>Z24</formula>
    </cfRule>
  </conditionalFormatting>
  <conditionalFormatting sqref="J24">
    <cfRule type="cellIs" dxfId="3023" priority="2507" operator="lessThan">
      <formula>AA24</formula>
    </cfRule>
  </conditionalFormatting>
  <conditionalFormatting sqref="K24">
    <cfRule type="cellIs" dxfId="3022" priority="2506" operator="lessThan">
      <formula>AB24</formula>
    </cfRule>
  </conditionalFormatting>
  <conditionalFormatting sqref="F24">
    <cfRule type="cellIs" dxfId="3021" priority="2505" operator="notBetween">
      <formula>X24</formula>
      <formula>Y24</formula>
    </cfRule>
  </conditionalFormatting>
  <conditionalFormatting sqref="H24">
    <cfRule type="cellIs" dxfId="3020" priority="2504" operator="lessThanOrEqual">
      <formula>G24</formula>
    </cfRule>
  </conditionalFormatting>
  <conditionalFormatting sqref="I16:I17">
    <cfRule type="cellIs" dxfId="3019" priority="2503" operator="lessThan">
      <formula>Z16</formula>
    </cfRule>
  </conditionalFormatting>
  <conditionalFormatting sqref="J16:J17">
    <cfRule type="cellIs" dxfId="3018" priority="2502" operator="lessThan">
      <formula>AA16</formula>
    </cfRule>
  </conditionalFormatting>
  <conditionalFormatting sqref="K16:K17">
    <cfRule type="cellIs" dxfId="3017" priority="2501" operator="lessThan">
      <formula>AB16</formula>
    </cfRule>
  </conditionalFormatting>
  <conditionalFormatting sqref="F16:F17">
    <cfRule type="cellIs" dxfId="3016" priority="2500" operator="notBetween">
      <formula>X16</formula>
      <formula>Y16</formula>
    </cfRule>
  </conditionalFormatting>
  <conditionalFormatting sqref="H16:H17">
    <cfRule type="cellIs" dxfId="3015" priority="2499" operator="lessThanOrEqual">
      <formula>G16</formula>
    </cfRule>
  </conditionalFormatting>
  <conditionalFormatting sqref="J18">
    <cfRule type="cellIs" dxfId="3014" priority="2498" operator="lessThan">
      <formula>AA18</formula>
    </cfRule>
  </conditionalFormatting>
  <conditionalFormatting sqref="I18">
    <cfRule type="cellIs" dxfId="3013" priority="2497" operator="lessThan">
      <formula>Z18</formula>
    </cfRule>
  </conditionalFormatting>
  <conditionalFormatting sqref="I19">
    <cfRule type="cellIs" dxfId="3012" priority="2496" operator="lessThan">
      <formula>Z19</formula>
    </cfRule>
  </conditionalFormatting>
  <conditionalFormatting sqref="I20">
    <cfRule type="cellIs" dxfId="3011" priority="2495" operator="lessThan">
      <formula>Z20</formula>
    </cfRule>
  </conditionalFormatting>
  <conditionalFormatting sqref="J19">
    <cfRule type="cellIs" dxfId="3010" priority="2494" operator="lessThan">
      <formula>AA19</formula>
    </cfRule>
  </conditionalFormatting>
  <conditionalFormatting sqref="J20">
    <cfRule type="cellIs" dxfId="3009" priority="2493" operator="lessThan">
      <formula>AA20</formula>
    </cfRule>
  </conditionalFormatting>
  <conditionalFormatting sqref="K18">
    <cfRule type="cellIs" dxfId="3008" priority="2492" operator="lessThan">
      <formula>AB18</formula>
    </cfRule>
  </conditionalFormatting>
  <conditionalFormatting sqref="K19">
    <cfRule type="cellIs" dxfId="3007" priority="2491" operator="lessThan">
      <formula>AB19</formula>
    </cfRule>
  </conditionalFormatting>
  <conditionalFormatting sqref="K20">
    <cfRule type="cellIs" dxfId="3006" priority="2490" operator="lessThan">
      <formula>AB20</formula>
    </cfRule>
  </conditionalFormatting>
  <conditionalFormatting sqref="F18">
    <cfRule type="cellIs" dxfId="3005" priority="2489" operator="notBetween">
      <formula>X18</formula>
      <formula>Y18</formula>
    </cfRule>
  </conditionalFormatting>
  <conditionalFormatting sqref="F19">
    <cfRule type="cellIs" dxfId="3004" priority="2488" operator="notBetween">
      <formula>X19</formula>
      <formula>Y19</formula>
    </cfRule>
  </conditionalFormatting>
  <conditionalFormatting sqref="F20">
    <cfRule type="cellIs" dxfId="3003" priority="2487" operator="notBetween">
      <formula>X20</formula>
      <formula>Y20</formula>
    </cfRule>
  </conditionalFormatting>
  <conditionalFormatting sqref="H18">
    <cfRule type="cellIs" dxfId="3002" priority="2486" operator="lessThanOrEqual">
      <formula>G18</formula>
    </cfRule>
  </conditionalFormatting>
  <conditionalFormatting sqref="H19">
    <cfRule type="cellIs" dxfId="3001" priority="2485" operator="lessThanOrEqual">
      <formula>G19</formula>
    </cfRule>
  </conditionalFormatting>
  <conditionalFormatting sqref="H20">
    <cfRule type="cellIs" dxfId="3000" priority="2484" operator="lessThanOrEqual">
      <formula>G20</formula>
    </cfRule>
  </conditionalFormatting>
  <conditionalFormatting sqref="J21:J23">
    <cfRule type="cellIs" dxfId="2999" priority="2483" operator="lessThan">
      <formula>AA21</formula>
    </cfRule>
  </conditionalFormatting>
  <conditionalFormatting sqref="I21:I23">
    <cfRule type="cellIs" dxfId="2998" priority="2482" operator="lessThan">
      <formula>Z21</formula>
    </cfRule>
  </conditionalFormatting>
  <conditionalFormatting sqref="K21:K23">
    <cfRule type="cellIs" dxfId="2997" priority="2481" operator="lessThan">
      <formula>AB21</formula>
    </cfRule>
  </conditionalFormatting>
  <conditionalFormatting sqref="F21:F23">
    <cfRule type="cellIs" dxfId="2996" priority="2480" operator="notBetween">
      <formula>X21</formula>
      <formula>Y21</formula>
    </cfRule>
  </conditionalFormatting>
  <conditionalFormatting sqref="H21:H23">
    <cfRule type="cellIs" dxfId="2995" priority="2479" operator="lessThanOrEqual">
      <formula>G21</formula>
    </cfRule>
  </conditionalFormatting>
  <conditionalFormatting sqref="I24">
    <cfRule type="cellIs" dxfId="2994" priority="2478" operator="lessThan">
      <formula>Z24</formula>
    </cfRule>
  </conditionalFormatting>
  <conditionalFormatting sqref="I25:I28">
    <cfRule type="cellIs" dxfId="2993" priority="2477" operator="lessThan">
      <formula>Z25</formula>
    </cfRule>
  </conditionalFormatting>
  <conditionalFormatting sqref="J24">
    <cfRule type="cellIs" dxfId="2992" priority="2476" operator="lessThan">
      <formula>AA24</formula>
    </cfRule>
  </conditionalFormatting>
  <conditionalFormatting sqref="J25:J28">
    <cfRule type="cellIs" dxfId="2991" priority="2475" operator="lessThan">
      <formula>AA25</formula>
    </cfRule>
  </conditionalFormatting>
  <conditionalFormatting sqref="K24">
    <cfRule type="cellIs" dxfId="2990" priority="2474" operator="lessThan">
      <formula>AB24</formula>
    </cfRule>
  </conditionalFormatting>
  <conditionalFormatting sqref="K25:K28">
    <cfRule type="cellIs" dxfId="2989" priority="2473" operator="lessThan">
      <formula>AB25</formula>
    </cfRule>
  </conditionalFormatting>
  <conditionalFormatting sqref="F24">
    <cfRule type="cellIs" dxfId="2988" priority="2472" operator="notBetween">
      <formula>X24</formula>
      <formula>Y24</formula>
    </cfRule>
  </conditionalFormatting>
  <conditionalFormatting sqref="F25:F28">
    <cfRule type="cellIs" dxfId="2987" priority="2471" operator="notBetween">
      <formula>X25</formula>
      <formula>Y25</formula>
    </cfRule>
  </conditionalFormatting>
  <conditionalFormatting sqref="H24">
    <cfRule type="cellIs" dxfId="2986" priority="2470" operator="lessThanOrEqual">
      <formula>G24</formula>
    </cfRule>
  </conditionalFormatting>
  <conditionalFormatting sqref="H25:H28">
    <cfRule type="cellIs" dxfId="2985" priority="2469" operator="lessThanOrEqual">
      <formula>G25</formula>
    </cfRule>
  </conditionalFormatting>
  <conditionalFormatting sqref="I31">
    <cfRule type="cellIs" dxfId="2984" priority="2468" operator="lessThan">
      <formula>Z31</formula>
    </cfRule>
  </conditionalFormatting>
  <conditionalFormatting sqref="J31">
    <cfRule type="cellIs" dxfId="2983" priority="2467" operator="lessThan">
      <formula>AA31</formula>
    </cfRule>
  </conditionalFormatting>
  <conditionalFormatting sqref="K31">
    <cfRule type="cellIs" dxfId="2982" priority="2466" operator="lessThan">
      <formula>AB31</formula>
    </cfRule>
  </conditionalFormatting>
  <conditionalFormatting sqref="F31">
    <cfRule type="cellIs" dxfId="2981" priority="2465" operator="notBetween">
      <formula>X31</formula>
      <formula>Y31</formula>
    </cfRule>
  </conditionalFormatting>
  <conditionalFormatting sqref="H31">
    <cfRule type="cellIs" dxfId="2980" priority="2464" operator="lessThanOrEqual">
      <formula>G31</formula>
    </cfRule>
  </conditionalFormatting>
  <conditionalFormatting sqref="J25:J28">
    <cfRule type="cellIs" dxfId="2979" priority="2463" operator="lessThan">
      <formula>AA25</formula>
    </cfRule>
  </conditionalFormatting>
  <conditionalFormatting sqref="I25:I28">
    <cfRule type="cellIs" dxfId="2978" priority="2462" operator="lessThan">
      <formula>Z25</formula>
    </cfRule>
  </conditionalFormatting>
  <conditionalFormatting sqref="K25:K28">
    <cfRule type="cellIs" dxfId="2977" priority="2461" operator="lessThan">
      <formula>AB25</formula>
    </cfRule>
  </conditionalFormatting>
  <conditionalFormatting sqref="F25:F28">
    <cfRule type="cellIs" dxfId="2976" priority="2460" operator="notBetween">
      <formula>X25</formula>
      <formula>Y25</formula>
    </cfRule>
  </conditionalFormatting>
  <conditionalFormatting sqref="H25:H28">
    <cfRule type="cellIs" dxfId="2975" priority="2459" operator="lessThanOrEqual">
      <formula>G25</formula>
    </cfRule>
  </conditionalFormatting>
  <conditionalFormatting sqref="J31">
    <cfRule type="cellIs" dxfId="2974" priority="2458" operator="lessThan">
      <formula>AA31</formula>
    </cfRule>
  </conditionalFormatting>
  <conditionalFormatting sqref="I31">
    <cfRule type="cellIs" dxfId="2973" priority="2457" operator="lessThan">
      <formula>Z31</formula>
    </cfRule>
  </conditionalFormatting>
  <conditionalFormatting sqref="K31">
    <cfRule type="cellIs" dxfId="2972" priority="2456" operator="lessThan">
      <formula>AB31</formula>
    </cfRule>
  </conditionalFormatting>
  <conditionalFormatting sqref="F31">
    <cfRule type="cellIs" dxfId="2971" priority="2455" operator="notBetween">
      <formula>X31</formula>
      <formula>Y31</formula>
    </cfRule>
  </conditionalFormatting>
  <conditionalFormatting sqref="H31">
    <cfRule type="cellIs" dxfId="2970" priority="2454" operator="lessThanOrEqual">
      <formula>G31</formula>
    </cfRule>
  </conditionalFormatting>
  <conditionalFormatting sqref="J31">
    <cfRule type="cellIs" dxfId="2969" priority="2453" operator="lessThan">
      <formula>AA31</formula>
    </cfRule>
  </conditionalFormatting>
  <conditionalFormatting sqref="I31">
    <cfRule type="cellIs" dxfId="2968" priority="2452" operator="lessThan">
      <formula>Z31</formula>
    </cfRule>
  </conditionalFormatting>
  <conditionalFormatting sqref="K31">
    <cfRule type="cellIs" dxfId="2967" priority="2451" operator="lessThan">
      <formula>AB31</formula>
    </cfRule>
  </conditionalFormatting>
  <conditionalFormatting sqref="F31">
    <cfRule type="cellIs" dxfId="2966" priority="2450" operator="notBetween">
      <formula>X31</formula>
      <formula>Y31</formula>
    </cfRule>
  </conditionalFormatting>
  <conditionalFormatting sqref="H31">
    <cfRule type="cellIs" dxfId="2965" priority="2449" operator="lessThanOrEqual">
      <formula>G31</formula>
    </cfRule>
  </conditionalFormatting>
  <conditionalFormatting sqref="I25:I28">
    <cfRule type="cellIs" dxfId="2964" priority="2448" operator="lessThan">
      <formula>Z25</formula>
    </cfRule>
  </conditionalFormatting>
  <conditionalFormatting sqref="J25:J28">
    <cfRule type="cellIs" dxfId="2963" priority="2447" operator="lessThan">
      <formula>AA25</formula>
    </cfRule>
  </conditionalFormatting>
  <conditionalFormatting sqref="K25:K28">
    <cfRule type="cellIs" dxfId="2962" priority="2446" operator="lessThan">
      <formula>AB25</formula>
    </cfRule>
  </conditionalFormatting>
  <conditionalFormatting sqref="F25:F28">
    <cfRule type="cellIs" dxfId="2961" priority="2445" operator="notBetween">
      <formula>X25</formula>
      <formula>Y25</formula>
    </cfRule>
  </conditionalFormatting>
  <conditionalFormatting sqref="H25:H28">
    <cfRule type="cellIs" dxfId="2960" priority="2444" operator="lessThanOrEqual">
      <formula>G25</formula>
    </cfRule>
  </conditionalFormatting>
  <conditionalFormatting sqref="J24">
    <cfRule type="cellIs" dxfId="2959" priority="2443" operator="lessThan">
      <formula>AA24</formula>
    </cfRule>
  </conditionalFormatting>
  <conditionalFormatting sqref="I24">
    <cfRule type="cellIs" dxfId="2958" priority="2442" operator="lessThan">
      <formula>Z24</formula>
    </cfRule>
  </conditionalFormatting>
  <conditionalFormatting sqref="I25:I28">
    <cfRule type="cellIs" dxfId="2957" priority="2441" operator="lessThan">
      <formula>Z25</formula>
    </cfRule>
  </conditionalFormatting>
  <conditionalFormatting sqref="J25:J28">
    <cfRule type="cellIs" dxfId="2956" priority="2440" operator="lessThan">
      <formula>AA25</formula>
    </cfRule>
  </conditionalFormatting>
  <conditionalFormatting sqref="K24">
    <cfRule type="cellIs" dxfId="2955" priority="2439" operator="lessThan">
      <formula>AB24</formula>
    </cfRule>
  </conditionalFormatting>
  <conditionalFormatting sqref="K25:K28">
    <cfRule type="cellIs" dxfId="2954" priority="2438" operator="lessThan">
      <formula>AB25</formula>
    </cfRule>
  </conditionalFormatting>
  <conditionalFormatting sqref="F24">
    <cfRule type="cellIs" dxfId="2953" priority="2437" operator="notBetween">
      <formula>X24</formula>
      <formula>Y24</formula>
    </cfRule>
  </conditionalFormatting>
  <conditionalFormatting sqref="F25:F28">
    <cfRule type="cellIs" dxfId="2952" priority="2436" operator="notBetween">
      <formula>X25</formula>
      <formula>Y25</formula>
    </cfRule>
  </conditionalFormatting>
  <conditionalFormatting sqref="H24">
    <cfRule type="cellIs" dxfId="2951" priority="2435" operator="lessThanOrEqual">
      <formula>G24</formula>
    </cfRule>
  </conditionalFormatting>
  <conditionalFormatting sqref="H25:H28">
    <cfRule type="cellIs" dxfId="2950" priority="2434" operator="lessThanOrEqual">
      <formula>G25</formula>
    </cfRule>
  </conditionalFormatting>
  <conditionalFormatting sqref="I25:I28">
    <cfRule type="cellIs" dxfId="2949" priority="2433" operator="lessThan">
      <formula>Z25</formula>
    </cfRule>
  </conditionalFormatting>
  <conditionalFormatting sqref="J25:J28">
    <cfRule type="cellIs" dxfId="2948" priority="2432" operator="lessThan">
      <formula>AA25</formula>
    </cfRule>
  </conditionalFormatting>
  <conditionalFormatting sqref="K25:K28">
    <cfRule type="cellIs" dxfId="2947" priority="2431" operator="lessThan">
      <formula>AB25</formula>
    </cfRule>
  </conditionalFormatting>
  <conditionalFormatting sqref="F25:F28">
    <cfRule type="cellIs" dxfId="2946" priority="2430" operator="notBetween">
      <formula>X25</formula>
      <formula>Y25</formula>
    </cfRule>
  </conditionalFormatting>
  <conditionalFormatting sqref="H25:H28">
    <cfRule type="cellIs" dxfId="2945" priority="2429" operator="lessThanOrEqual">
      <formula>G25</formula>
    </cfRule>
  </conditionalFormatting>
  <conditionalFormatting sqref="J25:J28">
    <cfRule type="cellIs" dxfId="2944" priority="2428" operator="lessThan">
      <formula>AA25</formula>
    </cfRule>
  </conditionalFormatting>
  <conditionalFormatting sqref="I25:I28">
    <cfRule type="cellIs" dxfId="2943" priority="2427" operator="lessThan">
      <formula>Z25</formula>
    </cfRule>
  </conditionalFormatting>
  <conditionalFormatting sqref="K25:K28">
    <cfRule type="cellIs" dxfId="2942" priority="2426" operator="lessThan">
      <formula>AB25</formula>
    </cfRule>
  </conditionalFormatting>
  <conditionalFormatting sqref="F25:F28">
    <cfRule type="cellIs" dxfId="2941" priority="2425" operator="notBetween">
      <formula>X25</formula>
      <formula>Y25</formula>
    </cfRule>
  </conditionalFormatting>
  <conditionalFormatting sqref="H25:H28">
    <cfRule type="cellIs" dxfId="2940" priority="2424" operator="lessThanOrEqual">
      <formula>G25</formula>
    </cfRule>
  </conditionalFormatting>
  <conditionalFormatting sqref="J25:J28">
    <cfRule type="cellIs" dxfId="2939" priority="2423" operator="lessThan">
      <formula>AA25</formula>
    </cfRule>
  </conditionalFormatting>
  <conditionalFormatting sqref="I25:I28">
    <cfRule type="cellIs" dxfId="2938" priority="2422" operator="lessThan">
      <formula>Z25</formula>
    </cfRule>
  </conditionalFormatting>
  <conditionalFormatting sqref="K25:K28">
    <cfRule type="cellIs" dxfId="2937" priority="2421" operator="lessThan">
      <formula>AB25</formula>
    </cfRule>
  </conditionalFormatting>
  <conditionalFormatting sqref="F25:F28">
    <cfRule type="cellIs" dxfId="2936" priority="2420" operator="notBetween">
      <formula>X25</formula>
      <formula>Y25</formula>
    </cfRule>
  </conditionalFormatting>
  <conditionalFormatting sqref="H25:H28">
    <cfRule type="cellIs" dxfId="2935" priority="2419" operator="lessThanOrEqual">
      <formula>G25</formula>
    </cfRule>
  </conditionalFormatting>
  <conditionalFormatting sqref="I24">
    <cfRule type="cellIs" dxfId="2934" priority="2418" operator="lessThan">
      <formula>Z24</formula>
    </cfRule>
  </conditionalFormatting>
  <conditionalFormatting sqref="I25:I28">
    <cfRule type="cellIs" dxfId="2933" priority="2417" operator="lessThan">
      <formula>Z25</formula>
    </cfRule>
  </conditionalFormatting>
  <conditionalFormatting sqref="J24">
    <cfRule type="cellIs" dxfId="2932" priority="2416" operator="lessThan">
      <formula>AA24</formula>
    </cfRule>
  </conditionalFormatting>
  <conditionalFormatting sqref="J25:J28">
    <cfRule type="cellIs" dxfId="2931" priority="2415" operator="lessThan">
      <formula>AA25</formula>
    </cfRule>
  </conditionalFormatting>
  <conditionalFormatting sqref="K24">
    <cfRule type="cellIs" dxfId="2930" priority="2414" operator="lessThan">
      <formula>AB24</formula>
    </cfRule>
  </conditionalFormatting>
  <conditionalFormatting sqref="K25:K28">
    <cfRule type="cellIs" dxfId="2929" priority="2413" operator="lessThan">
      <formula>AB25</formula>
    </cfRule>
  </conditionalFormatting>
  <conditionalFormatting sqref="F24">
    <cfRule type="cellIs" dxfId="2928" priority="2412" operator="notBetween">
      <formula>X24</formula>
      <formula>Y24</formula>
    </cfRule>
  </conditionalFormatting>
  <conditionalFormatting sqref="F25:F28">
    <cfRule type="cellIs" dxfId="2927" priority="2411" operator="notBetween">
      <formula>X25</formula>
      <formula>Y25</formula>
    </cfRule>
  </conditionalFormatting>
  <conditionalFormatting sqref="H24">
    <cfRule type="cellIs" dxfId="2926" priority="2410" operator="lessThanOrEqual">
      <formula>G24</formula>
    </cfRule>
  </conditionalFormatting>
  <conditionalFormatting sqref="H25:H28">
    <cfRule type="cellIs" dxfId="2925" priority="2409" operator="lessThanOrEqual">
      <formula>G25</formula>
    </cfRule>
  </conditionalFormatting>
  <conditionalFormatting sqref="I24">
    <cfRule type="cellIs" dxfId="2924" priority="2408" operator="lessThan">
      <formula>Z24</formula>
    </cfRule>
  </conditionalFormatting>
  <conditionalFormatting sqref="J24">
    <cfRule type="cellIs" dxfId="2923" priority="2407" operator="lessThan">
      <formula>AA24</formula>
    </cfRule>
  </conditionalFormatting>
  <conditionalFormatting sqref="K24">
    <cfRule type="cellIs" dxfId="2922" priority="2406" operator="lessThan">
      <formula>AB24</formula>
    </cfRule>
  </conditionalFormatting>
  <conditionalFormatting sqref="F24">
    <cfRule type="cellIs" dxfId="2921" priority="2405" operator="notBetween">
      <formula>X24</formula>
      <formula>Y24</formula>
    </cfRule>
  </conditionalFormatting>
  <conditionalFormatting sqref="H24">
    <cfRule type="cellIs" dxfId="2920" priority="2404" operator="lessThanOrEqual">
      <formula>G24</formula>
    </cfRule>
  </conditionalFormatting>
  <conditionalFormatting sqref="I24">
    <cfRule type="cellIs" dxfId="2919" priority="2403" operator="lessThan">
      <formula>Z24</formula>
    </cfRule>
  </conditionalFormatting>
  <conditionalFormatting sqref="J24">
    <cfRule type="cellIs" dxfId="2918" priority="2402" operator="lessThan">
      <formula>AA24</formula>
    </cfRule>
  </conditionalFormatting>
  <conditionalFormatting sqref="K24">
    <cfRule type="cellIs" dxfId="2917" priority="2401" operator="lessThan">
      <formula>AB24</formula>
    </cfRule>
  </conditionalFormatting>
  <conditionalFormatting sqref="F24">
    <cfRule type="cellIs" dxfId="2916" priority="2400" operator="notBetween">
      <formula>X24</formula>
      <formula>Y24</formula>
    </cfRule>
  </conditionalFormatting>
  <conditionalFormatting sqref="H24">
    <cfRule type="cellIs" dxfId="2915" priority="2399" operator="lessThanOrEqual">
      <formula>G24</formula>
    </cfRule>
  </conditionalFormatting>
  <conditionalFormatting sqref="I24">
    <cfRule type="cellIs" dxfId="2914" priority="2398" operator="lessThan">
      <formula>Z24</formula>
    </cfRule>
  </conditionalFormatting>
  <conditionalFormatting sqref="J24">
    <cfRule type="cellIs" dxfId="2913" priority="2397" operator="lessThan">
      <formula>AA24</formula>
    </cfRule>
  </conditionalFormatting>
  <conditionalFormatting sqref="K24">
    <cfRule type="cellIs" dxfId="2912" priority="2396" operator="lessThan">
      <formula>AB24</formula>
    </cfRule>
  </conditionalFormatting>
  <conditionalFormatting sqref="F24">
    <cfRule type="cellIs" dxfId="2911" priority="2395" operator="notBetween">
      <formula>X24</formula>
      <formula>Y24</formula>
    </cfRule>
  </conditionalFormatting>
  <conditionalFormatting sqref="H24">
    <cfRule type="cellIs" dxfId="2910" priority="2394" operator="lessThanOrEqual">
      <formula>G24</formula>
    </cfRule>
  </conditionalFormatting>
  <conditionalFormatting sqref="I24">
    <cfRule type="cellIs" dxfId="2909" priority="2393" operator="lessThan">
      <formula>Z24</formula>
    </cfRule>
  </conditionalFormatting>
  <conditionalFormatting sqref="J24">
    <cfRule type="cellIs" dxfId="2908" priority="2392" operator="lessThan">
      <formula>AA24</formula>
    </cfRule>
  </conditionalFormatting>
  <conditionalFormatting sqref="K24">
    <cfRule type="cellIs" dxfId="2907" priority="2391" operator="lessThan">
      <formula>AB24</formula>
    </cfRule>
  </conditionalFormatting>
  <conditionalFormatting sqref="F24">
    <cfRule type="cellIs" dxfId="2906" priority="2390" operator="notBetween">
      <formula>X24</formula>
      <formula>Y24</formula>
    </cfRule>
  </conditionalFormatting>
  <conditionalFormatting sqref="H24">
    <cfRule type="cellIs" dxfId="2905" priority="2389" operator="lessThanOrEqual">
      <formula>G24</formula>
    </cfRule>
  </conditionalFormatting>
  <conditionalFormatting sqref="J25:J28">
    <cfRule type="cellIs" dxfId="2904" priority="2388" operator="lessThan">
      <formula>AA25</formula>
    </cfRule>
  </conditionalFormatting>
  <conditionalFormatting sqref="I25:I28">
    <cfRule type="cellIs" dxfId="2903" priority="2387" operator="lessThan">
      <formula>Z25</formula>
    </cfRule>
  </conditionalFormatting>
  <conditionalFormatting sqref="K25:K28">
    <cfRule type="cellIs" dxfId="2902" priority="2386" operator="lessThan">
      <formula>AB25</formula>
    </cfRule>
  </conditionalFormatting>
  <conditionalFormatting sqref="F25:F28">
    <cfRule type="cellIs" dxfId="2901" priority="2385" operator="notBetween">
      <formula>X25</formula>
      <formula>Y25</formula>
    </cfRule>
  </conditionalFormatting>
  <conditionalFormatting sqref="H25:H28">
    <cfRule type="cellIs" dxfId="2900" priority="2384" operator="lessThanOrEqual">
      <formula>G25</formula>
    </cfRule>
  </conditionalFormatting>
  <conditionalFormatting sqref="I24">
    <cfRule type="cellIs" dxfId="2899" priority="2383" operator="lessThan">
      <formula>Z24</formula>
    </cfRule>
  </conditionalFormatting>
  <conditionalFormatting sqref="I25:I28">
    <cfRule type="cellIs" dxfId="2898" priority="2382" operator="lessThan">
      <formula>Z25</formula>
    </cfRule>
  </conditionalFormatting>
  <conditionalFormatting sqref="J24">
    <cfRule type="cellIs" dxfId="2897" priority="2381" operator="lessThan">
      <formula>AA24</formula>
    </cfRule>
  </conditionalFormatting>
  <conditionalFormatting sqref="J25:J28">
    <cfRule type="cellIs" dxfId="2896" priority="2380" operator="lessThan">
      <formula>AA25</formula>
    </cfRule>
  </conditionalFormatting>
  <conditionalFormatting sqref="K24">
    <cfRule type="cellIs" dxfId="2895" priority="2379" operator="lessThan">
      <formula>AB24</formula>
    </cfRule>
  </conditionalFormatting>
  <conditionalFormatting sqref="K25:K28">
    <cfRule type="cellIs" dxfId="2894" priority="2378" operator="lessThan">
      <formula>AB25</formula>
    </cfRule>
  </conditionalFormatting>
  <conditionalFormatting sqref="F24">
    <cfRule type="cellIs" dxfId="2893" priority="2377" operator="notBetween">
      <formula>X24</formula>
      <formula>Y24</formula>
    </cfRule>
  </conditionalFormatting>
  <conditionalFormatting sqref="F25:F28">
    <cfRule type="cellIs" dxfId="2892" priority="2376" operator="notBetween">
      <formula>X25</formula>
      <formula>Y25</formula>
    </cfRule>
  </conditionalFormatting>
  <conditionalFormatting sqref="H24">
    <cfRule type="cellIs" dxfId="2891" priority="2375" operator="lessThanOrEqual">
      <formula>G24</formula>
    </cfRule>
  </conditionalFormatting>
  <conditionalFormatting sqref="H25:H28">
    <cfRule type="cellIs" dxfId="2890" priority="2374" operator="lessThanOrEqual">
      <formula>G25</formula>
    </cfRule>
  </conditionalFormatting>
  <conditionalFormatting sqref="J24">
    <cfRule type="cellIs" dxfId="2889" priority="2373" operator="lessThan">
      <formula>AA24</formula>
    </cfRule>
  </conditionalFormatting>
  <conditionalFormatting sqref="I24">
    <cfRule type="cellIs" dxfId="2888" priority="2372" operator="lessThan">
      <formula>Z24</formula>
    </cfRule>
  </conditionalFormatting>
  <conditionalFormatting sqref="I25:I28">
    <cfRule type="cellIs" dxfId="2887" priority="2371" operator="lessThan">
      <formula>Z25</formula>
    </cfRule>
  </conditionalFormatting>
  <conditionalFormatting sqref="J25:J28">
    <cfRule type="cellIs" dxfId="2886" priority="2370" operator="lessThan">
      <formula>AA25</formula>
    </cfRule>
  </conditionalFormatting>
  <conditionalFormatting sqref="K24">
    <cfRule type="cellIs" dxfId="2885" priority="2369" operator="lessThan">
      <formula>AB24</formula>
    </cfRule>
  </conditionalFormatting>
  <conditionalFormatting sqref="K25:K28">
    <cfRule type="cellIs" dxfId="2884" priority="2368" operator="lessThan">
      <formula>AB25</formula>
    </cfRule>
  </conditionalFormatting>
  <conditionalFormatting sqref="F24">
    <cfRule type="cellIs" dxfId="2883" priority="2367" operator="notBetween">
      <formula>X24</formula>
      <formula>Y24</formula>
    </cfRule>
  </conditionalFormatting>
  <conditionalFormatting sqref="F25:F28">
    <cfRule type="cellIs" dxfId="2882" priority="2366" operator="notBetween">
      <formula>X25</formula>
      <formula>Y25</formula>
    </cfRule>
  </conditionalFormatting>
  <conditionalFormatting sqref="H24">
    <cfRule type="cellIs" dxfId="2881" priority="2365" operator="lessThanOrEqual">
      <formula>G24</formula>
    </cfRule>
  </conditionalFormatting>
  <conditionalFormatting sqref="H25:H28">
    <cfRule type="cellIs" dxfId="2880" priority="2364" operator="lessThanOrEqual">
      <formula>G25</formula>
    </cfRule>
  </conditionalFormatting>
  <conditionalFormatting sqref="I24">
    <cfRule type="cellIs" dxfId="2879" priority="2363" operator="lessThan">
      <formula>Z24</formula>
    </cfRule>
  </conditionalFormatting>
  <conditionalFormatting sqref="J24">
    <cfRule type="cellIs" dxfId="2878" priority="2362" operator="lessThan">
      <formula>AA24</formula>
    </cfRule>
  </conditionalFormatting>
  <conditionalFormatting sqref="K24">
    <cfRule type="cellIs" dxfId="2877" priority="2361" operator="lessThan">
      <formula>AB24</formula>
    </cfRule>
  </conditionalFormatting>
  <conditionalFormatting sqref="F24">
    <cfRule type="cellIs" dxfId="2876" priority="2360" operator="notBetween">
      <formula>X24</formula>
      <formula>Y24</formula>
    </cfRule>
  </conditionalFormatting>
  <conditionalFormatting sqref="H24">
    <cfRule type="cellIs" dxfId="2875" priority="2359" operator="lessThanOrEqual">
      <formula>G24</formula>
    </cfRule>
  </conditionalFormatting>
  <conditionalFormatting sqref="J25:J28">
    <cfRule type="cellIs" dxfId="2874" priority="2358" operator="lessThan">
      <formula>AA25</formula>
    </cfRule>
  </conditionalFormatting>
  <conditionalFormatting sqref="I25:I28">
    <cfRule type="cellIs" dxfId="2873" priority="2357" operator="lessThan">
      <formula>Z25</formula>
    </cfRule>
  </conditionalFormatting>
  <conditionalFormatting sqref="K25:K28">
    <cfRule type="cellIs" dxfId="2872" priority="2356" operator="lessThan">
      <formula>AB25</formula>
    </cfRule>
  </conditionalFormatting>
  <conditionalFormatting sqref="F25:F28">
    <cfRule type="cellIs" dxfId="2871" priority="2355" operator="notBetween">
      <formula>X25</formula>
      <formula>Y25</formula>
    </cfRule>
  </conditionalFormatting>
  <conditionalFormatting sqref="H25:H28">
    <cfRule type="cellIs" dxfId="2870" priority="2354" operator="lessThanOrEqual">
      <formula>G25</formula>
    </cfRule>
  </conditionalFormatting>
  <conditionalFormatting sqref="J24">
    <cfRule type="cellIs" dxfId="2869" priority="2353" operator="lessThan">
      <formula>AA24</formula>
    </cfRule>
  </conditionalFormatting>
  <conditionalFormatting sqref="I24">
    <cfRule type="cellIs" dxfId="2868" priority="2352" operator="lessThan">
      <formula>Z24</formula>
    </cfRule>
  </conditionalFormatting>
  <conditionalFormatting sqref="I25:I28">
    <cfRule type="cellIs" dxfId="2867" priority="2351" operator="lessThan">
      <formula>Z25</formula>
    </cfRule>
  </conditionalFormatting>
  <conditionalFormatting sqref="J25:J28">
    <cfRule type="cellIs" dxfId="2866" priority="2350" operator="lessThan">
      <formula>AA25</formula>
    </cfRule>
  </conditionalFormatting>
  <conditionalFormatting sqref="K24">
    <cfRule type="cellIs" dxfId="2865" priority="2349" operator="lessThan">
      <formula>AB24</formula>
    </cfRule>
  </conditionalFormatting>
  <conditionalFormatting sqref="K25:K28">
    <cfRule type="cellIs" dxfId="2864" priority="2348" operator="lessThan">
      <formula>AB25</formula>
    </cfRule>
  </conditionalFormatting>
  <conditionalFormatting sqref="F24">
    <cfRule type="cellIs" dxfId="2863" priority="2347" operator="notBetween">
      <formula>X24</formula>
      <formula>Y24</formula>
    </cfRule>
  </conditionalFormatting>
  <conditionalFormatting sqref="F25:F28">
    <cfRule type="cellIs" dxfId="2862" priority="2346" operator="notBetween">
      <formula>X25</formula>
      <formula>Y25</formula>
    </cfRule>
  </conditionalFormatting>
  <conditionalFormatting sqref="H24">
    <cfRule type="cellIs" dxfId="2861" priority="2345" operator="lessThanOrEqual">
      <formula>G24</formula>
    </cfRule>
  </conditionalFormatting>
  <conditionalFormatting sqref="H25:H28">
    <cfRule type="cellIs" dxfId="2860" priority="2344" operator="lessThanOrEqual">
      <formula>G25</formula>
    </cfRule>
  </conditionalFormatting>
  <conditionalFormatting sqref="I31">
    <cfRule type="cellIs" dxfId="2859" priority="2343" operator="lessThan">
      <formula>Z31</formula>
    </cfRule>
  </conditionalFormatting>
  <conditionalFormatting sqref="J31">
    <cfRule type="cellIs" dxfId="2858" priority="2342" operator="lessThan">
      <formula>AA31</formula>
    </cfRule>
  </conditionalFormatting>
  <conditionalFormatting sqref="K31">
    <cfRule type="cellIs" dxfId="2857" priority="2341" operator="lessThan">
      <formula>AB31</formula>
    </cfRule>
  </conditionalFormatting>
  <conditionalFormatting sqref="F31">
    <cfRule type="cellIs" dxfId="2856" priority="2340" operator="notBetween">
      <formula>X31</formula>
      <formula>Y31</formula>
    </cfRule>
  </conditionalFormatting>
  <conditionalFormatting sqref="H31">
    <cfRule type="cellIs" dxfId="2855" priority="2339" operator="lessThanOrEqual">
      <formula>G31</formula>
    </cfRule>
  </conditionalFormatting>
  <conditionalFormatting sqref="J31">
    <cfRule type="cellIs" dxfId="2854" priority="2338" operator="lessThan">
      <formula>AA31</formula>
    </cfRule>
  </conditionalFormatting>
  <conditionalFormatting sqref="I31">
    <cfRule type="cellIs" dxfId="2853" priority="2337" operator="lessThan">
      <formula>Z31</formula>
    </cfRule>
  </conditionalFormatting>
  <conditionalFormatting sqref="K31">
    <cfRule type="cellIs" dxfId="2852" priority="2336" operator="lessThan">
      <formula>AB31</formula>
    </cfRule>
  </conditionalFormatting>
  <conditionalFormatting sqref="F31">
    <cfRule type="cellIs" dxfId="2851" priority="2335" operator="notBetween">
      <formula>X31</formula>
      <formula>Y31</formula>
    </cfRule>
  </conditionalFormatting>
  <conditionalFormatting sqref="H31">
    <cfRule type="cellIs" dxfId="2850" priority="2334" operator="lessThanOrEqual">
      <formula>G31</formula>
    </cfRule>
  </conditionalFormatting>
  <conditionalFormatting sqref="I31">
    <cfRule type="cellIs" dxfId="2849" priority="2333" operator="lessThan">
      <formula>Z31</formula>
    </cfRule>
  </conditionalFormatting>
  <conditionalFormatting sqref="J31">
    <cfRule type="cellIs" dxfId="2848" priority="2332" operator="lessThan">
      <formula>AA31</formula>
    </cfRule>
  </conditionalFormatting>
  <conditionalFormatting sqref="K31">
    <cfRule type="cellIs" dxfId="2847" priority="2331" operator="lessThan">
      <formula>AB31</formula>
    </cfRule>
  </conditionalFormatting>
  <conditionalFormatting sqref="F31">
    <cfRule type="cellIs" dxfId="2846" priority="2330" operator="notBetween">
      <formula>X31</formula>
      <formula>Y31</formula>
    </cfRule>
  </conditionalFormatting>
  <conditionalFormatting sqref="H31">
    <cfRule type="cellIs" dxfId="2845" priority="2329" operator="lessThanOrEqual">
      <formula>G31</formula>
    </cfRule>
  </conditionalFormatting>
  <conditionalFormatting sqref="J31">
    <cfRule type="cellIs" dxfId="2844" priority="2328" operator="lessThan">
      <formula>AA31</formula>
    </cfRule>
  </conditionalFormatting>
  <conditionalFormatting sqref="I31">
    <cfRule type="cellIs" dxfId="2843" priority="2327" operator="lessThan">
      <formula>Z31</formula>
    </cfRule>
  </conditionalFormatting>
  <conditionalFormatting sqref="K31">
    <cfRule type="cellIs" dxfId="2842" priority="2326" operator="lessThan">
      <formula>AB31</formula>
    </cfRule>
  </conditionalFormatting>
  <conditionalFormatting sqref="F31">
    <cfRule type="cellIs" dxfId="2841" priority="2325" operator="notBetween">
      <formula>X31</formula>
      <formula>Y31</formula>
    </cfRule>
  </conditionalFormatting>
  <conditionalFormatting sqref="H31">
    <cfRule type="cellIs" dxfId="2840" priority="2324" operator="lessThanOrEqual">
      <formula>G31</formula>
    </cfRule>
  </conditionalFormatting>
  <conditionalFormatting sqref="I31">
    <cfRule type="cellIs" dxfId="2839" priority="2323" operator="lessThan">
      <formula>Z31</formula>
    </cfRule>
  </conditionalFormatting>
  <conditionalFormatting sqref="J31">
    <cfRule type="cellIs" dxfId="2838" priority="2322" operator="lessThan">
      <formula>AA31</formula>
    </cfRule>
  </conditionalFormatting>
  <conditionalFormatting sqref="K31">
    <cfRule type="cellIs" dxfId="2837" priority="2321" operator="lessThan">
      <formula>AB31</formula>
    </cfRule>
  </conditionalFormatting>
  <conditionalFormatting sqref="F31">
    <cfRule type="cellIs" dxfId="2836" priority="2320" operator="notBetween">
      <formula>X31</formula>
      <formula>Y31</formula>
    </cfRule>
  </conditionalFormatting>
  <conditionalFormatting sqref="H31">
    <cfRule type="cellIs" dxfId="2835" priority="2319" operator="lessThanOrEqual">
      <formula>G31</formula>
    </cfRule>
  </conditionalFormatting>
  <conditionalFormatting sqref="I31">
    <cfRule type="cellIs" dxfId="2834" priority="2318" operator="lessThan">
      <formula>Z31</formula>
    </cfRule>
  </conditionalFormatting>
  <conditionalFormatting sqref="J31">
    <cfRule type="cellIs" dxfId="2833" priority="2317" operator="lessThan">
      <formula>AA31</formula>
    </cfRule>
  </conditionalFormatting>
  <conditionalFormatting sqref="K31">
    <cfRule type="cellIs" dxfId="2832" priority="2316" operator="lessThan">
      <formula>AB31</formula>
    </cfRule>
  </conditionalFormatting>
  <conditionalFormatting sqref="F31">
    <cfRule type="cellIs" dxfId="2831" priority="2315" operator="notBetween">
      <formula>X31</formula>
      <formula>Y31</formula>
    </cfRule>
  </conditionalFormatting>
  <conditionalFormatting sqref="H31">
    <cfRule type="cellIs" dxfId="2830" priority="2314" operator="lessThanOrEqual">
      <formula>G31</formula>
    </cfRule>
  </conditionalFormatting>
  <conditionalFormatting sqref="I31">
    <cfRule type="cellIs" dxfId="2829" priority="2313" operator="lessThan">
      <formula>Z31</formula>
    </cfRule>
  </conditionalFormatting>
  <conditionalFormatting sqref="J31">
    <cfRule type="cellIs" dxfId="2828" priority="2312" operator="lessThan">
      <formula>AA31</formula>
    </cfRule>
  </conditionalFormatting>
  <conditionalFormatting sqref="K31">
    <cfRule type="cellIs" dxfId="2827" priority="2311" operator="lessThan">
      <formula>AB31</formula>
    </cfRule>
  </conditionalFormatting>
  <conditionalFormatting sqref="F31">
    <cfRule type="cellIs" dxfId="2826" priority="2310" operator="notBetween">
      <formula>X31</formula>
      <formula>Y31</formula>
    </cfRule>
  </conditionalFormatting>
  <conditionalFormatting sqref="H31">
    <cfRule type="cellIs" dxfId="2825" priority="2309" operator="lessThanOrEqual">
      <formula>G31</formula>
    </cfRule>
  </conditionalFormatting>
  <conditionalFormatting sqref="J31">
    <cfRule type="cellIs" dxfId="2824" priority="2308" operator="lessThan">
      <formula>AA31</formula>
    </cfRule>
  </conditionalFormatting>
  <conditionalFormatting sqref="I31">
    <cfRule type="cellIs" dxfId="2823" priority="2307" operator="lessThan">
      <formula>Z31</formula>
    </cfRule>
  </conditionalFormatting>
  <conditionalFormatting sqref="K31">
    <cfRule type="cellIs" dxfId="2822" priority="2306" operator="lessThan">
      <formula>AB31</formula>
    </cfRule>
  </conditionalFormatting>
  <conditionalFormatting sqref="F31">
    <cfRule type="cellIs" dxfId="2821" priority="2305" operator="notBetween">
      <formula>X31</formula>
      <formula>Y31</formula>
    </cfRule>
  </conditionalFormatting>
  <conditionalFormatting sqref="H31">
    <cfRule type="cellIs" dxfId="2820" priority="2304" operator="lessThanOrEqual">
      <formula>G31</formula>
    </cfRule>
  </conditionalFormatting>
  <conditionalFormatting sqref="J31">
    <cfRule type="cellIs" dxfId="2819" priority="2303" operator="lessThan">
      <formula>AA31</formula>
    </cfRule>
  </conditionalFormatting>
  <conditionalFormatting sqref="I31">
    <cfRule type="cellIs" dxfId="2818" priority="2302" operator="lessThan">
      <formula>Z31</formula>
    </cfRule>
  </conditionalFormatting>
  <conditionalFormatting sqref="K31">
    <cfRule type="cellIs" dxfId="2817" priority="2301" operator="lessThan">
      <formula>AB31</formula>
    </cfRule>
  </conditionalFormatting>
  <conditionalFormatting sqref="F31">
    <cfRule type="cellIs" dxfId="2816" priority="2300" operator="notBetween">
      <formula>X31</formula>
      <formula>Y31</formula>
    </cfRule>
  </conditionalFormatting>
  <conditionalFormatting sqref="H31">
    <cfRule type="cellIs" dxfId="2815" priority="2299" operator="lessThanOrEqual">
      <formula>G31</formula>
    </cfRule>
  </conditionalFormatting>
  <conditionalFormatting sqref="I31">
    <cfRule type="cellIs" dxfId="2814" priority="2298" operator="lessThan">
      <formula>Z31</formula>
    </cfRule>
  </conditionalFormatting>
  <conditionalFormatting sqref="J31">
    <cfRule type="cellIs" dxfId="2813" priority="2297" operator="lessThan">
      <formula>AA31</formula>
    </cfRule>
  </conditionalFormatting>
  <conditionalFormatting sqref="K31">
    <cfRule type="cellIs" dxfId="2812" priority="2296" operator="lessThan">
      <formula>AB31</formula>
    </cfRule>
  </conditionalFormatting>
  <conditionalFormatting sqref="F31">
    <cfRule type="cellIs" dxfId="2811" priority="2295" operator="notBetween">
      <formula>X31</formula>
      <formula>Y31</formula>
    </cfRule>
  </conditionalFormatting>
  <conditionalFormatting sqref="H31">
    <cfRule type="cellIs" dxfId="2810" priority="2294" operator="lessThanOrEqual">
      <formula>G31</formula>
    </cfRule>
  </conditionalFormatting>
  <conditionalFormatting sqref="J31">
    <cfRule type="cellIs" dxfId="2809" priority="2293" operator="lessThan">
      <formula>AA31</formula>
    </cfRule>
  </conditionalFormatting>
  <conditionalFormatting sqref="I31">
    <cfRule type="cellIs" dxfId="2808" priority="2292" operator="lessThan">
      <formula>Z31</formula>
    </cfRule>
  </conditionalFormatting>
  <conditionalFormatting sqref="K31">
    <cfRule type="cellIs" dxfId="2807" priority="2291" operator="lessThan">
      <formula>AB31</formula>
    </cfRule>
  </conditionalFormatting>
  <conditionalFormatting sqref="F31">
    <cfRule type="cellIs" dxfId="2806" priority="2290" operator="notBetween">
      <formula>X31</formula>
      <formula>Y31</formula>
    </cfRule>
  </conditionalFormatting>
  <conditionalFormatting sqref="H31">
    <cfRule type="cellIs" dxfId="2805" priority="2289" operator="lessThanOrEqual">
      <formula>G31</formula>
    </cfRule>
  </conditionalFormatting>
  <conditionalFormatting sqref="I31">
    <cfRule type="cellIs" dxfId="2804" priority="2288" operator="lessThan">
      <formula>Z31</formula>
    </cfRule>
  </conditionalFormatting>
  <conditionalFormatting sqref="J31">
    <cfRule type="cellIs" dxfId="2803" priority="2287" operator="lessThan">
      <formula>AA31</formula>
    </cfRule>
  </conditionalFormatting>
  <conditionalFormatting sqref="K31">
    <cfRule type="cellIs" dxfId="2802" priority="2286" operator="lessThan">
      <formula>AB31</formula>
    </cfRule>
  </conditionalFormatting>
  <conditionalFormatting sqref="F31">
    <cfRule type="cellIs" dxfId="2801" priority="2285" operator="notBetween">
      <formula>X31</formula>
      <formula>Y31</formula>
    </cfRule>
  </conditionalFormatting>
  <conditionalFormatting sqref="H31">
    <cfRule type="cellIs" dxfId="2800" priority="2284" operator="lessThanOrEqual">
      <formula>G31</formula>
    </cfRule>
  </conditionalFormatting>
  <conditionalFormatting sqref="I31">
    <cfRule type="cellIs" dxfId="2799" priority="2283" operator="lessThan">
      <formula>Z31</formula>
    </cfRule>
  </conditionalFormatting>
  <conditionalFormatting sqref="J31">
    <cfRule type="cellIs" dxfId="2798" priority="2282" operator="lessThan">
      <formula>AA31</formula>
    </cfRule>
  </conditionalFormatting>
  <conditionalFormatting sqref="K31">
    <cfRule type="cellIs" dxfId="2797" priority="2281" operator="lessThan">
      <formula>AB31</formula>
    </cfRule>
  </conditionalFormatting>
  <conditionalFormatting sqref="F31">
    <cfRule type="cellIs" dxfId="2796" priority="2280" operator="notBetween">
      <formula>X31</formula>
      <formula>Y31</formula>
    </cfRule>
  </conditionalFormatting>
  <conditionalFormatting sqref="H31">
    <cfRule type="cellIs" dxfId="2795" priority="2279" operator="lessThanOrEqual">
      <formula>G31</formula>
    </cfRule>
  </conditionalFormatting>
  <conditionalFormatting sqref="J31">
    <cfRule type="cellIs" dxfId="2794" priority="2278" operator="lessThan">
      <formula>AA31</formula>
    </cfRule>
  </conditionalFormatting>
  <conditionalFormatting sqref="I31">
    <cfRule type="cellIs" dxfId="2793" priority="2277" operator="lessThan">
      <formula>Z31</formula>
    </cfRule>
  </conditionalFormatting>
  <conditionalFormatting sqref="K31">
    <cfRule type="cellIs" dxfId="2792" priority="2276" operator="lessThan">
      <formula>AB31</formula>
    </cfRule>
  </conditionalFormatting>
  <conditionalFormatting sqref="F31">
    <cfRule type="cellIs" dxfId="2791" priority="2275" operator="notBetween">
      <formula>X31</formula>
      <formula>Y31</formula>
    </cfRule>
  </conditionalFormatting>
  <conditionalFormatting sqref="H31">
    <cfRule type="cellIs" dxfId="2790" priority="2274" operator="lessThanOrEqual">
      <formula>G31</formula>
    </cfRule>
  </conditionalFormatting>
  <conditionalFormatting sqref="I31">
    <cfRule type="cellIs" dxfId="2789" priority="2273" operator="lessThan">
      <formula>Z31</formula>
    </cfRule>
  </conditionalFormatting>
  <conditionalFormatting sqref="J31">
    <cfRule type="cellIs" dxfId="2788" priority="2272" operator="lessThan">
      <formula>AA31</formula>
    </cfRule>
  </conditionalFormatting>
  <conditionalFormatting sqref="K31">
    <cfRule type="cellIs" dxfId="2787" priority="2271" operator="lessThan">
      <formula>AB31</formula>
    </cfRule>
  </conditionalFormatting>
  <conditionalFormatting sqref="F31">
    <cfRule type="cellIs" dxfId="2786" priority="2270" operator="notBetween">
      <formula>X31</formula>
      <formula>Y31</formula>
    </cfRule>
  </conditionalFormatting>
  <conditionalFormatting sqref="H31">
    <cfRule type="cellIs" dxfId="2785" priority="2269" operator="lessThanOrEqual">
      <formula>G31</formula>
    </cfRule>
  </conditionalFormatting>
  <conditionalFormatting sqref="I16:I17">
    <cfRule type="cellIs" dxfId="2784" priority="2268" operator="lessThan">
      <formula>Z16</formula>
    </cfRule>
  </conditionalFormatting>
  <conditionalFormatting sqref="I18">
    <cfRule type="cellIs" dxfId="2783" priority="2267" operator="lessThan">
      <formula>Z18</formula>
    </cfRule>
  </conditionalFormatting>
  <conditionalFormatting sqref="J16:J17">
    <cfRule type="cellIs" dxfId="2782" priority="2266" operator="lessThan">
      <formula>AA16</formula>
    </cfRule>
  </conditionalFormatting>
  <conditionalFormatting sqref="J18">
    <cfRule type="cellIs" dxfId="2781" priority="2265" operator="lessThan">
      <formula>AA18</formula>
    </cfRule>
  </conditionalFormatting>
  <conditionalFormatting sqref="K16:K17">
    <cfRule type="cellIs" dxfId="2780" priority="2264" operator="lessThan">
      <formula>AB16</formula>
    </cfRule>
  </conditionalFormatting>
  <conditionalFormatting sqref="K18">
    <cfRule type="cellIs" dxfId="2779" priority="2263" operator="lessThan">
      <formula>AB18</formula>
    </cfRule>
  </conditionalFormatting>
  <conditionalFormatting sqref="F16:F17">
    <cfRule type="cellIs" dxfId="2778" priority="2262" operator="notBetween">
      <formula>X16</formula>
      <formula>Y16</formula>
    </cfRule>
  </conditionalFormatting>
  <conditionalFormatting sqref="F18">
    <cfRule type="cellIs" dxfId="2777" priority="2261" operator="notBetween">
      <formula>X18</formula>
      <formula>Y18</formula>
    </cfRule>
  </conditionalFormatting>
  <conditionalFormatting sqref="H16:H17">
    <cfRule type="cellIs" dxfId="2776" priority="2260" operator="lessThanOrEqual">
      <formula>G16</formula>
    </cfRule>
  </conditionalFormatting>
  <conditionalFormatting sqref="H18">
    <cfRule type="cellIs" dxfId="2775" priority="2259" operator="lessThanOrEqual">
      <formula>G18</formula>
    </cfRule>
  </conditionalFormatting>
  <conditionalFormatting sqref="I20">
    <cfRule type="cellIs" dxfId="2774" priority="2258" operator="lessThan">
      <formula>Z20</formula>
    </cfRule>
  </conditionalFormatting>
  <conditionalFormatting sqref="I21:I23">
    <cfRule type="cellIs" dxfId="2773" priority="2257" operator="lessThan">
      <formula>Z21</formula>
    </cfRule>
  </conditionalFormatting>
  <conditionalFormatting sqref="J20">
    <cfRule type="cellIs" dxfId="2772" priority="2256" operator="lessThan">
      <formula>AA20</formula>
    </cfRule>
  </conditionalFormatting>
  <conditionalFormatting sqref="J21:J23">
    <cfRule type="cellIs" dxfId="2771" priority="2255" operator="lessThan">
      <formula>AA21</formula>
    </cfRule>
  </conditionalFormatting>
  <conditionalFormatting sqref="K20">
    <cfRule type="cellIs" dxfId="2770" priority="2254" operator="lessThan">
      <formula>AB20</formula>
    </cfRule>
  </conditionalFormatting>
  <conditionalFormatting sqref="K21:K23">
    <cfRule type="cellIs" dxfId="2769" priority="2253" operator="lessThan">
      <formula>AB21</formula>
    </cfRule>
  </conditionalFormatting>
  <conditionalFormatting sqref="F20">
    <cfRule type="cellIs" dxfId="2768" priority="2252" operator="notBetween">
      <formula>X20</formula>
      <formula>Y20</formula>
    </cfRule>
  </conditionalFormatting>
  <conditionalFormatting sqref="F21:F23">
    <cfRule type="cellIs" dxfId="2767" priority="2251" operator="notBetween">
      <formula>X21</formula>
      <formula>Y21</formula>
    </cfRule>
  </conditionalFormatting>
  <conditionalFormatting sqref="H20">
    <cfRule type="cellIs" dxfId="2766" priority="2250" operator="lessThanOrEqual">
      <formula>G20</formula>
    </cfRule>
  </conditionalFormatting>
  <conditionalFormatting sqref="H21:H23">
    <cfRule type="cellIs" dxfId="2765" priority="2249" operator="lessThanOrEqual">
      <formula>G21</formula>
    </cfRule>
  </conditionalFormatting>
  <conditionalFormatting sqref="I20">
    <cfRule type="cellIs" dxfId="2764" priority="2248" operator="lessThan">
      <formula>Z20</formula>
    </cfRule>
  </conditionalFormatting>
  <conditionalFormatting sqref="I21:I23">
    <cfRule type="cellIs" dxfId="2763" priority="2247" operator="lessThan">
      <formula>Z21</formula>
    </cfRule>
  </conditionalFormatting>
  <conditionalFormatting sqref="J20">
    <cfRule type="cellIs" dxfId="2762" priority="2246" operator="lessThan">
      <formula>AA20</formula>
    </cfRule>
  </conditionalFormatting>
  <conditionalFormatting sqref="J21:J23">
    <cfRule type="cellIs" dxfId="2761" priority="2245" operator="lessThan">
      <formula>AA21</formula>
    </cfRule>
  </conditionalFormatting>
  <conditionalFormatting sqref="K20">
    <cfRule type="cellIs" dxfId="2760" priority="2244" operator="lessThan">
      <formula>AB20</formula>
    </cfRule>
  </conditionalFormatting>
  <conditionalFormatting sqref="K21:K23">
    <cfRule type="cellIs" dxfId="2759" priority="2243" operator="lessThan">
      <formula>AB21</formula>
    </cfRule>
  </conditionalFormatting>
  <conditionalFormatting sqref="F20">
    <cfRule type="cellIs" dxfId="2758" priority="2242" operator="notBetween">
      <formula>X20</formula>
      <formula>Y20</formula>
    </cfRule>
  </conditionalFormatting>
  <conditionalFormatting sqref="F21:F23">
    <cfRule type="cellIs" dxfId="2757" priority="2241" operator="notBetween">
      <formula>X21</formula>
      <formula>Y21</formula>
    </cfRule>
  </conditionalFormatting>
  <conditionalFormatting sqref="H20">
    <cfRule type="cellIs" dxfId="2756" priority="2240" operator="lessThanOrEqual">
      <formula>G20</formula>
    </cfRule>
  </conditionalFormatting>
  <conditionalFormatting sqref="H21:H23">
    <cfRule type="cellIs" dxfId="2755" priority="2239" operator="lessThanOrEqual">
      <formula>G21</formula>
    </cfRule>
  </conditionalFormatting>
  <conditionalFormatting sqref="J20">
    <cfRule type="cellIs" dxfId="2754" priority="2238" operator="lessThan">
      <formula>AA20</formula>
    </cfRule>
  </conditionalFormatting>
  <conditionalFormatting sqref="I20">
    <cfRule type="cellIs" dxfId="2753" priority="2237" operator="lessThan">
      <formula>Z20</formula>
    </cfRule>
  </conditionalFormatting>
  <conditionalFormatting sqref="I21:I23">
    <cfRule type="cellIs" dxfId="2752" priority="2236" operator="lessThan">
      <formula>Z21</formula>
    </cfRule>
  </conditionalFormatting>
  <conditionalFormatting sqref="J21:J23">
    <cfRule type="cellIs" dxfId="2751" priority="2235" operator="lessThan">
      <formula>AA21</formula>
    </cfRule>
  </conditionalFormatting>
  <conditionalFormatting sqref="K20">
    <cfRule type="cellIs" dxfId="2750" priority="2234" operator="lessThan">
      <formula>AB20</formula>
    </cfRule>
  </conditionalFormatting>
  <conditionalFormatting sqref="K21:K23">
    <cfRule type="cellIs" dxfId="2749" priority="2233" operator="lessThan">
      <formula>AB21</formula>
    </cfRule>
  </conditionalFormatting>
  <conditionalFormatting sqref="F20">
    <cfRule type="cellIs" dxfId="2748" priority="2232" operator="notBetween">
      <formula>X20</formula>
      <formula>Y20</formula>
    </cfRule>
  </conditionalFormatting>
  <conditionalFormatting sqref="F21:F23">
    <cfRule type="cellIs" dxfId="2747" priority="2231" operator="notBetween">
      <formula>X21</formula>
      <formula>Y21</formula>
    </cfRule>
  </conditionalFormatting>
  <conditionalFormatting sqref="H20">
    <cfRule type="cellIs" dxfId="2746" priority="2230" operator="lessThanOrEqual">
      <formula>G20</formula>
    </cfRule>
  </conditionalFormatting>
  <conditionalFormatting sqref="H21:H23">
    <cfRule type="cellIs" dxfId="2745" priority="2229" operator="lessThanOrEqual">
      <formula>G21</formula>
    </cfRule>
  </conditionalFormatting>
  <conditionalFormatting sqref="I20">
    <cfRule type="cellIs" dxfId="2744" priority="2228" operator="lessThan">
      <formula>Z20</formula>
    </cfRule>
  </conditionalFormatting>
  <conditionalFormatting sqref="I21:I23">
    <cfRule type="cellIs" dxfId="2743" priority="2227" operator="lessThan">
      <formula>Z21</formula>
    </cfRule>
  </conditionalFormatting>
  <conditionalFormatting sqref="J20">
    <cfRule type="cellIs" dxfId="2742" priority="2226" operator="lessThan">
      <formula>AA20</formula>
    </cfRule>
  </conditionalFormatting>
  <conditionalFormatting sqref="J21:J23">
    <cfRule type="cellIs" dxfId="2741" priority="2225" operator="lessThan">
      <formula>AA21</formula>
    </cfRule>
  </conditionalFormatting>
  <conditionalFormatting sqref="K20">
    <cfRule type="cellIs" dxfId="2740" priority="2224" operator="lessThan">
      <formula>AB20</formula>
    </cfRule>
  </conditionalFormatting>
  <conditionalFormatting sqref="K21:K23">
    <cfRule type="cellIs" dxfId="2739" priority="2223" operator="lessThan">
      <formula>AB21</formula>
    </cfRule>
  </conditionalFormatting>
  <conditionalFormatting sqref="F20">
    <cfRule type="cellIs" dxfId="2738" priority="2222" operator="notBetween">
      <formula>X20</formula>
      <formula>Y20</formula>
    </cfRule>
  </conditionalFormatting>
  <conditionalFormatting sqref="F21:F23">
    <cfRule type="cellIs" dxfId="2737" priority="2221" operator="notBetween">
      <formula>X21</formula>
      <formula>Y21</formula>
    </cfRule>
  </conditionalFormatting>
  <conditionalFormatting sqref="H20">
    <cfRule type="cellIs" dxfId="2736" priority="2220" operator="lessThanOrEqual">
      <formula>G20</formula>
    </cfRule>
  </conditionalFormatting>
  <conditionalFormatting sqref="H21:H23">
    <cfRule type="cellIs" dxfId="2735" priority="2219" operator="lessThanOrEqual">
      <formula>G21</formula>
    </cfRule>
  </conditionalFormatting>
  <conditionalFormatting sqref="J20">
    <cfRule type="cellIs" dxfId="2734" priority="2218" operator="lessThan">
      <formula>AA20</formula>
    </cfRule>
  </conditionalFormatting>
  <conditionalFormatting sqref="I20">
    <cfRule type="cellIs" dxfId="2733" priority="2217" operator="lessThan">
      <formula>Z20</formula>
    </cfRule>
  </conditionalFormatting>
  <conditionalFormatting sqref="I21:I23">
    <cfRule type="cellIs" dxfId="2732" priority="2216" operator="lessThan">
      <formula>Z21</formula>
    </cfRule>
  </conditionalFormatting>
  <conditionalFormatting sqref="J21:J23">
    <cfRule type="cellIs" dxfId="2731" priority="2215" operator="lessThan">
      <formula>AA21</formula>
    </cfRule>
  </conditionalFormatting>
  <conditionalFormatting sqref="K20">
    <cfRule type="cellIs" dxfId="2730" priority="2214" operator="lessThan">
      <formula>AB20</formula>
    </cfRule>
  </conditionalFormatting>
  <conditionalFormatting sqref="K21:K23">
    <cfRule type="cellIs" dxfId="2729" priority="2213" operator="lessThan">
      <formula>AB21</formula>
    </cfRule>
  </conditionalFormatting>
  <conditionalFormatting sqref="F20">
    <cfRule type="cellIs" dxfId="2728" priority="2212" operator="notBetween">
      <formula>X20</formula>
      <formula>Y20</formula>
    </cfRule>
  </conditionalFormatting>
  <conditionalFormatting sqref="F21:F23">
    <cfRule type="cellIs" dxfId="2727" priority="2211" operator="notBetween">
      <formula>X21</formula>
      <formula>Y21</formula>
    </cfRule>
  </conditionalFormatting>
  <conditionalFormatting sqref="H20">
    <cfRule type="cellIs" dxfId="2726" priority="2210" operator="lessThanOrEqual">
      <formula>G20</formula>
    </cfRule>
  </conditionalFormatting>
  <conditionalFormatting sqref="H21:H23">
    <cfRule type="cellIs" dxfId="2725" priority="2209" operator="lessThanOrEqual">
      <formula>G21</formula>
    </cfRule>
  </conditionalFormatting>
  <conditionalFormatting sqref="I24">
    <cfRule type="cellIs" dxfId="2724" priority="2208" operator="lessThan">
      <formula>Z24</formula>
    </cfRule>
  </conditionalFormatting>
  <conditionalFormatting sqref="J24">
    <cfRule type="cellIs" dxfId="2723" priority="2207" operator="lessThan">
      <formula>AA24</formula>
    </cfRule>
  </conditionalFormatting>
  <conditionalFormatting sqref="K24">
    <cfRule type="cellIs" dxfId="2722" priority="2206" operator="lessThan">
      <formula>AB24</formula>
    </cfRule>
  </conditionalFormatting>
  <conditionalFormatting sqref="F24">
    <cfRule type="cellIs" dxfId="2721" priority="2205" operator="notBetween">
      <formula>X24</formula>
      <formula>Y24</formula>
    </cfRule>
  </conditionalFormatting>
  <conditionalFormatting sqref="H24">
    <cfRule type="cellIs" dxfId="2720" priority="2204" operator="lessThanOrEqual">
      <formula>G24</formula>
    </cfRule>
  </conditionalFormatting>
  <conditionalFormatting sqref="I24">
    <cfRule type="cellIs" dxfId="2719" priority="2203" operator="lessThan">
      <formula>Z24</formula>
    </cfRule>
  </conditionalFormatting>
  <conditionalFormatting sqref="J24">
    <cfRule type="cellIs" dxfId="2718" priority="2202" operator="lessThan">
      <formula>AA24</formula>
    </cfRule>
  </conditionalFormatting>
  <conditionalFormatting sqref="K24">
    <cfRule type="cellIs" dxfId="2717" priority="2201" operator="lessThan">
      <formula>AB24</formula>
    </cfRule>
  </conditionalFormatting>
  <conditionalFormatting sqref="F24">
    <cfRule type="cellIs" dxfId="2716" priority="2200" operator="notBetween">
      <formula>X24</formula>
      <formula>Y24</formula>
    </cfRule>
  </conditionalFormatting>
  <conditionalFormatting sqref="H24">
    <cfRule type="cellIs" dxfId="2715" priority="2199" operator="lessThanOrEqual">
      <formula>G24</formula>
    </cfRule>
  </conditionalFormatting>
  <conditionalFormatting sqref="I24">
    <cfRule type="cellIs" dxfId="2714" priority="2198" operator="lessThan">
      <formula>Z24</formula>
    </cfRule>
  </conditionalFormatting>
  <conditionalFormatting sqref="J24">
    <cfRule type="cellIs" dxfId="2713" priority="2197" operator="lessThan">
      <formula>AA24</formula>
    </cfRule>
  </conditionalFormatting>
  <conditionalFormatting sqref="K24">
    <cfRule type="cellIs" dxfId="2712" priority="2196" operator="lessThan">
      <formula>AB24</formula>
    </cfRule>
  </conditionalFormatting>
  <conditionalFormatting sqref="F24">
    <cfRule type="cellIs" dxfId="2711" priority="2195" operator="notBetween">
      <formula>X24</formula>
      <formula>Y24</formula>
    </cfRule>
  </conditionalFormatting>
  <conditionalFormatting sqref="H24">
    <cfRule type="cellIs" dxfId="2710" priority="2194" operator="lessThanOrEqual">
      <formula>G24</formula>
    </cfRule>
  </conditionalFormatting>
  <conditionalFormatting sqref="J24">
    <cfRule type="cellIs" dxfId="2709" priority="2193" operator="lessThan">
      <formula>AA24</formula>
    </cfRule>
  </conditionalFormatting>
  <conditionalFormatting sqref="I24">
    <cfRule type="cellIs" dxfId="2708" priority="2192" operator="lessThan">
      <formula>Z24</formula>
    </cfRule>
  </conditionalFormatting>
  <conditionalFormatting sqref="K24">
    <cfRule type="cellIs" dxfId="2707" priority="2191" operator="lessThan">
      <formula>AB24</formula>
    </cfRule>
  </conditionalFormatting>
  <conditionalFormatting sqref="F24">
    <cfRule type="cellIs" dxfId="2706" priority="2190" operator="notBetween">
      <formula>X24</formula>
      <formula>Y24</formula>
    </cfRule>
  </conditionalFormatting>
  <conditionalFormatting sqref="H24">
    <cfRule type="cellIs" dxfId="2705" priority="2189" operator="lessThanOrEqual">
      <formula>G24</formula>
    </cfRule>
  </conditionalFormatting>
  <conditionalFormatting sqref="I24">
    <cfRule type="cellIs" dxfId="2704" priority="2188" operator="lessThan">
      <formula>Z24</formula>
    </cfRule>
  </conditionalFormatting>
  <conditionalFormatting sqref="J24">
    <cfRule type="cellIs" dxfId="2703" priority="2187" operator="lessThan">
      <formula>AA24</formula>
    </cfRule>
  </conditionalFormatting>
  <conditionalFormatting sqref="K24">
    <cfRule type="cellIs" dxfId="2702" priority="2186" operator="lessThan">
      <formula>AB24</formula>
    </cfRule>
  </conditionalFormatting>
  <conditionalFormatting sqref="F24">
    <cfRule type="cellIs" dxfId="2701" priority="2185" operator="notBetween">
      <formula>X24</formula>
      <formula>Y24</formula>
    </cfRule>
  </conditionalFormatting>
  <conditionalFormatting sqref="H24">
    <cfRule type="cellIs" dxfId="2700" priority="2184" operator="lessThanOrEqual">
      <formula>G24</formula>
    </cfRule>
  </conditionalFormatting>
  <conditionalFormatting sqref="I24">
    <cfRule type="cellIs" dxfId="2699" priority="2183" operator="lessThan">
      <formula>Z24</formula>
    </cfRule>
  </conditionalFormatting>
  <conditionalFormatting sqref="J24">
    <cfRule type="cellIs" dxfId="2698" priority="2182" operator="lessThan">
      <formula>AA24</formula>
    </cfRule>
  </conditionalFormatting>
  <conditionalFormatting sqref="K24">
    <cfRule type="cellIs" dxfId="2697" priority="2181" operator="lessThan">
      <formula>AB24</formula>
    </cfRule>
  </conditionalFormatting>
  <conditionalFormatting sqref="F24">
    <cfRule type="cellIs" dxfId="2696" priority="2180" operator="notBetween">
      <formula>X24</formula>
      <formula>Y24</formula>
    </cfRule>
  </conditionalFormatting>
  <conditionalFormatting sqref="H24">
    <cfRule type="cellIs" dxfId="2695" priority="2179" operator="lessThanOrEqual">
      <formula>G24</formula>
    </cfRule>
  </conditionalFormatting>
  <conditionalFormatting sqref="J24">
    <cfRule type="cellIs" dxfId="2694" priority="2178" operator="lessThan">
      <formula>AA24</formula>
    </cfRule>
  </conditionalFormatting>
  <conditionalFormatting sqref="I24">
    <cfRule type="cellIs" dxfId="2693" priority="2177" operator="lessThan">
      <formula>Z24</formula>
    </cfRule>
  </conditionalFormatting>
  <conditionalFormatting sqref="K24">
    <cfRule type="cellIs" dxfId="2692" priority="2176" operator="lessThan">
      <formula>AB24</formula>
    </cfRule>
  </conditionalFormatting>
  <conditionalFormatting sqref="F24">
    <cfRule type="cellIs" dxfId="2691" priority="2175" operator="notBetween">
      <formula>X24</formula>
      <formula>Y24</formula>
    </cfRule>
  </conditionalFormatting>
  <conditionalFormatting sqref="H24">
    <cfRule type="cellIs" dxfId="2690" priority="2174" operator="lessThanOrEqual">
      <formula>G24</formula>
    </cfRule>
  </conditionalFormatting>
  <conditionalFormatting sqref="I24">
    <cfRule type="cellIs" dxfId="2689" priority="2173" operator="lessThan">
      <formula>Z24</formula>
    </cfRule>
  </conditionalFormatting>
  <conditionalFormatting sqref="J24">
    <cfRule type="cellIs" dxfId="2688" priority="2172" operator="lessThan">
      <formula>AA24</formula>
    </cfRule>
  </conditionalFormatting>
  <conditionalFormatting sqref="K24">
    <cfRule type="cellIs" dxfId="2687" priority="2171" operator="lessThan">
      <formula>AB24</formula>
    </cfRule>
  </conditionalFormatting>
  <conditionalFormatting sqref="F24">
    <cfRule type="cellIs" dxfId="2686" priority="2170" operator="notBetween">
      <formula>X24</formula>
      <formula>Y24</formula>
    </cfRule>
  </conditionalFormatting>
  <conditionalFormatting sqref="H24">
    <cfRule type="cellIs" dxfId="2685" priority="2169" operator="lessThanOrEqual">
      <formula>G24</formula>
    </cfRule>
  </conditionalFormatting>
  <conditionalFormatting sqref="I24">
    <cfRule type="cellIs" dxfId="2684" priority="2168" operator="lessThan">
      <formula>Z24</formula>
    </cfRule>
  </conditionalFormatting>
  <conditionalFormatting sqref="J24">
    <cfRule type="cellIs" dxfId="2683" priority="2167" operator="lessThan">
      <formula>AA24</formula>
    </cfRule>
  </conditionalFormatting>
  <conditionalFormatting sqref="K24">
    <cfRule type="cellIs" dxfId="2682" priority="2166" operator="lessThan">
      <formula>AB24</formula>
    </cfRule>
  </conditionalFormatting>
  <conditionalFormatting sqref="F24">
    <cfRule type="cellIs" dxfId="2681" priority="2165" operator="notBetween">
      <formula>X24</formula>
      <formula>Y24</formula>
    </cfRule>
  </conditionalFormatting>
  <conditionalFormatting sqref="H24">
    <cfRule type="cellIs" dxfId="2680" priority="2164" operator="lessThanOrEqual">
      <formula>G24</formula>
    </cfRule>
  </conditionalFormatting>
  <conditionalFormatting sqref="I24">
    <cfRule type="cellIs" dxfId="2679" priority="2163" operator="lessThan">
      <formula>Z24</formula>
    </cfRule>
  </conditionalFormatting>
  <conditionalFormatting sqref="J24">
    <cfRule type="cellIs" dxfId="2678" priority="2162" operator="lessThan">
      <formula>AA24</formula>
    </cfRule>
  </conditionalFormatting>
  <conditionalFormatting sqref="K24">
    <cfRule type="cellIs" dxfId="2677" priority="2161" operator="lessThan">
      <formula>AB24</formula>
    </cfRule>
  </conditionalFormatting>
  <conditionalFormatting sqref="F24">
    <cfRule type="cellIs" dxfId="2676" priority="2160" operator="notBetween">
      <formula>X24</formula>
      <formula>Y24</formula>
    </cfRule>
  </conditionalFormatting>
  <conditionalFormatting sqref="H24">
    <cfRule type="cellIs" dxfId="2675" priority="2159" operator="lessThanOrEqual">
      <formula>G24</formula>
    </cfRule>
  </conditionalFormatting>
  <conditionalFormatting sqref="I24">
    <cfRule type="cellIs" dxfId="2674" priority="2158" operator="lessThan">
      <formula>Z24</formula>
    </cfRule>
  </conditionalFormatting>
  <conditionalFormatting sqref="J24">
    <cfRule type="cellIs" dxfId="2673" priority="2157" operator="lessThan">
      <formula>AA24</formula>
    </cfRule>
  </conditionalFormatting>
  <conditionalFormatting sqref="K24">
    <cfRule type="cellIs" dxfId="2672" priority="2156" operator="lessThan">
      <formula>AB24</formula>
    </cfRule>
  </conditionalFormatting>
  <conditionalFormatting sqref="F24">
    <cfRule type="cellIs" dxfId="2671" priority="2155" operator="notBetween">
      <formula>X24</formula>
      <formula>Y24</formula>
    </cfRule>
  </conditionalFormatting>
  <conditionalFormatting sqref="H24">
    <cfRule type="cellIs" dxfId="2670" priority="2154" operator="lessThanOrEqual">
      <formula>G24</formula>
    </cfRule>
  </conditionalFormatting>
  <conditionalFormatting sqref="I24">
    <cfRule type="cellIs" dxfId="2669" priority="2153" operator="lessThan">
      <formula>Z24</formula>
    </cfRule>
  </conditionalFormatting>
  <conditionalFormatting sqref="J24">
    <cfRule type="cellIs" dxfId="2668" priority="2152" operator="lessThan">
      <formula>AA24</formula>
    </cfRule>
  </conditionalFormatting>
  <conditionalFormatting sqref="K24">
    <cfRule type="cellIs" dxfId="2667" priority="2151" operator="lessThan">
      <formula>AB24</formula>
    </cfRule>
  </conditionalFormatting>
  <conditionalFormatting sqref="F24">
    <cfRule type="cellIs" dxfId="2666" priority="2150" operator="notBetween">
      <formula>X24</formula>
      <formula>Y24</formula>
    </cfRule>
  </conditionalFormatting>
  <conditionalFormatting sqref="H24">
    <cfRule type="cellIs" dxfId="2665" priority="2149" operator="lessThanOrEqual">
      <formula>G24</formula>
    </cfRule>
  </conditionalFormatting>
  <conditionalFormatting sqref="J24">
    <cfRule type="cellIs" dxfId="2664" priority="2148" operator="lessThan">
      <formula>AA24</formula>
    </cfRule>
  </conditionalFormatting>
  <conditionalFormatting sqref="I24">
    <cfRule type="cellIs" dxfId="2663" priority="2147" operator="lessThan">
      <formula>Z24</formula>
    </cfRule>
  </conditionalFormatting>
  <conditionalFormatting sqref="K24">
    <cfRule type="cellIs" dxfId="2662" priority="2146" operator="lessThan">
      <formula>AB24</formula>
    </cfRule>
  </conditionalFormatting>
  <conditionalFormatting sqref="F24">
    <cfRule type="cellIs" dxfId="2661" priority="2145" operator="notBetween">
      <formula>X24</formula>
      <formula>Y24</formula>
    </cfRule>
  </conditionalFormatting>
  <conditionalFormatting sqref="H24">
    <cfRule type="cellIs" dxfId="2660" priority="2144" operator="lessThanOrEqual">
      <formula>G24</formula>
    </cfRule>
  </conditionalFormatting>
  <conditionalFormatting sqref="I24">
    <cfRule type="cellIs" dxfId="2659" priority="2143" operator="lessThan">
      <formula>Z24</formula>
    </cfRule>
  </conditionalFormatting>
  <conditionalFormatting sqref="J24">
    <cfRule type="cellIs" dxfId="2658" priority="2142" operator="lessThan">
      <formula>AA24</formula>
    </cfRule>
  </conditionalFormatting>
  <conditionalFormatting sqref="K24">
    <cfRule type="cellIs" dxfId="2657" priority="2141" operator="lessThan">
      <formula>AB24</formula>
    </cfRule>
  </conditionalFormatting>
  <conditionalFormatting sqref="F24">
    <cfRule type="cellIs" dxfId="2656" priority="2140" operator="notBetween">
      <formula>X24</formula>
      <formula>Y24</formula>
    </cfRule>
  </conditionalFormatting>
  <conditionalFormatting sqref="H24">
    <cfRule type="cellIs" dxfId="2655" priority="2139" operator="lessThanOrEqual">
      <formula>G24</formula>
    </cfRule>
  </conditionalFormatting>
  <conditionalFormatting sqref="J24">
    <cfRule type="cellIs" dxfId="2654" priority="2138" operator="lessThan">
      <formula>AA24</formula>
    </cfRule>
  </conditionalFormatting>
  <conditionalFormatting sqref="I24">
    <cfRule type="cellIs" dxfId="2653" priority="2137" operator="lessThan">
      <formula>Z24</formula>
    </cfRule>
  </conditionalFormatting>
  <conditionalFormatting sqref="K24">
    <cfRule type="cellIs" dxfId="2652" priority="2136" operator="lessThan">
      <formula>AB24</formula>
    </cfRule>
  </conditionalFormatting>
  <conditionalFormatting sqref="F24">
    <cfRule type="cellIs" dxfId="2651" priority="2135" operator="notBetween">
      <formula>X24</formula>
      <formula>Y24</formula>
    </cfRule>
  </conditionalFormatting>
  <conditionalFormatting sqref="H24">
    <cfRule type="cellIs" dxfId="2650" priority="2134" operator="lessThanOrEqual">
      <formula>G24</formula>
    </cfRule>
  </conditionalFormatting>
  <conditionalFormatting sqref="I24">
    <cfRule type="cellIs" dxfId="2649" priority="2133" operator="lessThan">
      <formula>Z24</formula>
    </cfRule>
  </conditionalFormatting>
  <conditionalFormatting sqref="J24">
    <cfRule type="cellIs" dxfId="2648" priority="2132" operator="lessThan">
      <formula>AA24</formula>
    </cfRule>
  </conditionalFormatting>
  <conditionalFormatting sqref="K24">
    <cfRule type="cellIs" dxfId="2647" priority="2131" operator="lessThan">
      <formula>AB24</formula>
    </cfRule>
  </conditionalFormatting>
  <conditionalFormatting sqref="F24">
    <cfRule type="cellIs" dxfId="2646" priority="2130" operator="notBetween">
      <formula>X24</formula>
      <formula>Y24</formula>
    </cfRule>
  </conditionalFormatting>
  <conditionalFormatting sqref="H24">
    <cfRule type="cellIs" dxfId="2645" priority="2129" operator="lessThanOrEqual">
      <formula>G24</formula>
    </cfRule>
  </conditionalFormatting>
  <conditionalFormatting sqref="J24">
    <cfRule type="cellIs" dxfId="2644" priority="2128" operator="lessThan">
      <formula>AA24</formula>
    </cfRule>
  </conditionalFormatting>
  <conditionalFormatting sqref="I24">
    <cfRule type="cellIs" dxfId="2643" priority="2127" operator="lessThan">
      <formula>Z24</formula>
    </cfRule>
  </conditionalFormatting>
  <conditionalFormatting sqref="K24">
    <cfRule type="cellIs" dxfId="2642" priority="2126" operator="lessThan">
      <formula>AB24</formula>
    </cfRule>
  </conditionalFormatting>
  <conditionalFormatting sqref="F24">
    <cfRule type="cellIs" dxfId="2641" priority="2125" operator="notBetween">
      <formula>X24</formula>
      <formula>Y24</formula>
    </cfRule>
  </conditionalFormatting>
  <conditionalFormatting sqref="H24">
    <cfRule type="cellIs" dxfId="2640" priority="2124" operator="lessThanOrEqual">
      <formula>G24</formula>
    </cfRule>
  </conditionalFormatting>
  <conditionalFormatting sqref="I24">
    <cfRule type="cellIs" dxfId="2639" priority="2123" operator="lessThan">
      <formula>Z24</formula>
    </cfRule>
  </conditionalFormatting>
  <conditionalFormatting sqref="J24">
    <cfRule type="cellIs" dxfId="2638" priority="2122" operator="lessThan">
      <formula>AA24</formula>
    </cfRule>
  </conditionalFormatting>
  <conditionalFormatting sqref="K24">
    <cfRule type="cellIs" dxfId="2637" priority="2121" operator="lessThan">
      <formula>AB24</formula>
    </cfRule>
  </conditionalFormatting>
  <conditionalFormatting sqref="F24">
    <cfRule type="cellIs" dxfId="2636" priority="2120" operator="notBetween">
      <formula>X24</formula>
      <formula>Y24</formula>
    </cfRule>
  </conditionalFormatting>
  <conditionalFormatting sqref="H24">
    <cfRule type="cellIs" dxfId="2635" priority="2119" operator="lessThanOrEqual">
      <formula>G24</formula>
    </cfRule>
  </conditionalFormatting>
  <conditionalFormatting sqref="I31">
    <cfRule type="cellIs" dxfId="2634" priority="2118" operator="lessThan">
      <formula>Z31</formula>
    </cfRule>
  </conditionalFormatting>
  <conditionalFormatting sqref="J31">
    <cfRule type="cellIs" dxfId="2633" priority="2117" operator="lessThan">
      <formula>AA31</formula>
    </cfRule>
  </conditionalFormatting>
  <conditionalFormatting sqref="K31">
    <cfRule type="cellIs" dxfId="2632" priority="2116" operator="lessThan">
      <formula>AB31</formula>
    </cfRule>
  </conditionalFormatting>
  <conditionalFormatting sqref="F31">
    <cfRule type="cellIs" dxfId="2631" priority="2115" operator="notBetween">
      <formula>X31</formula>
      <formula>Y31</formula>
    </cfRule>
  </conditionalFormatting>
  <conditionalFormatting sqref="H31">
    <cfRule type="cellIs" dxfId="2630" priority="2114" operator="lessThanOrEqual">
      <formula>G31</formula>
    </cfRule>
  </conditionalFormatting>
  <conditionalFormatting sqref="I31">
    <cfRule type="cellIs" dxfId="2629" priority="2113" operator="lessThan">
      <formula>Z31</formula>
    </cfRule>
  </conditionalFormatting>
  <conditionalFormatting sqref="J31">
    <cfRule type="cellIs" dxfId="2628" priority="2112" operator="lessThan">
      <formula>AA31</formula>
    </cfRule>
  </conditionalFormatting>
  <conditionalFormatting sqref="K31">
    <cfRule type="cellIs" dxfId="2627" priority="2111" operator="lessThan">
      <formula>AB31</formula>
    </cfRule>
  </conditionalFormatting>
  <conditionalFormatting sqref="F31">
    <cfRule type="cellIs" dxfId="2626" priority="2110" operator="notBetween">
      <formula>X31</formula>
      <formula>Y31</formula>
    </cfRule>
  </conditionalFormatting>
  <conditionalFormatting sqref="H31">
    <cfRule type="cellIs" dxfId="2625" priority="2109" operator="lessThanOrEqual">
      <formula>G31</formula>
    </cfRule>
  </conditionalFormatting>
  <conditionalFormatting sqref="I31">
    <cfRule type="cellIs" dxfId="2624" priority="2108" operator="lessThan">
      <formula>Z31</formula>
    </cfRule>
  </conditionalFormatting>
  <conditionalFormatting sqref="J31">
    <cfRule type="cellIs" dxfId="2623" priority="2107" operator="lessThan">
      <formula>AA31</formula>
    </cfRule>
  </conditionalFormatting>
  <conditionalFormatting sqref="K31">
    <cfRule type="cellIs" dxfId="2622" priority="2106" operator="lessThan">
      <formula>AB31</formula>
    </cfRule>
  </conditionalFormatting>
  <conditionalFormatting sqref="F31">
    <cfRule type="cellIs" dxfId="2621" priority="2105" operator="notBetween">
      <formula>X31</formula>
      <formula>Y31</formula>
    </cfRule>
  </conditionalFormatting>
  <conditionalFormatting sqref="H31">
    <cfRule type="cellIs" dxfId="2620" priority="2104" operator="lessThanOrEqual">
      <formula>G31</formula>
    </cfRule>
  </conditionalFormatting>
  <conditionalFormatting sqref="J31">
    <cfRule type="cellIs" dxfId="2619" priority="2103" operator="lessThan">
      <formula>AA31</formula>
    </cfRule>
  </conditionalFormatting>
  <conditionalFormatting sqref="I31">
    <cfRule type="cellIs" dxfId="2618" priority="2102" operator="lessThan">
      <formula>Z31</formula>
    </cfRule>
  </conditionalFormatting>
  <conditionalFormatting sqref="K31">
    <cfRule type="cellIs" dxfId="2617" priority="2101" operator="lessThan">
      <formula>AB31</formula>
    </cfRule>
  </conditionalFormatting>
  <conditionalFormatting sqref="F31">
    <cfRule type="cellIs" dxfId="2616" priority="2100" operator="notBetween">
      <formula>X31</formula>
      <formula>Y31</formula>
    </cfRule>
  </conditionalFormatting>
  <conditionalFormatting sqref="H31">
    <cfRule type="cellIs" dxfId="2615" priority="2099" operator="lessThanOrEqual">
      <formula>G31</formula>
    </cfRule>
  </conditionalFormatting>
  <conditionalFormatting sqref="I31">
    <cfRule type="cellIs" dxfId="2614" priority="2098" operator="lessThan">
      <formula>Z31</formula>
    </cfRule>
  </conditionalFormatting>
  <conditionalFormatting sqref="J31">
    <cfRule type="cellIs" dxfId="2613" priority="2097" operator="lessThan">
      <formula>AA31</formula>
    </cfRule>
  </conditionalFormatting>
  <conditionalFormatting sqref="K31">
    <cfRule type="cellIs" dxfId="2612" priority="2096" operator="lessThan">
      <formula>AB31</formula>
    </cfRule>
  </conditionalFormatting>
  <conditionalFormatting sqref="F31">
    <cfRule type="cellIs" dxfId="2611" priority="2095" operator="notBetween">
      <formula>X31</formula>
      <formula>Y31</formula>
    </cfRule>
  </conditionalFormatting>
  <conditionalFormatting sqref="H31">
    <cfRule type="cellIs" dxfId="2610" priority="2094" operator="lessThanOrEqual">
      <formula>G31</formula>
    </cfRule>
  </conditionalFormatting>
  <conditionalFormatting sqref="I31">
    <cfRule type="cellIs" dxfId="2609" priority="2093" operator="lessThan">
      <formula>Z31</formula>
    </cfRule>
  </conditionalFormatting>
  <conditionalFormatting sqref="J31">
    <cfRule type="cellIs" dxfId="2608" priority="2092" operator="lessThan">
      <formula>AA31</formula>
    </cfRule>
  </conditionalFormatting>
  <conditionalFormatting sqref="K31">
    <cfRule type="cellIs" dxfId="2607" priority="2091" operator="lessThan">
      <formula>AB31</formula>
    </cfRule>
  </conditionalFormatting>
  <conditionalFormatting sqref="F31">
    <cfRule type="cellIs" dxfId="2606" priority="2090" operator="notBetween">
      <formula>X31</formula>
      <formula>Y31</formula>
    </cfRule>
  </conditionalFormatting>
  <conditionalFormatting sqref="H31">
    <cfRule type="cellIs" dxfId="2605" priority="2089" operator="lessThanOrEqual">
      <formula>G31</formula>
    </cfRule>
  </conditionalFormatting>
  <conditionalFormatting sqref="J31">
    <cfRule type="cellIs" dxfId="2604" priority="2088" operator="lessThan">
      <formula>AA31</formula>
    </cfRule>
  </conditionalFormatting>
  <conditionalFormatting sqref="I31">
    <cfRule type="cellIs" dxfId="2603" priority="2087" operator="lessThan">
      <formula>Z31</formula>
    </cfRule>
  </conditionalFormatting>
  <conditionalFormatting sqref="K31">
    <cfRule type="cellIs" dxfId="2602" priority="2086" operator="lessThan">
      <formula>AB31</formula>
    </cfRule>
  </conditionalFormatting>
  <conditionalFormatting sqref="F31">
    <cfRule type="cellIs" dxfId="2601" priority="2085" operator="notBetween">
      <formula>X31</formula>
      <formula>Y31</formula>
    </cfRule>
  </conditionalFormatting>
  <conditionalFormatting sqref="H31">
    <cfRule type="cellIs" dxfId="2600" priority="2084" operator="lessThanOrEqual">
      <formula>G31</formula>
    </cfRule>
  </conditionalFormatting>
  <conditionalFormatting sqref="I31">
    <cfRule type="cellIs" dxfId="2599" priority="2083" operator="lessThan">
      <formula>Z31</formula>
    </cfRule>
  </conditionalFormatting>
  <conditionalFormatting sqref="J31">
    <cfRule type="cellIs" dxfId="2598" priority="2082" operator="lessThan">
      <formula>AA31</formula>
    </cfRule>
  </conditionalFormatting>
  <conditionalFormatting sqref="K31">
    <cfRule type="cellIs" dxfId="2597" priority="2081" operator="lessThan">
      <formula>AB31</formula>
    </cfRule>
  </conditionalFormatting>
  <conditionalFormatting sqref="F31">
    <cfRule type="cellIs" dxfId="2596" priority="2080" operator="notBetween">
      <formula>X31</formula>
      <formula>Y31</formula>
    </cfRule>
  </conditionalFormatting>
  <conditionalFormatting sqref="H31">
    <cfRule type="cellIs" dxfId="2595" priority="2079" operator="lessThanOrEqual">
      <formula>G31</formula>
    </cfRule>
  </conditionalFormatting>
  <conditionalFormatting sqref="I31">
    <cfRule type="cellIs" dxfId="2594" priority="2078" operator="lessThan">
      <formula>Z31</formula>
    </cfRule>
  </conditionalFormatting>
  <conditionalFormatting sqref="J31">
    <cfRule type="cellIs" dxfId="2593" priority="2077" operator="lessThan">
      <formula>AA31</formula>
    </cfRule>
  </conditionalFormatting>
  <conditionalFormatting sqref="K31">
    <cfRule type="cellIs" dxfId="2592" priority="2076" operator="lessThan">
      <formula>AB31</formula>
    </cfRule>
  </conditionalFormatting>
  <conditionalFormatting sqref="F31">
    <cfRule type="cellIs" dxfId="2591" priority="2075" operator="notBetween">
      <formula>X31</formula>
      <formula>Y31</formula>
    </cfRule>
  </conditionalFormatting>
  <conditionalFormatting sqref="H31">
    <cfRule type="cellIs" dxfId="2590" priority="2074" operator="lessThanOrEqual">
      <formula>G31</formula>
    </cfRule>
  </conditionalFormatting>
  <conditionalFormatting sqref="I31">
    <cfRule type="cellIs" dxfId="2589" priority="2073" operator="lessThan">
      <formula>Z31</formula>
    </cfRule>
  </conditionalFormatting>
  <conditionalFormatting sqref="J31">
    <cfRule type="cellIs" dxfId="2588" priority="2072" operator="lessThan">
      <formula>AA31</formula>
    </cfRule>
  </conditionalFormatting>
  <conditionalFormatting sqref="K31">
    <cfRule type="cellIs" dxfId="2587" priority="2071" operator="lessThan">
      <formula>AB31</formula>
    </cfRule>
  </conditionalFormatting>
  <conditionalFormatting sqref="F31">
    <cfRule type="cellIs" dxfId="2586" priority="2070" operator="notBetween">
      <formula>X31</formula>
      <formula>Y31</formula>
    </cfRule>
  </conditionalFormatting>
  <conditionalFormatting sqref="H31">
    <cfRule type="cellIs" dxfId="2585" priority="2069" operator="lessThanOrEqual">
      <formula>G31</formula>
    </cfRule>
  </conditionalFormatting>
  <conditionalFormatting sqref="I31">
    <cfRule type="cellIs" dxfId="2584" priority="2068" operator="lessThan">
      <formula>Z31</formula>
    </cfRule>
  </conditionalFormatting>
  <conditionalFormatting sqref="J31">
    <cfRule type="cellIs" dxfId="2583" priority="2067" operator="lessThan">
      <formula>AA31</formula>
    </cfRule>
  </conditionalFormatting>
  <conditionalFormatting sqref="K31">
    <cfRule type="cellIs" dxfId="2582" priority="2066" operator="lessThan">
      <formula>AB31</formula>
    </cfRule>
  </conditionalFormatting>
  <conditionalFormatting sqref="F31">
    <cfRule type="cellIs" dxfId="2581" priority="2065" operator="notBetween">
      <formula>X31</formula>
      <formula>Y31</formula>
    </cfRule>
  </conditionalFormatting>
  <conditionalFormatting sqref="H31">
    <cfRule type="cellIs" dxfId="2580" priority="2064" operator="lessThanOrEqual">
      <formula>G31</formula>
    </cfRule>
  </conditionalFormatting>
  <conditionalFormatting sqref="I31">
    <cfRule type="cellIs" dxfId="2579" priority="2063" operator="lessThan">
      <formula>Z31</formula>
    </cfRule>
  </conditionalFormatting>
  <conditionalFormatting sqref="J31">
    <cfRule type="cellIs" dxfId="2578" priority="2062" operator="lessThan">
      <formula>AA31</formula>
    </cfRule>
  </conditionalFormatting>
  <conditionalFormatting sqref="K31">
    <cfRule type="cellIs" dxfId="2577" priority="2061" operator="lessThan">
      <formula>AB31</formula>
    </cfRule>
  </conditionalFormatting>
  <conditionalFormatting sqref="F31">
    <cfRule type="cellIs" dxfId="2576" priority="2060" operator="notBetween">
      <formula>X31</formula>
      <formula>Y31</formula>
    </cfRule>
  </conditionalFormatting>
  <conditionalFormatting sqref="H31">
    <cfRule type="cellIs" dxfId="2575" priority="2059" operator="lessThanOrEqual">
      <formula>G31</formula>
    </cfRule>
  </conditionalFormatting>
  <conditionalFormatting sqref="J31">
    <cfRule type="cellIs" dxfId="2574" priority="2058" operator="lessThan">
      <formula>AA31</formula>
    </cfRule>
  </conditionalFormatting>
  <conditionalFormatting sqref="I31">
    <cfRule type="cellIs" dxfId="2573" priority="2057" operator="lessThan">
      <formula>Z31</formula>
    </cfRule>
  </conditionalFormatting>
  <conditionalFormatting sqref="K31">
    <cfRule type="cellIs" dxfId="2572" priority="2056" operator="lessThan">
      <formula>AB31</formula>
    </cfRule>
  </conditionalFormatting>
  <conditionalFormatting sqref="F31">
    <cfRule type="cellIs" dxfId="2571" priority="2055" operator="notBetween">
      <formula>X31</formula>
      <formula>Y31</formula>
    </cfRule>
  </conditionalFormatting>
  <conditionalFormatting sqref="H31">
    <cfRule type="cellIs" dxfId="2570" priority="2054" operator="lessThanOrEqual">
      <formula>G31</formula>
    </cfRule>
  </conditionalFormatting>
  <conditionalFormatting sqref="I31">
    <cfRule type="cellIs" dxfId="2569" priority="2053" operator="lessThan">
      <formula>Z31</formula>
    </cfRule>
  </conditionalFormatting>
  <conditionalFormatting sqref="J31">
    <cfRule type="cellIs" dxfId="2568" priority="2052" operator="lessThan">
      <formula>AA31</formula>
    </cfRule>
  </conditionalFormatting>
  <conditionalFormatting sqref="K31">
    <cfRule type="cellIs" dxfId="2567" priority="2051" operator="lessThan">
      <formula>AB31</formula>
    </cfRule>
  </conditionalFormatting>
  <conditionalFormatting sqref="F31">
    <cfRule type="cellIs" dxfId="2566" priority="2050" operator="notBetween">
      <formula>X31</formula>
      <formula>Y31</formula>
    </cfRule>
  </conditionalFormatting>
  <conditionalFormatting sqref="H31">
    <cfRule type="cellIs" dxfId="2565" priority="2049" operator="lessThanOrEqual">
      <formula>G31</formula>
    </cfRule>
  </conditionalFormatting>
  <conditionalFormatting sqref="J31">
    <cfRule type="cellIs" dxfId="2564" priority="2048" operator="lessThan">
      <formula>AA31</formula>
    </cfRule>
  </conditionalFormatting>
  <conditionalFormatting sqref="I31">
    <cfRule type="cellIs" dxfId="2563" priority="2047" operator="lessThan">
      <formula>Z31</formula>
    </cfRule>
  </conditionalFormatting>
  <conditionalFormatting sqref="K31">
    <cfRule type="cellIs" dxfId="2562" priority="2046" operator="lessThan">
      <formula>AB31</formula>
    </cfRule>
  </conditionalFormatting>
  <conditionalFormatting sqref="F31">
    <cfRule type="cellIs" dxfId="2561" priority="2045" operator="notBetween">
      <formula>X31</formula>
      <formula>Y31</formula>
    </cfRule>
  </conditionalFormatting>
  <conditionalFormatting sqref="H31">
    <cfRule type="cellIs" dxfId="2560" priority="2044" operator="lessThanOrEqual">
      <formula>G31</formula>
    </cfRule>
  </conditionalFormatting>
  <conditionalFormatting sqref="I31">
    <cfRule type="cellIs" dxfId="2559" priority="2043" operator="lessThan">
      <formula>Z31</formula>
    </cfRule>
  </conditionalFormatting>
  <conditionalFormatting sqref="J31">
    <cfRule type="cellIs" dxfId="2558" priority="2042" operator="lessThan">
      <formula>AA31</formula>
    </cfRule>
  </conditionalFormatting>
  <conditionalFormatting sqref="K31">
    <cfRule type="cellIs" dxfId="2557" priority="2041" operator="lessThan">
      <formula>AB31</formula>
    </cfRule>
  </conditionalFormatting>
  <conditionalFormatting sqref="F31">
    <cfRule type="cellIs" dxfId="2556" priority="2040" operator="notBetween">
      <formula>X31</formula>
      <formula>Y31</formula>
    </cfRule>
  </conditionalFormatting>
  <conditionalFormatting sqref="H31">
    <cfRule type="cellIs" dxfId="2555" priority="2039" operator="lessThanOrEqual">
      <formula>G31</formula>
    </cfRule>
  </conditionalFormatting>
  <conditionalFormatting sqref="J31">
    <cfRule type="cellIs" dxfId="2554" priority="2038" operator="lessThan">
      <formula>AA31</formula>
    </cfRule>
  </conditionalFormatting>
  <conditionalFormatting sqref="I31">
    <cfRule type="cellIs" dxfId="2553" priority="2037" operator="lessThan">
      <formula>Z31</formula>
    </cfRule>
  </conditionalFormatting>
  <conditionalFormatting sqref="K31">
    <cfRule type="cellIs" dxfId="2552" priority="2036" operator="lessThan">
      <formula>AB31</formula>
    </cfRule>
  </conditionalFormatting>
  <conditionalFormatting sqref="F31">
    <cfRule type="cellIs" dxfId="2551" priority="2035" operator="notBetween">
      <formula>X31</formula>
      <formula>Y31</formula>
    </cfRule>
  </conditionalFormatting>
  <conditionalFormatting sqref="H31">
    <cfRule type="cellIs" dxfId="2550" priority="2034" operator="lessThanOrEqual">
      <formula>G31</formula>
    </cfRule>
  </conditionalFormatting>
  <conditionalFormatting sqref="I31">
    <cfRule type="cellIs" dxfId="2549" priority="2033" operator="lessThan">
      <formula>Z31</formula>
    </cfRule>
  </conditionalFormatting>
  <conditionalFormatting sqref="J31">
    <cfRule type="cellIs" dxfId="2548" priority="2032" operator="lessThan">
      <formula>AA31</formula>
    </cfRule>
  </conditionalFormatting>
  <conditionalFormatting sqref="K31">
    <cfRule type="cellIs" dxfId="2547" priority="2031" operator="lessThan">
      <formula>AB31</formula>
    </cfRule>
  </conditionalFormatting>
  <conditionalFormatting sqref="F31">
    <cfRule type="cellIs" dxfId="2546" priority="2030" operator="notBetween">
      <formula>X31</formula>
      <formula>Y31</formula>
    </cfRule>
  </conditionalFormatting>
  <conditionalFormatting sqref="H31">
    <cfRule type="cellIs" dxfId="2545" priority="2029" operator="lessThanOrEqual">
      <formula>G31</formula>
    </cfRule>
  </conditionalFormatting>
  <conditionalFormatting sqref="I16:I17">
    <cfRule type="cellIs" dxfId="2544" priority="2028" operator="lessThan">
      <formula>Z16</formula>
    </cfRule>
  </conditionalFormatting>
  <conditionalFormatting sqref="J16:J17">
    <cfRule type="cellIs" dxfId="2543" priority="2027" operator="lessThan">
      <formula>AA16</formula>
    </cfRule>
  </conditionalFormatting>
  <conditionalFormatting sqref="K16:K17">
    <cfRule type="cellIs" dxfId="2542" priority="2026" operator="lessThan">
      <formula>AB16</formula>
    </cfRule>
  </conditionalFormatting>
  <conditionalFormatting sqref="F16:F17">
    <cfRule type="cellIs" dxfId="2541" priority="2025" operator="notBetween">
      <formula>X16</formula>
      <formula>Y16</formula>
    </cfRule>
  </conditionalFormatting>
  <conditionalFormatting sqref="H16:H17">
    <cfRule type="cellIs" dxfId="2540" priority="2024" operator="lessThanOrEqual">
      <formula>G16</formula>
    </cfRule>
  </conditionalFormatting>
  <conditionalFormatting sqref="J18">
    <cfRule type="cellIs" dxfId="2539" priority="2023" operator="lessThan">
      <formula>AA18</formula>
    </cfRule>
  </conditionalFormatting>
  <conditionalFormatting sqref="I18">
    <cfRule type="cellIs" dxfId="2538" priority="2022" operator="lessThan">
      <formula>Z18</formula>
    </cfRule>
  </conditionalFormatting>
  <conditionalFormatting sqref="I19">
    <cfRule type="cellIs" dxfId="2537" priority="2021" operator="lessThan">
      <formula>Z19</formula>
    </cfRule>
  </conditionalFormatting>
  <conditionalFormatting sqref="I20">
    <cfRule type="cellIs" dxfId="2536" priority="2020" operator="lessThan">
      <formula>Z20</formula>
    </cfRule>
  </conditionalFormatting>
  <conditionalFormatting sqref="J19">
    <cfRule type="cellIs" dxfId="2535" priority="2019" operator="lessThan">
      <formula>AA19</formula>
    </cfRule>
  </conditionalFormatting>
  <conditionalFormatting sqref="J20">
    <cfRule type="cellIs" dxfId="2534" priority="2018" operator="lessThan">
      <formula>AA20</formula>
    </cfRule>
  </conditionalFormatting>
  <conditionalFormatting sqref="K18">
    <cfRule type="cellIs" dxfId="2533" priority="2017" operator="lessThan">
      <formula>AB18</formula>
    </cfRule>
  </conditionalFormatting>
  <conditionalFormatting sqref="K19">
    <cfRule type="cellIs" dxfId="2532" priority="2016" operator="lessThan">
      <formula>AB19</formula>
    </cfRule>
  </conditionalFormatting>
  <conditionalFormatting sqref="K20">
    <cfRule type="cellIs" dxfId="2531" priority="2015" operator="lessThan">
      <formula>AB20</formula>
    </cfRule>
  </conditionalFormatting>
  <conditionalFormatting sqref="F18">
    <cfRule type="cellIs" dxfId="2530" priority="2014" operator="notBetween">
      <formula>X18</formula>
      <formula>Y18</formula>
    </cfRule>
  </conditionalFormatting>
  <conditionalFormatting sqref="F19">
    <cfRule type="cellIs" dxfId="2529" priority="2013" operator="notBetween">
      <formula>X19</formula>
      <formula>Y19</formula>
    </cfRule>
  </conditionalFormatting>
  <conditionalFormatting sqref="F20">
    <cfRule type="cellIs" dxfId="2528" priority="2012" operator="notBetween">
      <formula>X20</formula>
      <formula>Y20</formula>
    </cfRule>
  </conditionalFormatting>
  <conditionalFormatting sqref="H18">
    <cfRule type="cellIs" dxfId="2527" priority="2011" operator="lessThanOrEqual">
      <formula>G18</formula>
    </cfRule>
  </conditionalFormatting>
  <conditionalFormatting sqref="H19">
    <cfRule type="cellIs" dxfId="2526" priority="2010" operator="lessThanOrEqual">
      <formula>G19</formula>
    </cfRule>
  </conditionalFormatting>
  <conditionalFormatting sqref="H20">
    <cfRule type="cellIs" dxfId="2525" priority="2009" operator="lessThanOrEqual">
      <formula>G20</formula>
    </cfRule>
  </conditionalFormatting>
  <conditionalFormatting sqref="J21:J23">
    <cfRule type="cellIs" dxfId="2524" priority="2008" operator="lessThan">
      <formula>AA21</formula>
    </cfRule>
  </conditionalFormatting>
  <conditionalFormatting sqref="I21:I23">
    <cfRule type="cellIs" dxfId="2523" priority="2007" operator="lessThan">
      <formula>Z21</formula>
    </cfRule>
  </conditionalFormatting>
  <conditionalFormatting sqref="K21:K23">
    <cfRule type="cellIs" dxfId="2522" priority="2006" operator="lessThan">
      <formula>AB21</formula>
    </cfRule>
  </conditionalFormatting>
  <conditionalFormatting sqref="F21:F23">
    <cfRule type="cellIs" dxfId="2521" priority="2005" operator="notBetween">
      <formula>X21</formula>
      <formula>Y21</formula>
    </cfRule>
  </conditionalFormatting>
  <conditionalFormatting sqref="H21:H23">
    <cfRule type="cellIs" dxfId="2520" priority="2004" operator="lessThanOrEqual">
      <formula>G21</formula>
    </cfRule>
  </conditionalFormatting>
  <conditionalFormatting sqref="J24">
    <cfRule type="cellIs" dxfId="2519" priority="2003" operator="lessThan">
      <formula>AA24</formula>
    </cfRule>
  </conditionalFormatting>
  <conditionalFormatting sqref="I24">
    <cfRule type="cellIs" dxfId="2518" priority="2002" operator="lessThan">
      <formula>Z24</formula>
    </cfRule>
  </conditionalFormatting>
  <conditionalFormatting sqref="I25:I28">
    <cfRule type="cellIs" dxfId="2517" priority="2001" operator="lessThan">
      <formula>Z25</formula>
    </cfRule>
  </conditionalFormatting>
  <conditionalFormatting sqref="J25:J28">
    <cfRule type="cellIs" dxfId="2516" priority="2000" operator="lessThan">
      <formula>AA25</formula>
    </cfRule>
  </conditionalFormatting>
  <conditionalFormatting sqref="K24">
    <cfRule type="cellIs" dxfId="2515" priority="1999" operator="lessThan">
      <formula>AB24</formula>
    </cfRule>
  </conditionalFormatting>
  <conditionalFormatting sqref="K25:K28">
    <cfRule type="cellIs" dxfId="2514" priority="1998" operator="lessThan">
      <formula>AB25</formula>
    </cfRule>
  </conditionalFormatting>
  <conditionalFormatting sqref="F24">
    <cfRule type="cellIs" dxfId="2513" priority="1997" operator="notBetween">
      <formula>X24</formula>
      <formula>Y24</formula>
    </cfRule>
  </conditionalFormatting>
  <conditionalFormatting sqref="F25:F28">
    <cfRule type="cellIs" dxfId="2512" priority="1996" operator="notBetween">
      <formula>X25</formula>
      <formula>Y25</formula>
    </cfRule>
  </conditionalFormatting>
  <conditionalFormatting sqref="H24">
    <cfRule type="cellIs" dxfId="2511" priority="1995" operator="lessThanOrEqual">
      <formula>G24</formula>
    </cfRule>
  </conditionalFormatting>
  <conditionalFormatting sqref="H25:H28">
    <cfRule type="cellIs" dxfId="2510" priority="1994" operator="lessThanOrEqual">
      <formula>G25</formula>
    </cfRule>
  </conditionalFormatting>
  <conditionalFormatting sqref="I31">
    <cfRule type="cellIs" dxfId="2509" priority="1993" operator="lessThan">
      <formula>Z31</formula>
    </cfRule>
  </conditionalFormatting>
  <conditionalFormatting sqref="J31">
    <cfRule type="cellIs" dxfId="2508" priority="1992" operator="lessThan">
      <formula>AA31</formula>
    </cfRule>
  </conditionalFormatting>
  <conditionalFormatting sqref="K31">
    <cfRule type="cellIs" dxfId="2507" priority="1991" operator="lessThan">
      <formula>AB31</formula>
    </cfRule>
  </conditionalFormatting>
  <conditionalFormatting sqref="F31">
    <cfRule type="cellIs" dxfId="2506" priority="1990" operator="notBetween">
      <formula>X31</formula>
      <formula>Y31</formula>
    </cfRule>
  </conditionalFormatting>
  <conditionalFormatting sqref="H31">
    <cfRule type="cellIs" dxfId="2505" priority="1989" operator="lessThanOrEqual">
      <formula>G31</formula>
    </cfRule>
  </conditionalFormatting>
  <conditionalFormatting sqref="J31">
    <cfRule type="cellIs" dxfId="2504" priority="1988" operator="lessThan">
      <formula>AA31</formula>
    </cfRule>
  </conditionalFormatting>
  <conditionalFormatting sqref="I31">
    <cfRule type="cellIs" dxfId="2503" priority="1987" operator="lessThan">
      <formula>Z31</formula>
    </cfRule>
  </conditionalFormatting>
  <conditionalFormatting sqref="K31">
    <cfRule type="cellIs" dxfId="2502" priority="1986" operator="lessThan">
      <formula>AB31</formula>
    </cfRule>
  </conditionalFormatting>
  <conditionalFormatting sqref="F31">
    <cfRule type="cellIs" dxfId="2501" priority="1985" operator="notBetween">
      <formula>X31</formula>
      <formula>Y31</formula>
    </cfRule>
  </conditionalFormatting>
  <conditionalFormatting sqref="H31">
    <cfRule type="cellIs" dxfId="2500" priority="1984" operator="lessThanOrEqual">
      <formula>G31</formula>
    </cfRule>
  </conditionalFormatting>
  <conditionalFormatting sqref="I31">
    <cfRule type="cellIs" dxfId="2499" priority="1983" operator="lessThan">
      <formula>Z31</formula>
    </cfRule>
  </conditionalFormatting>
  <conditionalFormatting sqref="J31">
    <cfRule type="cellIs" dxfId="2498" priority="1982" operator="lessThan">
      <formula>AA31</formula>
    </cfRule>
  </conditionalFormatting>
  <conditionalFormatting sqref="K31">
    <cfRule type="cellIs" dxfId="2497" priority="1981" operator="lessThan">
      <formula>AB31</formula>
    </cfRule>
  </conditionalFormatting>
  <conditionalFormatting sqref="F31">
    <cfRule type="cellIs" dxfId="2496" priority="1980" operator="notBetween">
      <formula>X31</formula>
      <formula>Y31</formula>
    </cfRule>
  </conditionalFormatting>
  <conditionalFormatting sqref="H31">
    <cfRule type="cellIs" dxfId="2495" priority="1979" operator="lessThanOrEqual">
      <formula>G31</formula>
    </cfRule>
  </conditionalFormatting>
  <conditionalFormatting sqref="J31">
    <cfRule type="cellIs" dxfId="2494" priority="1978" operator="lessThan">
      <formula>AA31</formula>
    </cfRule>
  </conditionalFormatting>
  <conditionalFormatting sqref="I31">
    <cfRule type="cellIs" dxfId="2493" priority="1977" operator="lessThan">
      <formula>Z31</formula>
    </cfRule>
  </conditionalFormatting>
  <conditionalFormatting sqref="K31">
    <cfRule type="cellIs" dxfId="2492" priority="1976" operator="lessThan">
      <formula>AB31</formula>
    </cfRule>
  </conditionalFormatting>
  <conditionalFormatting sqref="F31">
    <cfRule type="cellIs" dxfId="2491" priority="1975" operator="notBetween">
      <formula>X31</formula>
      <formula>Y31</formula>
    </cfRule>
  </conditionalFormatting>
  <conditionalFormatting sqref="H31">
    <cfRule type="cellIs" dxfId="2490" priority="1974" operator="lessThanOrEqual">
      <formula>G31</formula>
    </cfRule>
  </conditionalFormatting>
  <conditionalFormatting sqref="I31">
    <cfRule type="cellIs" dxfId="2489" priority="1973" operator="lessThan">
      <formula>Z31</formula>
    </cfRule>
  </conditionalFormatting>
  <conditionalFormatting sqref="J31">
    <cfRule type="cellIs" dxfId="2488" priority="1972" operator="lessThan">
      <formula>AA31</formula>
    </cfRule>
  </conditionalFormatting>
  <conditionalFormatting sqref="K31">
    <cfRule type="cellIs" dxfId="2487" priority="1971" operator="lessThan">
      <formula>AB31</formula>
    </cfRule>
  </conditionalFormatting>
  <conditionalFormatting sqref="F31">
    <cfRule type="cellIs" dxfId="2486" priority="1970" operator="notBetween">
      <formula>X31</formula>
      <formula>Y31</formula>
    </cfRule>
  </conditionalFormatting>
  <conditionalFormatting sqref="H31">
    <cfRule type="cellIs" dxfId="2485" priority="1969" operator="lessThanOrEqual">
      <formula>G31</formula>
    </cfRule>
  </conditionalFormatting>
  <conditionalFormatting sqref="I31">
    <cfRule type="cellIs" dxfId="2484" priority="1968" operator="lessThan">
      <formula>Z31</formula>
    </cfRule>
  </conditionalFormatting>
  <conditionalFormatting sqref="J31">
    <cfRule type="cellIs" dxfId="2483" priority="1967" operator="lessThan">
      <formula>AA31</formula>
    </cfRule>
  </conditionalFormatting>
  <conditionalFormatting sqref="K31">
    <cfRule type="cellIs" dxfId="2482" priority="1966" operator="lessThan">
      <formula>AB31</formula>
    </cfRule>
  </conditionalFormatting>
  <conditionalFormatting sqref="F31">
    <cfRule type="cellIs" dxfId="2481" priority="1965" operator="notBetween">
      <formula>X31</formula>
      <formula>Y31</formula>
    </cfRule>
  </conditionalFormatting>
  <conditionalFormatting sqref="H31">
    <cfRule type="cellIs" dxfId="2480" priority="1964" operator="lessThanOrEqual">
      <formula>G31</formula>
    </cfRule>
  </conditionalFormatting>
  <conditionalFormatting sqref="I31">
    <cfRule type="cellIs" dxfId="2479" priority="1963" operator="lessThan">
      <formula>Z31</formula>
    </cfRule>
  </conditionalFormatting>
  <conditionalFormatting sqref="J31">
    <cfRule type="cellIs" dxfId="2478" priority="1962" operator="lessThan">
      <formula>AA31</formula>
    </cfRule>
  </conditionalFormatting>
  <conditionalFormatting sqref="K31">
    <cfRule type="cellIs" dxfId="2477" priority="1961" operator="lessThan">
      <formula>AB31</formula>
    </cfRule>
  </conditionalFormatting>
  <conditionalFormatting sqref="F31">
    <cfRule type="cellIs" dxfId="2476" priority="1960" operator="notBetween">
      <formula>X31</formula>
      <formula>Y31</formula>
    </cfRule>
  </conditionalFormatting>
  <conditionalFormatting sqref="H31">
    <cfRule type="cellIs" dxfId="2475" priority="1959" operator="lessThanOrEqual">
      <formula>G31</formula>
    </cfRule>
  </conditionalFormatting>
  <conditionalFormatting sqref="J31">
    <cfRule type="cellIs" dxfId="2474" priority="1958" operator="lessThan">
      <formula>AA31</formula>
    </cfRule>
  </conditionalFormatting>
  <conditionalFormatting sqref="I31">
    <cfRule type="cellIs" dxfId="2473" priority="1957" operator="lessThan">
      <formula>Z31</formula>
    </cfRule>
  </conditionalFormatting>
  <conditionalFormatting sqref="K31">
    <cfRule type="cellIs" dxfId="2472" priority="1956" operator="lessThan">
      <formula>AB31</formula>
    </cfRule>
  </conditionalFormatting>
  <conditionalFormatting sqref="F31">
    <cfRule type="cellIs" dxfId="2471" priority="1955" operator="notBetween">
      <formula>X31</formula>
      <formula>Y31</formula>
    </cfRule>
  </conditionalFormatting>
  <conditionalFormatting sqref="H31">
    <cfRule type="cellIs" dxfId="2470" priority="1954" operator="lessThanOrEqual">
      <formula>G31</formula>
    </cfRule>
  </conditionalFormatting>
  <conditionalFormatting sqref="J31">
    <cfRule type="cellIs" dxfId="2469" priority="1953" operator="lessThan">
      <formula>AA31</formula>
    </cfRule>
  </conditionalFormatting>
  <conditionalFormatting sqref="I31">
    <cfRule type="cellIs" dxfId="2468" priority="1952" operator="lessThan">
      <formula>Z31</formula>
    </cfRule>
  </conditionalFormatting>
  <conditionalFormatting sqref="K31">
    <cfRule type="cellIs" dxfId="2467" priority="1951" operator="lessThan">
      <formula>AB31</formula>
    </cfRule>
  </conditionalFormatting>
  <conditionalFormatting sqref="F31">
    <cfRule type="cellIs" dxfId="2466" priority="1950" operator="notBetween">
      <formula>X31</formula>
      <formula>Y31</formula>
    </cfRule>
  </conditionalFormatting>
  <conditionalFormatting sqref="H31">
    <cfRule type="cellIs" dxfId="2465" priority="1949" operator="lessThanOrEqual">
      <formula>G31</formula>
    </cfRule>
  </conditionalFormatting>
  <conditionalFormatting sqref="I31">
    <cfRule type="cellIs" dxfId="2464" priority="1948" operator="lessThan">
      <formula>Z31</formula>
    </cfRule>
  </conditionalFormatting>
  <conditionalFormatting sqref="J31">
    <cfRule type="cellIs" dxfId="2463" priority="1947" operator="lessThan">
      <formula>AA31</formula>
    </cfRule>
  </conditionalFormatting>
  <conditionalFormatting sqref="K31">
    <cfRule type="cellIs" dxfId="2462" priority="1946" operator="lessThan">
      <formula>AB31</formula>
    </cfRule>
  </conditionalFormatting>
  <conditionalFormatting sqref="F31">
    <cfRule type="cellIs" dxfId="2461" priority="1945" operator="notBetween">
      <formula>X31</formula>
      <formula>Y31</formula>
    </cfRule>
  </conditionalFormatting>
  <conditionalFormatting sqref="H31">
    <cfRule type="cellIs" dxfId="2460" priority="1944" operator="lessThanOrEqual">
      <formula>G31</formula>
    </cfRule>
  </conditionalFormatting>
  <conditionalFormatting sqref="J31">
    <cfRule type="cellIs" dxfId="2459" priority="1943" operator="lessThan">
      <formula>AA31</formula>
    </cfRule>
  </conditionalFormatting>
  <conditionalFormatting sqref="I31">
    <cfRule type="cellIs" dxfId="2458" priority="1942" operator="lessThan">
      <formula>Z31</formula>
    </cfRule>
  </conditionalFormatting>
  <conditionalFormatting sqref="K31">
    <cfRule type="cellIs" dxfId="2457" priority="1941" operator="lessThan">
      <formula>AB31</formula>
    </cfRule>
  </conditionalFormatting>
  <conditionalFormatting sqref="F31">
    <cfRule type="cellIs" dxfId="2456" priority="1940" operator="notBetween">
      <formula>X31</formula>
      <formula>Y31</formula>
    </cfRule>
  </conditionalFormatting>
  <conditionalFormatting sqref="H31">
    <cfRule type="cellIs" dxfId="2455" priority="1939" operator="lessThanOrEqual">
      <formula>G31</formula>
    </cfRule>
  </conditionalFormatting>
  <conditionalFormatting sqref="I31">
    <cfRule type="cellIs" dxfId="2454" priority="1938" operator="lessThan">
      <formula>Z31</formula>
    </cfRule>
  </conditionalFormatting>
  <conditionalFormatting sqref="J31">
    <cfRule type="cellIs" dxfId="2453" priority="1937" operator="lessThan">
      <formula>AA31</formula>
    </cfRule>
  </conditionalFormatting>
  <conditionalFormatting sqref="K31">
    <cfRule type="cellIs" dxfId="2452" priority="1936" operator="lessThan">
      <formula>AB31</formula>
    </cfRule>
  </conditionalFormatting>
  <conditionalFormatting sqref="F31">
    <cfRule type="cellIs" dxfId="2451" priority="1935" operator="notBetween">
      <formula>X31</formula>
      <formula>Y31</formula>
    </cfRule>
  </conditionalFormatting>
  <conditionalFormatting sqref="H31">
    <cfRule type="cellIs" dxfId="2450" priority="1934" operator="lessThanOrEqual">
      <formula>G31</formula>
    </cfRule>
  </conditionalFormatting>
  <conditionalFormatting sqref="I31">
    <cfRule type="cellIs" dxfId="2449" priority="1933" operator="lessThan">
      <formula>Z31</formula>
    </cfRule>
  </conditionalFormatting>
  <conditionalFormatting sqref="J31">
    <cfRule type="cellIs" dxfId="2448" priority="1932" operator="lessThan">
      <formula>AA31</formula>
    </cfRule>
  </conditionalFormatting>
  <conditionalFormatting sqref="K31">
    <cfRule type="cellIs" dxfId="2447" priority="1931" operator="lessThan">
      <formula>AB31</formula>
    </cfRule>
  </conditionalFormatting>
  <conditionalFormatting sqref="F31">
    <cfRule type="cellIs" dxfId="2446" priority="1930" operator="notBetween">
      <formula>X31</formula>
      <formula>Y31</formula>
    </cfRule>
  </conditionalFormatting>
  <conditionalFormatting sqref="H31">
    <cfRule type="cellIs" dxfId="2445" priority="1929" operator="lessThanOrEqual">
      <formula>G31</formula>
    </cfRule>
  </conditionalFormatting>
  <conditionalFormatting sqref="J31">
    <cfRule type="cellIs" dxfId="2444" priority="1928" operator="lessThan">
      <formula>AA31</formula>
    </cfRule>
  </conditionalFormatting>
  <conditionalFormatting sqref="I31">
    <cfRule type="cellIs" dxfId="2443" priority="1927" operator="lessThan">
      <formula>Z31</formula>
    </cfRule>
  </conditionalFormatting>
  <conditionalFormatting sqref="K31">
    <cfRule type="cellIs" dxfId="2442" priority="1926" operator="lessThan">
      <formula>AB31</formula>
    </cfRule>
  </conditionalFormatting>
  <conditionalFormatting sqref="F31">
    <cfRule type="cellIs" dxfId="2441" priority="1925" operator="notBetween">
      <formula>X31</formula>
      <formula>Y31</formula>
    </cfRule>
  </conditionalFormatting>
  <conditionalFormatting sqref="H31">
    <cfRule type="cellIs" dxfId="2440" priority="1924" operator="lessThanOrEqual">
      <formula>G31</formula>
    </cfRule>
  </conditionalFormatting>
  <conditionalFormatting sqref="I31">
    <cfRule type="cellIs" dxfId="2439" priority="1923" operator="lessThan">
      <formula>Z31</formula>
    </cfRule>
  </conditionalFormatting>
  <conditionalFormatting sqref="J31">
    <cfRule type="cellIs" dxfId="2438" priority="1922" operator="lessThan">
      <formula>AA31</formula>
    </cfRule>
  </conditionalFormatting>
  <conditionalFormatting sqref="K31">
    <cfRule type="cellIs" dxfId="2437" priority="1921" operator="lessThan">
      <formula>AB31</formula>
    </cfRule>
  </conditionalFormatting>
  <conditionalFormatting sqref="F31">
    <cfRule type="cellIs" dxfId="2436" priority="1920" operator="notBetween">
      <formula>X31</formula>
      <formula>Y31</formula>
    </cfRule>
  </conditionalFormatting>
  <conditionalFormatting sqref="H31">
    <cfRule type="cellIs" dxfId="2435" priority="1919" operator="lessThanOrEqual">
      <formula>G31</formula>
    </cfRule>
  </conditionalFormatting>
  <conditionalFormatting sqref="I31">
    <cfRule type="cellIs" dxfId="2434" priority="1918" operator="lessThan">
      <formula>Z31</formula>
    </cfRule>
  </conditionalFormatting>
  <conditionalFormatting sqref="J31">
    <cfRule type="cellIs" dxfId="2433" priority="1917" operator="lessThan">
      <formula>AA31</formula>
    </cfRule>
  </conditionalFormatting>
  <conditionalFormatting sqref="K31">
    <cfRule type="cellIs" dxfId="2432" priority="1916" operator="lessThan">
      <formula>AB31</formula>
    </cfRule>
  </conditionalFormatting>
  <conditionalFormatting sqref="F31">
    <cfRule type="cellIs" dxfId="2431" priority="1915" operator="notBetween">
      <formula>X31</formula>
      <formula>Y31</formula>
    </cfRule>
  </conditionalFormatting>
  <conditionalFormatting sqref="H31">
    <cfRule type="cellIs" dxfId="2430" priority="1914" operator="lessThanOrEqual">
      <formula>G31</formula>
    </cfRule>
  </conditionalFormatting>
  <conditionalFormatting sqref="I24">
    <cfRule type="cellIs" dxfId="2429" priority="1913" operator="lessThan">
      <formula>Z24</formula>
    </cfRule>
  </conditionalFormatting>
  <conditionalFormatting sqref="I25:I28">
    <cfRule type="cellIs" dxfId="2428" priority="1912" operator="lessThan">
      <formula>Z25</formula>
    </cfRule>
  </conditionalFormatting>
  <conditionalFormatting sqref="J24">
    <cfRule type="cellIs" dxfId="2427" priority="1911" operator="lessThan">
      <formula>AA24</formula>
    </cfRule>
  </conditionalFormatting>
  <conditionalFormatting sqref="J25:J28">
    <cfRule type="cellIs" dxfId="2426" priority="1910" operator="lessThan">
      <formula>AA25</formula>
    </cfRule>
  </conditionalFormatting>
  <conditionalFormatting sqref="K24">
    <cfRule type="cellIs" dxfId="2425" priority="1909" operator="lessThan">
      <formula>AB24</formula>
    </cfRule>
  </conditionalFormatting>
  <conditionalFormatting sqref="K25:K28">
    <cfRule type="cellIs" dxfId="2424" priority="1908" operator="lessThan">
      <formula>AB25</formula>
    </cfRule>
  </conditionalFormatting>
  <conditionalFormatting sqref="F24">
    <cfRule type="cellIs" dxfId="2423" priority="1907" operator="notBetween">
      <formula>X24</formula>
      <formula>Y24</formula>
    </cfRule>
  </conditionalFormatting>
  <conditionalFormatting sqref="F25:F28">
    <cfRule type="cellIs" dxfId="2422" priority="1906" operator="notBetween">
      <formula>X25</formula>
      <formula>Y25</formula>
    </cfRule>
  </conditionalFormatting>
  <conditionalFormatting sqref="H24">
    <cfRule type="cellIs" dxfId="2421" priority="1905" operator="lessThanOrEqual">
      <formula>G24</formula>
    </cfRule>
  </conditionalFormatting>
  <conditionalFormatting sqref="H25:H28">
    <cfRule type="cellIs" dxfId="2420" priority="1904" operator="lessThanOrEqual">
      <formula>G25</formula>
    </cfRule>
  </conditionalFormatting>
  <conditionalFormatting sqref="I24">
    <cfRule type="cellIs" dxfId="2419" priority="1903" operator="lessThan">
      <formula>Z24</formula>
    </cfRule>
  </conditionalFormatting>
  <conditionalFormatting sqref="J24">
    <cfRule type="cellIs" dxfId="2418" priority="1902" operator="lessThan">
      <formula>AA24</formula>
    </cfRule>
  </conditionalFormatting>
  <conditionalFormatting sqref="K24">
    <cfRule type="cellIs" dxfId="2417" priority="1901" operator="lessThan">
      <formula>AB24</formula>
    </cfRule>
  </conditionalFormatting>
  <conditionalFormatting sqref="F24">
    <cfRule type="cellIs" dxfId="2416" priority="1900" operator="notBetween">
      <formula>X24</formula>
      <formula>Y24</formula>
    </cfRule>
  </conditionalFormatting>
  <conditionalFormatting sqref="H24">
    <cfRule type="cellIs" dxfId="2415" priority="1899" operator="lessThanOrEqual">
      <formula>G24</formula>
    </cfRule>
  </conditionalFormatting>
  <conditionalFormatting sqref="J25:J28">
    <cfRule type="cellIs" dxfId="2414" priority="1898" operator="lessThan">
      <formula>AA25</formula>
    </cfRule>
  </conditionalFormatting>
  <conditionalFormatting sqref="I25:I28">
    <cfRule type="cellIs" dxfId="2413" priority="1897" operator="lessThan">
      <formula>Z25</formula>
    </cfRule>
  </conditionalFormatting>
  <conditionalFormatting sqref="K25:K28">
    <cfRule type="cellIs" dxfId="2412" priority="1896" operator="lessThan">
      <formula>AB25</formula>
    </cfRule>
  </conditionalFormatting>
  <conditionalFormatting sqref="F25:F28">
    <cfRule type="cellIs" dxfId="2411" priority="1895" operator="notBetween">
      <formula>X25</formula>
      <formula>Y25</formula>
    </cfRule>
  </conditionalFormatting>
  <conditionalFormatting sqref="H25:H28">
    <cfRule type="cellIs" dxfId="2410" priority="1894" operator="lessThanOrEqual">
      <formula>G25</formula>
    </cfRule>
  </conditionalFormatting>
  <conditionalFormatting sqref="J24">
    <cfRule type="cellIs" dxfId="2409" priority="1893" operator="lessThan">
      <formula>AA24</formula>
    </cfRule>
  </conditionalFormatting>
  <conditionalFormatting sqref="I24">
    <cfRule type="cellIs" dxfId="2408" priority="1892" operator="lessThan">
      <formula>Z24</formula>
    </cfRule>
  </conditionalFormatting>
  <conditionalFormatting sqref="I25:I28">
    <cfRule type="cellIs" dxfId="2407" priority="1891" operator="lessThan">
      <formula>Z25</formula>
    </cfRule>
  </conditionalFormatting>
  <conditionalFormatting sqref="J25:J28">
    <cfRule type="cellIs" dxfId="2406" priority="1890" operator="lessThan">
      <formula>AA25</formula>
    </cfRule>
  </conditionalFormatting>
  <conditionalFormatting sqref="K24">
    <cfRule type="cellIs" dxfId="2405" priority="1889" operator="lessThan">
      <formula>AB24</formula>
    </cfRule>
  </conditionalFormatting>
  <conditionalFormatting sqref="K25:K28">
    <cfRule type="cellIs" dxfId="2404" priority="1888" operator="lessThan">
      <formula>AB25</formula>
    </cfRule>
  </conditionalFormatting>
  <conditionalFormatting sqref="F24">
    <cfRule type="cellIs" dxfId="2403" priority="1887" operator="notBetween">
      <formula>X24</formula>
      <formula>Y24</formula>
    </cfRule>
  </conditionalFormatting>
  <conditionalFormatting sqref="F25:F28">
    <cfRule type="cellIs" dxfId="2402" priority="1886" operator="notBetween">
      <formula>X25</formula>
      <formula>Y25</formula>
    </cfRule>
  </conditionalFormatting>
  <conditionalFormatting sqref="H24">
    <cfRule type="cellIs" dxfId="2401" priority="1885" operator="lessThanOrEqual">
      <formula>G24</formula>
    </cfRule>
  </conditionalFormatting>
  <conditionalFormatting sqref="H25:H28">
    <cfRule type="cellIs" dxfId="2400" priority="1884" operator="lessThanOrEqual">
      <formula>G25</formula>
    </cfRule>
  </conditionalFormatting>
  <conditionalFormatting sqref="I24">
    <cfRule type="cellIs" dxfId="2399" priority="1883" operator="lessThan">
      <formula>Z24</formula>
    </cfRule>
  </conditionalFormatting>
  <conditionalFormatting sqref="J24">
    <cfRule type="cellIs" dxfId="2398" priority="1882" operator="lessThan">
      <formula>AA24</formula>
    </cfRule>
  </conditionalFormatting>
  <conditionalFormatting sqref="K24">
    <cfRule type="cellIs" dxfId="2397" priority="1881" operator="lessThan">
      <formula>AB24</formula>
    </cfRule>
  </conditionalFormatting>
  <conditionalFormatting sqref="F24">
    <cfRule type="cellIs" dxfId="2396" priority="1880" operator="notBetween">
      <formula>X24</formula>
      <formula>Y24</formula>
    </cfRule>
  </conditionalFormatting>
  <conditionalFormatting sqref="H24">
    <cfRule type="cellIs" dxfId="2395" priority="1879" operator="lessThanOrEqual">
      <formula>G24</formula>
    </cfRule>
  </conditionalFormatting>
  <conditionalFormatting sqref="J25:J28">
    <cfRule type="cellIs" dxfId="2394" priority="1878" operator="lessThan">
      <formula>AA25</formula>
    </cfRule>
  </conditionalFormatting>
  <conditionalFormatting sqref="I25:I28">
    <cfRule type="cellIs" dxfId="2393" priority="1877" operator="lessThan">
      <formula>Z25</formula>
    </cfRule>
  </conditionalFormatting>
  <conditionalFormatting sqref="K25:K28">
    <cfRule type="cellIs" dxfId="2392" priority="1876" operator="lessThan">
      <formula>AB25</formula>
    </cfRule>
  </conditionalFormatting>
  <conditionalFormatting sqref="F25:F28">
    <cfRule type="cellIs" dxfId="2391" priority="1875" operator="notBetween">
      <formula>X25</formula>
      <formula>Y25</formula>
    </cfRule>
  </conditionalFormatting>
  <conditionalFormatting sqref="H25:H28">
    <cfRule type="cellIs" dxfId="2390" priority="1874" operator="lessThanOrEqual">
      <formula>G25</formula>
    </cfRule>
  </conditionalFormatting>
  <conditionalFormatting sqref="I24">
    <cfRule type="cellIs" dxfId="2389" priority="1873" operator="lessThan">
      <formula>Z24</formula>
    </cfRule>
  </conditionalFormatting>
  <conditionalFormatting sqref="I25:I28">
    <cfRule type="cellIs" dxfId="2388" priority="1872" operator="lessThan">
      <formula>Z25</formula>
    </cfRule>
  </conditionalFormatting>
  <conditionalFormatting sqref="J24">
    <cfRule type="cellIs" dxfId="2387" priority="1871" operator="lessThan">
      <formula>AA24</formula>
    </cfRule>
  </conditionalFormatting>
  <conditionalFormatting sqref="J25:J28">
    <cfRule type="cellIs" dxfId="2386" priority="1870" operator="lessThan">
      <formula>AA25</formula>
    </cfRule>
  </conditionalFormatting>
  <conditionalFormatting sqref="K24">
    <cfRule type="cellIs" dxfId="2385" priority="1869" operator="lessThan">
      <formula>AB24</formula>
    </cfRule>
  </conditionalFormatting>
  <conditionalFormatting sqref="K25:K28">
    <cfRule type="cellIs" dxfId="2384" priority="1868" operator="lessThan">
      <formula>AB25</formula>
    </cfRule>
  </conditionalFormatting>
  <conditionalFormatting sqref="F24">
    <cfRule type="cellIs" dxfId="2383" priority="1867" operator="notBetween">
      <formula>X24</formula>
      <formula>Y24</formula>
    </cfRule>
  </conditionalFormatting>
  <conditionalFormatting sqref="F25:F28">
    <cfRule type="cellIs" dxfId="2382" priority="1866" operator="notBetween">
      <formula>X25</formula>
      <formula>Y25</formula>
    </cfRule>
  </conditionalFormatting>
  <conditionalFormatting sqref="H24">
    <cfRule type="cellIs" dxfId="2381" priority="1865" operator="lessThanOrEqual">
      <formula>G24</formula>
    </cfRule>
  </conditionalFormatting>
  <conditionalFormatting sqref="H25:H28">
    <cfRule type="cellIs" dxfId="2380" priority="1864" operator="lessThanOrEqual">
      <formula>G25</formula>
    </cfRule>
  </conditionalFormatting>
  <conditionalFormatting sqref="I24">
    <cfRule type="cellIs" dxfId="2379" priority="1863" operator="lessThan">
      <formula>Z24</formula>
    </cfRule>
  </conditionalFormatting>
  <conditionalFormatting sqref="I25:I28">
    <cfRule type="cellIs" dxfId="2378" priority="1862" operator="lessThan">
      <formula>Z25</formula>
    </cfRule>
  </conditionalFormatting>
  <conditionalFormatting sqref="J24">
    <cfRule type="cellIs" dxfId="2377" priority="1861" operator="lessThan">
      <formula>AA24</formula>
    </cfRule>
  </conditionalFormatting>
  <conditionalFormatting sqref="J25:J28">
    <cfRule type="cellIs" dxfId="2376" priority="1860" operator="lessThan">
      <formula>AA25</formula>
    </cfRule>
  </conditionalFormatting>
  <conditionalFormatting sqref="K24">
    <cfRule type="cellIs" dxfId="2375" priority="1859" operator="lessThan">
      <formula>AB24</formula>
    </cfRule>
  </conditionalFormatting>
  <conditionalFormatting sqref="K25:K28">
    <cfRule type="cellIs" dxfId="2374" priority="1858" operator="lessThan">
      <formula>AB25</formula>
    </cfRule>
  </conditionalFormatting>
  <conditionalFormatting sqref="F24">
    <cfRule type="cellIs" dxfId="2373" priority="1857" operator="notBetween">
      <formula>X24</formula>
      <formula>Y24</formula>
    </cfRule>
  </conditionalFormatting>
  <conditionalFormatting sqref="F25:F28">
    <cfRule type="cellIs" dxfId="2372" priority="1856" operator="notBetween">
      <formula>X25</formula>
      <formula>Y25</formula>
    </cfRule>
  </conditionalFormatting>
  <conditionalFormatting sqref="H24">
    <cfRule type="cellIs" dxfId="2371" priority="1855" operator="lessThanOrEqual">
      <formula>G24</formula>
    </cfRule>
  </conditionalFormatting>
  <conditionalFormatting sqref="H25:H28">
    <cfRule type="cellIs" dxfId="2370" priority="1854" operator="lessThanOrEqual">
      <formula>G25</formula>
    </cfRule>
  </conditionalFormatting>
  <conditionalFormatting sqref="J24">
    <cfRule type="cellIs" dxfId="2369" priority="1853" operator="lessThan">
      <formula>AA24</formula>
    </cfRule>
  </conditionalFormatting>
  <conditionalFormatting sqref="I24">
    <cfRule type="cellIs" dxfId="2368" priority="1852" operator="lessThan">
      <formula>Z24</formula>
    </cfRule>
  </conditionalFormatting>
  <conditionalFormatting sqref="I25:I28">
    <cfRule type="cellIs" dxfId="2367" priority="1851" operator="lessThan">
      <formula>Z25</formula>
    </cfRule>
  </conditionalFormatting>
  <conditionalFormatting sqref="J25:J28">
    <cfRule type="cellIs" dxfId="2366" priority="1850" operator="lessThan">
      <formula>AA25</formula>
    </cfRule>
  </conditionalFormatting>
  <conditionalFormatting sqref="K24">
    <cfRule type="cellIs" dxfId="2365" priority="1849" operator="lessThan">
      <formula>AB24</formula>
    </cfRule>
  </conditionalFormatting>
  <conditionalFormatting sqref="K25:K28">
    <cfRule type="cellIs" dxfId="2364" priority="1848" operator="lessThan">
      <formula>AB25</formula>
    </cfRule>
  </conditionalFormatting>
  <conditionalFormatting sqref="F24">
    <cfRule type="cellIs" dxfId="2363" priority="1847" operator="notBetween">
      <formula>X24</formula>
      <formula>Y24</formula>
    </cfRule>
  </conditionalFormatting>
  <conditionalFormatting sqref="F25:F28">
    <cfRule type="cellIs" dxfId="2362" priority="1846" operator="notBetween">
      <formula>X25</formula>
      <formula>Y25</formula>
    </cfRule>
  </conditionalFormatting>
  <conditionalFormatting sqref="H24">
    <cfRule type="cellIs" dxfId="2361" priority="1845" operator="lessThanOrEqual">
      <formula>G24</formula>
    </cfRule>
  </conditionalFormatting>
  <conditionalFormatting sqref="H25:H28">
    <cfRule type="cellIs" dxfId="2360" priority="1844" operator="lessThanOrEqual">
      <formula>G25</formula>
    </cfRule>
  </conditionalFormatting>
  <conditionalFormatting sqref="I24">
    <cfRule type="cellIs" dxfId="2359" priority="1843" operator="lessThan">
      <formula>Z24</formula>
    </cfRule>
  </conditionalFormatting>
  <conditionalFormatting sqref="I25:I28">
    <cfRule type="cellIs" dxfId="2358" priority="1842" operator="lessThan">
      <formula>Z25</formula>
    </cfRule>
  </conditionalFormatting>
  <conditionalFormatting sqref="J24">
    <cfRule type="cellIs" dxfId="2357" priority="1841" operator="lessThan">
      <formula>AA24</formula>
    </cfRule>
  </conditionalFormatting>
  <conditionalFormatting sqref="J25:J28">
    <cfRule type="cellIs" dxfId="2356" priority="1840" operator="lessThan">
      <formula>AA25</formula>
    </cfRule>
  </conditionalFormatting>
  <conditionalFormatting sqref="K24">
    <cfRule type="cellIs" dxfId="2355" priority="1839" operator="lessThan">
      <formula>AB24</formula>
    </cfRule>
  </conditionalFormatting>
  <conditionalFormatting sqref="K25:K28">
    <cfRule type="cellIs" dxfId="2354" priority="1838" operator="lessThan">
      <formula>AB25</formula>
    </cfRule>
  </conditionalFormatting>
  <conditionalFormatting sqref="F24">
    <cfRule type="cellIs" dxfId="2353" priority="1837" operator="notBetween">
      <formula>X24</formula>
      <formula>Y24</formula>
    </cfRule>
  </conditionalFormatting>
  <conditionalFormatting sqref="F25:F28">
    <cfRule type="cellIs" dxfId="2352" priority="1836" operator="notBetween">
      <formula>X25</formula>
      <formula>Y25</formula>
    </cfRule>
  </conditionalFormatting>
  <conditionalFormatting sqref="H24">
    <cfRule type="cellIs" dxfId="2351" priority="1835" operator="lessThanOrEqual">
      <formula>G24</formula>
    </cfRule>
  </conditionalFormatting>
  <conditionalFormatting sqref="H25:H28">
    <cfRule type="cellIs" dxfId="2350" priority="1834" operator="lessThanOrEqual">
      <formula>G25</formula>
    </cfRule>
  </conditionalFormatting>
  <conditionalFormatting sqref="J24">
    <cfRule type="cellIs" dxfId="2349" priority="1833" operator="lessThan">
      <formula>AA24</formula>
    </cfRule>
  </conditionalFormatting>
  <conditionalFormatting sqref="I24">
    <cfRule type="cellIs" dxfId="2348" priority="1832" operator="lessThan">
      <formula>Z24</formula>
    </cfRule>
  </conditionalFormatting>
  <conditionalFormatting sqref="I25:I28">
    <cfRule type="cellIs" dxfId="2347" priority="1831" operator="lessThan">
      <formula>Z25</formula>
    </cfRule>
  </conditionalFormatting>
  <conditionalFormatting sqref="J25:J28">
    <cfRule type="cellIs" dxfId="2346" priority="1830" operator="lessThan">
      <formula>AA25</formula>
    </cfRule>
  </conditionalFormatting>
  <conditionalFormatting sqref="K24">
    <cfRule type="cellIs" dxfId="2345" priority="1829" operator="lessThan">
      <formula>AB24</formula>
    </cfRule>
  </conditionalFormatting>
  <conditionalFormatting sqref="K25:K28">
    <cfRule type="cellIs" dxfId="2344" priority="1828" operator="lessThan">
      <formula>AB25</formula>
    </cfRule>
  </conditionalFormatting>
  <conditionalFormatting sqref="F24">
    <cfRule type="cellIs" dxfId="2343" priority="1827" operator="notBetween">
      <formula>X24</formula>
      <formula>Y24</formula>
    </cfRule>
  </conditionalFormatting>
  <conditionalFormatting sqref="F25:F28">
    <cfRule type="cellIs" dxfId="2342" priority="1826" operator="notBetween">
      <formula>X25</formula>
      <formula>Y25</formula>
    </cfRule>
  </conditionalFormatting>
  <conditionalFormatting sqref="H24">
    <cfRule type="cellIs" dxfId="2341" priority="1825" operator="lessThanOrEqual">
      <formula>G24</formula>
    </cfRule>
  </conditionalFormatting>
  <conditionalFormatting sqref="H25:H28">
    <cfRule type="cellIs" dxfId="2340" priority="1824" operator="lessThanOrEqual">
      <formula>G25</formula>
    </cfRule>
  </conditionalFormatting>
  <conditionalFormatting sqref="I24">
    <cfRule type="cellIs" dxfId="2339" priority="1823" operator="lessThan">
      <formula>Z24</formula>
    </cfRule>
  </conditionalFormatting>
  <conditionalFormatting sqref="J24">
    <cfRule type="cellIs" dxfId="2338" priority="1822" operator="lessThan">
      <formula>AA24</formula>
    </cfRule>
  </conditionalFormatting>
  <conditionalFormatting sqref="K24">
    <cfRule type="cellIs" dxfId="2337" priority="1821" operator="lessThan">
      <formula>AB24</formula>
    </cfRule>
  </conditionalFormatting>
  <conditionalFormatting sqref="F24">
    <cfRule type="cellIs" dxfId="2336" priority="1820" operator="notBetween">
      <formula>X24</formula>
      <formula>Y24</formula>
    </cfRule>
  </conditionalFormatting>
  <conditionalFormatting sqref="H24">
    <cfRule type="cellIs" dxfId="2335" priority="1819" operator="lessThanOrEqual">
      <formula>G24</formula>
    </cfRule>
  </conditionalFormatting>
  <conditionalFormatting sqref="J25:J28">
    <cfRule type="cellIs" dxfId="2334" priority="1818" operator="lessThan">
      <formula>AA25</formula>
    </cfRule>
  </conditionalFormatting>
  <conditionalFormatting sqref="I25:I28">
    <cfRule type="cellIs" dxfId="2333" priority="1817" operator="lessThan">
      <formula>Z25</formula>
    </cfRule>
  </conditionalFormatting>
  <conditionalFormatting sqref="K25:K28">
    <cfRule type="cellIs" dxfId="2332" priority="1816" operator="lessThan">
      <formula>AB25</formula>
    </cfRule>
  </conditionalFormatting>
  <conditionalFormatting sqref="F25:F28">
    <cfRule type="cellIs" dxfId="2331" priority="1815" operator="notBetween">
      <formula>X25</formula>
      <formula>Y25</formula>
    </cfRule>
  </conditionalFormatting>
  <conditionalFormatting sqref="H25:H28">
    <cfRule type="cellIs" dxfId="2330" priority="1814" operator="lessThanOrEqual">
      <formula>G25</formula>
    </cfRule>
  </conditionalFormatting>
  <conditionalFormatting sqref="J13:J15">
    <cfRule type="cellIs" dxfId="2329" priority="1813" operator="lessThan">
      <formula>AA13</formula>
    </cfRule>
  </conditionalFormatting>
  <conditionalFormatting sqref="I13:I15">
    <cfRule type="cellIs" dxfId="2328" priority="1812" operator="lessThan">
      <formula>Z13</formula>
    </cfRule>
  </conditionalFormatting>
  <conditionalFormatting sqref="K13:K15">
    <cfRule type="cellIs" dxfId="2327" priority="1811" operator="lessThan">
      <formula>AB13</formula>
    </cfRule>
  </conditionalFormatting>
  <conditionalFormatting sqref="F13:F15">
    <cfRule type="cellIs" dxfId="2326" priority="1810" operator="notBetween">
      <formula>X13</formula>
      <formula>Y13</formula>
    </cfRule>
  </conditionalFormatting>
  <conditionalFormatting sqref="H13:H15">
    <cfRule type="cellIs" dxfId="2325" priority="1809" operator="lessThanOrEqual">
      <formula>G13</formula>
    </cfRule>
  </conditionalFormatting>
  <conditionalFormatting sqref="J13:J15">
    <cfRule type="cellIs" dxfId="2324" priority="1808" operator="lessThan">
      <formula>AA13</formula>
    </cfRule>
  </conditionalFormatting>
  <conditionalFormatting sqref="I13:I15">
    <cfRule type="cellIs" dxfId="2323" priority="1807" operator="lessThan">
      <formula>Z13</formula>
    </cfRule>
  </conditionalFormatting>
  <conditionalFormatting sqref="K13:K15">
    <cfRule type="cellIs" dxfId="2322" priority="1806" operator="lessThan">
      <formula>AB13</formula>
    </cfRule>
  </conditionalFormatting>
  <conditionalFormatting sqref="F13:F15">
    <cfRule type="cellIs" dxfId="2321" priority="1805" operator="notBetween">
      <formula>X13</formula>
      <formula>Y13</formula>
    </cfRule>
  </conditionalFormatting>
  <conditionalFormatting sqref="H13:H15">
    <cfRule type="cellIs" dxfId="2320" priority="1804" operator="lessThanOrEqual">
      <formula>G13</formula>
    </cfRule>
  </conditionalFormatting>
  <conditionalFormatting sqref="J16">
    <cfRule type="cellIs" dxfId="2319" priority="1803" operator="lessThan">
      <formula>AA16</formula>
    </cfRule>
  </conditionalFormatting>
  <conditionalFormatting sqref="I16">
    <cfRule type="cellIs" dxfId="2318" priority="1802" operator="lessThan">
      <formula>Z16</formula>
    </cfRule>
  </conditionalFormatting>
  <conditionalFormatting sqref="I17">
    <cfRule type="cellIs" dxfId="2317" priority="1801" operator="lessThan">
      <formula>Z17</formula>
    </cfRule>
  </conditionalFormatting>
  <conditionalFormatting sqref="I18">
    <cfRule type="cellIs" dxfId="2316" priority="1800" operator="lessThan">
      <formula>Z18</formula>
    </cfRule>
  </conditionalFormatting>
  <conditionalFormatting sqref="J17">
    <cfRule type="cellIs" dxfId="2315" priority="1799" operator="lessThan">
      <formula>AA17</formula>
    </cfRule>
  </conditionalFormatting>
  <conditionalFormatting sqref="J18">
    <cfRule type="cellIs" dxfId="2314" priority="1798" operator="lessThan">
      <formula>AA18</formula>
    </cfRule>
  </conditionalFormatting>
  <conditionalFormatting sqref="K16">
    <cfRule type="cellIs" dxfId="2313" priority="1797" operator="lessThan">
      <formula>AB16</formula>
    </cfRule>
  </conditionalFormatting>
  <conditionalFormatting sqref="K17">
    <cfRule type="cellIs" dxfId="2312" priority="1796" operator="lessThan">
      <formula>AB17</formula>
    </cfRule>
  </conditionalFormatting>
  <conditionalFormatting sqref="K18">
    <cfRule type="cellIs" dxfId="2311" priority="1795" operator="lessThan">
      <formula>AB18</formula>
    </cfRule>
  </conditionalFormatting>
  <conditionalFormatting sqref="F16">
    <cfRule type="cellIs" dxfId="2310" priority="1794" operator="notBetween">
      <formula>X16</formula>
      <formula>Y16</formula>
    </cfRule>
  </conditionalFormatting>
  <conditionalFormatting sqref="F17">
    <cfRule type="cellIs" dxfId="2309" priority="1793" operator="notBetween">
      <formula>X17</formula>
      <formula>Y17</formula>
    </cfRule>
  </conditionalFormatting>
  <conditionalFormatting sqref="F18">
    <cfRule type="cellIs" dxfId="2308" priority="1792" operator="notBetween">
      <formula>X18</formula>
      <formula>Y18</formula>
    </cfRule>
  </conditionalFormatting>
  <conditionalFormatting sqref="H16">
    <cfRule type="cellIs" dxfId="2307" priority="1791" operator="lessThanOrEqual">
      <formula>G16</formula>
    </cfRule>
  </conditionalFormatting>
  <conditionalFormatting sqref="H17">
    <cfRule type="cellIs" dxfId="2306" priority="1790" operator="lessThanOrEqual">
      <formula>G17</formula>
    </cfRule>
  </conditionalFormatting>
  <conditionalFormatting sqref="H18">
    <cfRule type="cellIs" dxfId="2305" priority="1789" operator="lessThanOrEqual">
      <formula>G18</formula>
    </cfRule>
  </conditionalFormatting>
  <conditionalFormatting sqref="I16">
    <cfRule type="cellIs" dxfId="2304" priority="1788" operator="lessThan">
      <formula>Z16</formula>
    </cfRule>
  </conditionalFormatting>
  <conditionalFormatting sqref="J16">
    <cfRule type="cellIs" dxfId="2303" priority="1787" operator="lessThan">
      <formula>AA16</formula>
    </cfRule>
  </conditionalFormatting>
  <conditionalFormatting sqref="K16">
    <cfRule type="cellIs" dxfId="2302" priority="1786" operator="lessThan">
      <formula>AB16</formula>
    </cfRule>
  </conditionalFormatting>
  <conditionalFormatting sqref="F16">
    <cfRule type="cellIs" dxfId="2301" priority="1785" operator="notBetween">
      <formula>X16</formula>
      <formula>Y16</formula>
    </cfRule>
  </conditionalFormatting>
  <conditionalFormatting sqref="H16">
    <cfRule type="cellIs" dxfId="2300" priority="1784" operator="lessThanOrEqual">
      <formula>G16</formula>
    </cfRule>
  </conditionalFormatting>
  <conditionalFormatting sqref="I19">
    <cfRule type="cellIs" dxfId="2299" priority="1783" operator="lessThan">
      <formula>Z19</formula>
    </cfRule>
  </conditionalFormatting>
  <conditionalFormatting sqref="I20">
    <cfRule type="cellIs" dxfId="2298" priority="1782" operator="lessThan">
      <formula>Z20</formula>
    </cfRule>
  </conditionalFormatting>
  <conditionalFormatting sqref="J19">
    <cfRule type="cellIs" dxfId="2297" priority="1781" operator="lessThan">
      <formula>AA19</formula>
    </cfRule>
  </conditionalFormatting>
  <conditionalFormatting sqref="J20">
    <cfRule type="cellIs" dxfId="2296" priority="1780" operator="lessThan">
      <formula>AA20</formula>
    </cfRule>
  </conditionalFormatting>
  <conditionalFormatting sqref="K19">
    <cfRule type="cellIs" dxfId="2295" priority="1779" operator="lessThan">
      <formula>AB19</formula>
    </cfRule>
  </conditionalFormatting>
  <conditionalFormatting sqref="K20">
    <cfRule type="cellIs" dxfId="2294" priority="1778" operator="lessThan">
      <formula>AB20</formula>
    </cfRule>
  </conditionalFormatting>
  <conditionalFormatting sqref="F19">
    <cfRule type="cellIs" dxfId="2293" priority="1777" operator="notBetween">
      <formula>X19</formula>
      <formula>Y19</formula>
    </cfRule>
  </conditionalFormatting>
  <conditionalFormatting sqref="F20">
    <cfRule type="cellIs" dxfId="2292" priority="1776" operator="notBetween">
      <formula>X20</formula>
      <formula>Y20</formula>
    </cfRule>
  </conditionalFormatting>
  <conditionalFormatting sqref="H19">
    <cfRule type="cellIs" dxfId="2291" priority="1775" operator="lessThanOrEqual">
      <formula>G19</formula>
    </cfRule>
  </conditionalFormatting>
  <conditionalFormatting sqref="H20">
    <cfRule type="cellIs" dxfId="2290" priority="1774" operator="lessThanOrEqual">
      <formula>G20</formula>
    </cfRule>
  </conditionalFormatting>
  <conditionalFormatting sqref="J18">
    <cfRule type="cellIs" dxfId="2289" priority="1773" operator="lessThan">
      <formula>AA18</formula>
    </cfRule>
  </conditionalFormatting>
  <conditionalFormatting sqref="I18">
    <cfRule type="cellIs" dxfId="2288" priority="1772" operator="lessThan">
      <formula>Z18</formula>
    </cfRule>
  </conditionalFormatting>
  <conditionalFormatting sqref="I19">
    <cfRule type="cellIs" dxfId="2287" priority="1771" operator="lessThan">
      <formula>Z19</formula>
    </cfRule>
  </conditionalFormatting>
  <conditionalFormatting sqref="I20">
    <cfRule type="cellIs" dxfId="2286" priority="1770" operator="lessThan">
      <formula>Z20</formula>
    </cfRule>
  </conditionalFormatting>
  <conditionalFormatting sqref="J19">
    <cfRule type="cellIs" dxfId="2285" priority="1769" operator="lessThan">
      <formula>AA19</formula>
    </cfRule>
  </conditionalFormatting>
  <conditionalFormatting sqref="J20">
    <cfRule type="cellIs" dxfId="2284" priority="1768" operator="lessThan">
      <formula>AA20</formula>
    </cfRule>
  </conditionalFormatting>
  <conditionalFormatting sqref="K18">
    <cfRule type="cellIs" dxfId="2283" priority="1767" operator="lessThan">
      <formula>AB18</formula>
    </cfRule>
  </conditionalFormatting>
  <conditionalFormatting sqref="K19">
    <cfRule type="cellIs" dxfId="2282" priority="1766" operator="lessThan">
      <formula>AB19</formula>
    </cfRule>
  </conditionalFormatting>
  <conditionalFormatting sqref="K20">
    <cfRule type="cellIs" dxfId="2281" priority="1765" operator="lessThan">
      <formula>AB20</formula>
    </cfRule>
  </conditionalFormatting>
  <conditionalFormatting sqref="F18">
    <cfRule type="cellIs" dxfId="2280" priority="1764" operator="notBetween">
      <formula>X18</formula>
      <formula>Y18</formula>
    </cfRule>
  </conditionalFormatting>
  <conditionalFormatting sqref="F19">
    <cfRule type="cellIs" dxfId="2279" priority="1763" operator="notBetween">
      <formula>X19</formula>
      <formula>Y19</formula>
    </cfRule>
  </conditionalFormatting>
  <conditionalFormatting sqref="F20">
    <cfRule type="cellIs" dxfId="2278" priority="1762" operator="notBetween">
      <formula>X20</formula>
      <formula>Y20</formula>
    </cfRule>
  </conditionalFormatting>
  <conditionalFormatting sqref="H18">
    <cfRule type="cellIs" dxfId="2277" priority="1761" operator="lessThanOrEqual">
      <formula>G18</formula>
    </cfRule>
  </conditionalFormatting>
  <conditionalFormatting sqref="H19">
    <cfRule type="cellIs" dxfId="2276" priority="1760" operator="lessThanOrEqual">
      <formula>G19</formula>
    </cfRule>
  </conditionalFormatting>
  <conditionalFormatting sqref="H20">
    <cfRule type="cellIs" dxfId="2275" priority="1759" operator="lessThanOrEqual">
      <formula>G20</formula>
    </cfRule>
  </conditionalFormatting>
  <conditionalFormatting sqref="J19">
    <cfRule type="cellIs" dxfId="2274" priority="1758" operator="lessThan">
      <formula>AA19</formula>
    </cfRule>
  </conditionalFormatting>
  <conditionalFormatting sqref="I19">
    <cfRule type="cellIs" dxfId="2273" priority="1757" operator="lessThan">
      <formula>Z19</formula>
    </cfRule>
  </conditionalFormatting>
  <conditionalFormatting sqref="I20">
    <cfRule type="cellIs" dxfId="2272" priority="1756" operator="lessThan">
      <formula>Z20</formula>
    </cfRule>
  </conditionalFormatting>
  <conditionalFormatting sqref="J20">
    <cfRule type="cellIs" dxfId="2271" priority="1755" operator="lessThan">
      <formula>AA20</formula>
    </cfRule>
  </conditionalFormatting>
  <conditionalFormatting sqref="K19">
    <cfRule type="cellIs" dxfId="2270" priority="1754" operator="lessThan">
      <formula>AB19</formula>
    </cfRule>
  </conditionalFormatting>
  <conditionalFormatting sqref="K20">
    <cfRule type="cellIs" dxfId="2269" priority="1753" operator="lessThan">
      <formula>AB20</formula>
    </cfRule>
  </conditionalFormatting>
  <conditionalFormatting sqref="F19">
    <cfRule type="cellIs" dxfId="2268" priority="1752" operator="notBetween">
      <formula>X19</formula>
      <formula>Y19</formula>
    </cfRule>
  </conditionalFormatting>
  <conditionalFormatting sqref="F20">
    <cfRule type="cellIs" dxfId="2267" priority="1751" operator="notBetween">
      <formula>X20</formula>
      <formula>Y20</formula>
    </cfRule>
  </conditionalFormatting>
  <conditionalFormatting sqref="H19">
    <cfRule type="cellIs" dxfId="2266" priority="1750" operator="lessThanOrEqual">
      <formula>G19</formula>
    </cfRule>
  </conditionalFormatting>
  <conditionalFormatting sqref="H20">
    <cfRule type="cellIs" dxfId="2265" priority="1749" operator="lessThanOrEqual">
      <formula>G20</formula>
    </cfRule>
  </conditionalFormatting>
  <conditionalFormatting sqref="J18">
    <cfRule type="cellIs" dxfId="2264" priority="1748" operator="lessThan">
      <formula>AA18</formula>
    </cfRule>
  </conditionalFormatting>
  <conditionalFormatting sqref="I18">
    <cfRule type="cellIs" dxfId="2263" priority="1747" operator="lessThan">
      <formula>Z18</formula>
    </cfRule>
  </conditionalFormatting>
  <conditionalFormatting sqref="I19">
    <cfRule type="cellIs" dxfId="2262" priority="1746" operator="lessThan">
      <formula>Z19</formula>
    </cfRule>
  </conditionalFormatting>
  <conditionalFormatting sqref="I20">
    <cfRule type="cellIs" dxfId="2261" priority="1745" operator="lessThan">
      <formula>Z20</formula>
    </cfRule>
  </conditionalFormatting>
  <conditionalFormatting sqref="J19">
    <cfRule type="cellIs" dxfId="2260" priority="1744" operator="lessThan">
      <formula>AA19</formula>
    </cfRule>
  </conditionalFormatting>
  <conditionalFormatting sqref="J20">
    <cfRule type="cellIs" dxfId="2259" priority="1743" operator="lessThan">
      <formula>AA20</formula>
    </cfRule>
  </conditionalFormatting>
  <conditionalFormatting sqref="K18">
    <cfRule type="cellIs" dxfId="2258" priority="1742" operator="lessThan">
      <formula>AB18</formula>
    </cfRule>
  </conditionalFormatting>
  <conditionalFormatting sqref="K19">
    <cfRule type="cellIs" dxfId="2257" priority="1741" operator="lessThan">
      <formula>AB19</formula>
    </cfRule>
  </conditionalFormatting>
  <conditionalFormatting sqref="K20">
    <cfRule type="cellIs" dxfId="2256" priority="1740" operator="lessThan">
      <formula>AB20</formula>
    </cfRule>
  </conditionalFormatting>
  <conditionalFormatting sqref="F18">
    <cfRule type="cellIs" dxfId="2255" priority="1739" operator="notBetween">
      <formula>X18</formula>
      <formula>Y18</formula>
    </cfRule>
  </conditionalFormatting>
  <conditionalFormatting sqref="F19">
    <cfRule type="cellIs" dxfId="2254" priority="1738" operator="notBetween">
      <formula>X19</formula>
      <formula>Y19</formula>
    </cfRule>
  </conditionalFormatting>
  <conditionalFormatting sqref="F20">
    <cfRule type="cellIs" dxfId="2253" priority="1737" operator="notBetween">
      <formula>X20</formula>
      <formula>Y20</formula>
    </cfRule>
  </conditionalFormatting>
  <conditionalFormatting sqref="H18">
    <cfRule type="cellIs" dxfId="2252" priority="1736" operator="lessThanOrEqual">
      <formula>G18</formula>
    </cfRule>
  </conditionalFormatting>
  <conditionalFormatting sqref="H19">
    <cfRule type="cellIs" dxfId="2251" priority="1735" operator="lessThanOrEqual">
      <formula>G19</formula>
    </cfRule>
  </conditionalFormatting>
  <conditionalFormatting sqref="H20">
    <cfRule type="cellIs" dxfId="2250" priority="1734" operator="lessThanOrEqual">
      <formula>G20</formula>
    </cfRule>
  </conditionalFormatting>
  <conditionalFormatting sqref="J19">
    <cfRule type="cellIs" dxfId="2249" priority="1733" operator="lessThan">
      <formula>AA19</formula>
    </cfRule>
  </conditionalFormatting>
  <conditionalFormatting sqref="I19">
    <cfRule type="cellIs" dxfId="2248" priority="1732" operator="lessThan">
      <formula>Z19</formula>
    </cfRule>
  </conditionalFormatting>
  <conditionalFormatting sqref="I20">
    <cfRule type="cellIs" dxfId="2247" priority="1731" operator="lessThan">
      <formula>Z20</formula>
    </cfRule>
  </conditionalFormatting>
  <conditionalFormatting sqref="J20">
    <cfRule type="cellIs" dxfId="2246" priority="1730" operator="lessThan">
      <formula>AA20</formula>
    </cfRule>
  </conditionalFormatting>
  <conditionalFormatting sqref="K19">
    <cfRule type="cellIs" dxfId="2245" priority="1729" operator="lessThan">
      <formula>AB19</formula>
    </cfRule>
  </conditionalFormatting>
  <conditionalFormatting sqref="K20">
    <cfRule type="cellIs" dxfId="2244" priority="1728" operator="lessThan">
      <formula>AB20</formula>
    </cfRule>
  </conditionalFormatting>
  <conditionalFormatting sqref="F19">
    <cfRule type="cellIs" dxfId="2243" priority="1727" operator="notBetween">
      <formula>X19</formula>
      <formula>Y19</formula>
    </cfRule>
  </conditionalFormatting>
  <conditionalFormatting sqref="F20">
    <cfRule type="cellIs" dxfId="2242" priority="1726" operator="notBetween">
      <formula>X20</formula>
      <formula>Y20</formula>
    </cfRule>
  </conditionalFormatting>
  <conditionalFormatting sqref="H19">
    <cfRule type="cellIs" dxfId="2241" priority="1725" operator="lessThanOrEqual">
      <formula>G19</formula>
    </cfRule>
  </conditionalFormatting>
  <conditionalFormatting sqref="H20">
    <cfRule type="cellIs" dxfId="2240" priority="1724" operator="lessThanOrEqual">
      <formula>G20</formula>
    </cfRule>
  </conditionalFormatting>
  <conditionalFormatting sqref="J18">
    <cfRule type="cellIs" dxfId="2239" priority="1723" operator="lessThan">
      <formula>AA18</formula>
    </cfRule>
  </conditionalFormatting>
  <conditionalFormatting sqref="I18">
    <cfRule type="cellIs" dxfId="2238" priority="1722" operator="lessThan">
      <formula>Z18</formula>
    </cfRule>
  </conditionalFormatting>
  <conditionalFormatting sqref="I19">
    <cfRule type="cellIs" dxfId="2237" priority="1721" operator="lessThan">
      <formula>Z19</formula>
    </cfRule>
  </conditionalFormatting>
  <conditionalFormatting sqref="I20">
    <cfRule type="cellIs" dxfId="2236" priority="1720" operator="lessThan">
      <formula>Z20</formula>
    </cfRule>
  </conditionalFormatting>
  <conditionalFormatting sqref="J19">
    <cfRule type="cellIs" dxfId="2235" priority="1719" operator="lessThan">
      <formula>AA19</formula>
    </cfRule>
  </conditionalFormatting>
  <conditionalFormatting sqref="J20">
    <cfRule type="cellIs" dxfId="2234" priority="1718" operator="lessThan">
      <formula>AA20</formula>
    </cfRule>
  </conditionalFormatting>
  <conditionalFormatting sqref="K18">
    <cfRule type="cellIs" dxfId="2233" priority="1717" operator="lessThan">
      <formula>AB18</formula>
    </cfRule>
  </conditionalFormatting>
  <conditionalFormatting sqref="K19">
    <cfRule type="cellIs" dxfId="2232" priority="1716" operator="lessThan">
      <formula>AB19</formula>
    </cfRule>
  </conditionalFormatting>
  <conditionalFormatting sqref="K20">
    <cfRule type="cellIs" dxfId="2231" priority="1715" operator="lessThan">
      <formula>AB20</formula>
    </cfRule>
  </conditionalFormatting>
  <conditionalFormatting sqref="F18">
    <cfRule type="cellIs" dxfId="2230" priority="1714" operator="notBetween">
      <formula>X18</formula>
      <formula>Y18</formula>
    </cfRule>
  </conditionalFormatting>
  <conditionalFormatting sqref="F19">
    <cfRule type="cellIs" dxfId="2229" priority="1713" operator="notBetween">
      <formula>X19</formula>
      <formula>Y19</formula>
    </cfRule>
  </conditionalFormatting>
  <conditionalFormatting sqref="F20">
    <cfRule type="cellIs" dxfId="2228" priority="1712" operator="notBetween">
      <formula>X20</formula>
      <formula>Y20</formula>
    </cfRule>
  </conditionalFormatting>
  <conditionalFormatting sqref="H18">
    <cfRule type="cellIs" dxfId="2227" priority="1711" operator="lessThanOrEqual">
      <formula>G18</formula>
    </cfRule>
  </conditionalFormatting>
  <conditionalFormatting sqref="H19">
    <cfRule type="cellIs" dxfId="2226" priority="1710" operator="lessThanOrEqual">
      <formula>G19</formula>
    </cfRule>
  </conditionalFormatting>
  <conditionalFormatting sqref="H20">
    <cfRule type="cellIs" dxfId="2225" priority="1709" operator="lessThanOrEqual">
      <formula>G20</formula>
    </cfRule>
  </conditionalFormatting>
  <conditionalFormatting sqref="I18">
    <cfRule type="cellIs" dxfId="2224" priority="1708" operator="lessThan">
      <formula>Z18</formula>
    </cfRule>
  </conditionalFormatting>
  <conditionalFormatting sqref="J18">
    <cfRule type="cellIs" dxfId="2223" priority="1707" operator="lessThan">
      <formula>AA18</formula>
    </cfRule>
  </conditionalFormatting>
  <conditionalFormatting sqref="K18">
    <cfRule type="cellIs" dxfId="2222" priority="1706" operator="lessThan">
      <formula>AB18</formula>
    </cfRule>
  </conditionalFormatting>
  <conditionalFormatting sqref="F18">
    <cfRule type="cellIs" dxfId="2221" priority="1705" operator="notBetween">
      <formula>X18</formula>
      <formula>Y18</formula>
    </cfRule>
  </conditionalFormatting>
  <conditionalFormatting sqref="H18">
    <cfRule type="cellIs" dxfId="2220" priority="1704" operator="lessThanOrEqual">
      <formula>G18</formula>
    </cfRule>
  </conditionalFormatting>
  <conditionalFormatting sqref="I18">
    <cfRule type="cellIs" dxfId="2219" priority="1703" operator="lessThan">
      <formula>Z18</formula>
    </cfRule>
  </conditionalFormatting>
  <conditionalFormatting sqref="I19">
    <cfRule type="cellIs" dxfId="2218" priority="1702" operator="lessThan">
      <formula>Z19</formula>
    </cfRule>
  </conditionalFormatting>
  <conditionalFormatting sqref="J18">
    <cfRule type="cellIs" dxfId="2217" priority="1701" operator="lessThan">
      <formula>AA18</formula>
    </cfRule>
  </conditionalFormatting>
  <conditionalFormatting sqref="J19">
    <cfRule type="cellIs" dxfId="2216" priority="1700" operator="lessThan">
      <formula>AA19</formula>
    </cfRule>
  </conditionalFormatting>
  <conditionalFormatting sqref="K18">
    <cfRule type="cellIs" dxfId="2215" priority="1699" operator="lessThan">
      <formula>AB18</formula>
    </cfRule>
  </conditionalFormatting>
  <conditionalFormatting sqref="K19">
    <cfRule type="cellIs" dxfId="2214" priority="1698" operator="lessThan">
      <formula>AB19</formula>
    </cfRule>
  </conditionalFormatting>
  <conditionalFormatting sqref="F18">
    <cfRule type="cellIs" dxfId="2213" priority="1697" operator="notBetween">
      <formula>X18</formula>
      <formula>Y18</formula>
    </cfRule>
  </conditionalFormatting>
  <conditionalFormatting sqref="F19">
    <cfRule type="cellIs" dxfId="2212" priority="1696" operator="notBetween">
      <formula>X19</formula>
      <formula>Y19</formula>
    </cfRule>
  </conditionalFormatting>
  <conditionalFormatting sqref="H18">
    <cfRule type="cellIs" dxfId="2211" priority="1695" operator="lessThanOrEqual">
      <formula>G18</formula>
    </cfRule>
  </conditionalFormatting>
  <conditionalFormatting sqref="H19">
    <cfRule type="cellIs" dxfId="2210" priority="1694" operator="lessThanOrEqual">
      <formula>G19</formula>
    </cfRule>
  </conditionalFormatting>
  <conditionalFormatting sqref="J20">
    <cfRule type="cellIs" dxfId="2209" priority="1693" operator="lessThan">
      <formula>AA20</formula>
    </cfRule>
  </conditionalFormatting>
  <conditionalFormatting sqref="I20">
    <cfRule type="cellIs" dxfId="2208" priority="1692" operator="lessThan">
      <formula>Z20</formula>
    </cfRule>
  </conditionalFormatting>
  <conditionalFormatting sqref="K20">
    <cfRule type="cellIs" dxfId="2207" priority="1691" operator="lessThan">
      <formula>AB20</formula>
    </cfRule>
  </conditionalFormatting>
  <conditionalFormatting sqref="F20">
    <cfRule type="cellIs" dxfId="2206" priority="1690" operator="notBetween">
      <formula>X20</formula>
      <formula>Y20</formula>
    </cfRule>
  </conditionalFormatting>
  <conditionalFormatting sqref="H20">
    <cfRule type="cellIs" dxfId="2205" priority="1689" operator="lessThanOrEqual">
      <formula>G20</formula>
    </cfRule>
  </conditionalFormatting>
  <conditionalFormatting sqref="J18">
    <cfRule type="cellIs" dxfId="2204" priority="1688" operator="lessThan">
      <formula>AA18</formula>
    </cfRule>
  </conditionalFormatting>
  <conditionalFormatting sqref="I18">
    <cfRule type="cellIs" dxfId="2203" priority="1687" operator="lessThan">
      <formula>Z18</formula>
    </cfRule>
  </conditionalFormatting>
  <conditionalFormatting sqref="I19">
    <cfRule type="cellIs" dxfId="2202" priority="1686" operator="lessThan">
      <formula>Z19</formula>
    </cfRule>
  </conditionalFormatting>
  <conditionalFormatting sqref="I20">
    <cfRule type="cellIs" dxfId="2201" priority="1685" operator="lessThan">
      <formula>Z20</formula>
    </cfRule>
  </conditionalFormatting>
  <conditionalFormatting sqref="J19">
    <cfRule type="cellIs" dxfId="2200" priority="1684" operator="lessThan">
      <formula>AA19</formula>
    </cfRule>
  </conditionalFormatting>
  <conditionalFormatting sqref="J20">
    <cfRule type="cellIs" dxfId="2199" priority="1683" operator="lessThan">
      <formula>AA20</formula>
    </cfRule>
  </conditionalFormatting>
  <conditionalFormatting sqref="K18">
    <cfRule type="cellIs" dxfId="2198" priority="1682" operator="lessThan">
      <formula>AB18</formula>
    </cfRule>
  </conditionalFormatting>
  <conditionalFormatting sqref="K19">
    <cfRule type="cellIs" dxfId="2197" priority="1681" operator="lessThan">
      <formula>AB19</formula>
    </cfRule>
  </conditionalFormatting>
  <conditionalFormatting sqref="K20">
    <cfRule type="cellIs" dxfId="2196" priority="1680" operator="lessThan">
      <formula>AB20</formula>
    </cfRule>
  </conditionalFormatting>
  <conditionalFormatting sqref="F18">
    <cfRule type="cellIs" dxfId="2195" priority="1679" operator="notBetween">
      <formula>X18</formula>
      <formula>Y18</formula>
    </cfRule>
  </conditionalFormatting>
  <conditionalFormatting sqref="F19">
    <cfRule type="cellIs" dxfId="2194" priority="1678" operator="notBetween">
      <formula>X19</formula>
      <formula>Y19</formula>
    </cfRule>
  </conditionalFormatting>
  <conditionalFormatting sqref="F20">
    <cfRule type="cellIs" dxfId="2193" priority="1677" operator="notBetween">
      <formula>X20</formula>
      <formula>Y20</formula>
    </cfRule>
  </conditionalFormatting>
  <conditionalFormatting sqref="H18">
    <cfRule type="cellIs" dxfId="2192" priority="1676" operator="lessThanOrEqual">
      <formula>G18</formula>
    </cfRule>
  </conditionalFormatting>
  <conditionalFormatting sqref="H19">
    <cfRule type="cellIs" dxfId="2191" priority="1675" operator="lessThanOrEqual">
      <formula>G19</formula>
    </cfRule>
  </conditionalFormatting>
  <conditionalFormatting sqref="H20">
    <cfRule type="cellIs" dxfId="2190" priority="1674" operator="lessThanOrEqual">
      <formula>G20</formula>
    </cfRule>
  </conditionalFormatting>
  <conditionalFormatting sqref="I23">
    <cfRule type="cellIs" dxfId="2189" priority="1673" operator="lessThan">
      <formula>Z23</formula>
    </cfRule>
  </conditionalFormatting>
  <conditionalFormatting sqref="J23">
    <cfRule type="cellIs" dxfId="2188" priority="1672" operator="lessThan">
      <formula>AA23</formula>
    </cfRule>
  </conditionalFormatting>
  <conditionalFormatting sqref="K23">
    <cfRule type="cellIs" dxfId="2187" priority="1671" operator="lessThan">
      <formula>AB23</formula>
    </cfRule>
  </conditionalFormatting>
  <conditionalFormatting sqref="F23">
    <cfRule type="cellIs" dxfId="2186" priority="1670" operator="notBetween">
      <formula>X23</formula>
      <formula>Y23</formula>
    </cfRule>
  </conditionalFormatting>
  <conditionalFormatting sqref="H23">
    <cfRule type="cellIs" dxfId="2185" priority="1669" operator="lessThanOrEqual">
      <formula>G23</formula>
    </cfRule>
  </conditionalFormatting>
  <conditionalFormatting sqref="J22">
    <cfRule type="cellIs" dxfId="2184" priority="1668" operator="lessThan">
      <formula>AA22</formula>
    </cfRule>
  </conditionalFormatting>
  <conditionalFormatting sqref="I22">
    <cfRule type="cellIs" dxfId="2183" priority="1667" operator="lessThan">
      <formula>Z22</formula>
    </cfRule>
  </conditionalFormatting>
  <conditionalFormatting sqref="I23">
    <cfRule type="cellIs" dxfId="2182" priority="1666" operator="lessThan">
      <formula>Z23</formula>
    </cfRule>
  </conditionalFormatting>
  <conditionalFormatting sqref="J23">
    <cfRule type="cellIs" dxfId="2181" priority="1665" operator="lessThan">
      <formula>AA23</formula>
    </cfRule>
  </conditionalFormatting>
  <conditionalFormatting sqref="K22">
    <cfRule type="cellIs" dxfId="2180" priority="1664" operator="lessThan">
      <formula>AB22</formula>
    </cfRule>
  </conditionalFormatting>
  <conditionalFormatting sqref="K23">
    <cfRule type="cellIs" dxfId="2179" priority="1663" operator="lessThan">
      <formula>AB23</formula>
    </cfRule>
  </conditionalFormatting>
  <conditionalFormatting sqref="F22">
    <cfRule type="cellIs" dxfId="2178" priority="1662" operator="notBetween">
      <formula>X22</formula>
      <formula>Y22</formula>
    </cfRule>
  </conditionalFormatting>
  <conditionalFormatting sqref="F23">
    <cfRule type="cellIs" dxfId="2177" priority="1661" operator="notBetween">
      <formula>X23</formula>
      <formula>Y23</formula>
    </cfRule>
  </conditionalFormatting>
  <conditionalFormatting sqref="H22">
    <cfRule type="cellIs" dxfId="2176" priority="1660" operator="lessThanOrEqual">
      <formula>G22</formula>
    </cfRule>
  </conditionalFormatting>
  <conditionalFormatting sqref="H23">
    <cfRule type="cellIs" dxfId="2175" priority="1659" operator="lessThanOrEqual">
      <formula>G23</formula>
    </cfRule>
  </conditionalFormatting>
  <conditionalFormatting sqref="J23">
    <cfRule type="cellIs" dxfId="2174" priority="1658" operator="lessThan">
      <formula>AA23</formula>
    </cfRule>
  </conditionalFormatting>
  <conditionalFormatting sqref="I23">
    <cfRule type="cellIs" dxfId="2173" priority="1657" operator="lessThan">
      <formula>Z23</formula>
    </cfRule>
  </conditionalFormatting>
  <conditionalFormatting sqref="K23">
    <cfRule type="cellIs" dxfId="2172" priority="1656" operator="lessThan">
      <formula>AB23</formula>
    </cfRule>
  </conditionalFormatting>
  <conditionalFormatting sqref="F23">
    <cfRule type="cellIs" dxfId="2171" priority="1655" operator="notBetween">
      <formula>X23</formula>
      <formula>Y23</formula>
    </cfRule>
  </conditionalFormatting>
  <conditionalFormatting sqref="H23">
    <cfRule type="cellIs" dxfId="2170" priority="1654" operator="lessThanOrEqual">
      <formula>G23</formula>
    </cfRule>
  </conditionalFormatting>
  <conditionalFormatting sqref="J22">
    <cfRule type="cellIs" dxfId="2169" priority="1653" operator="lessThan">
      <formula>AA22</formula>
    </cfRule>
  </conditionalFormatting>
  <conditionalFormatting sqref="I22">
    <cfRule type="cellIs" dxfId="2168" priority="1652" operator="lessThan">
      <formula>Z22</formula>
    </cfRule>
  </conditionalFormatting>
  <conditionalFormatting sqref="I23">
    <cfRule type="cellIs" dxfId="2167" priority="1651" operator="lessThan">
      <formula>Z23</formula>
    </cfRule>
  </conditionalFormatting>
  <conditionalFormatting sqref="J23">
    <cfRule type="cellIs" dxfId="2166" priority="1650" operator="lessThan">
      <formula>AA23</formula>
    </cfRule>
  </conditionalFormatting>
  <conditionalFormatting sqref="K22">
    <cfRule type="cellIs" dxfId="2165" priority="1649" operator="lessThan">
      <formula>AB22</formula>
    </cfRule>
  </conditionalFormatting>
  <conditionalFormatting sqref="K23">
    <cfRule type="cellIs" dxfId="2164" priority="1648" operator="lessThan">
      <formula>AB23</formula>
    </cfRule>
  </conditionalFormatting>
  <conditionalFormatting sqref="F22">
    <cfRule type="cellIs" dxfId="2163" priority="1647" operator="notBetween">
      <formula>X22</formula>
      <formula>Y22</formula>
    </cfRule>
  </conditionalFormatting>
  <conditionalFormatting sqref="F23">
    <cfRule type="cellIs" dxfId="2162" priority="1646" operator="notBetween">
      <formula>X23</formula>
      <formula>Y23</formula>
    </cfRule>
  </conditionalFormatting>
  <conditionalFormatting sqref="H22">
    <cfRule type="cellIs" dxfId="2161" priority="1645" operator="lessThanOrEqual">
      <formula>G22</formula>
    </cfRule>
  </conditionalFormatting>
  <conditionalFormatting sqref="H23">
    <cfRule type="cellIs" dxfId="2160" priority="1644" operator="lessThanOrEqual">
      <formula>G23</formula>
    </cfRule>
  </conditionalFormatting>
  <conditionalFormatting sqref="J23">
    <cfRule type="cellIs" dxfId="2159" priority="1643" operator="lessThan">
      <formula>AA23</formula>
    </cfRule>
  </conditionalFormatting>
  <conditionalFormatting sqref="I23">
    <cfRule type="cellIs" dxfId="2158" priority="1642" operator="lessThan">
      <formula>Z23</formula>
    </cfRule>
  </conditionalFormatting>
  <conditionalFormatting sqref="K23">
    <cfRule type="cellIs" dxfId="2157" priority="1641" operator="lessThan">
      <formula>AB23</formula>
    </cfRule>
  </conditionalFormatting>
  <conditionalFormatting sqref="F23">
    <cfRule type="cellIs" dxfId="2156" priority="1640" operator="notBetween">
      <formula>X23</formula>
      <formula>Y23</formula>
    </cfRule>
  </conditionalFormatting>
  <conditionalFormatting sqref="H23">
    <cfRule type="cellIs" dxfId="2155" priority="1639" operator="lessThanOrEqual">
      <formula>G23</formula>
    </cfRule>
  </conditionalFormatting>
  <conditionalFormatting sqref="J22">
    <cfRule type="cellIs" dxfId="2154" priority="1638" operator="lessThan">
      <formula>AA22</formula>
    </cfRule>
  </conditionalFormatting>
  <conditionalFormatting sqref="I22">
    <cfRule type="cellIs" dxfId="2153" priority="1637" operator="lessThan">
      <formula>Z22</formula>
    </cfRule>
  </conditionalFormatting>
  <conditionalFormatting sqref="I23">
    <cfRule type="cellIs" dxfId="2152" priority="1636" operator="lessThan">
      <formula>Z23</formula>
    </cfRule>
  </conditionalFormatting>
  <conditionalFormatting sqref="J23">
    <cfRule type="cellIs" dxfId="2151" priority="1635" operator="lessThan">
      <formula>AA23</formula>
    </cfRule>
  </conditionalFormatting>
  <conditionalFormatting sqref="K22">
    <cfRule type="cellIs" dxfId="2150" priority="1634" operator="lessThan">
      <formula>AB22</formula>
    </cfRule>
  </conditionalFormatting>
  <conditionalFormatting sqref="K23">
    <cfRule type="cellIs" dxfId="2149" priority="1633" operator="lessThan">
      <formula>AB23</formula>
    </cfRule>
  </conditionalFormatting>
  <conditionalFormatting sqref="F22">
    <cfRule type="cellIs" dxfId="2148" priority="1632" operator="notBetween">
      <formula>X22</formula>
      <formula>Y22</formula>
    </cfRule>
  </conditionalFormatting>
  <conditionalFormatting sqref="F23">
    <cfRule type="cellIs" dxfId="2147" priority="1631" operator="notBetween">
      <formula>X23</formula>
      <formula>Y23</formula>
    </cfRule>
  </conditionalFormatting>
  <conditionalFormatting sqref="H22">
    <cfRule type="cellIs" dxfId="2146" priority="1630" operator="lessThanOrEqual">
      <formula>G22</formula>
    </cfRule>
  </conditionalFormatting>
  <conditionalFormatting sqref="H23">
    <cfRule type="cellIs" dxfId="2145" priority="1629" operator="lessThanOrEqual">
      <formula>G23</formula>
    </cfRule>
  </conditionalFormatting>
  <conditionalFormatting sqref="I22">
    <cfRule type="cellIs" dxfId="2144" priority="1628" operator="lessThan">
      <formula>Z22</formula>
    </cfRule>
  </conditionalFormatting>
  <conditionalFormatting sqref="J22">
    <cfRule type="cellIs" dxfId="2143" priority="1627" operator="lessThan">
      <formula>AA22</formula>
    </cfRule>
  </conditionalFormatting>
  <conditionalFormatting sqref="K22">
    <cfRule type="cellIs" dxfId="2142" priority="1626" operator="lessThan">
      <formula>AB22</formula>
    </cfRule>
  </conditionalFormatting>
  <conditionalFormatting sqref="F22">
    <cfRule type="cellIs" dxfId="2141" priority="1625" operator="notBetween">
      <formula>X22</formula>
      <formula>Y22</formula>
    </cfRule>
  </conditionalFormatting>
  <conditionalFormatting sqref="H22">
    <cfRule type="cellIs" dxfId="2140" priority="1624" operator="lessThanOrEqual">
      <formula>G22</formula>
    </cfRule>
  </conditionalFormatting>
  <conditionalFormatting sqref="I22">
    <cfRule type="cellIs" dxfId="2139" priority="1623" operator="lessThan">
      <formula>Z22</formula>
    </cfRule>
  </conditionalFormatting>
  <conditionalFormatting sqref="I23">
    <cfRule type="cellIs" dxfId="2138" priority="1622" operator="lessThan">
      <formula>Z23</formula>
    </cfRule>
  </conditionalFormatting>
  <conditionalFormatting sqref="J22">
    <cfRule type="cellIs" dxfId="2137" priority="1621" operator="lessThan">
      <formula>AA22</formula>
    </cfRule>
  </conditionalFormatting>
  <conditionalFormatting sqref="J23">
    <cfRule type="cellIs" dxfId="2136" priority="1620" operator="lessThan">
      <formula>AA23</formula>
    </cfRule>
  </conditionalFormatting>
  <conditionalFormatting sqref="K22">
    <cfRule type="cellIs" dxfId="2135" priority="1619" operator="lessThan">
      <formula>AB22</formula>
    </cfRule>
  </conditionalFormatting>
  <conditionalFormatting sqref="K23">
    <cfRule type="cellIs" dxfId="2134" priority="1618" operator="lessThan">
      <formula>AB23</formula>
    </cfRule>
  </conditionalFormatting>
  <conditionalFormatting sqref="F22">
    <cfRule type="cellIs" dxfId="2133" priority="1617" operator="notBetween">
      <formula>X22</formula>
      <formula>Y22</formula>
    </cfRule>
  </conditionalFormatting>
  <conditionalFormatting sqref="F23">
    <cfRule type="cellIs" dxfId="2132" priority="1616" operator="notBetween">
      <formula>X23</formula>
      <formula>Y23</formula>
    </cfRule>
  </conditionalFormatting>
  <conditionalFormatting sqref="H22">
    <cfRule type="cellIs" dxfId="2131" priority="1615" operator="lessThanOrEqual">
      <formula>G22</formula>
    </cfRule>
  </conditionalFormatting>
  <conditionalFormatting sqref="H23">
    <cfRule type="cellIs" dxfId="2130" priority="1614" operator="lessThanOrEqual">
      <formula>G23</formula>
    </cfRule>
  </conditionalFormatting>
  <conditionalFormatting sqref="J22">
    <cfRule type="cellIs" dxfId="2129" priority="1613" operator="lessThan">
      <formula>AA22</formula>
    </cfRule>
  </conditionalFormatting>
  <conditionalFormatting sqref="I22">
    <cfRule type="cellIs" dxfId="2128" priority="1612" operator="lessThan">
      <formula>Z22</formula>
    </cfRule>
  </conditionalFormatting>
  <conditionalFormatting sqref="I23">
    <cfRule type="cellIs" dxfId="2127" priority="1611" operator="lessThan">
      <formula>Z23</formula>
    </cfRule>
  </conditionalFormatting>
  <conditionalFormatting sqref="J23">
    <cfRule type="cellIs" dxfId="2126" priority="1610" operator="lessThan">
      <formula>AA23</formula>
    </cfRule>
  </conditionalFormatting>
  <conditionalFormatting sqref="K22">
    <cfRule type="cellIs" dxfId="2125" priority="1609" operator="lessThan">
      <formula>AB22</formula>
    </cfRule>
  </conditionalFormatting>
  <conditionalFormatting sqref="K23">
    <cfRule type="cellIs" dxfId="2124" priority="1608" operator="lessThan">
      <formula>AB23</formula>
    </cfRule>
  </conditionalFormatting>
  <conditionalFormatting sqref="F22">
    <cfRule type="cellIs" dxfId="2123" priority="1607" operator="notBetween">
      <formula>X22</formula>
      <formula>Y22</formula>
    </cfRule>
  </conditionalFormatting>
  <conditionalFormatting sqref="F23">
    <cfRule type="cellIs" dxfId="2122" priority="1606" operator="notBetween">
      <formula>X23</formula>
      <formula>Y23</formula>
    </cfRule>
  </conditionalFormatting>
  <conditionalFormatting sqref="H22">
    <cfRule type="cellIs" dxfId="2121" priority="1605" operator="lessThanOrEqual">
      <formula>G22</formula>
    </cfRule>
  </conditionalFormatting>
  <conditionalFormatting sqref="H23">
    <cfRule type="cellIs" dxfId="2120" priority="1604" operator="lessThanOrEqual">
      <formula>G23</formula>
    </cfRule>
  </conditionalFormatting>
  <conditionalFormatting sqref="J13:J15">
    <cfRule type="cellIs" dxfId="2119" priority="1603" operator="lessThan">
      <formula>AA13</formula>
    </cfRule>
  </conditionalFormatting>
  <conditionalFormatting sqref="I13:I15">
    <cfRule type="cellIs" dxfId="2118" priority="1602" operator="lessThan">
      <formula>Z13</formula>
    </cfRule>
  </conditionalFormatting>
  <conditionalFormatting sqref="K13:K15">
    <cfRule type="cellIs" dxfId="2117" priority="1601" operator="lessThan">
      <formula>AB13</formula>
    </cfRule>
  </conditionalFormatting>
  <conditionalFormatting sqref="F13:F15">
    <cfRule type="cellIs" dxfId="2116" priority="1600" operator="notBetween">
      <formula>X13</formula>
      <formula>Y13</formula>
    </cfRule>
  </conditionalFormatting>
  <conditionalFormatting sqref="H13:H15">
    <cfRule type="cellIs" dxfId="2115" priority="1599" operator="lessThanOrEqual">
      <formula>G13</formula>
    </cfRule>
  </conditionalFormatting>
  <conditionalFormatting sqref="I16">
    <cfRule type="cellIs" dxfId="2114" priority="1598" operator="lessThan">
      <formula>Z16</formula>
    </cfRule>
  </conditionalFormatting>
  <conditionalFormatting sqref="I17">
    <cfRule type="cellIs" dxfId="2113" priority="1597" operator="lessThan">
      <formula>Z17</formula>
    </cfRule>
  </conditionalFormatting>
  <conditionalFormatting sqref="J16">
    <cfRule type="cellIs" dxfId="2112" priority="1596" operator="lessThan">
      <formula>AA16</formula>
    </cfRule>
  </conditionalFormatting>
  <conditionalFormatting sqref="J17">
    <cfRule type="cellIs" dxfId="2111" priority="1595" operator="lessThan">
      <formula>AA17</formula>
    </cfRule>
  </conditionalFormatting>
  <conditionalFormatting sqref="K16">
    <cfRule type="cellIs" dxfId="2110" priority="1594" operator="lessThan">
      <formula>AB16</formula>
    </cfRule>
  </conditionalFormatting>
  <conditionalFormatting sqref="K17">
    <cfRule type="cellIs" dxfId="2109" priority="1593" operator="lessThan">
      <formula>AB17</formula>
    </cfRule>
  </conditionalFormatting>
  <conditionalFormatting sqref="F16">
    <cfRule type="cellIs" dxfId="2108" priority="1592" operator="notBetween">
      <formula>X16</formula>
      <formula>Y16</formula>
    </cfRule>
  </conditionalFormatting>
  <conditionalFormatting sqref="F17">
    <cfRule type="cellIs" dxfId="2107" priority="1591" operator="notBetween">
      <formula>X17</formula>
      <formula>Y17</formula>
    </cfRule>
  </conditionalFormatting>
  <conditionalFormatting sqref="H16">
    <cfRule type="cellIs" dxfId="2106" priority="1590" operator="lessThanOrEqual">
      <formula>G16</formula>
    </cfRule>
  </conditionalFormatting>
  <conditionalFormatting sqref="H17">
    <cfRule type="cellIs" dxfId="2105" priority="1589" operator="lessThanOrEqual">
      <formula>G17</formula>
    </cfRule>
  </conditionalFormatting>
  <conditionalFormatting sqref="J19">
    <cfRule type="cellIs" dxfId="2104" priority="1588" operator="lessThan">
      <formula>AA19</formula>
    </cfRule>
  </conditionalFormatting>
  <conditionalFormatting sqref="I19">
    <cfRule type="cellIs" dxfId="2103" priority="1587" operator="lessThan">
      <formula>Z19</formula>
    </cfRule>
  </conditionalFormatting>
  <conditionalFormatting sqref="I20">
    <cfRule type="cellIs" dxfId="2102" priority="1586" operator="lessThan">
      <formula>Z20</formula>
    </cfRule>
  </conditionalFormatting>
  <conditionalFormatting sqref="I21:I22">
    <cfRule type="cellIs" dxfId="2101" priority="1585" operator="lessThan">
      <formula>Z21</formula>
    </cfRule>
  </conditionalFormatting>
  <conditionalFormatting sqref="J20">
    <cfRule type="cellIs" dxfId="2100" priority="1584" operator="lessThan">
      <formula>AA20</formula>
    </cfRule>
  </conditionalFormatting>
  <conditionalFormatting sqref="J21:J22">
    <cfRule type="cellIs" dxfId="2099" priority="1583" operator="lessThan">
      <formula>AA21</formula>
    </cfRule>
  </conditionalFormatting>
  <conditionalFormatting sqref="K19">
    <cfRule type="cellIs" dxfId="2098" priority="1582" operator="lessThan">
      <formula>AB19</formula>
    </cfRule>
  </conditionalFormatting>
  <conditionalFormatting sqref="K20">
    <cfRule type="cellIs" dxfId="2097" priority="1581" operator="lessThan">
      <formula>AB20</formula>
    </cfRule>
  </conditionalFormatting>
  <conditionalFormatting sqref="K21:K22">
    <cfRule type="cellIs" dxfId="2096" priority="1580" operator="lessThan">
      <formula>AB21</formula>
    </cfRule>
  </conditionalFormatting>
  <conditionalFormatting sqref="F19">
    <cfRule type="cellIs" dxfId="2095" priority="1579" operator="notBetween">
      <formula>X19</formula>
      <formula>Y19</formula>
    </cfRule>
  </conditionalFormatting>
  <conditionalFormatting sqref="F20">
    <cfRule type="cellIs" dxfId="2094" priority="1578" operator="notBetween">
      <formula>X20</formula>
      <formula>Y20</formula>
    </cfRule>
  </conditionalFormatting>
  <conditionalFormatting sqref="F21:F22">
    <cfRule type="cellIs" dxfId="2093" priority="1577" operator="notBetween">
      <formula>X21</formula>
      <formula>Y21</formula>
    </cfRule>
  </conditionalFormatting>
  <conditionalFormatting sqref="H19">
    <cfRule type="cellIs" dxfId="2092" priority="1576" operator="lessThanOrEqual">
      <formula>G19</formula>
    </cfRule>
  </conditionalFormatting>
  <conditionalFormatting sqref="H20">
    <cfRule type="cellIs" dxfId="2091" priority="1575" operator="lessThanOrEqual">
      <formula>G20</formula>
    </cfRule>
  </conditionalFormatting>
  <conditionalFormatting sqref="H21:H22">
    <cfRule type="cellIs" dxfId="2090" priority="1574" operator="lessThanOrEqual">
      <formula>G21</formula>
    </cfRule>
  </conditionalFormatting>
  <conditionalFormatting sqref="J22">
    <cfRule type="cellIs" dxfId="2089" priority="1573" operator="lessThan">
      <formula>AA22</formula>
    </cfRule>
  </conditionalFormatting>
  <conditionalFormatting sqref="I22">
    <cfRule type="cellIs" dxfId="2088" priority="1572" operator="lessThan">
      <formula>Z22</formula>
    </cfRule>
  </conditionalFormatting>
  <conditionalFormatting sqref="K22">
    <cfRule type="cellIs" dxfId="2087" priority="1571" operator="lessThan">
      <formula>AB22</formula>
    </cfRule>
  </conditionalFormatting>
  <conditionalFormatting sqref="F22">
    <cfRule type="cellIs" dxfId="2086" priority="1570" operator="notBetween">
      <formula>X22</formula>
      <formula>Y22</formula>
    </cfRule>
  </conditionalFormatting>
  <conditionalFormatting sqref="H22">
    <cfRule type="cellIs" dxfId="2085" priority="1569" operator="lessThanOrEqual">
      <formula>G22</formula>
    </cfRule>
  </conditionalFormatting>
  <conditionalFormatting sqref="J22">
    <cfRule type="cellIs" dxfId="2084" priority="1568" operator="lessThan">
      <formula>AA22</formula>
    </cfRule>
  </conditionalFormatting>
  <conditionalFormatting sqref="I22">
    <cfRule type="cellIs" dxfId="2083" priority="1567" operator="lessThan">
      <formula>Z22</formula>
    </cfRule>
  </conditionalFormatting>
  <conditionalFormatting sqref="K22">
    <cfRule type="cellIs" dxfId="2082" priority="1566" operator="lessThan">
      <formula>AB22</formula>
    </cfRule>
  </conditionalFormatting>
  <conditionalFormatting sqref="F22">
    <cfRule type="cellIs" dxfId="2081" priority="1565" operator="notBetween">
      <formula>X22</formula>
      <formula>Y22</formula>
    </cfRule>
  </conditionalFormatting>
  <conditionalFormatting sqref="H22">
    <cfRule type="cellIs" dxfId="2080" priority="1564" operator="lessThanOrEqual">
      <formula>G22</formula>
    </cfRule>
  </conditionalFormatting>
  <conditionalFormatting sqref="J22">
    <cfRule type="cellIs" dxfId="2079" priority="1563" operator="lessThan">
      <formula>AA22</formula>
    </cfRule>
  </conditionalFormatting>
  <conditionalFormatting sqref="I22">
    <cfRule type="cellIs" dxfId="2078" priority="1562" operator="lessThan">
      <formula>Z22</formula>
    </cfRule>
  </conditionalFormatting>
  <conditionalFormatting sqref="K22">
    <cfRule type="cellIs" dxfId="2077" priority="1561" operator="lessThan">
      <formula>AB22</formula>
    </cfRule>
  </conditionalFormatting>
  <conditionalFormatting sqref="F22">
    <cfRule type="cellIs" dxfId="2076" priority="1560" operator="notBetween">
      <formula>X22</formula>
      <formula>Y22</formula>
    </cfRule>
  </conditionalFormatting>
  <conditionalFormatting sqref="H22">
    <cfRule type="cellIs" dxfId="2075" priority="1559" operator="lessThanOrEqual">
      <formula>G22</formula>
    </cfRule>
  </conditionalFormatting>
  <conditionalFormatting sqref="I24">
    <cfRule type="cellIs" dxfId="2074" priority="1558" operator="lessThan">
      <formula>Z24</formula>
    </cfRule>
  </conditionalFormatting>
  <conditionalFormatting sqref="I25:I27">
    <cfRule type="cellIs" dxfId="2073" priority="1557" operator="lessThan">
      <formula>Z25</formula>
    </cfRule>
  </conditionalFormatting>
  <conditionalFormatting sqref="J24">
    <cfRule type="cellIs" dxfId="2072" priority="1556" operator="lessThan">
      <formula>AA24</formula>
    </cfRule>
  </conditionalFormatting>
  <conditionalFormatting sqref="J25:J27">
    <cfRule type="cellIs" dxfId="2071" priority="1555" operator="lessThan">
      <formula>AA25</formula>
    </cfRule>
  </conditionalFormatting>
  <conditionalFormatting sqref="K24">
    <cfRule type="cellIs" dxfId="2070" priority="1554" operator="lessThan">
      <formula>AB24</formula>
    </cfRule>
  </conditionalFormatting>
  <conditionalFormatting sqref="K25:K27">
    <cfRule type="cellIs" dxfId="2069" priority="1553" operator="lessThan">
      <formula>AB25</formula>
    </cfRule>
  </conditionalFormatting>
  <conditionalFormatting sqref="F24">
    <cfRule type="cellIs" dxfId="2068" priority="1552" operator="notBetween">
      <formula>X24</formula>
      <formula>Y24</formula>
    </cfRule>
  </conditionalFormatting>
  <conditionalFormatting sqref="F25:F27">
    <cfRule type="cellIs" dxfId="2067" priority="1551" operator="notBetween">
      <formula>X25</formula>
      <formula>Y25</formula>
    </cfRule>
  </conditionalFormatting>
  <conditionalFormatting sqref="H24">
    <cfRule type="cellIs" dxfId="2066" priority="1550" operator="lessThanOrEqual">
      <formula>G24</formula>
    </cfRule>
  </conditionalFormatting>
  <conditionalFormatting sqref="H25:H27">
    <cfRule type="cellIs" dxfId="2065" priority="1549" operator="lessThanOrEqual">
      <formula>G25</formula>
    </cfRule>
  </conditionalFormatting>
  <conditionalFormatting sqref="I24">
    <cfRule type="cellIs" dxfId="2064" priority="1548" operator="lessThan">
      <formula>Z24</formula>
    </cfRule>
  </conditionalFormatting>
  <conditionalFormatting sqref="J24">
    <cfRule type="cellIs" dxfId="2063" priority="1547" operator="lessThan">
      <formula>AA24</formula>
    </cfRule>
  </conditionalFormatting>
  <conditionalFormatting sqref="K24">
    <cfRule type="cellIs" dxfId="2062" priority="1546" operator="lessThan">
      <formula>AB24</formula>
    </cfRule>
  </conditionalFormatting>
  <conditionalFormatting sqref="F24">
    <cfRule type="cellIs" dxfId="2061" priority="1545" operator="notBetween">
      <formula>X24</formula>
      <formula>Y24</formula>
    </cfRule>
  </conditionalFormatting>
  <conditionalFormatting sqref="H24">
    <cfRule type="cellIs" dxfId="2060" priority="1544" operator="lessThanOrEqual">
      <formula>G24</formula>
    </cfRule>
  </conditionalFormatting>
  <conditionalFormatting sqref="J25:J27">
    <cfRule type="cellIs" dxfId="2059" priority="1543" operator="lessThan">
      <formula>AA25</formula>
    </cfRule>
  </conditionalFormatting>
  <conditionalFormatting sqref="I25:I27">
    <cfRule type="cellIs" dxfId="2058" priority="1542" operator="lessThan">
      <formula>Z25</formula>
    </cfRule>
  </conditionalFormatting>
  <conditionalFormatting sqref="K25:K27">
    <cfRule type="cellIs" dxfId="2057" priority="1541" operator="lessThan">
      <formula>AB25</formula>
    </cfRule>
  </conditionalFormatting>
  <conditionalFormatting sqref="F25:F27">
    <cfRule type="cellIs" dxfId="2056" priority="1540" operator="notBetween">
      <formula>X25</formula>
      <formula>Y25</formula>
    </cfRule>
  </conditionalFormatting>
  <conditionalFormatting sqref="H25:H27">
    <cfRule type="cellIs" dxfId="2055" priority="1539" operator="lessThanOrEqual">
      <formula>G25</formula>
    </cfRule>
  </conditionalFormatting>
  <conditionalFormatting sqref="J24">
    <cfRule type="cellIs" dxfId="2054" priority="1538" operator="lessThan">
      <formula>AA24</formula>
    </cfRule>
  </conditionalFormatting>
  <conditionalFormatting sqref="I24">
    <cfRule type="cellIs" dxfId="2053" priority="1537" operator="lessThan">
      <formula>Z24</formula>
    </cfRule>
  </conditionalFormatting>
  <conditionalFormatting sqref="I25:I27">
    <cfRule type="cellIs" dxfId="2052" priority="1536" operator="lessThan">
      <formula>Z25</formula>
    </cfRule>
  </conditionalFormatting>
  <conditionalFormatting sqref="J25:J27">
    <cfRule type="cellIs" dxfId="2051" priority="1535" operator="lessThan">
      <formula>AA25</formula>
    </cfRule>
  </conditionalFormatting>
  <conditionalFormatting sqref="K24">
    <cfRule type="cellIs" dxfId="2050" priority="1534" operator="lessThan">
      <formula>AB24</formula>
    </cfRule>
  </conditionalFormatting>
  <conditionalFormatting sqref="K25:K27">
    <cfRule type="cellIs" dxfId="2049" priority="1533" operator="lessThan">
      <formula>AB25</formula>
    </cfRule>
  </conditionalFormatting>
  <conditionalFormatting sqref="F24">
    <cfRule type="cellIs" dxfId="2048" priority="1532" operator="notBetween">
      <formula>X24</formula>
      <formula>Y24</formula>
    </cfRule>
  </conditionalFormatting>
  <conditionalFormatting sqref="F25:F27">
    <cfRule type="cellIs" dxfId="2047" priority="1531" operator="notBetween">
      <formula>X25</formula>
      <formula>Y25</formula>
    </cfRule>
  </conditionalFormatting>
  <conditionalFormatting sqref="H24">
    <cfRule type="cellIs" dxfId="2046" priority="1530" operator="lessThanOrEqual">
      <formula>G24</formula>
    </cfRule>
  </conditionalFormatting>
  <conditionalFormatting sqref="H25:H27">
    <cfRule type="cellIs" dxfId="2045" priority="1529" operator="lessThanOrEqual">
      <formula>G25</formula>
    </cfRule>
  </conditionalFormatting>
  <conditionalFormatting sqref="I24">
    <cfRule type="cellIs" dxfId="2044" priority="1528" operator="lessThan">
      <formula>Z24</formula>
    </cfRule>
  </conditionalFormatting>
  <conditionalFormatting sqref="J24">
    <cfRule type="cellIs" dxfId="2043" priority="1527" operator="lessThan">
      <formula>AA24</formula>
    </cfRule>
  </conditionalFormatting>
  <conditionalFormatting sqref="K24">
    <cfRule type="cellIs" dxfId="2042" priority="1526" operator="lessThan">
      <formula>AB24</formula>
    </cfRule>
  </conditionalFormatting>
  <conditionalFormatting sqref="F24">
    <cfRule type="cellIs" dxfId="2041" priority="1525" operator="notBetween">
      <formula>X24</formula>
      <formula>Y24</formula>
    </cfRule>
  </conditionalFormatting>
  <conditionalFormatting sqref="H24">
    <cfRule type="cellIs" dxfId="2040" priority="1524" operator="lessThanOrEqual">
      <formula>G24</formula>
    </cfRule>
  </conditionalFormatting>
  <conditionalFormatting sqref="J25:J27">
    <cfRule type="cellIs" dxfId="2039" priority="1523" operator="lessThan">
      <formula>AA25</formula>
    </cfRule>
  </conditionalFormatting>
  <conditionalFormatting sqref="I25:I27">
    <cfRule type="cellIs" dxfId="2038" priority="1522" operator="lessThan">
      <formula>Z25</formula>
    </cfRule>
  </conditionalFormatting>
  <conditionalFormatting sqref="K25:K27">
    <cfRule type="cellIs" dxfId="2037" priority="1521" operator="lessThan">
      <formula>AB25</formula>
    </cfRule>
  </conditionalFormatting>
  <conditionalFormatting sqref="F25:F27">
    <cfRule type="cellIs" dxfId="2036" priority="1520" operator="notBetween">
      <formula>X25</formula>
      <formula>Y25</formula>
    </cfRule>
  </conditionalFormatting>
  <conditionalFormatting sqref="H25:H27">
    <cfRule type="cellIs" dxfId="2035" priority="1519" operator="lessThanOrEqual">
      <formula>G25</formula>
    </cfRule>
  </conditionalFormatting>
  <conditionalFormatting sqref="I24">
    <cfRule type="cellIs" dxfId="2034" priority="1518" operator="lessThan">
      <formula>Z24</formula>
    </cfRule>
  </conditionalFormatting>
  <conditionalFormatting sqref="I25:I27">
    <cfRule type="cellIs" dxfId="2033" priority="1517" operator="lessThan">
      <formula>Z25</formula>
    </cfRule>
  </conditionalFormatting>
  <conditionalFormatting sqref="J24">
    <cfRule type="cellIs" dxfId="2032" priority="1516" operator="lessThan">
      <formula>AA24</formula>
    </cfRule>
  </conditionalFormatting>
  <conditionalFormatting sqref="J25:J27">
    <cfRule type="cellIs" dxfId="2031" priority="1515" operator="lessThan">
      <formula>AA25</formula>
    </cfRule>
  </conditionalFormatting>
  <conditionalFormatting sqref="K24">
    <cfRule type="cellIs" dxfId="2030" priority="1514" operator="lessThan">
      <formula>AB24</formula>
    </cfRule>
  </conditionalFormatting>
  <conditionalFormatting sqref="K25:K27">
    <cfRule type="cellIs" dxfId="2029" priority="1513" operator="lessThan">
      <formula>AB25</formula>
    </cfRule>
  </conditionalFormatting>
  <conditionalFormatting sqref="F24">
    <cfRule type="cellIs" dxfId="2028" priority="1512" operator="notBetween">
      <formula>X24</formula>
      <formula>Y24</formula>
    </cfRule>
  </conditionalFormatting>
  <conditionalFormatting sqref="F25:F27">
    <cfRule type="cellIs" dxfId="2027" priority="1511" operator="notBetween">
      <formula>X25</formula>
      <formula>Y25</formula>
    </cfRule>
  </conditionalFormatting>
  <conditionalFormatting sqref="H24">
    <cfRule type="cellIs" dxfId="2026" priority="1510" operator="lessThanOrEqual">
      <formula>G24</formula>
    </cfRule>
  </conditionalFormatting>
  <conditionalFormatting sqref="H25:H27">
    <cfRule type="cellIs" dxfId="2025" priority="1509" operator="lessThanOrEqual">
      <formula>G25</formula>
    </cfRule>
  </conditionalFormatting>
  <conditionalFormatting sqref="I24">
    <cfRule type="cellIs" dxfId="2024" priority="1508" operator="lessThan">
      <formula>Z24</formula>
    </cfRule>
  </conditionalFormatting>
  <conditionalFormatting sqref="I25:I27">
    <cfRule type="cellIs" dxfId="2023" priority="1507" operator="lessThan">
      <formula>Z25</formula>
    </cfRule>
  </conditionalFormatting>
  <conditionalFormatting sqref="J24">
    <cfRule type="cellIs" dxfId="2022" priority="1506" operator="lessThan">
      <formula>AA24</formula>
    </cfRule>
  </conditionalFormatting>
  <conditionalFormatting sqref="J25:J27">
    <cfRule type="cellIs" dxfId="2021" priority="1505" operator="lessThan">
      <formula>AA25</formula>
    </cfRule>
  </conditionalFormatting>
  <conditionalFormatting sqref="K24">
    <cfRule type="cellIs" dxfId="2020" priority="1504" operator="lessThan">
      <formula>AB24</formula>
    </cfRule>
  </conditionalFormatting>
  <conditionalFormatting sqref="K25:K27">
    <cfRule type="cellIs" dxfId="2019" priority="1503" operator="lessThan">
      <formula>AB25</formula>
    </cfRule>
  </conditionalFormatting>
  <conditionalFormatting sqref="F24">
    <cfRule type="cellIs" dxfId="2018" priority="1502" operator="notBetween">
      <formula>X24</formula>
      <formula>Y24</formula>
    </cfRule>
  </conditionalFormatting>
  <conditionalFormatting sqref="F25:F27">
    <cfRule type="cellIs" dxfId="2017" priority="1501" operator="notBetween">
      <formula>X25</formula>
      <formula>Y25</formula>
    </cfRule>
  </conditionalFormatting>
  <conditionalFormatting sqref="H24">
    <cfRule type="cellIs" dxfId="2016" priority="1500" operator="lessThanOrEqual">
      <formula>G24</formula>
    </cfRule>
  </conditionalFormatting>
  <conditionalFormatting sqref="H25:H27">
    <cfRule type="cellIs" dxfId="2015" priority="1499" operator="lessThanOrEqual">
      <formula>G25</formula>
    </cfRule>
  </conditionalFormatting>
  <conditionalFormatting sqref="J24">
    <cfRule type="cellIs" dxfId="2014" priority="1498" operator="lessThan">
      <formula>AA24</formula>
    </cfRule>
  </conditionalFormatting>
  <conditionalFormatting sqref="I24">
    <cfRule type="cellIs" dxfId="2013" priority="1497" operator="lessThan">
      <formula>Z24</formula>
    </cfRule>
  </conditionalFormatting>
  <conditionalFormatting sqref="I25:I27">
    <cfRule type="cellIs" dxfId="2012" priority="1496" operator="lessThan">
      <formula>Z25</formula>
    </cfRule>
  </conditionalFormatting>
  <conditionalFormatting sqref="J25:J27">
    <cfRule type="cellIs" dxfId="2011" priority="1495" operator="lessThan">
      <formula>AA25</formula>
    </cfRule>
  </conditionalFormatting>
  <conditionalFormatting sqref="K24">
    <cfRule type="cellIs" dxfId="2010" priority="1494" operator="lessThan">
      <formula>AB24</formula>
    </cfRule>
  </conditionalFormatting>
  <conditionalFormatting sqref="K25:K27">
    <cfRule type="cellIs" dxfId="2009" priority="1493" operator="lessThan">
      <formula>AB25</formula>
    </cfRule>
  </conditionalFormatting>
  <conditionalFormatting sqref="F24">
    <cfRule type="cellIs" dxfId="2008" priority="1492" operator="notBetween">
      <formula>X24</formula>
      <formula>Y24</formula>
    </cfRule>
  </conditionalFormatting>
  <conditionalFormatting sqref="F25:F27">
    <cfRule type="cellIs" dxfId="2007" priority="1491" operator="notBetween">
      <formula>X25</formula>
      <formula>Y25</formula>
    </cfRule>
  </conditionalFormatting>
  <conditionalFormatting sqref="H24">
    <cfRule type="cellIs" dxfId="2006" priority="1490" operator="lessThanOrEqual">
      <formula>G24</formula>
    </cfRule>
  </conditionalFormatting>
  <conditionalFormatting sqref="H25:H27">
    <cfRule type="cellIs" dxfId="2005" priority="1489" operator="lessThanOrEqual">
      <formula>G25</formula>
    </cfRule>
  </conditionalFormatting>
  <conditionalFormatting sqref="I24">
    <cfRule type="cellIs" dxfId="2004" priority="1488" operator="lessThan">
      <formula>Z24</formula>
    </cfRule>
  </conditionalFormatting>
  <conditionalFormatting sqref="I25:I27">
    <cfRule type="cellIs" dxfId="2003" priority="1487" operator="lessThan">
      <formula>Z25</formula>
    </cfRule>
  </conditionalFormatting>
  <conditionalFormatting sqref="J24">
    <cfRule type="cellIs" dxfId="2002" priority="1486" operator="lessThan">
      <formula>AA24</formula>
    </cfRule>
  </conditionalFormatting>
  <conditionalFormatting sqref="J25:J27">
    <cfRule type="cellIs" dxfId="2001" priority="1485" operator="lessThan">
      <formula>AA25</formula>
    </cfRule>
  </conditionalFormatting>
  <conditionalFormatting sqref="K24">
    <cfRule type="cellIs" dxfId="2000" priority="1484" operator="lessThan">
      <formula>AB24</formula>
    </cfRule>
  </conditionalFormatting>
  <conditionalFormatting sqref="K25:K27">
    <cfRule type="cellIs" dxfId="1999" priority="1483" operator="lessThan">
      <formula>AB25</formula>
    </cfRule>
  </conditionalFormatting>
  <conditionalFormatting sqref="F24">
    <cfRule type="cellIs" dxfId="1998" priority="1482" operator="notBetween">
      <formula>X24</formula>
      <formula>Y24</formula>
    </cfRule>
  </conditionalFormatting>
  <conditionalFormatting sqref="F25:F27">
    <cfRule type="cellIs" dxfId="1997" priority="1481" operator="notBetween">
      <formula>X25</formula>
      <formula>Y25</formula>
    </cfRule>
  </conditionalFormatting>
  <conditionalFormatting sqref="H24">
    <cfRule type="cellIs" dxfId="1996" priority="1480" operator="lessThanOrEqual">
      <formula>G24</formula>
    </cfRule>
  </conditionalFormatting>
  <conditionalFormatting sqref="H25:H27">
    <cfRule type="cellIs" dxfId="1995" priority="1479" operator="lessThanOrEqual">
      <formula>G25</formula>
    </cfRule>
  </conditionalFormatting>
  <conditionalFormatting sqref="J24">
    <cfRule type="cellIs" dxfId="1994" priority="1478" operator="lessThan">
      <formula>AA24</formula>
    </cfRule>
  </conditionalFormatting>
  <conditionalFormatting sqref="I24">
    <cfRule type="cellIs" dxfId="1993" priority="1477" operator="lessThan">
      <formula>Z24</formula>
    </cfRule>
  </conditionalFormatting>
  <conditionalFormatting sqref="I25:I27">
    <cfRule type="cellIs" dxfId="1992" priority="1476" operator="lessThan">
      <formula>Z25</formula>
    </cfRule>
  </conditionalFormatting>
  <conditionalFormatting sqref="J25:J27">
    <cfRule type="cellIs" dxfId="1991" priority="1475" operator="lessThan">
      <formula>AA25</formula>
    </cfRule>
  </conditionalFormatting>
  <conditionalFormatting sqref="K24">
    <cfRule type="cellIs" dxfId="1990" priority="1474" operator="lessThan">
      <formula>AB24</formula>
    </cfRule>
  </conditionalFormatting>
  <conditionalFormatting sqref="K25:K27">
    <cfRule type="cellIs" dxfId="1989" priority="1473" operator="lessThan">
      <formula>AB25</formula>
    </cfRule>
  </conditionalFormatting>
  <conditionalFormatting sqref="F24">
    <cfRule type="cellIs" dxfId="1988" priority="1472" operator="notBetween">
      <formula>X24</formula>
      <formula>Y24</formula>
    </cfRule>
  </conditionalFormatting>
  <conditionalFormatting sqref="F25:F27">
    <cfRule type="cellIs" dxfId="1987" priority="1471" operator="notBetween">
      <formula>X25</formula>
      <formula>Y25</formula>
    </cfRule>
  </conditionalFormatting>
  <conditionalFormatting sqref="H24">
    <cfRule type="cellIs" dxfId="1986" priority="1470" operator="lessThanOrEqual">
      <formula>G24</formula>
    </cfRule>
  </conditionalFormatting>
  <conditionalFormatting sqref="H25:H27">
    <cfRule type="cellIs" dxfId="1985" priority="1469" operator="lessThanOrEqual">
      <formula>G25</formula>
    </cfRule>
  </conditionalFormatting>
  <conditionalFormatting sqref="I24">
    <cfRule type="cellIs" dxfId="1984" priority="1468" operator="lessThan">
      <formula>Z24</formula>
    </cfRule>
  </conditionalFormatting>
  <conditionalFormatting sqref="J24">
    <cfRule type="cellIs" dxfId="1983" priority="1467" operator="lessThan">
      <formula>AA24</formula>
    </cfRule>
  </conditionalFormatting>
  <conditionalFormatting sqref="K24">
    <cfRule type="cellIs" dxfId="1982" priority="1466" operator="lessThan">
      <formula>AB24</formula>
    </cfRule>
  </conditionalFormatting>
  <conditionalFormatting sqref="F24">
    <cfRule type="cellIs" dxfId="1981" priority="1465" operator="notBetween">
      <formula>X24</formula>
      <formula>Y24</formula>
    </cfRule>
  </conditionalFormatting>
  <conditionalFormatting sqref="H24">
    <cfRule type="cellIs" dxfId="1980" priority="1464" operator="lessThanOrEqual">
      <formula>G24</formula>
    </cfRule>
  </conditionalFormatting>
  <conditionalFormatting sqref="J25:J27">
    <cfRule type="cellIs" dxfId="1979" priority="1463" operator="lessThan">
      <formula>AA25</formula>
    </cfRule>
  </conditionalFormatting>
  <conditionalFormatting sqref="I25:I27">
    <cfRule type="cellIs" dxfId="1978" priority="1462" operator="lessThan">
      <formula>Z25</formula>
    </cfRule>
  </conditionalFormatting>
  <conditionalFormatting sqref="K25:K27">
    <cfRule type="cellIs" dxfId="1977" priority="1461" operator="lessThan">
      <formula>AB25</formula>
    </cfRule>
  </conditionalFormatting>
  <conditionalFormatting sqref="F25:F27">
    <cfRule type="cellIs" dxfId="1976" priority="1460" operator="notBetween">
      <formula>X25</formula>
      <formula>Y25</formula>
    </cfRule>
  </conditionalFormatting>
  <conditionalFormatting sqref="H25:H27">
    <cfRule type="cellIs" dxfId="1975" priority="1459" operator="lessThanOrEqual">
      <formula>G25</formula>
    </cfRule>
  </conditionalFormatting>
  <conditionalFormatting sqref="I24">
    <cfRule type="cellIs" dxfId="1974" priority="1458" operator="lessThan">
      <formula>Z24</formula>
    </cfRule>
  </conditionalFormatting>
  <conditionalFormatting sqref="J24">
    <cfRule type="cellIs" dxfId="1973" priority="1457" operator="lessThan">
      <formula>AA24</formula>
    </cfRule>
  </conditionalFormatting>
  <conditionalFormatting sqref="K24">
    <cfRule type="cellIs" dxfId="1972" priority="1456" operator="lessThan">
      <formula>AB24</formula>
    </cfRule>
  </conditionalFormatting>
  <conditionalFormatting sqref="F24">
    <cfRule type="cellIs" dxfId="1971" priority="1455" operator="notBetween">
      <formula>X24</formula>
      <formula>Y24</formula>
    </cfRule>
  </conditionalFormatting>
  <conditionalFormatting sqref="H24">
    <cfRule type="cellIs" dxfId="1970" priority="1454" operator="lessThanOrEqual">
      <formula>G24</formula>
    </cfRule>
  </conditionalFormatting>
  <conditionalFormatting sqref="I24">
    <cfRule type="cellIs" dxfId="1969" priority="1453" operator="lessThan">
      <formula>Z24</formula>
    </cfRule>
  </conditionalFormatting>
  <conditionalFormatting sqref="J24">
    <cfRule type="cellIs" dxfId="1968" priority="1452" operator="lessThan">
      <formula>AA24</formula>
    </cfRule>
  </conditionalFormatting>
  <conditionalFormatting sqref="K24">
    <cfRule type="cellIs" dxfId="1967" priority="1451" operator="lessThan">
      <formula>AB24</formula>
    </cfRule>
  </conditionalFormatting>
  <conditionalFormatting sqref="F24">
    <cfRule type="cellIs" dxfId="1966" priority="1450" operator="notBetween">
      <formula>X24</formula>
      <formula>Y24</formula>
    </cfRule>
  </conditionalFormatting>
  <conditionalFormatting sqref="H24">
    <cfRule type="cellIs" dxfId="1965" priority="1449" operator="lessThanOrEqual">
      <formula>G24</formula>
    </cfRule>
  </conditionalFormatting>
  <conditionalFormatting sqref="I24">
    <cfRule type="cellIs" dxfId="1964" priority="1448" operator="lessThan">
      <formula>Z24</formula>
    </cfRule>
  </conditionalFormatting>
  <conditionalFormatting sqref="J24">
    <cfRule type="cellIs" dxfId="1963" priority="1447" operator="lessThan">
      <formula>AA24</formula>
    </cfRule>
  </conditionalFormatting>
  <conditionalFormatting sqref="K24">
    <cfRule type="cellIs" dxfId="1962" priority="1446" operator="lessThan">
      <formula>AB24</formula>
    </cfRule>
  </conditionalFormatting>
  <conditionalFormatting sqref="F24">
    <cfRule type="cellIs" dxfId="1961" priority="1445" operator="notBetween">
      <formula>X24</formula>
      <formula>Y24</formula>
    </cfRule>
  </conditionalFormatting>
  <conditionalFormatting sqref="H24">
    <cfRule type="cellIs" dxfId="1960" priority="1444" operator="lessThanOrEqual">
      <formula>G24</formula>
    </cfRule>
  </conditionalFormatting>
  <conditionalFormatting sqref="I24">
    <cfRule type="cellIs" dxfId="1959" priority="1443" operator="lessThan">
      <formula>Z24</formula>
    </cfRule>
  </conditionalFormatting>
  <conditionalFormatting sqref="J24">
    <cfRule type="cellIs" dxfId="1958" priority="1442" operator="lessThan">
      <formula>AA24</formula>
    </cfRule>
  </conditionalFormatting>
  <conditionalFormatting sqref="K24">
    <cfRule type="cellIs" dxfId="1957" priority="1441" operator="lessThan">
      <formula>AB24</formula>
    </cfRule>
  </conditionalFormatting>
  <conditionalFormatting sqref="F24">
    <cfRule type="cellIs" dxfId="1956" priority="1440" operator="notBetween">
      <formula>X24</formula>
      <formula>Y24</formula>
    </cfRule>
  </conditionalFormatting>
  <conditionalFormatting sqref="H24">
    <cfRule type="cellIs" dxfId="1955" priority="1439" operator="lessThanOrEqual">
      <formula>G24</formula>
    </cfRule>
  </conditionalFormatting>
  <conditionalFormatting sqref="I24">
    <cfRule type="cellIs" dxfId="1954" priority="1438" operator="lessThan">
      <formula>Z24</formula>
    </cfRule>
  </conditionalFormatting>
  <conditionalFormatting sqref="J24">
    <cfRule type="cellIs" dxfId="1953" priority="1437" operator="lessThan">
      <formula>AA24</formula>
    </cfRule>
  </conditionalFormatting>
  <conditionalFormatting sqref="K24">
    <cfRule type="cellIs" dxfId="1952" priority="1436" operator="lessThan">
      <formula>AB24</formula>
    </cfRule>
  </conditionalFormatting>
  <conditionalFormatting sqref="F24">
    <cfRule type="cellIs" dxfId="1951" priority="1435" operator="notBetween">
      <formula>X24</formula>
      <formula>Y24</formula>
    </cfRule>
  </conditionalFormatting>
  <conditionalFormatting sqref="H24">
    <cfRule type="cellIs" dxfId="1950" priority="1434" operator="lessThanOrEqual">
      <formula>G24</formula>
    </cfRule>
  </conditionalFormatting>
  <conditionalFormatting sqref="I24">
    <cfRule type="cellIs" dxfId="1949" priority="1433" operator="lessThan">
      <formula>Z24</formula>
    </cfRule>
  </conditionalFormatting>
  <conditionalFormatting sqref="J24">
    <cfRule type="cellIs" dxfId="1948" priority="1432" operator="lessThan">
      <formula>AA24</formula>
    </cfRule>
  </conditionalFormatting>
  <conditionalFormatting sqref="K24">
    <cfRule type="cellIs" dxfId="1947" priority="1431" operator="lessThan">
      <formula>AB24</formula>
    </cfRule>
  </conditionalFormatting>
  <conditionalFormatting sqref="F24">
    <cfRule type="cellIs" dxfId="1946" priority="1430" operator="notBetween">
      <formula>X24</formula>
      <formula>Y24</formula>
    </cfRule>
  </conditionalFormatting>
  <conditionalFormatting sqref="H24">
    <cfRule type="cellIs" dxfId="1945" priority="1429" operator="lessThanOrEqual">
      <formula>G24</formula>
    </cfRule>
  </conditionalFormatting>
  <conditionalFormatting sqref="J24">
    <cfRule type="cellIs" dxfId="1944" priority="1428" operator="lessThan">
      <formula>AA24</formula>
    </cfRule>
  </conditionalFormatting>
  <conditionalFormatting sqref="I24">
    <cfRule type="cellIs" dxfId="1943" priority="1427" operator="lessThan">
      <formula>Z24</formula>
    </cfRule>
  </conditionalFormatting>
  <conditionalFormatting sqref="K24">
    <cfRule type="cellIs" dxfId="1942" priority="1426" operator="lessThan">
      <formula>AB24</formula>
    </cfRule>
  </conditionalFormatting>
  <conditionalFormatting sqref="F24">
    <cfRule type="cellIs" dxfId="1941" priority="1425" operator="notBetween">
      <formula>X24</formula>
      <formula>Y24</formula>
    </cfRule>
  </conditionalFormatting>
  <conditionalFormatting sqref="H24">
    <cfRule type="cellIs" dxfId="1940" priority="1424" operator="lessThanOrEqual">
      <formula>G24</formula>
    </cfRule>
  </conditionalFormatting>
  <conditionalFormatting sqref="I24">
    <cfRule type="cellIs" dxfId="1939" priority="1423" operator="lessThan">
      <formula>Z24</formula>
    </cfRule>
  </conditionalFormatting>
  <conditionalFormatting sqref="J24">
    <cfRule type="cellIs" dxfId="1938" priority="1422" operator="lessThan">
      <formula>AA24</formula>
    </cfRule>
  </conditionalFormatting>
  <conditionalFormatting sqref="K24">
    <cfRule type="cellIs" dxfId="1937" priority="1421" operator="lessThan">
      <formula>AB24</formula>
    </cfRule>
  </conditionalFormatting>
  <conditionalFormatting sqref="F24">
    <cfRule type="cellIs" dxfId="1936" priority="1420" operator="notBetween">
      <formula>X24</formula>
      <formula>Y24</formula>
    </cfRule>
  </conditionalFormatting>
  <conditionalFormatting sqref="H24">
    <cfRule type="cellIs" dxfId="1935" priority="1419" operator="lessThanOrEqual">
      <formula>G24</formula>
    </cfRule>
  </conditionalFormatting>
  <conditionalFormatting sqref="J26:J27">
    <cfRule type="cellIs" dxfId="1934" priority="1418" operator="lessThan">
      <formula>AA26</formula>
    </cfRule>
  </conditionalFormatting>
  <conditionalFormatting sqref="I26:I27">
    <cfRule type="cellIs" dxfId="1933" priority="1417" operator="lessThan">
      <formula>Z26</formula>
    </cfRule>
  </conditionalFormatting>
  <conditionalFormatting sqref="K26:K27">
    <cfRule type="cellIs" dxfId="1932" priority="1416" operator="lessThan">
      <formula>AB26</formula>
    </cfRule>
  </conditionalFormatting>
  <conditionalFormatting sqref="F26:F27">
    <cfRule type="cellIs" dxfId="1931" priority="1415" operator="notBetween">
      <formula>X26</formula>
      <formula>Y26</formula>
    </cfRule>
  </conditionalFormatting>
  <conditionalFormatting sqref="H26:H27">
    <cfRule type="cellIs" dxfId="1930" priority="1414" operator="lessThanOrEqual">
      <formula>G26</formula>
    </cfRule>
  </conditionalFormatting>
  <conditionalFormatting sqref="J26:J27">
    <cfRule type="cellIs" dxfId="1929" priority="1413" operator="lessThan">
      <formula>AA26</formula>
    </cfRule>
  </conditionalFormatting>
  <conditionalFormatting sqref="I26:I27">
    <cfRule type="cellIs" dxfId="1928" priority="1412" operator="lessThan">
      <formula>Z26</formula>
    </cfRule>
  </conditionalFormatting>
  <conditionalFormatting sqref="K26:K27">
    <cfRule type="cellIs" dxfId="1927" priority="1411" operator="lessThan">
      <formula>AB26</formula>
    </cfRule>
  </conditionalFormatting>
  <conditionalFormatting sqref="F26:F27">
    <cfRule type="cellIs" dxfId="1926" priority="1410" operator="notBetween">
      <formula>X26</formula>
      <formula>Y26</formula>
    </cfRule>
  </conditionalFormatting>
  <conditionalFormatting sqref="H26:H27">
    <cfRule type="cellIs" dxfId="1925" priority="1409" operator="lessThanOrEqual">
      <formula>G26</formula>
    </cfRule>
  </conditionalFormatting>
  <conditionalFormatting sqref="J26:J27">
    <cfRule type="cellIs" dxfId="1924" priority="1408" operator="lessThan">
      <formula>AA26</formula>
    </cfRule>
  </conditionalFormatting>
  <conditionalFormatting sqref="I26:I27">
    <cfRule type="cellIs" dxfId="1923" priority="1407" operator="lessThan">
      <formula>Z26</formula>
    </cfRule>
  </conditionalFormatting>
  <conditionalFormatting sqref="K26:K27">
    <cfRule type="cellIs" dxfId="1922" priority="1406" operator="lessThan">
      <formula>AB26</formula>
    </cfRule>
  </conditionalFormatting>
  <conditionalFormatting sqref="F26:F27">
    <cfRule type="cellIs" dxfId="1921" priority="1405" operator="notBetween">
      <formula>X26</formula>
      <formula>Y26</formula>
    </cfRule>
  </conditionalFormatting>
  <conditionalFormatting sqref="H26:H27">
    <cfRule type="cellIs" dxfId="1920" priority="1404" operator="lessThanOrEqual">
      <formula>G26</formula>
    </cfRule>
  </conditionalFormatting>
  <conditionalFormatting sqref="I26:I27">
    <cfRule type="cellIs" dxfId="1919" priority="1403" operator="lessThan">
      <formula>Z26</formula>
    </cfRule>
  </conditionalFormatting>
  <conditionalFormatting sqref="J26:J27">
    <cfRule type="cellIs" dxfId="1918" priority="1402" operator="lessThan">
      <formula>AA26</formula>
    </cfRule>
  </conditionalFormatting>
  <conditionalFormatting sqref="K26:K27">
    <cfRule type="cellIs" dxfId="1917" priority="1401" operator="lessThan">
      <formula>AB26</formula>
    </cfRule>
  </conditionalFormatting>
  <conditionalFormatting sqref="F26:F27">
    <cfRule type="cellIs" dxfId="1916" priority="1400" operator="notBetween">
      <formula>X26</formula>
      <formula>Y26</formula>
    </cfRule>
  </conditionalFormatting>
  <conditionalFormatting sqref="H26:H27">
    <cfRule type="cellIs" dxfId="1915" priority="1399" operator="lessThanOrEqual">
      <formula>G26</formula>
    </cfRule>
  </conditionalFormatting>
  <conditionalFormatting sqref="I26:I27">
    <cfRule type="cellIs" dxfId="1914" priority="1398" operator="lessThan">
      <formula>Z26</formula>
    </cfRule>
  </conditionalFormatting>
  <conditionalFormatting sqref="J26:J27">
    <cfRule type="cellIs" dxfId="1913" priority="1397" operator="lessThan">
      <formula>AA26</formula>
    </cfRule>
  </conditionalFormatting>
  <conditionalFormatting sqref="K26:K27">
    <cfRule type="cellIs" dxfId="1912" priority="1396" operator="lessThan">
      <formula>AB26</formula>
    </cfRule>
  </conditionalFormatting>
  <conditionalFormatting sqref="F26:F27">
    <cfRule type="cellIs" dxfId="1911" priority="1395" operator="notBetween">
      <formula>X26</formula>
      <formula>Y26</formula>
    </cfRule>
  </conditionalFormatting>
  <conditionalFormatting sqref="H26:H27">
    <cfRule type="cellIs" dxfId="1910" priority="1394" operator="lessThanOrEqual">
      <formula>G26</formula>
    </cfRule>
  </conditionalFormatting>
  <conditionalFormatting sqref="J26:J27">
    <cfRule type="cellIs" dxfId="1909" priority="1393" operator="lessThan">
      <formula>AA26</formula>
    </cfRule>
  </conditionalFormatting>
  <conditionalFormatting sqref="I26:I27">
    <cfRule type="cellIs" dxfId="1908" priority="1392" operator="lessThan">
      <formula>Z26</formula>
    </cfRule>
  </conditionalFormatting>
  <conditionalFormatting sqref="K26:K27">
    <cfRule type="cellIs" dxfId="1907" priority="1391" operator="lessThan">
      <formula>AB26</formula>
    </cfRule>
  </conditionalFormatting>
  <conditionalFormatting sqref="F26:F27">
    <cfRule type="cellIs" dxfId="1906" priority="1390" operator="notBetween">
      <formula>X26</formula>
      <formula>Y26</formula>
    </cfRule>
  </conditionalFormatting>
  <conditionalFormatting sqref="H26:H27">
    <cfRule type="cellIs" dxfId="1905" priority="1389" operator="lessThanOrEqual">
      <formula>G26</formula>
    </cfRule>
  </conditionalFormatting>
  <conditionalFormatting sqref="I24">
    <cfRule type="cellIs" dxfId="1904" priority="1388" operator="lessThan">
      <formula>Z24</formula>
    </cfRule>
  </conditionalFormatting>
  <conditionalFormatting sqref="I25:I27">
    <cfRule type="cellIs" dxfId="1903" priority="1387" operator="lessThan">
      <formula>Z25</formula>
    </cfRule>
  </conditionalFormatting>
  <conditionalFormatting sqref="J24">
    <cfRule type="cellIs" dxfId="1902" priority="1386" operator="lessThan">
      <formula>AA24</formula>
    </cfRule>
  </conditionalFormatting>
  <conditionalFormatting sqref="J25:J27">
    <cfRule type="cellIs" dxfId="1901" priority="1385" operator="lessThan">
      <formula>AA25</formula>
    </cfRule>
  </conditionalFormatting>
  <conditionalFormatting sqref="K24">
    <cfRule type="cellIs" dxfId="1900" priority="1384" operator="lessThan">
      <formula>AB24</formula>
    </cfRule>
  </conditionalFormatting>
  <conditionalFormatting sqref="K25:K27">
    <cfRule type="cellIs" dxfId="1899" priority="1383" operator="lessThan">
      <formula>AB25</formula>
    </cfRule>
  </conditionalFormatting>
  <conditionalFormatting sqref="F24">
    <cfRule type="cellIs" dxfId="1898" priority="1382" operator="notBetween">
      <formula>X24</formula>
      <formula>Y24</formula>
    </cfRule>
  </conditionalFormatting>
  <conditionalFormatting sqref="F25:F27">
    <cfRule type="cellIs" dxfId="1897" priority="1381" operator="notBetween">
      <formula>X25</formula>
      <formula>Y25</formula>
    </cfRule>
  </conditionalFormatting>
  <conditionalFormatting sqref="H24">
    <cfRule type="cellIs" dxfId="1896" priority="1380" operator="lessThanOrEqual">
      <formula>G24</formula>
    </cfRule>
  </conditionalFormatting>
  <conditionalFormatting sqref="H25:H27">
    <cfRule type="cellIs" dxfId="1895" priority="1379" operator="lessThanOrEqual">
      <formula>G25</formula>
    </cfRule>
  </conditionalFormatting>
  <conditionalFormatting sqref="J26:J27">
    <cfRule type="cellIs" dxfId="1894" priority="1378" operator="lessThan">
      <formula>AA26</formula>
    </cfRule>
  </conditionalFormatting>
  <conditionalFormatting sqref="I26:I27">
    <cfRule type="cellIs" dxfId="1893" priority="1377" operator="lessThan">
      <formula>Z26</formula>
    </cfRule>
  </conditionalFormatting>
  <conditionalFormatting sqref="K26:K27">
    <cfRule type="cellIs" dxfId="1892" priority="1376" operator="lessThan">
      <formula>AB26</formula>
    </cfRule>
  </conditionalFormatting>
  <conditionalFormatting sqref="F26:F27">
    <cfRule type="cellIs" dxfId="1891" priority="1375" operator="notBetween">
      <formula>X26</formula>
      <formula>Y26</formula>
    </cfRule>
  </conditionalFormatting>
  <conditionalFormatting sqref="H26:H27">
    <cfRule type="cellIs" dxfId="1890" priority="1374" operator="lessThanOrEqual">
      <formula>G26</formula>
    </cfRule>
  </conditionalFormatting>
  <conditionalFormatting sqref="J26:J27">
    <cfRule type="cellIs" dxfId="1889" priority="1373" operator="lessThan">
      <formula>AA26</formula>
    </cfRule>
  </conditionalFormatting>
  <conditionalFormatting sqref="I26:I27">
    <cfRule type="cellIs" dxfId="1888" priority="1372" operator="lessThan">
      <formula>Z26</formula>
    </cfRule>
  </conditionalFormatting>
  <conditionalFormatting sqref="K26:K27">
    <cfRule type="cellIs" dxfId="1887" priority="1371" operator="lessThan">
      <formula>AB26</formula>
    </cfRule>
  </conditionalFormatting>
  <conditionalFormatting sqref="F26:F27">
    <cfRule type="cellIs" dxfId="1886" priority="1370" operator="notBetween">
      <formula>X26</formula>
      <formula>Y26</formula>
    </cfRule>
  </conditionalFormatting>
  <conditionalFormatting sqref="H26:H27">
    <cfRule type="cellIs" dxfId="1885" priority="1369" operator="lessThanOrEqual">
      <formula>G26</formula>
    </cfRule>
  </conditionalFormatting>
  <conditionalFormatting sqref="J26:J27">
    <cfRule type="cellIs" dxfId="1884" priority="1368" operator="lessThan">
      <formula>AA26</formula>
    </cfRule>
  </conditionalFormatting>
  <conditionalFormatting sqref="I26:I27">
    <cfRule type="cellIs" dxfId="1883" priority="1367" operator="lessThan">
      <formula>Z26</formula>
    </cfRule>
  </conditionalFormatting>
  <conditionalFormatting sqref="K26:K27">
    <cfRule type="cellIs" dxfId="1882" priority="1366" operator="lessThan">
      <formula>AB26</formula>
    </cfRule>
  </conditionalFormatting>
  <conditionalFormatting sqref="F26:F27">
    <cfRule type="cellIs" dxfId="1881" priority="1365" operator="notBetween">
      <formula>X26</formula>
      <formula>Y26</formula>
    </cfRule>
  </conditionalFormatting>
  <conditionalFormatting sqref="H26:H27">
    <cfRule type="cellIs" dxfId="1880" priority="1364" operator="lessThanOrEqual">
      <formula>G26</formula>
    </cfRule>
  </conditionalFormatting>
  <conditionalFormatting sqref="J28">
    <cfRule type="cellIs" dxfId="1879" priority="1363" operator="lessThan">
      <formula>AA28</formula>
    </cfRule>
  </conditionalFormatting>
  <conditionalFormatting sqref="I28">
    <cfRule type="cellIs" dxfId="1878" priority="1362" operator="lessThan">
      <formula>Z28</formula>
    </cfRule>
  </conditionalFormatting>
  <conditionalFormatting sqref="I29">
    <cfRule type="cellIs" dxfId="1877" priority="1361" operator="lessThan">
      <formula>Z29</formula>
    </cfRule>
  </conditionalFormatting>
  <conditionalFormatting sqref="I30">
    <cfRule type="cellIs" dxfId="1876" priority="1360" operator="lessThan">
      <formula>Z30</formula>
    </cfRule>
  </conditionalFormatting>
  <conditionalFormatting sqref="J29">
    <cfRule type="cellIs" dxfId="1875" priority="1359" operator="lessThan">
      <formula>AA29</formula>
    </cfRule>
  </conditionalFormatting>
  <conditionalFormatting sqref="J30">
    <cfRule type="cellIs" dxfId="1874" priority="1358" operator="lessThan">
      <formula>AA30</formula>
    </cfRule>
  </conditionalFormatting>
  <conditionalFormatting sqref="K28">
    <cfRule type="cellIs" dxfId="1873" priority="1357" operator="lessThan">
      <formula>AB28</formula>
    </cfRule>
  </conditionalFormatting>
  <conditionalFormatting sqref="K29">
    <cfRule type="cellIs" dxfId="1872" priority="1356" operator="lessThan">
      <formula>AB29</formula>
    </cfRule>
  </conditionalFormatting>
  <conditionalFormatting sqref="K30">
    <cfRule type="cellIs" dxfId="1871" priority="1355" operator="lessThan">
      <formula>AB30</formula>
    </cfRule>
  </conditionalFormatting>
  <conditionalFormatting sqref="F28">
    <cfRule type="cellIs" dxfId="1870" priority="1354" operator="notBetween">
      <formula>X28</formula>
      <formula>Y28</formula>
    </cfRule>
  </conditionalFormatting>
  <conditionalFormatting sqref="F29">
    <cfRule type="cellIs" dxfId="1869" priority="1353" operator="notBetween">
      <formula>X29</formula>
      <formula>Y29</formula>
    </cfRule>
  </conditionalFormatting>
  <conditionalFormatting sqref="F30">
    <cfRule type="cellIs" dxfId="1868" priority="1352" operator="notBetween">
      <formula>X30</formula>
      <formula>Y30</formula>
    </cfRule>
  </conditionalFormatting>
  <conditionalFormatting sqref="H28">
    <cfRule type="cellIs" dxfId="1867" priority="1351" operator="lessThanOrEqual">
      <formula>G28</formula>
    </cfRule>
  </conditionalFormatting>
  <conditionalFormatting sqref="H29">
    <cfRule type="cellIs" dxfId="1866" priority="1350" operator="lessThanOrEqual">
      <formula>G29</formula>
    </cfRule>
  </conditionalFormatting>
  <conditionalFormatting sqref="H30">
    <cfRule type="cellIs" dxfId="1865" priority="1349" operator="lessThanOrEqual">
      <formula>G30</formula>
    </cfRule>
  </conditionalFormatting>
  <conditionalFormatting sqref="I16">
    <cfRule type="cellIs" dxfId="1864" priority="1348" operator="lessThan">
      <formula>Z16</formula>
    </cfRule>
  </conditionalFormatting>
  <conditionalFormatting sqref="J16">
    <cfRule type="cellIs" dxfId="1863" priority="1347" operator="lessThan">
      <formula>AA16</formula>
    </cfRule>
  </conditionalFormatting>
  <conditionalFormatting sqref="K16">
    <cfRule type="cellIs" dxfId="1862" priority="1346" operator="lessThan">
      <formula>AB16</formula>
    </cfRule>
  </conditionalFormatting>
  <conditionalFormatting sqref="F16">
    <cfRule type="cellIs" dxfId="1861" priority="1345" operator="notBetween">
      <formula>X16</formula>
      <formula>Y16</formula>
    </cfRule>
  </conditionalFormatting>
  <conditionalFormatting sqref="H16">
    <cfRule type="cellIs" dxfId="1860" priority="1344" operator="lessThanOrEqual">
      <formula>G16</formula>
    </cfRule>
  </conditionalFormatting>
  <conditionalFormatting sqref="J18">
    <cfRule type="cellIs" dxfId="1859" priority="1343" operator="lessThan">
      <formula>AA18</formula>
    </cfRule>
  </conditionalFormatting>
  <conditionalFormatting sqref="I18">
    <cfRule type="cellIs" dxfId="1858" priority="1342" operator="lessThan">
      <formula>Z18</formula>
    </cfRule>
  </conditionalFormatting>
  <conditionalFormatting sqref="I19">
    <cfRule type="cellIs" dxfId="1857" priority="1341" operator="lessThan">
      <formula>Z19</formula>
    </cfRule>
  </conditionalFormatting>
  <conditionalFormatting sqref="I20">
    <cfRule type="cellIs" dxfId="1856" priority="1340" operator="lessThan">
      <formula>Z20</formula>
    </cfRule>
  </conditionalFormatting>
  <conditionalFormatting sqref="J19">
    <cfRule type="cellIs" dxfId="1855" priority="1339" operator="lessThan">
      <formula>AA19</formula>
    </cfRule>
  </conditionalFormatting>
  <conditionalFormatting sqref="J20">
    <cfRule type="cellIs" dxfId="1854" priority="1338" operator="lessThan">
      <formula>AA20</formula>
    </cfRule>
  </conditionalFormatting>
  <conditionalFormatting sqref="K18">
    <cfRule type="cellIs" dxfId="1853" priority="1337" operator="lessThan">
      <formula>AB18</formula>
    </cfRule>
  </conditionalFormatting>
  <conditionalFormatting sqref="K19">
    <cfRule type="cellIs" dxfId="1852" priority="1336" operator="lessThan">
      <formula>AB19</formula>
    </cfRule>
  </conditionalFormatting>
  <conditionalFormatting sqref="K20">
    <cfRule type="cellIs" dxfId="1851" priority="1335" operator="lessThan">
      <formula>AB20</formula>
    </cfRule>
  </conditionalFormatting>
  <conditionalFormatting sqref="F18">
    <cfRule type="cellIs" dxfId="1850" priority="1334" operator="notBetween">
      <formula>X18</formula>
      <formula>Y18</formula>
    </cfRule>
  </conditionalFormatting>
  <conditionalFormatting sqref="F19">
    <cfRule type="cellIs" dxfId="1849" priority="1333" operator="notBetween">
      <formula>X19</formula>
      <formula>Y19</formula>
    </cfRule>
  </conditionalFormatting>
  <conditionalFormatting sqref="F20">
    <cfRule type="cellIs" dxfId="1848" priority="1332" operator="notBetween">
      <formula>X20</formula>
      <formula>Y20</formula>
    </cfRule>
  </conditionalFormatting>
  <conditionalFormatting sqref="H18">
    <cfRule type="cellIs" dxfId="1847" priority="1331" operator="lessThanOrEqual">
      <formula>G18</formula>
    </cfRule>
  </conditionalFormatting>
  <conditionalFormatting sqref="H19">
    <cfRule type="cellIs" dxfId="1846" priority="1330" operator="lessThanOrEqual">
      <formula>G19</formula>
    </cfRule>
  </conditionalFormatting>
  <conditionalFormatting sqref="H20">
    <cfRule type="cellIs" dxfId="1845" priority="1329" operator="lessThanOrEqual">
      <formula>G20</formula>
    </cfRule>
  </conditionalFormatting>
  <conditionalFormatting sqref="J22">
    <cfRule type="cellIs" dxfId="1844" priority="1328" operator="lessThan">
      <formula>AA22</formula>
    </cfRule>
  </conditionalFormatting>
  <conditionalFormatting sqref="I22">
    <cfRule type="cellIs" dxfId="1843" priority="1327" operator="lessThan">
      <formula>Z22</formula>
    </cfRule>
  </conditionalFormatting>
  <conditionalFormatting sqref="I23">
    <cfRule type="cellIs" dxfId="1842" priority="1326" operator="lessThan">
      <formula>Z23</formula>
    </cfRule>
  </conditionalFormatting>
  <conditionalFormatting sqref="J23">
    <cfRule type="cellIs" dxfId="1841" priority="1325" operator="lessThan">
      <formula>AA23</formula>
    </cfRule>
  </conditionalFormatting>
  <conditionalFormatting sqref="K22">
    <cfRule type="cellIs" dxfId="1840" priority="1324" operator="lessThan">
      <formula>AB22</formula>
    </cfRule>
  </conditionalFormatting>
  <conditionalFormatting sqref="K23">
    <cfRule type="cellIs" dxfId="1839" priority="1323" operator="lessThan">
      <formula>AB23</formula>
    </cfRule>
  </conditionalFormatting>
  <conditionalFormatting sqref="F22">
    <cfRule type="cellIs" dxfId="1838" priority="1322" operator="notBetween">
      <formula>X22</formula>
      <formula>Y22</formula>
    </cfRule>
  </conditionalFormatting>
  <conditionalFormatting sqref="F23">
    <cfRule type="cellIs" dxfId="1837" priority="1321" operator="notBetween">
      <formula>X23</formula>
      <formula>Y23</formula>
    </cfRule>
  </conditionalFormatting>
  <conditionalFormatting sqref="H22">
    <cfRule type="cellIs" dxfId="1836" priority="1320" operator="lessThanOrEqual">
      <formula>G22</formula>
    </cfRule>
  </conditionalFormatting>
  <conditionalFormatting sqref="H23">
    <cfRule type="cellIs" dxfId="1835" priority="1319" operator="lessThanOrEqual">
      <formula>G23</formula>
    </cfRule>
  </conditionalFormatting>
  <conditionalFormatting sqref="J25">
    <cfRule type="cellIs" dxfId="1834" priority="1318" operator="lessThan">
      <formula>AA25</formula>
    </cfRule>
  </conditionalFormatting>
  <conditionalFormatting sqref="I25">
    <cfRule type="cellIs" dxfId="1833" priority="1317" operator="lessThan">
      <formula>Z25</formula>
    </cfRule>
  </conditionalFormatting>
  <conditionalFormatting sqref="I26:I27">
    <cfRule type="cellIs" dxfId="1832" priority="1316" operator="lessThan">
      <formula>Z26</formula>
    </cfRule>
  </conditionalFormatting>
  <conditionalFormatting sqref="I28">
    <cfRule type="cellIs" dxfId="1831" priority="1315" operator="lessThan">
      <formula>Z28</formula>
    </cfRule>
  </conditionalFormatting>
  <conditionalFormatting sqref="J26:J27">
    <cfRule type="cellIs" dxfId="1830" priority="1314" operator="lessThan">
      <formula>AA26</formula>
    </cfRule>
  </conditionalFormatting>
  <conditionalFormatting sqref="J28">
    <cfRule type="cellIs" dxfId="1829" priority="1313" operator="lessThan">
      <formula>AA28</formula>
    </cfRule>
  </conditionalFormatting>
  <conditionalFormatting sqref="K25">
    <cfRule type="cellIs" dxfId="1828" priority="1312" operator="lessThan">
      <formula>AB25</formula>
    </cfRule>
  </conditionalFormatting>
  <conditionalFormatting sqref="K26:K27">
    <cfRule type="cellIs" dxfId="1827" priority="1311" operator="lessThan">
      <formula>AB26</formula>
    </cfRule>
  </conditionalFormatting>
  <conditionalFormatting sqref="K28">
    <cfRule type="cellIs" dxfId="1826" priority="1310" operator="lessThan">
      <formula>AB28</formula>
    </cfRule>
  </conditionalFormatting>
  <conditionalFormatting sqref="F25">
    <cfRule type="cellIs" dxfId="1825" priority="1309" operator="notBetween">
      <formula>X25</formula>
      <formula>Y25</formula>
    </cfRule>
  </conditionalFormatting>
  <conditionalFormatting sqref="F26:F27">
    <cfRule type="cellIs" dxfId="1824" priority="1308" operator="notBetween">
      <formula>X26</formula>
      <formula>Y26</formula>
    </cfRule>
  </conditionalFormatting>
  <conditionalFormatting sqref="F28">
    <cfRule type="cellIs" dxfId="1823" priority="1307" operator="notBetween">
      <formula>X28</formula>
      <formula>Y28</formula>
    </cfRule>
  </conditionalFormatting>
  <conditionalFormatting sqref="H25">
    <cfRule type="cellIs" dxfId="1822" priority="1306" operator="lessThanOrEqual">
      <formula>G25</formula>
    </cfRule>
  </conditionalFormatting>
  <conditionalFormatting sqref="H26:H27">
    <cfRule type="cellIs" dxfId="1821" priority="1305" operator="lessThanOrEqual">
      <formula>G26</formula>
    </cfRule>
  </conditionalFormatting>
  <conditionalFormatting sqref="H28">
    <cfRule type="cellIs" dxfId="1820" priority="1304" operator="lessThanOrEqual">
      <formula>G28</formula>
    </cfRule>
  </conditionalFormatting>
  <conditionalFormatting sqref="J30">
    <cfRule type="cellIs" dxfId="1819" priority="1303" operator="lessThan">
      <formula>AA30</formula>
    </cfRule>
  </conditionalFormatting>
  <conditionalFormatting sqref="I30">
    <cfRule type="cellIs" dxfId="1818" priority="1302" operator="lessThan">
      <formula>Z30</formula>
    </cfRule>
  </conditionalFormatting>
  <conditionalFormatting sqref="K30">
    <cfRule type="cellIs" dxfId="1817" priority="1301" operator="lessThan">
      <formula>AB30</formula>
    </cfRule>
  </conditionalFormatting>
  <conditionalFormatting sqref="I19">
    <cfRule type="cellIs" dxfId="1816" priority="1300" operator="lessThan">
      <formula>Z19</formula>
    </cfRule>
  </conditionalFormatting>
  <conditionalFormatting sqref="I20:I21">
    <cfRule type="cellIs" dxfId="1815" priority="1299" operator="lessThan">
      <formula>Z20</formula>
    </cfRule>
  </conditionalFormatting>
  <conditionalFormatting sqref="J19">
    <cfRule type="cellIs" dxfId="1814" priority="1298" operator="lessThan">
      <formula>AA19</formula>
    </cfRule>
  </conditionalFormatting>
  <conditionalFormatting sqref="J20:J21">
    <cfRule type="cellIs" dxfId="1813" priority="1297" operator="lessThan">
      <formula>AA20</formula>
    </cfRule>
  </conditionalFormatting>
  <conditionalFormatting sqref="K19">
    <cfRule type="cellIs" dxfId="1812" priority="1296" operator="lessThan">
      <formula>AB19</formula>
    </cfRule>
  </conditionalFormatting>
  <conditionalFormatting sqref="K20:K21">
    <cfRule type="cellIs" dxfId="1811" priority="1295" operator="lessThan">
      <formula>AB20</formula>
    </cfRule>
  </conditionalFormatting>
  <conditionalFormatting sqref="F19">
    <cfRule type="cellIs" dxfId="1810" priority="1294" operator="notBetween">
      <formula>X19</formula>
      <formula>Y19</formula>
    </cfRule>
  </conditionalFormatting>
  <conditionalFormatting sqref="F20:F21">
    <cfRule type="cellIs" dxfId="1809" priority="1293" operator="notBetween">
      <formula>X20</formula>
      <formula>Y20</formula>
    </cfRule>
  </conditionalFormatting>
  <conditionalFormatting sqref="H19">
    <cfRule type="cellIs" dxfId="1808" priority="1292" operator="lessThanOrEqual">
      <formula>G19</formula>
    </cfRule>
  </conditionalFormatting>
  <conditionalFormatting sqref="H20:H21">
    <cfRule type="cellIs" dxfId="1807" priority="1291" operator="lessThanOrEqual">
      <formula>G20</formula>
    </cfRule>
  </conditionalFormatting>
  <conditionalFormatting sqref="J18">
    <cfRule type="cellIs" dxfId="1806" priority="1290" operator="lessThan">
      <formula>AA18</formula>
    </cfRule>
  </conditionalFormatting>
  <conditionalFormatting sqref="I18">
    <cfRule type="cellIs" dxfId="1805" priority="1289" operator="lessThan">
      <formula>Z18</formula>
    </cfRule>
  </conditionalFormatting>
  <conditionalFormatting sqref="I19">
    <cfRule type="cellIs" dxfId="1804" priority="1288" operator="lessThan">
      <formula>Z19</formula>
    </cfRule>
  </conditionalFormatting>
  <conditionalFormatting sqref="I20:I21">
    <cfRule type="cellIs" dxfId="1803" priority="1287" operator="lessThan">
      <formula>Z20</formula>
    </cfRule>
  </conditionalFormatting>
  <conditionalFormatting sqref="J19">
    <cfRule type="cellIs" dxfId="1802" priority="1286" operator="lessThan">
      <formula>AA19</formula>
    </cfRule>
  </conditionalFormatting>
  <conditionalFormatting sqref="J20:J21">
    <cfRule type="cellIs" dxfId="1801" priority="1285" operator="lessThan">
      <formula>AA20</formula>
    </cfRule>
  </conditionalFormatting>
  <conditionalFormatting sqref="K18">
    <cfRule type="cellIs" dxfId="1800" priority="1284" operator="lessThan">
      <formula>AB18</formula>
    </cfRule>
  </conditionalFormatting>
  <conditionalFormatting sqref="K19">
    <cfRule type="cellIs" dxfId="1799" priority="1283" operator="lessThan">
      <formula>AB19</formula>
    </cfRule>
  </conditionalFormatting>
  <conditionalFormatting sqref="K20:K21">
    <cfRule type="cellIs" dxfId="1798" priority="1282" operator="lessThan">
      <formula>AB20</formula>
    </cfRule>
  </conditionalFormatting>
  <conditionalFormatting sqref="F18">
    <cfRule type="cellIs" dxfId="1797" priority="1281" operator="notBetween">
      <formula>X18</formula>
      <formula>Y18</formula>
    </cfRule>
  </conditionalFormatting>
  <conditionalFormatting sqref="F19">
    <cfRule type="cellIs" dxfId="1796" priority="1280" operator="notBetween">
      <formula>X19</formula>
      <formula>Y19</formula>
    </cfRule>
  </conditionalFormatting>
  <conditionalFormatting sqref="F20:F21">
    <cfRule type="cellIs" dxfId="1795" priority="1279" operator="notBetween">
      <formula>X20</formula>
      <formula>Y20</formula>
    </cfRule>
  </conditionalFormatting>
  <conditionalFormatting sqref="H18">
    <cfRule type="cellIs" dxfId="1794" priority="1278" operator="lessThanOrEqual">
      <formula>G18</formula>
    </cfRule>
  </conditionalFormatting>
  <conditionalFormatting sqref="H19">
    <cfRule type="cellIs" dxfId="1793" priority="1277" operator="lessThanOrEqual">
      <formula>G19</formula>
    </cfRule>
  </conditionalFormatting>
  <conditionalFormatting sqref="H20:H21">
    <cfRule type="cellIs" dxfId="1792" priority="1276" operator="lessThanOrEqual">
      <formula>G20</formula>
    </cfRule>
  </conditionalFormatting>
  <conditionalFormatting sqref="J19">
    <cfRule type="cellIs" dxfId="1791" priority="1275" operator="lessThan">
      <formula>AA19</formula>
    </cfRule>
  </conditionalFormatting>
  <conditionalFormatting sqref="I19">
    <cfRule type="cellIs" dxfId="1790" priority="1274" operator="lessThan">
      <formula>Z19</formula>
    </cfRule>
  </conditionalFormatting>
  <conditionalFormatting sqref="I20:I21">
    <cfRule type="cellIs" dxfId="1789" priority="1273" operator="lessThan">
      <formula>Z20</formula>
    </cfRule>
  </conditionalFormatting>
  <conditionalFormatting sqref="J20:J21">
    <cfRule type="cellIs" dxfId="1788" priority="1272" operator="lessThan">
      <formula>AA20</formula>
    </cfRule>
  </conditionalFormatting>
  <conditionalFormatting sqref="K19">
    <cfRule type="cellIs" dxfId="1787" priority="1271" operator="lessThan">
      <formula>AB19</formula>
    </cfRule>
  </conditionalFormatting>
  <conditionalFormatting sqref="K20:K21">
    <cfRule type="cellIs" dxfId="1786" priority="1270" operator="lessThan">
      <formula>AB20</formula>
    </cfRule>
  </conditionalFormatting>
  <conditionalFormatting sqref="F19">
    <cfRule type="cellIs" dxfId="1785" priority="1269" operator="notBetween">
      <formula>X19</formula>
      <formula>Y19</formula>
    </cfRule>
  </conditionalFormatting>
  <conditionalFormatting sqref="F20:F21">
    <cfRule type="cellIs" dxfId="1784" priority="1268" operator="notBetween">
      <formula>X20</formula>
      <formula>Y20</formula>
    </cfRule>
  </conditionalFormatting>
  <conditionalFormatting sqref="H19">
    <cfRule type="cellIs" dxfId="1783" priority="1267" operator="lessThanOrEqual">
      <formula>G19</formula>
    </cfRule>
  </conditionalFormatting>
  <conditionalFormatting sqref="H20:H21">
    <cfRule type="cellIs" dxfId="1782" priority="1266" operator="lessThanOrEqual">
      <formula>G20</formula>
    </cfRule>
  </conditionalFormatting>
  <conditionalFormatting sqref="J18">
    <cfRule type="cellIs" dxfId="1781" priority="1265" operator="lessThan">
      <formula>AA18</formula>
    </cfRule>
  </conditionalFormatting>
  <conditionalFormatting sqref="I18">
    <cfRule type="cellIs" dxfId="1780" priority="1264" operator="lessThan">
      <formula>Z18</formula>
    </cfRule>
  </conditionalFormatting>
  <conditionalFormatting sqref="I19">
    <cfRule type="cellIs" dxfId="1779" priority="1263" operator="lessThan">
      <formula>Z19</formula>
    </cfRule>
  </conditionalFormatting>
  <conditionalFormatting sqref="I20:I21">
    <cfRule type="cellIs" dxfId="1778" priority="1262" operator="lessThan">
      <formula>Z20</formula>
    </cfRule>
  </conditionalFormatting>
  <conditionalFormatting sqref="J19">
    <cfRule type="cellIs" dxfId="1777" priority="1261" operator="lessThan">
      <formula>AA19</formula>
    </cfRule>
  </conditionalFormatting>
  <conditionalFormatting sqref="J20:J21">
    <cfRule type="cellIs" dxfId="1776" priority="1260" operator="lessThan">
      <formula>AA20</formula>
    </cfRule>
  </conditionalFormatting>
  <conditionalFormatting sqref="K18">
    <cfRule type="cellIs" dxfId="1775" priority="1259" operator="lessThan">
      <formula>AB18</formula>
    </cfRule>
  </conditionalFormatting>
  <conditionalFormatting sqref="K19">
    <cfRule type="cellIs" dxfId="1774" priority="1258" operator="lessThan">
      <formula>AB19</formula>
    </cfRule>
  </conditionalFormatting>
  <conditionalFormatting sqref="K20:K21">
    <cfRule type="cellIs" dxfId="1773" priority="1257" operator="lessThan">
      <formula>AB20</formula>
    </cfRule>
  </conditionalFormatting>
  <conditionalFormatting sqref="F18">
    <cfRule type="cellIs" dxfId="1772" priority="1256" operator="notBetween">
      <formula>X18</formula>
      <formula>Y18</formula>
    </cfRule>
  </conditionalFormatting>
  <conditionalFormatting sqref="F19">
    <cfRule type="cellIs" dxfId="1771" priority="1255" operator="notBetween">
      <formula>X19</formula>
      <formula>Y19</formula>
    </cfRule>
  </conditionalFormatting>
  <conditionalFormatting sqref="F20:F21">
    <cfRule type="cellIs" dxfId="1770" priority="1254" operator="notBetween">
      <formula>X20</formula>
      <formula>Y20</formula>
    </cfRule>
  </conditionalFormatting>
  <conditionalFormatting sqref="H18">
    <cfRule type="cellIs" dxfId="1769" priority="1253" operator="lessThanOrEqual">
      <formula>G18</formula>
    </cfRule>
  </conditionalFormatting>
  <conditionalFormatting sqref="H19">
    <cfRule type="cellIs" dxfId="1768" priority="1252" operator="lessThanOrEqual">
      <formula>G19</formula>
    </cfRule>
  </conditionalFormatting>
  <conditionalFormatting sqref="H20:H21">
    <cfRule type="cellIs" dxfId="1767" priority="1251" operator="lessThanOrEqual">
      <formula>G20</formula>
    </cfRule>
  </conditionalFormatting>
  <conditionalFormatting sqref="J19">
    <cfRule type="cellIs" dxfId="1766" priority="1250" operator="lessThan">
      <formula>AA19</formula>
    </cfRule>
  </conditionalFormatting>
  <conditionalFormatting sqref="I19">
    <cfRule type="cellIs" dxfId="1765" priority="1249" operator="lessThan">
      <formula>Z19</formula>
    </cfRule>
  </conditionalFormatting>
  <conditionalFormatting sqref="I20:I21">
    <cfRule type="cellIs" dxfId="1764" priority="1248" operator="lessThan">
      <formula>Z20</formula>
    </cfRule>
  </conditionalFormatting>
  <conditionalFormatting sqref="J20:J21">
    <cfRule type="cellIs" dxfId="1763" priority="1247" operator="lessThan">
      <formula>AA20</formula>
    </cfRule>
  </conditionalFormatting>
  <conditionalFormatting sqref="K19">
    <cfRule type="cellIs" dxfId="1762" priority="1246" operator="lessThan">
      <formula>AB19</formula>
    </cfRule>
  </conditionalFormatting>
  <conditionalFormatting sqref="K20:K21">
    <cfRule type="cellIs" dxfId="1761" priority="1245" operator="lessThan">
      <formula>AB20</formula>
    </cfRule>
  </conditionalFormatting>
  <conditionalFormatting sqref="F19">
    <cfRule type="cellIs" dxfId="1760" priority="1244" operator="notBetween">
      <formula>X19</formula>
      <formula>Y19</formula>
    </cfRule>
  </conditionalFormatting>
  <conditionalFormatting sqref="F20:F21">
    <cfRule type="cellIs" dxfId="1759" priority="1243" operator="notBetween">
      <formula>X20</formula>
      <formula>Y20</formula>
    </cfRule>
  </conditionalFormatting>
  <conditionalFormatting sqref="H19">
    <cfRule type="cellIs" dxfId="1758" priority="1242" operator="lessThanOrEqual">
      <formula>G19</formula>
    </cfRule>
  </conditionalFormatting>
  <conditionalFormatting sqref="H20:H21">
    <cfRule type="cellIs" dxfId="1757" priority="1241" operator="lessThanOrEqual">
      <formula>G20</formula>
    </cfRule>
  </conditionalFormatting>
  <conditionalFormatting sqref="J18">
    <cfRule type="cellIs" dxfId="1756" priority="1240" operator="lessThan">
      <formula>AA18</formula>
    </cfRule>
  </conditionalFormatting>
  <conditionalFormatting sqref="I18">
    <cfRule type="cellIs" dxfId="1755" priority="1239" operator="lessThan">
      <formula>Z18</formula>
    </cfRule>
  </conditionalFormatting>
  <conditionalFormatting sqref="I19">
    <cfRule type="cellIs" dxfId="1754" priority="1238" operator="lessThan">
      <formula>Z19</formula>
    </cfRule>
  </conditionalFormatting>
  <conditionalFormatting sqref="I20:I21">
    <cfRule type="cellIs" dxfId="1753" priority="1237" operator="lessThan">
      <formula>Z20</formula>
    </cfRule>
  </conditionalFormatting>
  <conditionalFormatting sqref="J19">
    <cfRule type="cellIs" dxfId="1752" priority="1236" operator="lessThan">
      <formula>AA19</formula>
    </cfRule>
  </conditionalFormatting>
  <conditionalFormatting sqref="J20:J21">
    <cfRule type="cellIs" dxfId="1751" priority="1235" operator="lessThan">
      <formula>AA20</formula>
    </cfRule>
  </conditionalFormatting>
  <conditionalFormatting sqref="K18">
    <cfRule type="cellIs" dxfId="1750" priority="1234" operator="lessThan">
      <formula>AB18</formula>
    </cfRule>
  </conditionalFormatting>
  <conditionalFormatting sqref="K19">
    <cfRule type="cellIs" dxfId="1749" priority="1233" operator="lessThan">
      <formula>AB19</formula>
    </cfRule>
  </conditionalFormatting>
  <conditionalFormatting sqref="K20:K21">
    <cfRule type="cellIs" dxfId="1748" priority="1232" operator="lessThan">
      <formula>AB20</formula>
    </cfRule>
  </conditionalFormatting>
  <conditionalFormatting sqref="F18">
    <cfRule type="cellIs" dxfId="1747" priority="1231" operator="notBetween">
      <formula>X18</formula>
      <formula>Y18</formula>
    </cfRule>
  </conditionalFormatting>
  <conditionalFormatting sqref="F19">
    <cfRule type="cellIs" dxfId="1746" priority="1230" operator="notBetween">
      <formula>X19</formula>
      <formula>Y19</formula>
    </cfRule>
  </conditionalFormatting>
  <conditionalFormatting sqref="F20:F21">
    <cfRule type="cellIs" dxfId="1745" priority="1229" operator="notBetween">
      <formula>X20</formula>
      <formula>Y20</formula>
    </cfRule>
  </conditionalFormatting>
  <conditionalFormatting sqref="H18">
    <cfRule type="cellIs" dxfId="1744" priority="1228" operator="lessThanOrEqual">
      <formula>G18</formula>
    </cfRule>
  </conditionalFormatting>
  <conditionalFormatting sqref="H19">
    <cfRule type="cellIs" dxfId="1743" priority="1227" operator="lessThanOrEqual">
      <formula>G19</formula>
    </cfRule>
  </conditionalFormatting>
  <conditionalFormatting sqref="H20:H21">
    <cfRule type="cellIs" dxfId="1742" priority="1226" operator="lessThanOrEqual">
      <formula>G20</formula>
    </cfRule>
  </conditionalFormatting>
  <conditionalFormatting sqref="I18">
    <cfRule type="cellIs" dxfId="1741" priority="1225" operator="lessThan">
      <formula>Z18</formula>
    </cfRule>
  </conditionalFormatting>
  <conditionalFormatting sqref="J18">
    <cfRule type="cellIs" dxfId="1740" priority="1224" operator="lessThan">
      <formula>AA18</formula>
    </cfRule>
  </conditionalFormatting>
  <conditionalFormatting sqref="K18">
    <cfRule type="cellIs" dxfId="1739" priority="1223" operator="lessThan">
      <formula>AB18</formula>
    </cfRule>
  </conditionalFormatting>
  <conditionalFormatting sqref="F18">
    <cfRule type="cellIs" dxfId="1738" priority="1222" operator="notBetween">
      <formula>X18</formula>
      <formula>Y18</formula>
    </cfRule>
  </conditionalFormatting>
  <conditionalFormatting sqref="H18">
    <cfRule type="cellIs" dxfId="1737" priority="1221" operator="lessThanOrEqual">
      <formula>G18</formula>
    </cfRule>
  </conditionalFormatting>
  <conditionalFormatting sqref="I18">
    <cfRule type="cellIs" dxfId="1736" priority="1220" operator="lessThan">
      <formula>Z18</formula>
    </cfRule>
  </conditionalFormatting>
  <conditionalFormatting sqref="I19">
    <cfRule type="cellIs" dxfId="1735" priority="1219" operator="lessThan">
      <formula>Z19</formula>
    </cfRule>
  </conditionalFormatting>
  <conditionalFormatting sqref="J18">
    <cfRule type="cellIs" dxfId="1734" priority="1218" operator="lessThan">
      <formula>AA18</formula>
    </cfRule>
  </conditionalFormatting>
  <conditionalFormatting sqref="J19">
    <cfRule type="cellIs" dxfId="1733" priority="1217" operator="lessThan">
      <formula>AA19</formula>
    </cfRule>
  </conditionalFormatting>
  <conditionalFormatting sqref="K18">
    <cfRule type="cellIs" dxfId="1732" priority="1216" operator="lessThan">
      <formula>AB18</formula>
    </cfRule>
  </conditionalFormatting>
  <conditionalFormatting sqref="K19">
    <cfRule type="cellIs" dxfId="1731" priority="1215" operator="lessThan">
      <formula>AB19</formula>
    </cfRule>
  </conditionalFormatting>
  <conditionalFormatting sqref="F18">
    <cfRule type="cellIs" dxfId="1730" priority="1214" operator="notBetween">
      <formula>X18</formula>
      <formula>Y18</formula>
    </cfRule>
  </conditionalFormatting>
  <conditionalFormatting sqref="F19">
    <cfRule type="cellIs" dxfId="1729" priority="1213" operator="notBetween">
      <formula>X19</formula>
      <formula>Y19</formula>
    </cfRule>
  </conditionalFormatting>
  <conditionalFormatting sqref="H18">
    <cfRule type="cellIs" dxfId="1728" priority="1212" operator="lessThanOrEqual">
      <formula>G18</formula>
    </cfRule>
  </conditionalFormatting>
  <conditionalFormatting sqref="H19">
    <cfRule type="cellIs" dxfId="1727" priority="1211" operator="lessThanOrEqual">
      <formula>G19</formula>
    </cfRule>
  </conditionalFormatting>
  <conditionalFormatting sqref="J20">
    <cfRule type="cellIs" dxfId="1726" priority="1210" operator="lessThan">
      <formula>AA20</formula>
    </cfRule>
  </conditionalFormatting>
  <conditionalFormatting sqref="I20">
    <cfRule type="cellIs" dxfId="1725" priority="1209" operator="lessThan">
      <formula>Z20</formula>
    </cfRule>
  </conditionalFormatting>
  <conditionalFormatting sqref="I21">
    <cfRule type="cellIs" dxfId="1724" priority="1208" operator="lessThan">
      <formula>Z21</formula>
    </cfRule>
  </conditionalFormatting>
  <conditionalFormatting sqref="J21">
    <cfRule type="cellIs" dxfId="1723" priority="1207" operator="lessThan">
      <formula>AA21</formula>
    </cfRule>
  </conditionalFormatting>
  <conditionalFormatting sqref="K20">
    <cfRule type="cellIs" dxfId="1722" priority="1206" operator="lessThan">
      <formula>AB20</formula>
    </cfRule>
  </conditionalFormatting>
  <conditionalFormatting sqref="K21">
    <cfRule type="cellIs" dxfId="1721" priority="1205" operator="lessThan">
      <formula>AB21</formula>
    </cfRule>
  </conditionalFormatting>
  <conditionalFormatting sqref="F20">
    <cfRule type="cellIs" dxfId="1720" priority="1204" operator="notBetween">
      <formula>X20</formula>
      <formula>Y20</formula>
    </cfRule>
  </conditionalFormatting>
  <conditionalFormatting sqref="F21">
    <cfRule type="cellIs" dxfId="1719" priority="1203" operator="notBetween">
      <formula>X21</formula>
      <formula>Y21</formula>
    </cfRule>
  </conditionalFormatting>
  <conditionalFormatting sqref="H20">
    <cfRule type="cellIs" dxfId="1718" priority="1202" operator="lessThanOrEqual">
      <formula>G20</formula>
    </cfRule>
  </conditionalFormatting>
  <conditionalFormatting sqref="H21">
    <cfRule type="cellIs" dxfId="1717" priority="1201" operator="lessThanOrEqual">
      <formula>G21</formula>
    </cfRule>
  </conditionalFormatting>
  <conditionalFormatting sqref="J18">
    <cfRule type="cellIs" dxfId="1716" priority="1200" operator="lessThan">
      <formula>AA18</formula>
    </cfRule>
  </conditionalFormatting>
  <conditionalFormatting sqref="I18">
    <cfRule type="cellIs" dxfId="1715" priority="1199" operator="lessThan">
      <formula>Z18</formula>
    </cfRule>
  </conditionalFormatting>
  <conditionalFormatting sqref="I19">
    <cfRule type="cellIs" dxfId="1714" priority="1198" operator="lessThan">
      <formula>Z19</formula>
    </cfRule>
  </conditionalFormatting>
  <conditionalFormatting sqref="I20">
    <cfRule type="cellIs" dxfId="1713" priority="1197" operator="lessThan">
      <formula>Z20</formula>
    </cfRule>
  </conditionalFormatting>
  <conditionalFormatting sqref="J19">
    <cfRule type="cellIs" dxfId="1712" priority="1196" operator="lessThan">
      <formula>AA19</formula>
    </cfRule>
  </conditionalFormatting>
  <conditionalFormatting sqref="J20">
    <cfRule type="cellIs" dxfId="1711" priority="1195" operator="lessThan">
      <formula>AA20</formula>
    </cfRule>
  </conditionalFormatting>
  <conditionalFormatting sqref="K18">
    <cfRule type="cellIs" dxfId="1710" priority="1194" operator="lessThan">
      <formula>AB18</formula>
    </cfRule>
  </conditionalFormatting>
  <conditionalFormatting sqref="K19">
    <cfRule type="cellIs" dxfId="1709" priority="1193" operator="lessThan">
      <formula>AB19</formula>
    </cfRule>
  </conditionalFormatting>
  <conditionalFormatting sqref="K20">
    <cfRule type="cellIs" dxfId="1708" priority="1192" operator="lessThan">
      <formula>AB20</formula>
    </cfRule>
  </conditionalFormatting>
  <conditionalFormatting sqref="F18">
    <cfRule type="cellIs" dxfId="1707" priority="1191" operator="notBetween">
      <formula>X18</formula>
      <formula>Y18</formula>
    </cfRule>
  </conditionalFormatting>
  <conditionalFormatting sqref="F19">
    <cfRule type="cellIs" dxfId="1706" priority="1190" operator="notBetween">
      <formula>X19</formula>
      <formula>Y19</formula>
    </cfRule>
  </conditionalFormatting>
  <conditionalFormatting sqref="F20">
    <cfRule type="cellIs" dxfId="1705" priority="1189" operator="notBetween">
      <formula>X20</formula>
      <formula>Y20</formula>
    </cfRule>
  </conditionalFormatting>
  <conditionalFormatting sqref="H18">
    <cfRule type="cellIs" dxfId="1704" priority="1188" operator="lessThanOrEqual">
      <formula>G18</formula>
    </cfRule>
  </conditionalFormatting>
  <conditionalFormatting sqref="H19">
    <cfRule type="cellIs" dxfId="1703" priority="1187" operator="lessThanOrEqual">
      <formula>G19</formula>
    </cfRule>
  </conditionalFormatting>
  <conditionalFormatting sqref="H20">
    <cfRule type="cellIs" dxfId="1702" priority="1186" operator="lessThanOrEqual">
      <formula>G20</formula>
    </cfRule>
  </conditionalFormatting>
  <conditionalFormatting sqref="J19">
    <cfRule type="cellIs" dxfId="1701" priority="1185" operator="lessThan">
      <formula>AA19</formula>
    </cfRule>
  </conditionalFormatting>
  <conditionalFormatting sqref="I19">
    <cfRule type="cellIs" dxfId="1700" priority="1184" operator="lessThan">
      <formula>Z19</formula>
    </cfRule>
  </conditionalFormatting>
  <conditionalFormatting sqref="I20">
    <cfRule type="cellIs" dxfId="1699" priority="1183" operator="lessThan">
      <formula>Z20</formula>
    </cfRule>
  </conditionalFormatting>
  <conditionalFormatting sqref="I21">
    <cfRule type="cellIs" dxfId="1698" priority="1182" operator="lessThan">
      <formula>Z21</formula>
    </cfRule>
  </conditionalFormatting>
  <conditionalFormatting sqref="J20">
    <cfRule type="cellIs" dxfId="1697" priority="1181" operator="lessThan">
      <formula>AA20</formula>
    </cfRule>
  </conditionalFormatting>
  <conditionalFormatting sqref="J21">
    <cfRule type="cellIs" dxfId="1696" priority="1180" operator="lessThan">
      <formula>AA21</formula>
    </cfRule>
  </conditionalFormatting>
  <conditionalFormatting sqref="K19">
    <cfRule type="cellIs" dxfId="1695" priority="1179" operator="lessThan">
      <formula>AB19</formula>
    </cfRule>
  </conditionalFormatting>
  <conditionalFormatting sqref="K20">
    <cfRule type="cellIs" dxfId="1694" priority="1178" operator="lessThan">
      <formula>AB20</formula>
    </cfRule>
  </conditionalFormatting>
  <conditionalFormatting sqref="K21">
    <cfRule type="cellIs" dxfId="1693" priority="1177" operator="lessThan">
      <formula>AB21</formula>
    </cfRule>
  </conditionalFormatting>
  <conditionalFormatting sqref="F19">
    <cfRule type="cellIs" dxfId="1692" priority="1176" operator="notBetween">
      <formula>X19</formula>
      <formula>Y19</formula>
    </cfRule>
  </conditionalFormatting>
  <conditionalFormatting sqref="F20">
    <cfRule type="cellIs" dxfId="1691" priority="1175" operator="notBetween">
      <formula>X20</formula>
      <formula>Y20</formula>
    </cfRule>
  </conditionalFormatting>
  <conditionalFormatting sqref="F21">
    <cfRule type="cellIs" dxfId="1690" priority="1174" operator="notBetween">
      <formula>X21</formula>
      <formula>Y21</formula>
    </cfRule>
  </conditionalFormatting>
  <conditionalFormatting sqref="H19">
    <cfRule type="cellIs" dxfId="1689" priority="1173" operator="lessThanOrEqual">
      <formula>G19</formula>
    </cfRule>
  </conditionalFormatting>
  <conditionalFormatting sqref="H20">
    <cfRule type="cellIs" dxfId="1688" priority="1172" operator="lessThanOrEqual">
      <formula>G20</formula>
    </cfRule>
  </conditionalFormatting>
  <conditionalFormatting sqref="H21">
    <cfRule type="cellIs" dxfId="1687" priority="1171" operator="lessThanOrEqual">
      <formula>G21</formula>
    </cfRule>
  </conditionalFormatting>
  <conditionalFormatting sqref="J18">
    <cfRule type="cellIs" dxfId="1686" priority="1170" operator="lessThan">
      <formula>AA18</formula>
    </cfRule>
  </conditionalFormatting>
  <conditionalFormatting sqref="I18">
    <cfRule type="cellIs" dxfId="1685" priority="1169" operator="lessThan">
      <formula>Z18</formula>
    </cfRule>
  </conditionalFormatting>
  <conditionalFormatting sqref="I19">
    <cfRule type="cellIs" dxfId="1684" priority="1168" operator="lessThan">
      <formula>Z19</formula>
    </cfRule>
  </conditionalFormatting>
  <conditionalFormatting sqref="I20">
    <cfRule type="cellIs" dxfId="1683" priority="1167" operator="lessThan">
      <formula>Z20</formula>
    </cfRule>
  </conditionalFormatting>
  <conditionalFormatting sqref="J19">
    <cfRule type="cellIs" dxfId="1682" priority="1166" operator="lessThan">
      <formula>AA19</formula>
    </cfRule>
  </conditionalFormatting>
  <conditionalFormatting sqref="J20">
    <cfRule type="cellIs" dxfId="1681" priority="1165" operator="lessThan">
      <formula>AA20</formula>
    </cfRule>
  </conditionalFormatting>
  <conditionalFormatting sqref="K18">
    <cfRule type="cellIs" dxfId="1680" priority="1164" operator="lessThan">
      <formula>AB18</formula>
    </cfRule>
  </conditionalFormatting>
  <conditionalFormatting sqref="K19">
    <cfRule type="cellIs" dxfId="1679" priority="1163" operator="lessThan">
      <formula>AB19</formula>
    </cfRule>
  </conditionalFormatting>
  <conditionalFormatting sqref="K20">
    <cfRule type="cellIs" dxfId="1678" priority="1162" operator="lessThan">
      <formula>AB20</formula>
    </cfRule>
  </conditionalFormatting>
  <conditionalFormatting sqref="F18">
    <cfRule type="cellIs" dxfId="1677" priority="1161" operator="notBetween">
      <formula>X18</formula>
      <formula>Y18</formula>
    </cfRule>
  </conditionalFormatting>
  <conditionalFormatting sqref="F19">
    <cfRule type="cellIs" dxfId="1676" priority="1160" operator="notBetween">
      <formula>X19</formula>
      <formula>Y19</formula>
    </cfRule>
  </conditionalFormatting>
  <conditionalFormatting sqref="F20">
    <cfRule type="cellIs" dxfId="1675" priority="1159" operator="notBetween">
      <formula>X20</formula>
      <formula>Y20</formula>
    </cfRule>
  </conditionalFormatting>
  <conditionalFormatting sqref="H18">
    <cfRule type="cellIs" dxfId="1674" priority="1158" operator="lessThanOrEqual">
      <formula>G18</formula>
    </cfRule>
  </conditionalFormatting>
  <conditionalFormatting sqref="H19">
    <cfRule type="cellIs" dxfId="1673" priority="1157" operator="lessThanOrEqual">
      <formula>G19</formula>
    </cfRule>
  </conditionalFormatting>
  <conditionalFormatting sqref="H20">
    <cfRule type="cellIs" dxfId="1672" priority="1156" operator="lessThanOrEqual">
      <formula>G20</formula>
    </cfRule>
  </conditionalFormatting>
  <conditionalFormatting sqref="J13:J15">
    <cfRule type="cellIs" dxfId="1671" priority="1155" operator="lessThan">
      <formula>AA13</formula>
    </cfRule>
  </conditionalFormatting>
  <conditionalFormatting sqref="I13:I15">
    <cfRule type="cellIs" dxfId="1670" priority="1154" operator="lessThan">
      <formula>Z13</formula>
    </cfRule>
  </conditionalFormatting>
  <conditionalFormatting sqref="K13:K15">
    <cfRule type="cellIs" dxfId="1669" priority="1153" operator="lessThan">
      <formula>AB13</formula>
    </cfRule>
  </conditionalFormatting>
  <conditionalFormatting sqref="F13:F15">
    <cfRule type="cellIs" dxfId="1668" priority="1152" operator="notBetween">
      <formula>X13</formula>
      <formula>Y13</formula>
    </cfRule>
  </conditionalFormatting>
  <conditionalFormatting sqref="H13:H15">
    <cfRule type="cellIs" dxfId="1667" priority="1151" operator="lessThanOrEqual">
      <formula>G13</formula>
    </cfRule>
  </conditionalFormatting>
  <conditionalFormatting sqref="J16">
    <cfRule type="cellIs" dxfId="1666" priority="1150" operator="lessThan">
      <formula>AA16</formula>
    </cfRule>
  </conditionalFormatting>
  <conditionalFormatting sqref="I16">
    <cfRule type="cellIs" dxfId="1665" priority="1149" operator="lessThan">
      <formula>Z16</formula>
    </cfRule>
  </conditionalFormatting>
  <conditionalFormatting sqref="I17">
    <cfRule type="cellIs" dxfId="1664" priority="1148" operator="lessThan">
      <formula>Z17</formula>
    </cfRule>
  </conditionalFormatting>
  <conditionalFormatting sqref="I18">
    <cfRule type="cellIs" dxfId="1663" priority="1147" operator="lessThan">
      <formula>Z18</formula>
    </cfRule>
  </conditionalFormatting>
  <conditionalFormatting sqref="J17">
    <cfRule type="cellIs" dxfId="1662" priority="1146" operator="lessThan">
      <formula>AA17</formula>
    </cfRule>
  </conditionalFormatting>
  <conditionalFormatting sqref="J18">
    <cfRule type="cellIs" dxfId="1661" priority="1145" operator="lessThan">
      <formula>AA18</formula>
    </cfRule>
  </conditionalFormatting>
  <conditionalFormatting sqref="K16">
    <cfRule type="cellIs" dxfId="1660" priority="1144" operator="lessThan">
      <formula>AB16</formula>
    </cfRule>
  </conditionalFormatting>
  <conditionalFormatting sqref="K17">
    <cfRule type="cellIs" dxfId="1659" priority="1143" operator="lessThan">
      <formula>AB17</formula>
    </cfRule>
  </conditionalFormatting>
  <conditionalFormatting sqref="K18">
    <cfRule type="cellIs" dxfId="1658" priority="1142" operator="lessThan">
      <formula>AB18</formula>
    </cfRule>
  </conditionalFormatting>
  <conditionalFormatting sqref="F16">
    <cfRule type="cellIs" dxfId="1657" priority="1141" operator="notBetween">
      <formula>X16</formula>
      <formula>Y16</formula>
    </cfRule>
  </conditionalFormatting>
  <conditionalFormatting sqref="F17">
    <cfRule type="cellIs" dxfId="1656" priority="1140" operator="notBetween">
      <formula>X17</formula>
      <formula>Y17</formula>
    </cfRule>
  </conditionalFormatting>
  <conditionalFormatting sqref="F18">
    <cfRule type="cellIs" dxfId="1655" priority="1139" operator="notBetween">
      <formula>X18</formula>
      <formula>Y18</formula>
    </cfRule>
  </conditionalFormatting>
  <conditionalFormatting sqref="H16">
    <cfRule type="cellIs" dxfId="1654" priority="1138" operator="lessThanOrEqual">
      <formula>G16</formula>
    </cfRule>
  </conditionalFormatting>
  <conditionalFormatting sqref="H17">
    <cfRule type="cellIs" dxfId="1653" priority="1137" operator="lessThanOrEqual">
      <formula>G17</formula>
    </cfRule>
  </conditionalFormatting>
  <conditionalFormatting sqref="H18">
    <cfRule type="cellIs" dxfId="1652" priority="1136" operator="lessThanOrEqual">
      <formula>G18</formula>
    </cfRule>
  </conditionalFormatting>
  <conditionalFormatting sqref="J19">
    <cfRule type="cellIs" dxfId="1651" priority="1135" operator="lessThan">
      <formula>AA19</formula>
    </cfRule>
  </conditionalFormatting>
  <conditionalFormatting sqref="I19">
    <cfRule type="cellIs" dxfId="1650" priority="1134" operator="lessThan">
      <formula>Z19</formula>
    </cfRule>
  </conditionalFormatting>
  <conditionalFormatting sqref="I20">
    <cfRule type="cellIs" dxfId="1649" priority="1133" operator="lessThan">
      <formula>Z20</formula>
    </cfRule>
  </conditionalFormatting>
  <conditionalFormatting sqref="I21">
    <cfRule type="cellIs" dxfId="1648" priority="1132" operator="lessThan">
      <formula>Z21</formula>
    </cfRule>
  </conditionalFormatting>
  <conditionalFormatting sqref="J20">
    <cfRule type="cellIs" dxfId="1647" priority="1131" operator="lessThan">
      <formula>AA20</formula>
    </cfRule>
  </conditionalFormatting>
  <conditionalFormatting sqref="J21">
    <cfRule type="cellIs" dxfId="1646" priority="1130" operator="lessThan">
      <formula>AA21</formula>
    </cfRule>
  </conditionalFormatting>
  <conditionalFormatting sqref="K19">
    <cfRule type="cellIs" dxfId="1645" priority="1129" operator="lessThan">
      <formula>AB19</formula>
    </cfRule>
  </conditionalFormatting>
  <conditionalFormatting sqref="K20">
    <cfRule type="cellIs" dxfId="1644" priority="1128" operator="lessThan">
      <formula>AB20</formula>
    </cfRule>
  </conditionalFormatting>
  <conditionalFormatting sqref="K21">
    <cfRule type="cellIs" dxfId="1643" priority="1127" operator="lessThan">
      <formula>AB21</formula>
    </cfRule>
  </conditionalFormatting>
  <conditionalFormatting sqref="F19">
    <cfRule type="cellIs" dxfId="1642" priority="1126" operator="notBetween">
      <formula>X19</formula>
      <formula>Y19</formula>
    </cfRule>
  </conditionalFormatting>
  <conditionalFormatting sqref="F20">
    <cfRule type="cellIs" dxfId="1641" priority="1125" operator="notBetween">
      <formula>X20</formula>
      <formula>Y20</formula>
    </cfRule>
  </conditionalFormatting>
  <conditionalFormatting sqref="F21">
    <cfRule type="cellIs" dxfId="1640" priority="1124" operator="notBetween">
      <formula>X21</formula>
      <formula>Y21</formula>
    </cfRule>
  </conditionalFormatting>
  <conditionalFormatting sqref="H19">
    <cfRule type="cellIs" dxfId="1639" priority="1123" operator="lessThanOrEqual">
      <formula>G19</formula>
    </cfRule>
  </conditionalFormatting>
  <conditionalFormatting sqref="H20">
    <cfRule type="cellIs" dxfId="1638" priority="1122" operator="lessThanOrEqual">
      <formula>G20</formula>
    </cfRule>
  </conditionalFormatting>
  <conditionalFormatting sqref="H21">
    <cfRule type="cellIs" dxfId="1637" priority="1121" operator="lessThanOrEqual">
      <formula>G21</formula>
    </cfRule>
  </conditionalFormatting>
  <conditionalFormatting sqref="J16">
    <cfRule type="cellIs" dxfId="1636" priority="1120" operator="lessThan">
      <formula>AA16</formula>
    </cfRule>
  </conditionalFormatting>
  <conditionalFormatting sqref="I16">
    <cfRule type="cellIs" dxfId="1635" priority="1119" operator="lessThan">
      <formula>Z16</formula>
    </cfRule>
  </conditionalFormatting>
  <conditionalFormatting sqref="I17">
    <cfRule type="cellIs" dxfId="1634" priority="1118" operator="lessThan">
      <formula>Z17</formula>
    </cfRule>
  </conditionalFormatting>
  <conditionalFormatting sqref="I18">
    <cfRule type="cellIs" dxfId="1633" priority="1117" operator="lessThan">
      <formula>Z18</formula>
    </cfRule>
  </conditionalFormatting>
  <conditionalFormatting sqref="J17">
    <cfRule type="cellIs" dxfId="1632" priority="1116" operator="lessThan">
      <formula>AA17</formula>
    </cfRule>
  </conditionalFormatting>
  <conditionalFormatting sqref="J18">
    <cfRule type="cellIs" dxfId="1631" priority="1115" operator="lessThan">
      <formula>AA18</formula>
    </cfRule>
  </conditionalFormatting>
  <conditionalFormatting sqref="K16">
    <cfRule type="cellIs" dxfId="1630" priority="1114" operator="lessThan">
      <formula>AB16</formula>
    </cfRule>
  </conditionalFormatting>
  <conditionalFormatting sqref="K17">
    <cfRule type="cellIs" dxfId="1629" priority="1113" operator="lessThan">
      <formula>AB17</formula>
    </cfRule>
  </conditionalFormatting>
  <conditionalFormatting sqref="K18">
    <cfRule type="cellIs" dxfId="1628" priority="1112" operator="lessThan">
      <formula>AB18</formula>
    </cfRule>
  </conditionalFormatting>
  <conditionalFormatting sqref="F16">
    <cfRule type="cellIs" dxfId="1627" priority="1111" operator="notBetween">
      <formula>X16</formula>
      <formula>Y16</formula>
    </cfRule>
  </conditionalFormatting>
  <conditionalFormatting sqref="F17">
    <cfRule type="cellIs" dxfId="1626" priority="1110" operator="notBetween">
      <formula>X17</formula>
      <formula>Y17</formula>
    </cfRule>
  </conditionalFormatting>
  <conditionalFormatting sqref="F18">
    <cfRule type="cellIs" dxfId="1625" priority="1109" operator="notBetween">
      <formula>X18</formula>
      <formula>Y18</formula>
    </cfRule>
  </conditionalFormatting>
  <conditionalFormatting sqref="H16">
    <cfRule type="cellIs" dxfId="1624" priority="1108" operator="lessThanOrEqual">
      <formula>G16</formula>
    </cfRule>
  </conditionalFormatting>
  <conditionalFormatting sqref="H17">
    <cfRule type="cellIs" dxfId="1623" priority="1107" operator="lessThanOrEqual">
      <formula>G17</formula>
    </cfRule>
  </conditionalFormatting>
  <conditionalFormatting sqref="H18">
    <cfRule type="cellIs" dxfId="1622" priority="1106" operator="lessThanOrEqual">
      <formula>G18</formula>
    </cfRule>
  </conditionalFormatting>
  <conditionalFormatting sqref="J19">
    <cfRule type="cellIs" dxfId="1621" priority="1105" operator="lessThan">
      <formula>AA19</formula>
    </cfRule>
  </conditionalFormatting>
  <conditionalFormatting sqref="I19">
    <cfRule type="cellIs" dxfId="1620" priority="1104" operator="lessThan">
      <formula>Z19</formula>
    </cfRule>
  </conditionalFormatting>
  <conditionalFormatting sqref="I20">
    <cfRule type="cellIs" dxfId="1619" priority="1103" operator="lessThan">
      <formula>Z20</formula>
    </cfRule>
  </conditionalFormatting>
  <conditionalFormatting sqref="I21">
    <cfRule type="cellIs" dxfId="1618" priority="1102" operator="lessThan">
      <formula>Z21</formula>
    </cfRule>
  </conditionalFormatting>
  <conditionalFormatting sqref="J20">
    <cfRule type="cellIs" dxfId="1617" priority="1101" operator="lessThan">
      <formula>AA20</formula>
    </cfRule>
  </conditionalFormatting>
  <conditionalFormatting sqref="J21">
    <cfRule type="cellIs" dxfId="1616" priority="1100" operator="lessThan">
      <formula>AA21</formula>
    </cfRule>
  </conditionalFormatting>
  <conditionalFormatting sqref="K19">
    <cfRule type="cellIs" dxfId="1615" priority="1099" operator="lessThan">
      <formula>AB19</formula>
    </cfRule>
  </conditionalFormatting>
  <conditionalFormatting sqref="K20">
    <cfRule type="cellIs" dxfId="1614" priority="1098" operator="lessThan">
      <formula>AB20</formula>
    </cfRule>
  </conditionalFormatting>
  <conditionalFormatting sqref="K21">
    <cfRule type="cellIs" dxfId="1613" priority="1097" operator="lessThan">
      <formula>AB21</formula>
    </cfRule>
  </conditionalFormatting>
  <conditionalFormatting sqref="F19">
    <cfRule type="cellIs" dxfId="1612" priority="1096" operator="notBetween">
      <formula>X19</formula>
      <formula>Y19</formula>
    </cfRule>
  </conditionalFormatting>
  <conditionalFormatting sqref="F20">
    <cfRule type="cellIs" dxfId="1611" priority="1095" operator="notBetween">
      <formula>X20</formula>
      <formula>Y20</formula>
    </cfRule>
  </conditionalFormatting>
  <conditionalFormatting sqref="F21">
    <cfRule type="cellIs" dxfId="1610" priority="1094" operator="notBetween">
      <formula>X21</formula>
      <formula>Y21</formula>
    </cfRule>
  </conditionalFormatting>
  <conditionalFormatting sqref="H19">
    <cfRule type="cellIs" dxfId="1609" priority="1093" operator="lessThanOrEqual">
      <formula>G19</formula>
    </cfRule>
  </conditionalFormatting>
  <conditionalFormatting sqref="H20">
    <cfRule type="cellIs" dxfId="1608" priority="1092" operator="lessThanOrEqual">
      <formula>G20</formula>
    </cfRule>
  </conditionalFormatting>
  <conditionalFormatting sqref="H21">
    <cfRule type="cellIs" dxfId="1607" priority="1091" operator="lessThanOrEqual">
      <formula>G21</formula>
    </cfRule>
  </conditionalFormatting>
  <conditionalFormatting sqref="J18">
    <cfRule type="cellIs" dxfId="1606" priority="1090" operator="lessThan">
      <formula>AA18</formula>
    </cfRule>
  </conditionalFormatting>
  <conditionalFormatting sqref="I23">
    <cfRule type="cellIs" dxfId="1605" priority="1089" operator="lessThan">
      <formula>Z23</formula>
    </cfRule>
  </conditionalFormatting>
  <conditionalFormatting sqref="I18">
    <cfRule type="cellIs" dxfId="1604" priority="1088" operator="lessThan">
      <formula>Z18</formula>
    </cfRule>
  </conditionalFormatting>
  <conditionalFormatting sqref="I19">
    <cfRule type="cellIs" dxfId="1603" priority="1087" operator="lessThan">
      <formula>Z19</formula>
    </cfRule>
  </conditionalFormatting>
  <conditionalFormatting sqref="I20:I21">
    <cfRule type="cellIs" dxfId="1602" priority="1086" operator="lessThan">
      <formula>Z20</formula>
    </cfRule>
  </conditionalFormatting>
  <conditionalFormatting sqref="J19">
    <cfRule type="cellIs" dxfId="1601" priority="1085" operator="lessThan">
      <formula>AA19</formula>
    </cfRule>
  </conditionalFormatting>
  <conditionalFormatting sqref="J20:J21">
    <cfRule type="cellIs" dxfId="1600" priority="1084" operator="lessThan">
      <formula>AA20</formula>
    </cfRule>
  </conditionalFormatting>
  <conditionalFormatting sqref="J23">
    <cfRule type="cellIs" dxfId="1599" priority="1083" operator="lessThan">
      <formula>AA23</formula>
    </cfRule>
  </conditionalFormatting>
  <conditionalFormatting sqref="K18">
    <cfRule type="cellIs" dxfId="1598" priority="1082" operator="lessThan">
      <formula>AB18</formula>
    </cfRule>
  </conditionalFormatting>
  <conditionalFormatting sqref="K19">
    <cfRule type="cellIs" dxfId="1597" priority="1081" operator="lessThan">
      <formula>AB19</formula>
    </cfRule>
  </conditionalFormatting>
  <conditionalFormatting sqref="K20:K21">
    <cfRule type="cellIs" dxfId="1596" priority="1080" operator="lessThan">
      <formula>AB20</formula>
    </cfRule>
  </conditionalFormatting>
  <conditionalFormatting sqref="K23">
    <cfRule type="cellIs" dxfId="1595" priority="1079" operator="lessThan">
      <formula>AB23</formula>
    </cfRule>
  </conditionalFormatting>
  <conditionalFormatting sqref="F18">
    <cfRule type="cellIs" dxfId="1594" priority="1078" operator="notBetween">
      <formula>X18</formula>
      <formula>Y18</formula>
    </cfRule>
  </conditionalFormatting>
  <conditionalFormatting sqref="F19">
    <cfRule type="cellIs" dxfId="1593" priority="1077" operator="notBetween">
      <formula>X19</formula>
      <formula>Y19</formula>
    </cfRule>
  </conditionalFormatting>
  <conditionalFormatting sqref="F20:F21">
    <cfRule type="cellIs" dxfId="1592" priority="1076" operator="notBetween">
      <formula>X20</formula>
      <formula>Y20</formula>
    </cfRule>
  </conditionalFormatting>
  <conditionalFormatting sqref="F23">
    <cfRule type="cellIs" dxfId="1591" priority="1075" operator="notBetween">
      <formula>X23</formula>
      <formula>Y23</formula>
    </cfRule>
  </conditionalFormatting>
  <conditionalFormatting sqref="H18">
    <cfRule type="cellIs" dxfId="1590" priority="1074" operator="lessThanOrEqual">
      <formula>G18</formula>
    </cfRule>
  </conditionalFormatting>
  <conditionalFormatting sqref="H19">
    <cfRule type="cellIs" dxfId="1589" priority="1073" operator="lessThanOrEqual">
      <formula>G19</formula>
    </cfRule>
  </conditionalFormatting>
  <conditionalFormatting sqref="H20:H21">
    <cfRule type="cellIs" dxfId="1588" priority="1072" operator="lessThanOrEqual">
      <formula>G20</formula>
    </cfRule>
  </conditionalFormatting>
  <conditionalFormatting sqref="H23">
    <cfRule type="cellIs" dxfId="1587" priority="1071" operator="lessThanOrEqual">
      <formula>G23</formula>
    </cfRule>
  </conditionalFormatting>
  <conditionalFormatting sqref="J22">
    <cfRule type="cellIs" dxfId="1586" priority="1070" operator="lessThan">
      <formula>AA22</formula>
    </cfRule>
  </conditionalFormatting>
  <conditionalFormatting sqref="I22">
    <cfRule type="cellIs" dxfId="1585" priority="1069" operator="lessThan">
      <formula>Z22</formula>
    </cfRule>
  </conditionalFormatting>
  <conditionalFormatting sqref="I23">
    <cfRule type="cellIs" dxfId="1584" priority="1068" operator="lessThan">
      <formula>Z23</formula>
    </cfRule>
  </conditionalFormatting>
  <conditionalFormatting sqref="J23">
    <cfRule type="cellIs" dxfId="1583" priority="1067" operator="lessThan">
      <formula>AA23</formula>
    </cfRule>
  </conditionalFormatting>
  <conditionalFormatting sqref="K22">
    <cfRule type="cellIs" dxfId="1582" priority="1066" operator="lessThan">
      <formula>AB22</formula>
    </cfRule>
  </conditionalFormatting>
  <conditionalFormatting sqref="K23">
    <cfRule type="cellIs" dxfId="1581" priority="1065" operator="lessThan">
      <formula>AB23</formula>
    </cfRule>
  </conditionalFormatting>
  <conditionalFormatting sqref="F22">
    <cfRule type="cellIs" dxfId="1580" priority="1064" operator="notBetween">
      <formula>X22</formula>
      <formula>Y22</formula>
    </cfRule>
  </conditionalFormatting>
  <conditionalFormatting sqref="F23">
    <cfRule type="cellIs" dxfId="1579" priority="1063" operator="notBetween">
      <formula>X23</formula>
      <formula>Y23</formula>
    </cfRule>
  </conditionalFormatting>
  <conditionalFormatting sqref="H22">
    <cfRule type="cellIs" dxfId="1578" priority="1062" operator="lessThanOrEqual">
      <formula>G22</formula>
    </cfRule>
  </conditionalFormatting>
  <conditionalFormatting sqref="H23">
    <cfRule type="cellIs" dxfId="1577" priority="1061" operator="lessThanOrEqual">
      <formula>G23</formula>
    </cfRule>
  </conditionalFormatting>
  <conditionalFormatting sqref="J23">
    <cfRule type="cellIs" dxfId="1576" priority="1060" operator="lessThan">
      <formula>AA23</formula>
    </cfRule>
  </conditionalFormatting>
  <conditionalFormatting sqref="I23">
    <cfRule type="cellIs" dxfId="1575" priority="1059" operator="lessThan">
      <formula>Z23</formula>
    </cfRule>
  </conditionalFormatting>
  <conditionalFormatting sqref="K23">
    <cfRule type="cellIs" dxfId="1574" priority="1058" operator="lessThan">
      <formula>AB23</formula>
    </cfRule>
  </conditionalFormatting>
  <conditionalFormatting sqref="F23">
    <cfRule type="cellIs" dxfId="1573" priority="1057" operator="notBetween">
      <formula>X23</formula>
      <formula>Y23</formula>
    </cfRule>
  </conditionalFormatting>
  <conditionalFormatting sqref="H23">
    <cfRule type="cellIs" dxfId="1572" priority="1056" operator="lessThanOrEqual">
      <formula>G23</formula>
    </cfRule>
  </conditionalFormatting>
  <conditionalFormatting sqref="J22">
    <cfRule type="cellIs" dxfId="1571" priority="1055" operator="lessThan">
      <formula>AA22</formula>
    </cfRule>
  </conditionalFormatting>
  <conditionalFormatting sqref="I22">
    <cfRule type="cellIs" dxfId="1570" priority="1054" operator="lessThan">
      <formula>Z22</formula>
    </cfRule>
  </conditionalFormatting>
  <conditionalFormatting sqref="I23">
    <cfRule type="cellIs" dxfId="1569" priority="1053" operator="lessThan">
      <formula>Z23</formula>
    </cfRule>
  </conditionalFormatting>
  <conditionalFormatting sqref="J23">
    <cfRule type="cellIs" dxfId="1568" priority="1052" operator="lessThan">
      <formula>AA23</formula>
    </cfRule>
  </conditionalFormatting>
  <conditionalFormatting sqref="K22">
    <cfRule type="cellIs" dxfId="1567" priority="1051" operator="lessThan">
      <formula>AB22</formula>
    </cfRule>
  </conditionalFormatting>
  <conditionalFormatting sqref="K23">
    <cfRule type="cellIs" dxfId="1566" priority="1050" operator="lessThan">
      <formula>AB23</formula>
    </cfRule>
  </conditionalFormatting>
  <conditionalFormatting sqref="F22">
    <cfRule type="cellIs" dxfId="1565" priority="1049" operator="notBetween">
      <formula>X22</formula>
      <formula>Y22</formula>
    </cfRule>
  </conditionalFormatting>
  <conditionalFormatting sqref="F23">
    <cfRule type="cellIs" dxfId="1564" priority="1048" operator="notBetween">
      <formula>X23</formula>
      <formula>Y23</formula>
    </cfRule>
  </conditionalFormatting>
  <conditionalFormatting sqref="H22">
    <cfRule type="cellIs" dxfId="1563" priority="1047" operator="lessThanOrEqual">
      <formula>G22</formula>
    </cfRule>
  </conditionalFormatting>
  <conditionalFormatting sqref="H23">
    <cfRule type="cellIs" dxfId="1562" priority="1046" operator="lessThanOrEqual">
      <formula>G23</formula>
    </cfRule>
  </conditionalFormatting>
  <conditionalFormatting sqref="J23">
    <cfRule type="cellIs" dxfId="1561" priority="1045" operator="lessThan">
      <formula>AA23</formula>
    </cfRule>
  </conditionalFormatting>
  <conditionalFormatting sqref="I23">
    <cfRule type="cellIs" dxfId="1560" priority="1044" operator="lessThan">
      <formula>Z23</formula>
    </cfRule>
  </conditionalFormatting>
  <conditionalFormatting sqref="K23">
    <cfRule type="cellIs" dxfId="1559" priority="1043" operator="lessThan">
      <formula>AB23</formula>
    </cfRule>
  </conditionalFormatting>
  <conditionalFormatting sqref="F23">
    <cfRule type="cellIs" dxfId="1558" priority="1042" operator="notBetween">
      <formula>X23</formula>
      <formula>Y23</formula>
    </cfRule>
  </conditionalFormatting>
  <conditionalFormatting sqref="H23">
    <cfRule type="cellIs" dxfId="1557" priority="1041" operator="lessThanOrEqual">
      <formula>G23</formula>
    </cfRule>
  </conditionalFormatting>
  <conditionalFormatting sqref="J22">
    <cfRule type="cellIs" dxfId="1556" priority="1040" operator="lessThan">
      <formula>AA22</formula>
    </cfRule>
  </conditionalFormatting>
  <conditionalFormatting sqref="I22">
    <cfRule type="cellIs" dxfId="1555" priority="1039" operator="lessThan">
      <formula>Z22</formula>
    </cfRule>
  </conditionalFormatting>
  <conditionalFormatting sqref="I23">
    <cfRule type="cellIs" dxfId="1554" priority="1038" operator="lessThan">
      <formula>Z23</formula>
    </cfRule>
  </conditionalFormatting>
  <conditionalFormatting sqref="J23">
    <cfRule type="cellIs" dxfId="1553" priority="1037" operator="lessThan">
      <formula>AA23</formula>
    </cfRule>
  </conditionalFormatting>
  <conditionalFormatting sqref="K22">
    <cfRule type="cellIs" dxfId="1552" priority="1036" operator="lessThan">
      <formula>AB22</formula>
    </cfRule>
  </conditionalFormatting>
  <conditionalFormatting sqref="K23">
    <cfRule type="cellIs" dxfId="1551" priority="1035" operator="lessThan">
      <formula>AB23</formula>
    </cfRule>
  </conditionalFormatting>
  <conditionalFormatting sqref="F22">
    <cfRule type="cellIs" dxfId="1550" priority="1034" operator="notBetween">
      <formula>X22</formula>
      <formula>Y22</formula>
    </cfRule>
  </conditionalFormatting>
  <conditionalFormatting sqref="F23">
    <cfRule type="cellIs" dxfId="1549" priority="1033" operator="notBetween">
      <formula>X23</formula>
      <formula>Y23</formula>
    </cfRule>
  </conditionalFormatting>
  <conditionalFormatting sqref="H22">
    <cfRule type="cellIs" dxfId="1548" priority="1032" operator="lessThanOrEqual">
      <formula>G22</formula>
    </cfRule>
  </conditionalFormatting>
  <conditionalFormatting sqref="H23">
    <cfRule type="cellIs" dxfId="1547" priority="1031" operator="lessThanOrEqual">
      <formula>G23</formula>
    </cfRule>
  </conditionalFormatting>
  <conditionalFormatting sqref="J21">
    <cfRule type="cellIs" dxfId="1546" priority="1030" operator="lessThan">
      <formula>AA21</formula>
    </cfRule>
  </conditionalFormatting>
  <conditionalFormatting sqref="I21">
    <cfRule type="cellIs" dxfId="1545" priority="1029" operator="lessThan">
      <formula>Z21</formula>
    </cfRule>
  </conditionalFormatting>
  <conditionalFormatting sqref="I22">
    <cfRule type="cellIs" dxfId="1544" priority="1028" operator="lessThan">
      <formula>Z22</formula>
    </cfRule>
  </conditionalFormatting>
  <conditionalFormatting sqref="J22">
    <cfRule type="cellIs" dxfId="1543" priority="1027" operator="lessThan">
      <formula>AA22</formula>
    </cfRule>
  </conditionalFormatting>
  <conditionalFormatting sqref="K21">
    <cfRule type="cellIs" dxfId="1542" priority="1026" operator="lessThan">
      <formula>AB21</formula>
    </cfRule>
  </conditionalFormatting>
  <conditionalFormatting sqref="K22">
    <cfRule type="cellIs" dxfId="1541" priority="1025" operator="lessThan">
      <formula>AB22</formula>
    </cfRule>
  </conditionalFormatting>
  <conditionalFormatting sqref="F21">
    <cfRule type="cellIs" dxfId="1540" priority="1024" operator="notBetween">
      <formula>X21</formula>
      <formula>Y21</formula>
    </cfRule>
  </conditionalFormatting>
  <conditionalFormatting sqref="F22">
    <cfRule type="cellIs" dxfId="1539" priority="1023" operator="notBetween">
      <formula>X22</formula>
      <formula>Y22</formula>
    </cfRule>
  </conditionalFormatting>
  <conditionalFormatting sqref="H21">
    <cfRule type="cellIs" dxfId="1538" priority="1022" operator="lessThanOrEqual">
      <formula>G21</formula>
    </cfRule>
  </conditionalFormatting>
  <conditionalFormatting sqref="H22">
    <cfRule type="cellIs" dxfId="1537" priority="1021" operator="lessThanOrEqual">
      <formula>G22</formula>
    </cfRule>
  </conditionalFormatting>
  <conditionalFormatting sqref="J21">
    <cfRule type="cellIs" dxfId="1536" priority="1020" operator="lessThan">
      <formula>AA21</formula>
    </cfRule>
  </conditionalFormatting>
  <conditionalFormatting sqref="I21">
    <cfRule type="cellIs" dxfId="1535" priority="1019" operator="lessThan">
      <formula>Z21</formula>
    </cfRule>
  </conditionalFormatting>
  <conditionalFormatting sqref="I22">
    <cfRule type="cellIs" dxfId="1534" priority="1018" operator="lessThan">
      <formula>Z22</formula>
    </cfRule>
  </conditionalFormatting>
  <conditionalFormatting sqref="I23">
    <cfRule type="cellIs" dxfId="1533" priority="1017" operator="lessThan">
      <formula>Z23</formula>
    </cfRule>
  </conditionalFormatting>
  <conditionalFormatting sqref="J22">
    <cfRule type="cellIs" dxfId="1532" priority="1016" operator="lessThan">
      <formula>AA22</formula>
    </cfRule>
  </conditionalFormatting>
  <conditionalFormatting sqref="J23">
    <cfRule type="cellIs" dxfId="1531" priority="1015" operator="lessThan">
      <formula>AA23</formula>
    </cfRule>
  </conditionalFormatting>
  <conditionalFormatting sqref="K21">
    <cfRule type="cellIs" dxfId="1530" priority="1014" operator="lessThan">
      <formula>AB21</formula>
    </cfRule>
  </conditionalFormatting>
  <conditionalFormatting sqref="K22">
    <cfRule type="cellIs" dxfId="1529" priority="1013" operator="lessThan">
      <formula>AB22</formula>
    </cfRule>
  </conditionalFormatting>
  <conditionalFormatting sqref="K23">
    <cfRule type="cellIs" dxfId="1528" priority="1012" operator="lessThan">
      <formula>AB23</formula>
    </cfRule>
  </conditionalFormatting>
  <conditionalFormatting sqref="F21">
    <cfRule type="cellIs" dxfId="1527" priority="1011" operator="notBetween">
      <formula>X21</formula>
      <formula>Y21</formula>
    </cfRule>
  </conditionalFormatting>
  <conditionalFormatting sqref="F22">
    <cfRule type="cellIs" dxfId="1526" priority="1010" operator="notBetween">
      <formula>X22</formula>
      <formula>Y22</formula>
    </cfRule>
  </conditionalFormatting>
  <conditionalFormatting sqref="F23">
    <cfRule type="cellIs" dxfId="1525" priority="1009" operator="notBetween">
      <formula>X23</formula>
      <formula>Y23</formula>
    </cfRule>
  </conditionalFormatting>
  <conditionalFormatting sqref="H21">
    <cfRule type="cellIs" dxfId="1524" priority="1008" operator="lessThanOrEqual">
      <formula>G21</formula>
    </cfRule>
  </conditionalFormatting>
  <conditionalFormatting sqref="H22">
    <cfRule type="cellIs" dxfId="1523" priority="1007" operator="lessThanOrEqual">
      <formula>G22</formula>
    </cfRule>
  </conditionalFormatting>
  <conditionalFormatting sqref="H23">
    <cfRule type="cellIs" dxfId="1522" priority="1006" operator="lessThanOrEqual">
      <formula>G23</formula>
    </cfRule>
  </conditionalFormatting>
  <conditionalFormatting sqref="J22">
    <cfRule type="cellIs" dxfId="1521" priority="1005" operator="lessThan">
      <formula>AA22</formula>
    </cfRule>
  </conditionalFormatting>
  <conditionalFormatting sqref="I22">
    <cfRule type="cellIs" dxfId="1520" priority="1004" operator="lessThan">
      <formula>Z22</formula>
    </cfRule>
  </conditionalFormatting>
  <conditionalFormatting sqref="I23">
    <cfRule type="cellIs" dxfId="1519" priority="1003" operator="lessThan">
      <formula>Z23</formula>
    </cfRule>
  </conditionalFormatting>
  <conditionalFormatting sqref="J23">
    <cfRule type="cellIs" dxfId="1518" priority="1002" operator="lessThan">
      <formula>AA23</formula>
    </cfRule>
  </conditionalFormatting>
  <conditionalFormatting sqref="K22">
    <cfRule type="cellIs" dxfId="1517" priority="1001" operator="lessThan">
      <formula>AB22</formula>
    </cfRule>
  </conditionalFormatting>
  <conditionalFormatting sqref="K23">
    <cfRule type="cellIs" dxfId="1516" priority="1000" operator="lessThan">
      <formula>AB23</formula>
    </cfRule>
  </conditionalFormatting>
  <conditionalFormatting sqref="F22">
    <cfRule type="cellIs" dxfId="1515" priority="999" operator="notBetween">
      <formula>X22</formula>
      <formula>Y22</formula>
    </cfRule>
  </conditionalFormatting>
  <conditionalFormatting sqref="F23">
    <cfRule type="cellIs" dxfId="1514" priority="998" operator="notBetween">
      <formula>X23</formula>
      <formula>Y23</formula>
    </cfRule>
  </conditionalFormatting>
  <conditionalFormatting sqref="H22">
    <cfRule type="cellIs" dxfId="1513" priority="997" operator="lessThanOrEqual">
      <formula>G22</formula>
    </cfRule>
  </conditionalFormatting>
  <conditionalFormatting sqref="H23">
    <cfRule type="cellIs" dxfId="1512" priority="996" operator="lessThanOrEqual">
      <formula>G23</formula>
    </cfRule>
  </conditionalFormatting>
  <conditionalFormatting sqref="J21">
    <cfRule type="cellIs" dxfId="1511" priority="995" operator="lessThan">
      <formula>AA21</formula>
    </cfRule>
  </conditionalFormatting>
  <conditionalFormatting sqref="I21">
    <cfRule type="cellIs" dxfId="1510" priority="994" operator="lessThan">
      <formula>Z21</formula>
    </cfRule>
  </conditionalFormatting>
  <conditionalFormatting sqref="K21">
    <cfRule type="cellIs" dxfId="1509" priority="993" operator="lessThan">
      <formula>AB21</formula>
    </cfRule>
  </conditionalFormatting>
  <conditionalFormatting sqref="F21">
    <cfRule type="cellIs" dxfId="1508" priority="992" operator="notBetween">
      <formula>X21</formula>
      <formula>Y21</formula>
    </cfRule>
  </conditionalFormatting>
  <conditionalFormatting sqref="H21">
    <cfRule type="cellIs" dxfId="1507" priority="991" operator="lessThanOrEqual">
      <formula>G21</formula>
    </cfRule>
  </conditionalFormatting>
  <conditionalFormatting sqref="J23">
    <cfRule type="cellIs" dxfId="1506" priority="990" operator="lessThan">
      <formula>AA23</formula>
    </cfRule>
  </conditionalFormatting>
  <conditionalFormatting sqref="I23">
    <cfRule type="cellIs" dxfId="1505" priority="989" operator="lessThan">
      <formula>Z23</formula>
    </cfRule>
  </conditionalFormatting>
  <conditionalFormatting sqref="K23">
    <cfRule type="cellIs" dxfId="1504" priority="988" operator="lessThan">
      <formula>AB23</formula>
    </cfRule>
  </conditionalFormatting>
  <conditionalFormatting sqref="F23">
    <cfRule type="cellIs" dxfId="1503" priority="987" operator="notBetween">
      <formula>X23</formula>
      <formula>Y23</formula>
    </cfRule>
  </conditionalFormatting>
  <conditionalFormatting sqref="H23">
    <cfRule type="cellIs" dxfId="1502" priority="986" operator="lessThanOrEqual">
      <formula>G23</formula>
    </cfRule>
  </conditionalFormatting>
  <conditionalFormatting sqref="J22">
    <cfRule type="cellIs" dxfId="1501" priority="985" operator="lessThan">
      <formula>AA22</formula>
    </cfRule>
  </conditionalFormatting>
  <conditionalFormatting sqref="I22">
    <cfRule type="cellIs" dxfId="1500" priority="984" operator="lessThan">
      <formula>Z22</formula>
    </cfRule>
  </conditionalFormatting>
  <conditionalFormatting sqref="I23">
    <cfRule type="cellIs" dxfId="1499" priority="983" operator="lessThan">
      <formula>Z23</formula>
    </cfRule>
  </conditionalFormatting>
  <conditionalFormatting sqref="J23">
    <cfRule type="cellIs" dxfId="1498" priority="982" operator="lessThan">
      <formula>AA23</formula>
    </cfRule>
  </conditionalFormatting>
  <conditionalFormatting sqref="K22">
    <cfRule type="cellIs" dxfId="1497" priority="981" operator="lessThan">
      <formula>AB22</formula>
    </cfRule>
  </conditionalFormatting>
  <conditionalFormatting sqref="K23">
    <cfRule type="cellIs" dxfId="1496" priority="980" operator="lessThan">
      <formula>AB23</formula>
    </cfRule>
  </conditionalFormatting>
  <conditionalFormatting sqref="F22">
    <cfRule type="cellIs" dxfId="1495" priority="979" operator="notBetween">
      <formula>X22</formula>
      <formula>Y22</formula>
    </cfRule>
  </conditionalFormatting>
  <conditionalFormatting sqref="F23">
    <cfRule type="cellIs" dxfId="1494" priority="978" operator="notBetween">
      <formula>X23</formula>
      <formula>Y23</formula>
    </cfRule>
  </conditionalFormatting>
  <conditionalFormatting sqref="H22">
    <cfRule type="cellIs" dxfId="1493" priority="977" operator="lessThanOrEqual">
      <formula>G22</formula>
    </cfRule>
  </conditionalFormatting>
  <conditionalFormatting sqref="H23">
    <cfRule type="cellIs" dxfId="1492" priority="976" operator="lessThanOrEqual">
      <formula>G23</formula>
    </cfRule>
  </conditionalFormatting>
  <conditionalFormatting sqref="J21">
    <cfRule type="cellIs" dxfId="1491" priority="975" operator="lessThan">
      <formula>AA21</formula>
    </cfRule>
  </conditionalFormatting>
  <conditionalFormatting sqref="I21">
    <cfRule type="cellIs" dxfId="1490" priority="974" operator="lessThan">
      <formula>Z21</formula>
    </cfRule>
  </conditionalFormatting>
  <conditionalFormatting sqref="I22">
    <cfRule type="cellIs" dxfId="1489" priority="973" operator="lessThan">
      <formula>Z22</formula>
    </cfRule>
  </conditionalFormatting>
  <conditionalFormatting sqref="I23">
    <cfRule type="cellIs" dxfId="1488" priority="972" operator="lessThan">
      <formula>Z23</formula>
    </cfRule>
  </conditionalFormatting>
  <conditionalFormatting sqref="J22">
    <cfRule type="cellIs" dxfId="1487" priority="971" operator="lessThan">
      <formula>AA22</formula>
    </cfRule>
  </conditionalFormatting>
  <conditionalFormatting sqref="J23">
    <cfRule type="cellIs" dxfId="1486" priority="970" operator="lessThan">
      <formula>AA23</formula>
    </cfRule>
  </conditionalFormatting>
  <conditionalFormatting sqref="K21">
    <cfRule type="cellIs" dxfId="1485" priority="969" operator="lessThan">
      <formula>AB21</formula>
    </cfRule>
  </conditionalFormatting>
  <conditionalFormatting sqref="K22">
    <cfRule type="cellIs" dxfId="1484" priority="968" operator="lessThan">
      <formula>AB22</formula>
    </cfRule>
  </conditionalFormatting>
  <conditionalFormatting sqref="K23">
    <cfRule type="cellIs" dxfId="1483" priority="967" operator="lessThan">
      <formula>AB23</formula>
    </cfRule>
  </conditionalFormatting>
  <conditionalFormatting sqref="F21">
    <cfRule type="cellIs" dxfId="1482" priority="966" operator="notBetween">
      <formula>X21</formula>
      <formula>Y21</formula>
    </cfRule>
  </conditionalFormatting>
  <conditionalFormatting sqref="F22">
    <cfRule type="cellIs" dxfId="1481" priority="965" operator="notBetween">
      <formula>X22</formula>
      <formula>Y22</formula>
    </cfRule>
  </conditionalFormatting>
  <conditionalFormatting sqref="F23">
    <cfRule type="cellIs" dxfId="1480" priority="964" operator="notBetween">
      <formula>X23</formula>
      <formula>Y23</formula>
    </cfRule>
  </conditionalFormatting>
  <conditionalFormatting sqref="H21">
    <cfRule type="cellIs" dxfId="1479" priority="963" operator="lessThanOrEqual">
      <formula>G21</formula>
    </cfRule>
  </conditionalFormatting>
  <conditionalFormatting sqref="H22">
    <cfRule type="cellIs" dxfId="1478" priority="962" operator="lessThanOrEqual">
      <formula>G22</formula>
    </cfRule>
  </conditionalFormatting>
  <conditionalFormatting sqref="H23">
    <cfRule type="cellIs" dxfId="1477" priority="961" operator="lessThanOrEqual">
      <formula>G23</formula>
    </cfRule>
  </conditionalFormatting>
  <conditionalFormatting sqref="J24">
    <cfRule type="cellIs" dxfId="1476" priority="960" operator="lessThan">
      <formula>AA24</formula>
    </cfRule>
  </conditionalFormatting>
  <conditionalFormatting sqref="I29">
    <cfRule type="cellIs" dxfId="1475" priority="959" operator="lessThan">
      <formula>Z29</formula>
    </cfRule>
  </conditionalFormatting>
  <conditionalFormatting sqref="I24">
    <cfRule type="cellIs" dxfId="1474" priority="958" operator="lessThan">
      <formula>Z24</formula>
    </cfRule>
  </conditionalFormatting>
  <conditionalFormatting sqref="I25">
    <cfRule type="cellIs" dxfId="1473" priority="957" operator="lessThan">
      <formula>Z25</formula>
    </cfRule>
  </conditionalFormatting>
  <conditionalFormatting sqref="I26:I27">
    <cfRule type="cellIs" dxfId="1472" priority="956" operator="lessThan">
      <formula>Z26</formula>
    </cfRule>
  </conditionalFormatting>
  <conditionalFormatting sqref="J25">
    <cfRule type="cellIs" dxfId="1471" priority="955" operator="lessThan">
      <formula>AA25</formula>
    </cfRule>
  </conditionalFormatting>
  <conditionalFormatting sqref="J26:J27">
    <cfRule type="cellIs" dxfId="1470" priority="954" operator="lessThan">
      <formula>AA26</formula>
    </cfRule>
  </conditionalFormatting>
  <conditionalFormatting sqref="J29">
    <cfRule type="cellIs" dxfId="1469" priority="953" operator="lessThan">
      <formula>AA29</formula>
    </cfRule>
  </conditionalFormatting>
  <conditionalFormatting sqref="K24">
    <cfRule type="cellIs" dxfId="1468" priority="952" operator="lessThan">
      <formula>AB24</formula>
    </cfRule>
  </conditionalFormatting>
  <conditionalFormatting sqref="K25">
    <cfRule type="cellIs" dxfId="1467" priority="951" operator="lessThan">
      <formula>AB25</formula>
    </cfRule>
  </conditionalFormatting>
  <conditionalFormatting sqref="K26:K27">
    <cfRule type="cellIs" dxfId="1466" priority="950" operator="lessThan">
      <formula>AB26</formula>
    </cfRule>
  </conditionalFormatting>
  <conditionalFormatting sqref="K29">
    <cfRule type="cellIs" dxfId="1465" priority="949" operator="lessThan">
      <formula>AB29</formula>
    </cfRule>
  </conditionalFormatting>
  <conditionalFormatting sqref="F24">
    <cfRule type="cellIs" dxfId="1464" priority="948" operator="notBetween">
      <formula>X24</formula>
      <formula>Y24</formula>
    </cfRule>
  </conditionalFormatting>
  <conditionalFormatting sqref="F25">
    <cfRule type="cellIs" dxfId="1463" priority="947" operator="notBetween">
      <formula>X25</formula>
      <formula>Y25</formula>
    </cfRule>
  </conditionalFormatting>
  <conditionalFormatting sqref="F26:F27">
    <cfRule type="cellIs" dxfId="1462" priority="946" operator="notBetween">
      <formula>X26</formula>
      <formula>Y26</formula>
    </cfRule>
  </conditionalFormatting>
  <conditionalFormatting sqref="F29">
    <cfRule type="cellIs" dxfId="1461" priority="945" operator="notBetween">
      <formula>X29</formula>
      <formula>Y29</formula>
    </cfRule>
  </conditionalFormatting>
  <conditionalFormatting sqref="H24">
    <cfRule type="cellIs" dxfId="1460" priority="944" operator="lessThanOrEqual">
      <formula>G24</formula>
    </cfRule>
  </conditionalFormatting>
  <conditionalFormatting sqref="H25">
    <cfRule type="cellIs" dxfId="1459" priority="943" operator="lessThanOrEqual">
      <formula>G25</formula>
    </cfRule>
  </conditionalFormatting>
  <conditionalFormatting sqref="H26:H27">
    <cfRule type="cellIs" dxfId="1458" priority="942" operator="lessThanOrEqual">
      <formula>G26</formula>
    </cfRule>
  </conditionalFormatting>
  <conditionalFormatting sqref="H29">
    <cfRule type="cellIs" dxfId="1457" priority="941" operator="lessThanOrEqual">
      <formula>G29</formula>
    </cfRule>
  </conditionalFormatting>
  <conditionalFormatting sqref="J28">
    <cfRule type="cellIs" dxfId="1456" priority="940" operator="lessThan">
      <formula>AA28</formula>
    </cfRule>
  </conditionalFormatting>
  <conditionalFormatting sqref="I28">
    <cfRule type="cellIs" dxfId="1455" priority="939" operator="lessThan">
      <formula>Z28</formula>
    </cfRule>
  </conditionalFormatting>
  <conditionalFormatting sqref="I29">
    <cfRule type="cellIs" dxfId="1454" priority="938" operator="lessThan">
      <formula>Z29</formula>
    </cfRule>
  </conditionalFormatting>
  <conditionalFormatting sqref="J29">
    <cfRule type="cellIs" dxfId="1453" priority="937" operator="lessThan">
      <formula>AA29</formula>
    </cfRule>
  </conditionalFormatting>
  <conditionalFormatting sqref="K28">
    <cfRule type="cellIs" dxfId="1452" priority="936" operator="lessThan">
      <formula>AB28</formula>
    </cfRule>
  </conditionalFormatting>
  <conditionalFormatting sqref="K29">
    <cfRule type="cellIs" dxfId="1451" priority="935" operator="lessThan">
      <formula>AB29</formula>
    </cfRule>
  </conditionalFormatting>
  <conditionalFormatting sqref="F28">
    <cfRule type="cellIs" dxfId="1450" priority="934" operator="notBetween">
      <formula>X28</formula>
      <formula>Y28</formula>
    </cfRule>
  </conditionalFormatting>
  <conditionalFormatting sqref="F29">
    <cfRule type="cellIs" dxfId="1449" priority="933" operator="notBetween">
      <formula>X29</formula>
      <formula>Y29</formula>
    </cfRule>
  </conditionalFormatting>
  <conditionalFormatting sqref="H28">
    <cfRule type="cellIs" dxfId="1448" priority="932" operator="lessThanOrEqual">
      <formula>G28</formula>
    </cfRule>
  </conditionalFormatting>
  <conditionalFormatting sqref="H29">
    <cfRule type="cellIs" dxfId="1447" priority="931" operator="lessThanOrEqual">
      <formula>G29</formula>
    </cfRule>
  </conditionalFormatting>
  <conditionalFormatting sqref="J29">
    <cfRule type="cellIs" dxfId="1446" priority="930" operator="lessThan">
      <formula>AA29</formula>
    </cfRule>
  </conditionalFormatting>
  <conditionalFormatting sqref="I29">
    <cfRule type="cellIs" dxfId="1445" priority="929" operator="lessThan">
      <formula>Z29</formula>
    </cfRule>
  </conditionalFormatting>
  <conditionalFormatting sqref="K29">
    <cfRule type="cellIs" dxfId="1444" priority="928" operator="lessThan">
      <formula>AB29</formula>
    </cfRule>
  </conditionalFormatting>
  <conditionalFormatting sqref="F29">
    <cfRule type="cellIs" dxfId="1443" priority="927" operator="notBetween">
      <formula>X29</formula>
      <formula>Y29</formula>
    </cfRule>
  </conditionalFormatting>
  <conditionalFormatting sqref="H29">
    <cfRule type="cellIs" dxfId="1442" priority="926" operator="lessThanOrEqual">
      <formula>G29</formula>
    </cfRule>
  </conditionalFormatting>
  <conditionalFormatting sqref="J28">
    <cfRule type="cellIs" dxfId="1441" priority="925" operator="lessThan">
      <formula>AA28</formula>
    </cfRule>
  </conditionalFormatting>
  <conditionalFormatting sqref="I28">
    <cfRule type="cellIs" dxfId="1440" priority="924" operator="lessThan">
      <formula>Z28</formula>
    </cfRule>
  </conditionalFormatting>
  <conditionalFormatting sqref="I29">
    <cfRule type="cellIs" dxfId="1439" priority="923" operator="lessThan">
      <formula>Z29</formula>
    </cfRule>
  </conditionalFormatting>
  <conditionalFormatting sqref="J29">
    <cfRule type="cellIs" dxfId="1438" priority="922" operator="lessThan">
      <formula>AA29</formula>
    </cfRule>
  </conditionalFormatting>
  <conditionalFormatting sqref="K28">
    <cfRule type="cellIs" dxfId="1437" priority="921" operator="lessThan">
      <formula>AB28</formula>
    </cfRule>
  </conditionalFormatting>
  <conditionalFormatting sqref="K29">
    <cfRule type="cellIs" dxfId="1436" priority="920" operator="lessThan">
      <formula>AB29</formula>
    </cfRule>
  </conditionalFormatting>
  <conditionalFormatting sqref="F28">
    <cfRule type="cellIs" dxfId="1435" priority="919" operator="notBetween">
      <formula>X28</formula>
      <formula>Y28</formula>
    </cfRule>
  </conditionalFormatting>
  <conditionalFormatting sqref="F29">
    <cfRule type="cellIs" dxfId="1434" priority="918" operator="notBetween">
      <formula>X29</formula>
      <formula>Y29</formula>
    </cfRule>
  </conditionalFormatting>
  <conditionalFormatting sqref="H28">
    <cfRule type="cellIs" dxfId="1433" priority="917" operator="lessThanOrEqual">
      <formula>G28</formula>
    </cfRule>
  </conditionalFormatting>
  <conditionalFormatting sqref="H29">
    <cfRule type="cellIs" dxfId="1432" priority="916" operator="lessThanOrEqual">
      <formula>G29</formula>
    </cfRule>
  </conditionalFormatting>
  <conditionalFormatting sqref="J29">
    <cfRule type="cellIs" dxfId="1431" priority="915" operator="lessThan">
      <formula>AA29</formula>
    </cfRule>
  </conditionalFormatting>
  <conditionalFormatting sqref="I29">
    <cfRule type="cellIs" dxfId="1430" priority="914" operator="lessThan">
      <formula>Z29</formula>
    </cfRule>
  </conditionalFormatting>
  <conditionalFormatting sqref="K29">
    <cfRule type="cellIs" dxfId="1429" priority="913" operator="lessThan">
      <formula>AB29</formula>
    </cfRule>
  </conditionalFormatting>
  <conditionalFormatting sqref="F29">
    <cfRule type="cellIs" dxfId="1428" priority="912" operator="notBetween">
      <formula>X29</formula>
      <formula>Y29</formula>
    </cfRule>
  </conditionalFormatting>
  <conditionalFormatting sqref="H29">
    <cfRule type="cellIs" dxfId="1427" priority="911" operator="lessThanOrEqual">
      <formula>G29</formula>
    </cfRule>
  </conditionalFormatting>
  <conditionalFormatting sqref="J28">
    <cfRule type="cellIs" dxfId="1426" priority="910" operator="lessThan">
      <formula>AA28</formula>
    </cfRule>
  </conditionalFormatting>
  <conditionalFormatting sqref="I28">
    <cfRule type="cellIs" dxfId="1425" priority="909" operator="lessThan">
      <formula>Z28</formula>
    </cfRule>
  </conditionalFormatting>
  <conditionalFormatting sqref="I29">
    <cfRule type="cellIs" dxfId="1424" priority="908" operator="lessThan">
      <formula>Z29</formula>
    </cfRule>
  </conditionalFormatting>
  <conditionalFormatting sqref="J29">
    <cfRule type="cellIs" dxfId="1423" priority="907" operator="lessThan">
      <formula>AA29</formula>
    </cfRule>
  </conditionalFormatting>
  <conditionalFormatting sqref="K28">
    <cfRule type="cellIs" dxfId="1422" priority="906" operator="lessThan">
      <formula>AB28</formula>
    </cfRule>
  </conditionalFormatting>
  <conditionalFormatting sqref="K29">
    <cfRule type="cellIs" dxfId="1421" priority="905" operator="lessThan">
      <formula>AB29</formula>
    </cfRule>
  </conditionalFormatting>
  <conditionalFormatting sqref="F28">
    <cfRule type="cellIs" dxfId="1420" priority="904" operator="notBetween">
      <formula>X28</formula>
      <formula>Y28</formula>
    </cfRule>
  </conditionalFormatting>
  <conditionalFormatting sqref="F29">
    <cfRule type="cellIs" dxfId="1419" priority="903" operator="notBetween">
      <formula>X29</formula>
      <formula>Y29</formula>
    </cfRule>
  </conditionalFormatting>
  <conditionalFormatting sqref="H28">
    <cfRule type="cellIs" dxfId="1418" priority="902" operator="lessThanOrEqual">
      <formula>G28</formula>
    </cfRule>
  </conditionalFormatting>
  <conditionalFormatting sqref="H29">
    <cfRule type="cellIs" dxfId="1417" priority="901" operator="lessThanOrEqual">
      <formula>G29</formula>
    </cfRule>
  </conditionalFormatting>
  <conditionalFormatting sqref="J27">
    <cfRule type="cellIs" dxfId="1416" priority="900" operator="lessThan">
      <formula>AA27</formula>
    </cfRule>
  </conditionalFormatting>
  <conditionalFormatting sqref="I27">
    <cfRule type="cellIs" dxfId="1415" priority="899" operator="lessThan">
      <formula>Z27</formula>
    </cfRule>
  </conditionalFormatting>
  <conditionalFormatting sqref="I28">
    <cfRule type="cellIs" dxfId="1414" priority="898" operator="lessThan">
      <formula>Z28</formula>
    </cfRule>
  </conditionalFormatting>
  <conditionalFormatting sqref="J28">
    <cfRule type="cellIs" dxfId="1413" priority="897" operator="lessThan">
      <formula>AA28</formula>
    </cfRule>
  </conditionalFormatting>
  <conditionalFormatting sqref="K27">
    <cfRule type="cellIs" dxfId="1412" priority="896" operator="lessThan">
      <formula>AB27</formula>
    </cfRule>
  </conditionalFormatting>
  <conditionalFormatting sqref="K28">
    <cfRule type="cellIs" dxfId="1411" priority="895" operator="lessThan">
      <formula>AB28</formula>
    </cfRule>
  </conditionalFormatting>
  <conditionalFormatting sqref="F27">
    <cfRule type="cellIs" dxfId="1410" priority="894" operator="notBetween">
      <formula>X27</formula>
      <formula>Y27</formula>
    </cfRule>
  </conditionalFormatting>
  <conditionalFormatting sqref="F28">
    <cfRule type="cellIs" dxfId="1409" priority="893" operator="notBetween">
      <formula>X28</formula>
      <formula>Y28</formula>
    </cfRule>
  </conditionalFormatting>
  <conditionalFormatting sqref="H27">
    <cfRule type="cellIs" dxfId="1408" priority="892" operator="lessThanOrEqual">
      <formula>G27</formula>
    </cfRule>
  </conditionalFormatting>
  <conditionalFormatting sqref="H28">
    <cfRule type="cellIs" dxfId="1407" priority="891" operator="lessThanOrEqual">
      <formula>G28</formula>
    </cfRule>
  </conditionalFormatting>
  <conditionalFormatting sqref="J27">
    <cfRule type="cellIs" dxfId="1406" priority="890" operator="lessThan">
      <formula>AA27</formula>
    </cfRule>
  </conditionalFormatting>
  <conditionalFormatting sqref="I27">
    <cfRule type="cellIs" dxfId="1405" priority="889" operator="lessThan">
      <formula>Z27</formula>
    </cfRule>
  </conditionalFormatting>
  <conditionalFormatting sqref="I28">
    <cfRule type="cellIs" dxfId="1404" priority="888" operator="lessThan">
      <formula>Z28</formula>
    </cfRule>
  </conditionalFormatting>
  <conditionalFormatting sqref="I29">
    <cfRule type="cellIs" dxfId="1403" priority="887" operator="lessThan">
      <formula>Z29</formula>
    </cfRule>
  </conditionalFormatting>
  <conditionalFormatting sqref="J28">
    <cfRule type="cellIs" dxfId="1402" priority="886" operator="lessThan">
      <formula>AA28</formula>
    </cfRule>
  </conditionalFormatting>
  <conditionalFormatting sqref="J29">
    <cfRule type="cellIs" dxfId="1401" priority="885" operator="lessThan">
      <formula>AA29</formula>
    </cfRule>
  </conditionalFormatting>
  <conditionalFormatting sqref="K27">
    <cfRule type="cellIs" dxfId="1400" priority="884" operator="lessThan">
      <formula>AB27</formula>
    </cfRule>
  </conditionalFormatting>
  <conditionalFormatting sqref="K28">
    <cfRule type="cellIs" dxfId="1399" priority="883" operator="lessThan">
      <formula>AB28</formula>
    </cfRule>
  </conditionalFormatting>
  <conditionalFormatting sqref="K29">
    <cfRule type="cellIs" dxfId="1398" priority="882" operator="lessThan">
      <formula>AB29</formula>
    </cfRule>
  </conditionalFormatting>
  <conditionalFormatting sqref="F27">
    <cfRule type="cellIs" dxfId="1397" priority="881" operator="notBetween">
      <formula>X27</formula>
      <formula>Y27</formula>
    </cfRule>
  </conditionalFormatting>
  <conditionalFormatting sqref="F28">
    <cfRule type="cellIs" dxfId="1396" priority="880" operator="notBetween">
      <formula>X28</formula>
      <formula>Y28</formula>
    </cfRule>
  </conditionalFormatting>
  <conditionalFormatting sqref="F29">
    <cfRule type="cellIs" dxfId="1395" priority="879" operator="notBetween">
      <formula>X29</formula>
      <formula>Y29</formula>
    </cfRule>
  </conditionalFormatting>
  <conditionalFormatting sqref="H27">
    <cfRule type="cellIs" dxfId="1394" priority="878" operator="lessThanOrEqual">
      <formula>G27</formula>
    </cfRule>
  </conditionalFormatting>
  <conditionalFormatting sqref="H28">
    <cfRule type="cellIs" dxfId="1393" priority="877" operator="lessThanOrEqual">
      <formula>G28</formula>
    </cfRule>
  </conditionalFormatting>
  <conditionalFormatting sqref="H29">
    <cfRule type="cellIs" dxfId="1392" priority="876" operator="lessThanOrEqual">
      <formula>G29</formula>
    </cfRule>
  </conditionalFormatting>
  <conditionalFormatting sqref="J28">
    <cfRule type="cellIs" dxfId="1391" priority="875" operator="lessThan">
      <formula>AA28</formula>
    </cfRule>
  </conditionalFormatting>
  <conditionalFormatting sqref="I28">
    <cfRule type="cellIs" dxfId="1390" priority="874" operator="lessThan">
      <formula>Z28</formula>
    </cfRule>
  </conditionalFormatting>
  <conditionalFormatting sqref="I29">
    <cfRule type="cellIs" dxfId="1389" priority="873" operator="lessThan">
      <formula>Z29</formula>
    </cfRule>
  </conditionalFormatting>
  <conditionalFormatting sqref="J29">
    <cfRule type="cellIs" dxfId="1388" priority="872" operator="lessThan">
      <formula>AA29</formula>
    </cfRule>
  </conditionalFormatting>
  <conditionalFormatting sqref="K28">
    <cfRule type="cellIs" dxfId="1387" priority="871" operator="lessThan">
      <formula>AB28</formula>
    </cfRule>
  </conditionalFormatting>
  <conditionalFormatting sqref="K29">
    <cfRule type="cellIs" dxfId="1386" priority="870" operator="lessThan">
      <formula>AB29</formula>
    </cfRule>
  </conditionalFormatting>
  <conditionalFormatting sqref="F28">
    <cfRule type="cellIs" dxfId="1385" priority="869" operator="notBetween">
      <formula>X28</formula>
      <formula>Y28</formula>
    </cfRule>
  </conditionalFormatting>
  <conditionalFormatting sqref="F29">
    <cfRule type="cellIs" dxfId="1384" priority="868" operator="notBetween">
      <formula>X29</formula>
      <formula>Y29</formula>
    </cfRule>
  </conditionalFormatting>
  <conditionalFormatting sqref="H28">
    <cfRule type="cellIs" dxfId="1383" priority="867" operator="lessThanOrEqual">
      <formula>G28</formula>
    </cfRule>
  </conditionalFormatting>
  <conditionalFormatting sqref="H29">
    <cfRule type="cellIs" dxfId="1382" priority="866" operator="lessThanOrEqual">
      <formula>G29</formula>
    </cfRule>
  </conditionalFormatting>
  <conditionalFormatting sqref="J27">
    <cfRule type="cellIs" dxfId="1381" priority="865" operator="lessThan">
      <formula>AA27</formula>
    </cfRule>
  </conditionalFormatting>
  <conditionalFormatting sqref="I27">
    <cfRule type="cellIs" dxfId="1380" priority="864" operator="lessThan">
      <formula>Z27</formula>
    </cfRule>
  </conditionalFormatting>
  <conditionalFormatting sqref="K27">
    <cfRule type="cellIs" dxfId="1379" priority="863" operator="lessThan">
      <formula>AB27</formula>
    </cfRule>
  </conditionalFormatting>
  <conditionalFormatting sqref="F27">
    <cfRule type="cellIs" dxfId="1378" priority="862" operator="notBetween">
      <formula>X27</formula>
      <formula>Y27</formula>
    </cfRule>
  </conditionalFormatting>
  <conditionalFormatting sqref="H27">
    <cfRule type="cellIs" dxfId="1377" priority="861" operator="lessThanOrEqual">
      <formula>G27</formula>
    </cfRule>
  </conditionalFormatting>
  <conditionalFormatting sqref="J29">
    <cfRule type="cellIs" dxfId="1376" priority="860" operator="lessThan">
      <formula>AA29</formula>
    </cfRule>
  </conditionalFormatting>
  <conditionalFormatting sqref="I29">
    <cfRule type="cellIs" dxfId="1375" priority="859" operator="lessThan">
      <formula>Z29</formula>
    </cfRule>
  </conditionalFormatting>
  <conditionalFormatting sqref="K29">
    <cfRule type="cellIs" dxfId="1374" priority="858" operator="lessThan">
      <formula>AB29</formula>
    </cfRule>
  </conditionalFormatting>
  <conditionalFormatting sqref="F29">
    <cfRule type="cellIs" dxfId="1373" priority="857" operator="notBetween">
      <formula>X29</formula>
      <formula>Y29</formula>
    </cfRule>
  </conditionalFormatting>
  <conditionalFormatting sqref="H29">
    <cfRule type="cellIs" dxfId="1372" priority="856" operator="lessThanOrEqual">
      <formula>G29</formula>
    </cfRule>
  </conditionalFormatting>
  <conditionalFormatting sqref="J28">
    <cfRule type="cellIs" dxfId="1371" priority="855" operator="lessThan">
      <formula>AA28</formula>
    </cfRule>
  </conditionalFormatting>
  <conditionalFormatting sqref="I28">
    <cfRule type="cellIs" dxfId="1370" priority="854" operator="lessThan">
      <formula>Z28</formula>
    </cfRule>
  </conditionalFormatting>
  <conditionalFormatting sqref="I29">
    <cfRule type="cellIs" dxfId="1369" priority="853" operator="lessThan">
      <formula>Z29</formula>
    </cfRule>
  </conditionalFormatting>
  <conditionalFormatting sqref="J29">
    <cfRule type="cellIs" dxfId="1368" priority="852" operator="lessThan">
      <formula>AA29</formula>
    </cfRule>
  </conditionalFormatting>
  <conditionalFormatting sqref="K28">
    <cfRule type="cellIs" dxfId="1367" priority="851" operator="lessThan">
      <formula>AB28</formula>
    </cfRule>
  </conditionalFormatting>
  <conditionalFormatting sqref="K29">
    <cfRule type="cellIs" dxfId="1366" priority="850" operator="lessThan">
      <formula>AB29</formula>
    </cfRule>
  </conditionalFormatting>
  <conditionalFormatting sqref="F28">
    <cfRule type="cellIs" dxfId="1365" priority="849" operator="notBetween">
      <formula>X28</formula>
      <formula>Y28</formula>
    </cfRule>
  </conditionalFormatting>
  <conditionalFormatting sqref="F29">
    <cfRule type="cellIs" dxfId="1364" priority="848" operator="notBetween">
      <formula>X29</formula>
      <formula>Y29</formula>
    </cfRule>
  </conditionalFormatting>
  <conditionalFormatting sqref="H28">
    <cfRule type="cellIs" dxfId="1363" priority="847" operator="lessThanOrEqual">
      <formula>G28</formula>
    </cfRule>
  </conditionalFormatting>
  <conditionalFormatting sqref="H29">
    <cfRule type="cellIs" dxfId="1362" priority="846" operator="lessThanOrEqual">
      <formula>G29</formula>
    </cfRule>
  </conditionalFormatting>
  <conditionalFormatting sqref="J27">
    <cfRule type="cellIs" dxfId="1361" priority="845" operator="lessThan">
      <formula>AA27</formula>
    </cfRule>
  </conditionalFormatting>
  <conditionalFormatting sqref="I27">
    <cfRule type="cellIs" dxfId="1360" priority="844" operator="lessThan">
      <formula>Z27</formula>
    </cfRule>
  </conditionalFormatting>
  <conditionalFormatting sqref="I28">
    <cfRule type="cellIs" dxfId="1359" priority="843" operator="lessThan">
      <formula>Z28</formula>
    </cfRule>
  </conditionalFormatting>
  <conditionalFormatting sqref="I29">
    <cfRule type="cellIs" dxfId="1358" priority="842" operator="lessThan">
      <formula>Z29</formula>
    </cfRule>
  </conditionalFormatting>
  <conditionalFormatting sqref="J28">
    <cfRule type="cellIs" dxfId="1357" priority="841" operator="lessThan">
      <formula>AA28</formula>
    </cfRule>
  </conditionalFormatting>
  <conditionalFormatting sqref="J29">
    <cfRule type="cellIs" dxfId="1356" priority="840" operator="lessThan">
      <formula>AA29</formula>
    </cfRule>
  </conditionalFormatting>
  <conditionalFormatting sqref="K27">
    <cfRule type="cellIs" dxfId="1355" priority="839" operator="lessThan">
      <formula>AB27</formula>
    </cfRule>
  </conditionalFormatting>
  <conditionalFormatting sqref="K28">
    <cfRule type="cellIs" dxfId="1354" priority="838" operator="lessThan">
      <formula>AB28</formula>
    </cfRule>
  </conditionalFormatting>
  <conditionalFormatting sqref="K29">
    <cfRule type="cellIs" dxfId="1353" priority="837" operator="lessThan">
      <formula>AB29</formula>
    </cfRule>
  </conditionalFormatting>
  <conditionalFormatting sqref="F27">
    <cfRule type="cellIs" dxfId="1352" priority="836" operator="notBetween">
      <formula>X27</formula>
      <formula>Y27</formula>
    </cfRule>
  </conditionalFormatting>
  <conditionalFormatting sqref="F28">
    <cfRule type="cellIs" dxfId="1351" priority="835" operator="notBetween">
      <formula>X28</formula>
      <formula>Y28</formula>
    </cfRule>
  </conditionalFormatting>
  <conditionalFormatting sqref="F29">
    <cfRule type="cellIs" dxfId="1350" priority="834" operator="notBetween">
      <formula>X29</formula>
      <formula>Y29</formula>
    </cfRule>
  </conditionalFormatting>
  <conditionalFormatting sqref="H27">
    <cfRule type="cellIs" dxfId="1349" priority="833" operator="lessThanOrEqual">
      <formula>G27</formula>
    </cfRule>
  </conditionalFormatting>
  <conditionalFormatting sqref="H28">
    <cfRule type="cellIs" dxfId="1348" priority="832" operator="lessThanOrEqual">
      <formula>G28</formula>
    </cfRule>
  </conditionalFormatting>
  <conditionalFormatting sqref="H29">
    <cfRule type="cellIs" dxfId="1347" priority="831" operator="lessThanOrEqual">
      <formula>G29</formula>
    </cfRule>
  </conditionalFormatting>
  <conditionalFormatting sqref="I16">
    <cfRule type="cellIs" dxfId="1346" priority="830" operator="lessThan">
      <formula>Z16</formula>
    </cfRule>
  </conditionalFormatting>
  <conditionalFormatting sqref="I17:I18">
    <cfRule type="cellIs" dxfId="1345" priority="829" operator="lessThan">
      <formula>Z17</formula>
    </cfRule>
  </conditionalFormatting>
  <conditionalFormatting sqref="J16">
    <cfRule type="cellIs" dxfId="1344" priority="828" operator="lessThan">
      <formula>AA16</formula>
    </cfRule>
  </conditionalFormatting>
  <conditionalFormatting sqref="J17:J18">
    <cfRule type="cellIs" dxfId="1343" priority="827" operator="lessThan">
      <formula>AA17</formula>
    </cfRule>
  </conditionalFormatting>
  <conditionalFormatting sqref="K16">
    <cfRule type="cellIs" dxfId="1342" priority="826" operator="lessThan">
      <formula>AB16</formula>
    </cfRule>
  </conditionalFormatting>
  <conditionalFormatting sqref="K17:K18">
    <cfRule type="cellIs" dxfId="1341" priority="825" operator="lessThan">
      <formula>AB17</formula>
    </cfRule>
  </conditionalFormatting>
  <conditionalFormatting sqref="F16">
    <cfRule type="cellIs" dxfId="1340" priority="824" operator="notBetween">
      <formula>X16</formula>
      <formula>Y16</formula>
    </cfRule>
  </conditionalFormatting>
  <conditionalFormatting sqref="F17:F18">
    <cfRule type="cellIs" dxfId="1339" priority="823" operator="notBetween">
      <formula>X17</formula>
      <formula>Y17</formula>
    </cfRule>
  </conditionalFormatting>
  <conditionalFormatting sqref="H16">
    <cfRule type="cellIs" dxfId="1338" priority="822" operator="lessThanOrEqual">
      <formula>G16</formula>
    </cfRule>
  </conditionalFormatting>
  <conditionalFormatting sqref="H17:H18">
    <cfRule type="cellIs" dxfId="1337" priority="821" operator="lessThanOrEqual">
      <formula>G17</formula>
    </cfRule>
  </conditionalFormatting>
  <conditionalFormatting sqref="J19">
    <cfRule type="cellIs" dxfId="1336" priority="820" operator="lessThan">
      <formula>AA19</formula>
    </cfRule>
  </conditionalFormatting>
  <conditionalFormatting sqref="I19">
    <cfRule type="cellIs" dxfId="1335" priority="819" operator="lessThan">
      <formula>Z19</formula>
    </cfRule>
  </conditionalFormatting>
  <conditionalFormatting sqref="K19">
    <cfRule type="cellIs" dxfId="1334" priority="818" operator="lessThan">
      <formula>AB19</formula>
    </cfRule>
  </conditionalFormatting>
  <conditionalFormatting sqref="F19">
    <cfRule type="cellIs" dxfId="1333" priority="817" operator="notBetween">
      <formula>X19</formula>
      <formula>Y19</formula>
    </cfRule>
  </conditionalFormatting>
  <conditionalFormatting sqref="H19">
    <cfRule type="cellIs" dxfId="1332" priority="816" operator="lessThanOrEqual">
      <formula>G19</formula>
    </cfRule>
  </conditionalFormatting>
  <conditionalFormatting sqref="J19">
    <cfRule type="cellIs" dxfId="1331" priority="815" operator="lessThan">
      <formula>AA19</formula>
    </cfRule>
  </conditionalFormatting>
  <conditionalFormatting sqref="I19">
    <cfRule type="cellIs" dxfId="1330" priority="814" operator="lessThan">
      <formula>Z19</formula>
    </cfRule>
  </conditionalFormatting>
  <conditionalFormatting sqref="K19">
    <cfRule type="cellIs" dxfId="1329" priority="813" operator="lessThan">
      <formula>AB19</formula>
    </cfRule>
  </conditionalFormatting>
  <conditionalFormatting sqref="F19">
    <cfRule type="cellIs" dxfId="1328" priority="812" operator="notBetween">
      <formula>X19</formula>
      <formula>Y19</formula>
    </cfRule>
  </conditionalFormatting>
  <conditionalFormatting sqref="H19">
    <cfRule type="cellIs" dxfId="1327" priority="811" operator="lessThanOrEqual">
      <formula>G19</formula>
    </cfRule>
  </conditionalFormatting>
  <conditionalFormatting sqref="J19">
    <cfRule type="cellIs" dxfId="1326" priority="810" operator="lessThan">
      <formula>AA19</formula>
    </cfRule>
  </conditionalFormatting>
  <conditionalFormatting sqref="I19">
    <cfRule type="cellIs" dxfId="1325" priority="809" operator="lessThan">
      <formula>Z19</formula>
    </cfRule>
  </conditionalFormatting>
  <conditionalFormatting sqref="K19">
    <cfRule type="cellIs" dxfId="1324" priority="808" operator="lessThan">
      <formula>AB19</formula>
    </cfRule>
  </conditionalFormatting>
  <conditionalFormatting sqref="F19">
    <cfRule type="cellIs" dxfId="1323" priority="807" operator="notBetween">
      <formula>X19</formula>
      <formula>Y19</formula>
    </cfRule>
  </conditionalFormatting>
  <conditionalFormatting sqref="H19">
    <cfRule type="cellIs" dxfId="1322" priority="806" operator="lessThanOrEqual">
      <formula>G19</formula>
    </cfRule>
  </conditionalFormatting>
  <conditionalFormatting sqref="J18">
    <cfRule type="cellIs" dxfId="1321" priority="805" operator="lessThan">
      <formula>AA18</formula>
    </cfRule>
  </conditionalFormatting>
  <conditionalFormatting sqref="I18">
    <cfRule type="cellIs" dxfId="1320" priority="804" operator="lessThan">
      <formula>Z18</formula>
    </cfRule>
  </conditionalFormatting>
  <conditionalFormatting sqref="I19">
    <cfRule type="cellIs" dxfId="1319" priority="803" operator="lessThan">
      <formula>Z19</formula>
    </cfRule>
  </conditionalFormatting>
  <conditionalFormatting sqref="J19">
    <cfRule type="cellIs" dxfId="1318" priority="802" operator="lessThan">
      <formula>AA19</formula>
    </cfRule>
  </conditionalFormatting>
  <conditionalFormatting sqref="K18">
    <cfRule type="cellIs" dxfId="1317" priority="801" operator="lessThan">
      <formula>AB18</formula>
    </cfRule>
  </conditionalFormatting>
  <conditionalFormatting sqref="K19">
    <cfRule type="cellIs" dxfId="1316" priority="800" operator="lessThan">
      <formula>AB19</formula>
    </cfRule>
  </conditionalFormatting>
  <conditionalFormatting sqref="F18">
    <cfRule type="cellIs" dxfId="1315" priority="799" operator="notBetween">
      <formula>X18</formula>
      <formula>Y18</formula>
    </cfRule>
  </conditionalFormatting>
  <conditionalFormatting sqref="F19">
    <cfRule type="cellIs" dxfId="1314" priority="798" operator="notBetween">
      <formula>X19</formula>
      <formula>Y19</formula>
    </cfRule>
  </conditionalFormatting>
  <conditionalFormatting sqref="H18">
    <cfRule type="cellIs" dxfId="1313" priority="797" operator="lessThanOrEqual">
      <formula>G18</formula>
    </cfRule>
  </conditionalFormatting>
  <conditionalFormatting sqref="H19">
    <cfRule type="cellIs" dxfId="1312" priority="796" operator="lessThanOrEqual">
      <formula>G19</formula>
    </cfRule>
  </conditionalFormatting>
  <conditionalFormatting sqref="J18">
    <cfRule type="cellIs" dxfId="1311" priority="795" operator="lessThan">
      <formula>AA18</formula>
    </cfRule>
  </conditionalFormatting>
  <conditionalFormatting sqref="I18">
    <cfRule type="cellIs" dxfId="1310" priority="794" operator="lessThan">
      <formula>Z18</formula>
    </cfRule>
  </conditionalFormatting>
  <conditionalFormatting sqref="I19">
    <cfRule type="cellIs" dxfId="1309" priority="793" operator="lessThan">
      <formula>Z19</formula>
    </cfRule>
  </conditionalFormatting>
  <conditionalFormatting sqref="J19">
    <cfRule type="cellIs" dxfId="1308" priority="792" operator="lessThan">
      <formula>AA19</formula>
    </cfRule>
  </conditionalFormatting>
  <conditionalFormatting sqref="K18">
    <cfRule type="cellIs" dxfId="1307" priority="791" operator="lessThan">
      <formula>AB18</formula>
    </cfRule>
  </conditionalFormatting>
  <conditionalFormatting sqref="K19">
    <cfRule type="cellIs" dxfId="1306" priority="790" operator="lessThan">
      <formula>AB19</formula>
    </cfRule>
  </conditionalFormatting>
  <conditionalFormatting sqref="F18">
    <cfRule type="cellIs" dxfId="1305" priority="789" operator="notBetween">
      <formula>X18</formula>
      <formula>Y18</formula>
    </cfRule>
  </conditionalFormatting>
  <conditionalFormatting sqref="F19">
    <cfRule type="cellIs" dxfId="1304" priority="788" operator="notBetween">
      <formula>X19</formula>
      <formula>Y19</formula>
    </cfRule>
  </conditionalFormatting>
  <conditionalFormatting sqref="H18">
    <cfRule type="cellIs" dxfId="1303" priority="787" operator="lessThanOrEqual">
      <formula>G18</formula>
    </cfRule>
  </conditionalFormatting>
  <conditionalFormatting sqref="H19">
    <cfRule type="cellIs" dxfId="1302" priority="786" operator="lessThanOrEqual">
      <formula>G19</formula>
    </cfRule>
  </conditionalFormatting>
  <conditionalFormatting sqref="J19">
    <cfRule type="cellIs" dxfId="1301" priority="785" operator="lessThan">
      <formula>AA19</formula>
    </cfRule>
  </conditionalFormatting>
  <conditionalFormatting sqref="I19">
    <cfRule type="cellIs" dxfId="1300" priority="784" operator="lessThan">
      <formula>Z19</formula>
    </cfRule>
  </conditionalFormatting>
  <conditionalFormatting sqref="K19">
    <cfRule type="cellIs" dxfId="1299" priority="783" operator="lessThan">
      <formula>AB19</formula>
    </cfRule>
  </conditionalFormatting>
  <conditionalFormatting sqref="F19">
    <cfRule type="cellIs" dxfId="1298" priority="782" operator="notBetween">
      <formula>X19</formula>
      <formula>Y19</formula>
    </cfRule>
  </conditionalFormatting>
  <conditionalFormatting sqref="H19">
    <cfRule type="cellIs" dxfId="1297" priority="781" operator="lessThanOrEqual">
      <formula>G19</formula>
    </cfRule>
  </conditionalFormatting>
  <conditionalFormatting sqref="J18">
    <cfRule type="cellIs" dxfId="1296" priority="780" operator="lessThan">
      <formula>AA18</formula>
    </cfRule>
  </conditionalFormatting>
  <conditionalFormatting sqref="I18">
    <cfRule type="cellIs" dxfId="1295" priority="779" operator="lessThan">
      <formula>Z18</formula>
    </cfRule>
  </conditionalFormatting>
  <conditionalFormatting sqref="K18">
    <cfRule type="cellIs" dxfId="1294" priority="778" operator="lessThan">
      <formula>AB18</formula>
    </cfRule>
  </conditionalFormatting>
  <conditionalFormatting sqref="F18">
    <cfRule type="cellIs" dxfId="1293" priority="777" operator="notBetween">
      <formula>X18</formula>
      <formula>Y18</formula>
    </cfRule>
  </conditionalFormatting>
  <conditionalFormatting sqref="H18">
    <cfRule type="cellIs" dxfId="1292" priority="776" operator="lessThanOrEqual">
      <formula>G18</formula>
    </cfRule>
  </conditionalFormatting>
  <conditionalFormatting sqref="J19">
    <cfRule type="cellIs" dxfId="1291" priority="775" operator="lessThan">
      <formula>AA19</formula>
    </cfRule>
  </conditionalFormatting>
  <conditionalFormatting sqref="I19">
    <cfRule type="cellIs" dxfId="1290" priority="774" operator="lessThan">
      <formula>Z19</formula>
    </cfRule>
  </conditionalFormatting>
  <conditionalFormatting sqref="K19">
    <cfRule type="cellIs" dxfId="1289" priority="773" operator="lessThan">
      <formula>AB19</formula>
    </cfRule>
  </conditionalFormatting>
  <conditionalFormatting sqref="F19">
    <cfRule type="cellIs" dxfId="1288" priority="772" operator="notBetween">
      <formula>X19</formula>
      <formula>Y19</formula>
    </cfRule>
  </conditionalFormatting>
  <conditionalFormatting sqref="H19">
    <cfRule type="cellIs" dxfId="1287" priority="771" operator="lessThanOrEqual">
      <formula>G19</formula>
    </cfRule>
  </conditionalFormatting>
  <conditionalFormatting sqref="J18">
    <cfRule type="cellIs" dxfId="1286" priority="770" operator="lessThan">
      <formula>AA18</formula>
    </cfRule>
  </conditionalFormatting>
  <conditionalFormatting sqref="I18">
    <cfRule type="cellIs" dxfId="1285" priority="769" operator="lessThan">
      <formula>Z18</formula>
    </cfRule>
  </conditionalFormatting>
  <conditionalFormatting sqref="I19">
    <cfRule type="cellIs" dxfId="1284" priority="768" operator="lessThan">
      <formula>Z19</formula>
    </cfRule>
  </conditionalFormatting>
  <conditionalFormatting sqref="J19">
    <cfRule type="cellIs" dxfId="1283" priority="767" operator="lessThan">
      <formula>AA19</formula>
    </cfRule>
  </conditionalFormatting>
  <conditionalFormatting sqref="K18">
    <cfRule type="cellIs" dxfId="1282" priority="766" operator="lessThan">
      <formula>AB18</formula>
    </cfRule>
  </conditionalFormatting>
  <conditionalFormatting sqref="K19">
    <cfRule type="cellIs" dxfId="1281" priority="765" operator="lessThan">
      <formula>AB19</formula>
    </cfRule>
  </conditionalFormatting>
  <conditionalFormatting sqref="F18">
    <cfRule type="cellIs" dxfId="1280" priority="764" operator="notBetween">
      <formula>X18</formula>
      <formula>Y18</formula>
    </cfRule>
  </conditionalFormatting>
  <conditionalFormatting sqref="F19">
    <cfRule type="cellIs" dxfId="1279" priority="763" operator="notBetween">
      <formula>X19</formula>
      <formula>Y19</formula>
    </cfRule>
  </conditionalFormatting>
  <conditionalFormatting sqref="H18">
    <cfRule type="cellIs" dxfId="1278" priority="762" operator="lessThanOrEqual">
      <formula>G18</formula>
    </cfRule>
  </conditionalFormatting>
  <conditionalFormatting sqref="H19">
    <cfRule type="cellIs" dxfId="1277" priority="761" operator="lessThanOrEqual">
      <formula>G19</formula>
    </cfRule>
  </conditionalFormatting>
  <conditionalFormatting sqref="J20">
    <cfRule type="cellIs" dxfId="1276" priority="760" operator="lessThan">
      <formula>AA20</formula>
    </cfRule>
  </conditionalFormatting>
  <conditionalFormatting sqref="I20">
    <cfRule type="cellIs" dxfId="1275" priority="759" operator="lessThan">
      <formula>Z20</formula>
    </cfRule>
  </conditionalFormatting>
  <conditionalFormatting sqref="I21">
    <cfRule type="cellIs" dxfId="1274" priority="758" operator="lessThan">
      <formula>Z21</formula>
    </cfRule>
  </conditionalFormatting>
  <conditionalFormatting sqref="I22:I23">
    <cfRule type="cellIs" dxfId="1273" priority="757" operator="lessThan">
      <formula>Z22</formula>
    </cfRule>
  </conditionalFormatting>
  <conditionalFormatting sqref="J21">
    <cfRule type="cellIs" dxfId="1272" priority="756" operator="lessThan">
      <formula>AA21</formula>
    </cfRule>
  </conditionalFormatting>
  <conditionalFormatting sqref="J22:J23">
    <cfRule type="cellIs" dxfId="1271" priority="755" operator="lessThan">
      <formula>AA22</formula>
    </cfRule>
  </conditionalFormatting>
  <conditionalFormatting sqref="K20">
    <cfRule type="cellIs" dxfId="1270" priority="754" operator="lessThan">
      <formula>AB20</formula>
    </cfRule>
  </conditionalFormatting>
  <conditionalFormatting sqref="K21">
    <cfRule type="cellIs" dxfId="1269" priority="753" operator="lessThan">
      <formula>AB21</formula>
    </cfRule>
  </conditionalFormatting>
  <conditionalFormatting sqref="K22:K23">
    <cfRule type="cellIs" dxfId="1268" priority="752" operator="lessThan">
      <formula>AB22</formula>
    </cfRule>
  </conditionalFormatting>
  <conditionalFormatting sqref="F20">
    <cfRule type="cellIs" dxfId="1267" priority="751" operator="notBetween">
      <formula>X20</formula>
      <formula>Y20</formula>
    </cfRule>
  </conditionalFormatting>
  <conditionalFormatting sqref="F21">
    <cfRule type="cellIs" dxfId="1266" priority="750" operator="notBetween">
      <formula>X21</formula>
      <formula>Y21</formula>
    </cfRule>
  </conditionalFormatting>
  <conditionalFormatting sqref="F22:F23">
    <cfRule type="cellIs" dxfId="1265" priority="749" operator="notBetween">
      <formula>X22</formula>
      <formula>Y22</formula>
    </cfRule>
  </conditionalFormatting>
  <conditionalFormatting sqref="H20">
    <cfRule type="cellIs" dxfId="1264" priority="748" operator="lessThanOrEqual">
      <formula>G20</formula>
    </cfRule>
  </conditionalFormatting>
  <conditionalFormatting sqref="H21">
    <cfRule type="cellIs" dxfId="1263" priority="747" operator="lessThanOrEqual">
      <formula>G21</formula>
    </cfRule>
  </conditionalFormatting>
  <conditionalFormatting sqref="H22:H23">
    <cfRule type="cellIs" dxfId="1262" priority="746" operator="lessThanOrEqual">
      <formula>G22</formula>
    </cfRule>
  </conditionalFormatting>
  <conditionalFormatting sqref="J24">
    <cfRule type="cellIs" dxfId="1261" priority="745" operator="lessThan">
      <formula>AA24</formula>
    </cfRule>
  </conditionalFormatting>
  <conditionalFormatting sqref="I24">
    <cfRule type="cellIs" dxfId="1260" priority="744" operator="lessThan">
      <formula>Z24</formula>
    </cfRule>
  </conditionalFormatting>
  <conditionalFormatting sqref="K24">
    <cfRule type="cellIs" dxfId="1259" priority="743" operator="lessThan">
      <formula>AB24</formula>
    </cfRule>
  </conditionalFormatting>
  <conditionalFormatting sqref="F24">
    <cfRule type="cellIs" dxfId="1258" priority="742" operator="notBetween">
      <formula>X24</formula>
      <formula>Y24</formula>
    </cfRule>
  </conditionalFormatting>
  <conditionalFormatting sqref="H24">
    <cfRule type="cellIs" dxfId="1257" priority="741" operator="lessThanOrEqual">
      <formula>G24</formula>
    </cfRule>
  </conditionalFormatting>
  <conditionalFormatting sqref="J24">
    <cfRule type="cellIs" dxfId="1256" priority="740" operator="lessThan">
      <formula>AA24</formula>
    </cfRule>
  </conditionalFormatting>
  <conditionalFormatting sqref="I24">
    <cfRule type="cellIs" dxfId="1255" priority="739" operator="lessThan">
      <formula>Z24</formula>
    </cfRule>
  </conditionalFormatting>
  <conditionalFormatting sqref="K24">
    <cfRule type="cellIs" dxfId="1254" priority="738" operator="lessThan">
      <formula>AB24</formula>
    </cfRule>
  </conditionalFormatting>
  <conditionalFormatting sqref="F24">
    <cfRule type="cellIs" dxfId="1253" priority="737" operator="notBetween">
      <formula>X24</formula>
      <formula>Y24</formula>
    </cfRule>
  </conditionalFormatting>
  <conditionalFormatting sqref="H24">
    <cfRule type="cellIs" dxfId="1252" priority="736" operator="lessThanOrEqual">
      <formula>G24</formula>
    </cfRule>
  </conditionalFormatting>
  <conditionalFormatting sqref="J24">
    <cfRule type="cellIs" dxfId="1251" priority="735" operator="lessThan">
      <formula>AA24</formula>
    </cfRule>
  </conditionalFormatting>
  <conditionalFormatting sqref="I24">
    <cfRule type="cellIs" dxfId="1250" priority="734" operator="lessThan">
      <formula>Z24</formula>
    </cfRule>
  </conditionalFormatting>
  <conditionalFormatting sqref="K24">
    <cfRule type="cellIs" dxfId="1249" priority="733" operator="lessThan">
      <formula>AB24</formula>
    </cfRule>
  </conditionalFormatting>
  <conditionalFormatting sqref="F24">
    <cfRule type="cellIs" dxfId="1248" priority="732" operator="notBetween">
      <formula>X24</formula>
      <formula>Y24</formula>
    </cfRule>
  </conditionalFormatting>
  <conditionalFormatting sqref="H24">
    <cfRule type="cellIs" dxfId="1247" priority="731" operator="lessThanOrEqual">
      <formula>G24</formula>
    </cfRule>
  </conditionalFormatting>
  <conditionalFormatting sqref="J23">
    <cfRule type="cellIs" dxfId="1246" priority="730" operator="lessThan">
      <formula>AA23</formula>
    </cfRule>
  </conditionalFormatting>
  <conditionalFormatting sqref="I23">
    <cfRule type="cellIs" dxfId="1245" priority="729" operator="lessThan">
      <formula>Z23</formula>
    </cfRule>
  </conditionalFormatting>
  <conditionalFormatting sqref="I24">
    <cfRule type="cellIs" dxfId="1244" priority="728" operator="lessThan">
      <formula>Z24</formula>
    </cfRule>
  </conditionalFormatting>
  <conditionalFormatting sqref="J24">
    <cfRule type="cellIs" dxfId="1243" priority="727" operator="lessThan">
      <formula>AA24</formula>
    </cfRule>
  </conditionalFormatting>
  <conditionalFormatting sqref="K23">
    <cfRule type="cellIs" dxfId="1242" priority="726" operator="lessThan">
      <formula>AB23</formula>
    </cfRule>
  </conditionalFormatting>
  <conditionalFormatting sqref="K24">
    <cfRule type="cellIs" dxfId="1241" priority="725" operator="lessThan">
      <formula>AB24</formula>
    </cfRule>
  </conditionalFormatting>
  <conditionalFormatting sqref="F23">
    <cfRule type="cellIs" dxfId="1240" priority="724" operator="notBetween">
      <formula>X23</formula>
      <formula>Y23</formula>
    </cfRule>
  </conditionalFormatting>
  <conditionalFormatting sqref="F24">
    <cfRule type="cellIs" dxfId="1239" priority="723" operator="notBetween">
      <formula>X24</formula>
      <formula>Y24</formula>
    </cfRule>
  </conditionalFormatting>
  <conditionalFormatting sqref="H23">
    <cfRule type="cellIs" dxfId="1238" priority="722" operator="lessThanOrEqual">
      <formula>G23</formula>
    </cfRule>
  </conditionalFormatting>
  <conditionalFormatting sqref="H24">
    <cfRule type="cellIs" dxfId="1237" priority="721" operator="lessThanOrEqual">
      <formula>G24</formula>
    </cfRule>
  </conditionalFormatting>
  <conditionalFormatting sqref="J23">
    <cfRule type="cellIs" dxfId="1236" priority="720" operator="lessThan">
      <formula>AA23</formula>
    </cfRule>
  </conditionalFormatting>
  <conditionalFormatting sqref="I23">
    <cfRule type="cellIs" dxfId="1235" priority="719" operator="lessThan">
      <formula>Z23</formula>
    </cfRule>
  </conditionalFormatting>
  <conditionalFormatting sqref="I24">
    <cfRule type="cellIs" dxfId="1234" priority="718" operator="lessThan">
      <formula>Z24</formula>
    </cfRule>
  </conditionalFormatting>
  <conditionalFormatting sqref="J24">
    <cfRule type="cellIs" dxfId="1233" priority="717" operator="lessThan">
      <formula>AA24</formula>
    </cfRule>
  </conditionalFormatting>
  <conditionalFormatting sqref="K23">
    <cfRule type="cellIs" dxfId="1232" priority="716" operator="lessThan">
      <formula>AB23</formula>
    </cfRule>
  </conditionalFormatting>
  <conditionalFormatting sqref="K24">
    <cfRule type="cellIs" dxfId="1231" priority="715" operator="lessThan">
      <formula>AB24</formula>
    </cfRule>
  </conditionalFormatting>
  <conditionalFormatting sqref="F23">
    <cfRule type="cellIs" dxfId="1230" priority="714" operator="notBetween">
      <formula>X23</formula>
      <formula>Y23</formula>
    </cfRule>
  </conditionalFormatting>
  <conditionalFormatting sqref="F24">
    <cfRule type="cellIs" dxfId="1229" priority="713" operator="notBetween">
      <formula>X24</formula>
      <formula>Y24</formula>
    </cfRule>
  </conditionalFormatting>
  <conditionalFormatting sqref="H23">
    <cfRule type="cellIs" dxfId="1228" priority="712" operator="lessThanOrEqual">
      <formula>G23</formula>
    </cfRule>
  </conditionalFormatting>
  <conditionalFormatting sqref="H24">
    <cfRule type="cellIs" dxfId="1227" priority="711" operator="lessThanOrEqual">
      <formula>G24</formula>
    </cfRule>
  </conditionalFormatting>
  <conditionalFormatting sqref="J24">
    <cfRule type="cellIs" dxfId="1226" priority="710" operator="lessThan">
      <formula>AA24</formula>
    </cfRule>
  </conditionalFormatting>
  <conditionalFormatting sqref="I24">
    <cfRule type="cellIs" dxfId="1225" priority="709" operator="lessThan">
      <formula>Z24</formula>
    </cfRule>
  </conditionalFormatting>
  <conditionalFormatting sqref="K24">
    <cfRule type="cellIs" dxfId="1224" priority="708" operator="lessThan">
      <formula>AB24</formula>
    </cfRule>
  </conditionalFormatting>
  <conditionalFormatting sqref="F24">
    <cfRule type="cellIs" dxfId="1223" priority="707" operator="notBetween">
      <formula>X24</formula>
      <formula>Y24</formula>
    </cfRule>
  </conditionalFormatting>
  <conditionalFormatting sqref="H24">
    <cfRule type="cellIs" dxfId="1222" priority="706" operator="lessThanOrEqual">
      <formula>G24</formula>
    </cfRule>
  </conditionalFormatting>
  <conditionalFormatting sqref="J23">
    <cfRule type="cellIs" dxfId="1221" priority="705" operator="lessThan">
      <formula>AA23</formula>
    </cfRule>
  </conditionalFormatting>
  <conditionalFormatting sqref="I23">
    <cfRule type="cellIs" dxfId="1220" priority="704" operator="lessThan">
      <formula>Z23</formula>
    </cfRule>
  </conditionalFormatting>
  <conditionalFormatting sqref="K23">
    <cfRule type="cellIs" dxfId="1219" priority="703" operator="lessThan">
      <formula>AB23</formula>
    </cfRule>
  </conditionalFormatting>
  <conditionalFormatting sqref="F23">
    <cfRule type="cellIs" dxfId="1218" priority="702" operator="notBetween">
      <formula>X23</formula>
      <formula>Y23</formula>
    </cfRule>
  </conditionalFormatting>
  <conditionalFormatting sqref="H23">
    <cfRule type="cellIs" dxfId="1217" priority="701" operator="lessThanOrEqual">
      <formula>G23</formula>
    </cfRule>
  </conditionalFormatting>
  <conditionalFormatting sqref="J24">
    <cfRule type="cellIs" dxfId="1216" priority="700" operator="lessThan">
      <formula>AA24</formula>
    </cfRule>
  </conditionalFormatting>
  <conditionalFormatting sqref="I24">
    <cfRule type="cellIs" dxfId="1215" priority="699" operator="lessThan">
      <formula>Z24</formula>
    </cfRule>
  </conditionalFormatting>
  <conditionalFormatting sqref="K24">
    <cfRule type="cellIs" dxfId="1214" priority="698" operator="lessThan">
      <formula>AB24</formula>
    </cfRule>
  </conditionalFormatting>
  <conditionalFormatting sqref="F24">
    <cfRule type="cellIs" dxfId="1213" priority="697" operator="notBetween">
      <formula>X24</formula>
      <formula>Y24</formula>
    </cfRule>
  </conditionalFormatting>
  <conditionalFormatting sqref="H24">
    <cfRule type="cellIs" dxfId="1212" priority="696" operator="lessThanOrEqual">
      <formula>G24</formula>
    </cfRule>
  </conditionalFormatting>
  <conditionalFormatting sqref="J23">
    <cfRule type="cellIs" dxfId="1211" priority="695" operator="lessThan">
      <formula>AA23</formula>
    </cfRule>
  </conditionalFormatting>
  <conditionalFormatting sqref="I23">
    <cfRule type="cellIs" dxfId="1210" priority="694" operator="lessThan">
      <formula>Z23</formula>
    </cfRule>
  </conditionalFormatting>
  <conditionalFormatting sqref="I24">
    <cfRule type="cellIs" dxfId="1209" priority="693" operator="lessThan">
      <formula>Z24</formula>
    </cfRule>
  </conditionalFormatting>
  <conditionalFormatting sqref="J24">
    <cfRule type="cellIs" dxfId="1208" priority="692" operator="lessThan">
      <formula>AA24</formula>
    </cfRule>
  </conditionalFormatting>
  <conditionalFormatting sqref="K23">
    <cfRule type="cellIs" dxfId="1207" priority="691" operator="lessThan">
      <formula>AB23</formula>
    </cfRule>
  </conditionalFormatting>
  <conditionalFormatting sqref="K24">
    <cfRule type="cellIs" dxfId="1206" priority="690" operator="lessThan">
      <formula>AB24</formula>
    </cfRule>
  </conditionalFormatting>
  <conditionalFormatting sqref="F23">
    <cfRule type="cellIs" dxfId="1205" priority="689" operator="notBetween">
      <formula>X23</formula>
      <formula>Y23</formula>
    </cfRule>
  </conditionalFormatting>
  <conditionalFormatting sqref="F24">
    <cfRule type="cellIs" dxfId="1204" priority="688" operator="notBetween">
      <formula>X24</formula>
      <formula>Y24</formula>
    </cfRule>
  </conditionalFormatting>
  <conditionalFormatting sqref="H23">
    <cfRule type="cellIs" dxfId="1203" priority="687" operator="lessThanOrEqual">
      <formula>G23</formula>
    </cfRule>
  </conditionalFormatting>
  <conditionalFormatting sqref="H24">
    <cfRule type="cellIs" dxfId="1202" priority="686" operator="lessThanOrEqual">
      <formula>G24</formula>
    </cfRule>
  </conditionalFormatting>
  <conditionalFormatting sqref="I16">
    <cfRule type="cellIs" dxfId="1201" priority="685" operator="lessThan">
      <formula>Z16</formula>
    </cfRule>
  </conditionalFormatting>
  <conditionalFormatting sqref="I17:I18">
    <cfRule type="cellIs" dxfId="1200" priority="684" operator="lessThan">
      <formula>Z17</formula>
    </cfRule>
  </conditionalFormatting>
  <conditionalFormatting sqref="J16">
    <cfRule type="cellIs" dxfId="1199" priority="683" operator="lessThan">
      <formula>AA16</formula>
    </cfRule>
  </conditionalFormatting>
  <conditionalFormatting sqref="J17:J18">
    <cfRule type="cellIs" dxfId="1198" priority="682" operator="lessThan">
      <formula>AA17</formula>
    </cfRule>
  </conditionalFormatting>
  <conditionalFormatting sqref="K16">
    <cfRule type="cellIs" dxfId="1197" priority="681" operator="lessThan">
      <formula>AB16</formula>
    </cfRule>
  </conditionalFormatting>
  <conditionalFormatting sqref="K17:K18">
    <cfRule type="cellIs" dxfId="1196" priority="680" operator="lessThan">
      <formula>AB17</formula>
    </cfRule>
  </conditionalFormatting>
  <conditionalFormatting sqref="F16">
    <cfRule type="cellIs" dxfId="1195" priority="679" operator="notBetween">
      <formula>X16</formula>
      <formula>Y16</formula>
    </cfRule>
  </conditionalFormatting>
  <conditionalFormatting sqref="F17:F18">
    <cfRule type="cellIs" dxfId="1194" priority="678" operator="notBetween">
      <formula>X17</formula>
      <formula>Y17</formula>
    </cfRule>
  </conditionalFormatting>
  <conditionalFormatting sqref="H16">
    <cfRule type="cellIs" dxfId="1193" priority="677" operator="lessThanOrEqual">
      <formula>G16</formula>
    </cfRule>
  </conditionalFormatting>
  <conditionalFormatting sqref="H17:H18">
    <cfRule type="cellIs" dxfId="1192" priority="676" operator="lessThanOrEqual">
      <formula>G17</formula>
    </cfRule>
  </conditionalFormatting>
  <conditionalFormatting sqref="J19">
    <cfRule type="cellIs" dxfId="1191" priority="675" operator="lessThan">
      <formula>AA19</formula>
    </cfRule>
  </conditionalFormatting>
  <conditionalFormatting sqref="I19">
    <cfRule type="cellIs" dxfId="1190" priority="674" operator="lessThan">
      <formula>Z19</formula>
    </cfRule>
  </conditionalFormatting>
  <conditionalFormatting sqref="K19">
    <cfRule type="cellIs" dxfId="1189" priority="673" operator="lessThan">
      <formula>AB19</formula>
    </cfRule>
  </conditionalFormatting>
  <conditionalFormatting sqref="F19">
    <cfRule type="cellIs" dxfId="1188" priority="672" operator="notBetween">
      <formula>X19</formula>
      <formula>Y19</formula>
    </cfRule>
  </conditionalFormatting>
  <conditionalFormatting sqref="H19">
    <cfRule type="cellIs" dxfId="1187" priority="671" operator="lessThanOrEqual">
      <formula>G19</formula>
    </cfRule>
  </conditionalFormatting>
  <conditionalFormatting sqref="J19">
    <cfRule type="cellIs" dxfId="1186" priority="670" operator="lessThan">
      <formula>AA19</formula>
    </cfRule>
  </conditionalFormatting>
  <conditionalFormatting sqref="I19">
    <cfRule type="cellIs" dxfId="1185" priority="669" operator="lessThan">
      <formula>Z19</formula>
    </cfRule>
  </conditionalFormatting>
  <conditionalFormatting sqref="K19">
    <cfRule type="cellIs" dxfId="1184" priority="668" operator="lessThan">
      <formula>AB19</formula>
    </cfRule>
  </conditionalFormatting>
  <conditionalFormatting sqref="F19">
    <cfRule type="cellIs" dxfId="1183" priority="667" operator="notBetween">
      <formula>X19</formula>
      <formula>Y19</formula>
    </cfRule>
  </conditionalFormatting>
  <conditionalFormatting sqref="H19">
    <cfRule type="cellIs" dxfId="1182" priority="666" operator="lessThanOrEqual">
      <formula>G19</formula>
    </cfRule>
  </conditionalFormatting>
  <conditionalFormatting sqref="J19">
    <cfRule type="cellIs" dxfId="1181" priority="665" operator="lessThan">
      <formula>AA19</formula>
    </cfRule>
  </conditionalFormatting>
  <conditionalFormatting sqref="I19">
    <cfRule type="cellIs" dxfId="1180" priority="664" operator="lessThan">
      <formula>Z19</formula>
    </cfRule>
  </conditionalFormatting>
  <conditionalFormatting sqref="K19">
    <cfRule type="cellIs" dxfId="1179" priority="663" operator="lessThan">
      <formula>AB19</formula>
    </cfRule>
  </conditionalFormatting>
  <conditionalFormatting sqref="F19">
    <cfRule type="cellIs" dxfId="1178" priority="662" operator="notBetween">
      <formula>X19</formula>
      <formula>Y19</formula>
    </cfRule>
  </conditionalFormatting>
  <conditionalFormatting sqref="H19">
    <cfRule type="cellIs" dxfId="1177" priority="661" operator="lessThanOrEqual">
      <formula>G19</formula>
    </cfRule>
  </conditionalFormatting>
  <conditionalFormatting sqref="J18">
    <cfRule type="cellIs" dxfId="1176" priority="660" operator="lessThan">
      <formula>AA18</formula>
    </cfRule>
  </conditionalFormatting>
  <conditionalFormatting sqref="I18">
    <cfRule type="cellIs" dxfId="1175" priority="659" operator="lessThan">
      <formula>Z18</formula>
    </cfRule>
  </conditionalFormatting>
  <conditionalFormatting sqref="I19">
    <cfRule type="cellIs" dxfId="1174" priority="658" operator="lessThan">
      <formula>Z19</formula>
    </cfRule>
  </conditionalFormatting>
  <conditionalFormatting sqref="J19">
    <cfRule type="cellIs" dxfId="1173" priority="657" operator="lessThan">
      <formula>AA19</formula>
    </cfRule>
  </conditionalFormatting>
  <conditionalFormatting sqref="K18">
    <cfRule type="cellIs" dxfId="1172" priority="656" operator="lessThan">
      <formula>AB18</formula>
    </cfRule>
  </conditionalFormatting>
  <conditionalFormatting sqref="K19">
    <cfRule type="cellIs" dxfId="1171" priority="655" operator="lessThan">
      <formula>AB19</formula>
    </cfRule>
  </conditionalFormatting>
  <conditionalFormatting sqref="F18">
    <cfRule type="cellIs" dxfId="1170" priority="654" operator="notBetween">
      <formula>X18</formula>
      <formula>Y18</formula>
    </cfRule>
  </conditionalFormatting>
  <conditionalFormatting sqref="F19">
    <cfRule type="cellIs" dxfId="1169" priority="653" operator="notBetween">
      <formula>X19</formula>
      <formula>Y19</formula>
    </cfRule>
  </conditionalFormatting>
  <conditionalFormatting sqref="H18">
    <cfRule type="cellIs" dxfId="1168" priority="652" operator="lessThanOrEqual">
      <formula>G18</formula>
    </cfRule>
  </conditionalFormatting>
  <conditionalFormatting sqref="H19">
    <cfRule type="cellIs" dxfId="1167" priority="651" operator="lessThanOrEqual">
      <formula>G19</formula>
    </cfRule>
  </conditionalFormatting>
  <conditionalFormatting sqref="J18">
    <cfRule type="cellIs" dxfId="1166" priority="650" operator="lessThan">
      <formula>AA18</formula>
    </cfRule>
  </conditionalFormatting>
  <conditionalFormatting sqref="I18">
    <cfRule type="cellIs" dxfId="1165" priority="649" operator="lessThan">
      <formula>Z18</formula>
    </cfRule>
  </conditionalFormatting>
  <conditionalFormatting sqref="I19">
    <cfRule type="cellIs" dxfId="1164" priority="648" operator="lessThan">
      <formula>Z19</formula>
    </cfRule>
  </conditionalFormatting>
  <conditionalFormatting sqref="J19">
    <cfRule type="cellIs" dxfId="1163" priority="647" operator="lessThan">
      <formula>AA19</formula>
    </cfRule>
  </conditionalFormatting>
  <conditionalFormatting sqref="K18">
    <cfRule type="cellIs" dxfId="1162" priority="646" operator="lessThan">
      <formula>AB18</formula>
    </cfRule>
  </conditionalFormatting>
  <conditionalFormatting sqref="K19">
    <cfRule type="cellIs" dxfId="1161" priority="645" operator="lessThan">
      <formula>AB19</formula>
    </cfRule>
  </conditionalFormatting>
  <conditionalFormatting sqref="F18">
    <cfRule type="cellIs" dxfId="1160" priority="644" operator="notBetween">
      <formula>X18</formula>
      <formula>Y18</formula>
    </cfRule>
  </conditionalFormatting>
  <conditionalFormatting sqref="F19">
    <cfRule type="cellIs" dxfId="1159" priority="643" operator="notBetween">
      <formula>X19</formula>
      <formula>Y19</formula>
    </cfRule>
  </conditionalFormatting>
  <conditionalFormatting sqref="H18">
    <cfRule type="cellIs" dxfId="1158" priority="642" operator="lessThanOrEqual">
      <formula>G18</formula>
    </cfRule>
  </conditionalFormatting>
  <conditionalFormatting sqref="H19">
    <cfRule type="cellIs" dxfId="1157" priority="641" operator="lessThanOrEqual">
      <formula>G19</formula>
    </cfRule>
  </conditionalFormatting>
  <conditionalFormatting sqref="J19">
    <cfRule type="cellIs" dxfId="1156" priority="640" operator="lessThan">
      <formula>AA19</formula>
    </cfRule>
  </conditionalFormatting>
  <conditionalFormatting sqref="I19">
    <cfRule type="cellIs" dxfId="1155" priority="639" operator="lessThan">
      <formula>Z19</formula>
    </cfRule>
  </conditionalFormatting>
  <conditionalFormatting sqref="K19">
    <cfRule type="cellIs" dxfId="1154" priority="638" operator="lessThan">
      <formula>AB19</formula>
    </cfRule>
  </conditionalFormatting>
  <conditionalFormatting sqref="F19">
    <cfRule type="cellIs" dxfId="1153" priority="637" operator="notBetween">
      <formula>X19</formula>
      <formula>Y19</formula>
    </cfRule>
  </conditionalFormatting>
  <conditionalFormatting sqref="H19">
    <cfRule type="cellIs" dxfId="1152" priority="636" operator="lessThanOrEqual">
      <formula>G19</formula>
    </cfRule>
  </conditionalFormatting>
  <conditionalFormatting sqref="J18">
    <cfRule type="cellIs" dxfId="1151" priority="635" operator="lessThan">
      <formula>AA18</formula>
    </cfRule>
  </conditionalFormatting>
  <conditionalFormatting sqref="I18">
    <cfRule type="cellIs" dxfId="1150" priority="634" operator="lessThan">
      <formula>Z18</formula>
    </cfRule>
  </conditionalFormatting>
  <conditionalFormatting sqref="K18">
    <cfRule type="cellIs" dxfId="1149" priority="633" operator="lessThan">
      <formula>AB18</formula>
    </cfRule>
  </conditionalFormatting>
  <conditionalFormatting sqref="F18">
    <cfRule type="cellIs" dxfId="1148" priority="632" operator="notBetween">
      <formula>X18</formula>
      <formula>Y18</formula>
    </cfRule>
  </conditionalFormatting>
  <conditionalFormatting sqref="H18">
    <cfRule type="cellIs" dxfId="1147" priority="631" operator="lessThanOrEqual">
      <formula>G18</formula>
    </cfRule>
  </conditionalFormatting>
  <conditionalFormatting sqref="J19">
    <cfRule type="cellIs" dxfId="1146" priority="630" operator="lessThan">
      <formula>AA19</formula>
    </cfRule>
  </conditionalFormatting>
  <conditionalFormatting sqref="I19">
    <cfRule type="cellIs" dxfId="1145" priority="629" operator="lessThan">
      <formula>Z19</formula>
    </cfRule>
  </conditionalFormatting>
  <conditionalFormatting sqref="K19">
    <cfRule type="cellIs" dxfId="1144" priority="628" operator="lessThan">
      <formula>AB19</formula>
    </cfRule>
  </conditionalFormatting>
  <conditionalFormatting sqref="F19">
    <cfRule type="cellIs" dxfId="1143" priority="627" operator="notBetween">
      <formula>X19</formula>
      <formula>Y19</formula>
    </cfRule>
  </conditionalFormatting>
  <conditionalFormatting sqref="H19">
    <cfRule type="cellIs" dxfId="1142" priority="626" operator="lessThanOrEqual">
      <formula>G19</formula>
    </cfRule>
  </conditionalFormatting>
  <conditionalFormatting sqref="J18">
    <cfRule type="cellIs" dxfId="1141" priority="625" operator="lessThan">
      <formula>AA18</formula>
    </cfRule>
  </conditionalFormatting>
  <conditionalFormatting sqref="I18">
    <cfRule type="cellIs" dxfId="1140" priority="624" operator="lessThan">
      <formula>Z18</formula>
    </cfRule>
  </conditionalFormatting>
  <conditionalFormatting sqref="I19">
    <cfRule type="cellIs" dxfId="1139" priority="623" operator="lessThan">
      <formula>Z19</formula>
    </cfRule>
  </conditionalFormatting>
  <conditionalFormatting sqref="J19">
    <cfRule type="cellIs" dxfId="1138" priority="622" operator="lessThan">
      <formula>AA19</formula>
    </cfRule>
  </conditionalFormatting>
  <conditionalFormatting sqref="K18">
    <cfRule type="cellIs" dxfId="1137" priority="621" operator="lessThan">
      <formula>AB18</formula>
    </cfRule>
  </conditionalFormatting>
  <conditionalFormatting sqref="K19">
    <cfRule type="cellIs" dxfId="1136" priority="620" operator="lessThan">
      <formula>AB19</formula>
    </cfRule>
  </conditionalFormatting>
  <conditionalFormatting sqref="F18">
    <cfRule type="cellIs" dxfId="1135" priority="619" operator="notBetween">
      <formula>X18</formula>
      <formula>Y18</formula>
    </cfRule>
  </conditionalFormatting>
  <conditionalFormatting sqref="F19">
    <cfRule type="cellIs" dxfId="1134" priority="618" operator="notBetween">
      <formula>X19</formula>
      <formula>Y19</formula>
    </cfRule>
  </conditionalFormatting>
  <conditionalFormatting sqref="H18">
    <cfRule type="cellIs" dxfId="1133" priority="617" operator="lessThanOrEqual">
      <formula>G18</formula>
    </cfRule>
  </conditionalFormatting>
  <conditionalFormatting sqref="H19">
    <cfRule type="cellIs" dxfId="1132" priority="616" operator="lessThanOrEqual">
      <formula>G19</formula>
    </cfRule>
  </conditionalFormatting>
  <conditionalFormatting sqref="J20">
    <cfRule type="cellIs" dxfId="1131" priority="615" operator="lessThan">
      <formula>AA20</formula>
    </cfRule>
  </conditionalFormatting>
  <conditionalFormatting sqref="I25">
    <cfRule type="cellIs" dxfId="1130" priority="614" operator="lessThan">
      <formula>Z25</formula>
    </cfRule>
  </conditionalFormatting>
  <conditionalFormatting sqref="I26:I27">
    <cfRule type="cellIs" dxfId="1129" priority="613" operator="lessThan">
      <formula>Z26</formula>
    </cfRule>
  </conditionalFormatting>
  <conditionalFormatting sqref="I28">
    <cfRule type="cellIs" dxfId="1128" priority="612" operator="lessThan">
      <formula>Z28</formula>
    </cfRule>
  </conditionalFormatting>
  <conditionalFormatting sqref="I20">
    <cfRule type="cellIs" dxfId="1127" priority="611" operator="lessThan">
      <formula>Z20</formula>
    </cfRule>
  </conditionalFormatting>
  <conditionalFormatting sqref="I21">
    <cfRule type="cellIs" dxfId="1126" priority="610" operator="lessThan">
      <formula>Z21</formula>
    </cfRule>
  </conditionalFormatting>
  <conditionalFormatting sqref="I22:I23">
    <cfRule type="cellIs" dxfId="1125" priority="609" operator="lessThan">
      <formula>Z22</formula>
    </cfRule>
  </conditionalFormatting>
  <conditionalFormatting sqref="J21">
    <cfRule type="cellIs" dxfId="1124" priority="608" operator="lessThan">
      <formula>AA21</formula>
    </cfRule>
  </conditionalFormatting>
  <conditionalFormatting sqref="J22:J23">
    <cfRule type="cellIs" dxfId="1123" priority="607" operator="lessThan">
      <formula>AA22</formula>
    </cfRule>
  </conditionalFormatting>
  <conditionalFormatting sqref="J25">
    <cfRule type="cellIs" dxfId="1122" priority="606" operator="lessThan">
      <formula>AA25</formula>
    </cfRule>
  </conditionalFormatting>
  <conditionalFormatting sqref="J26:J27">
    <cfRule type="cellIs" dxfId="1121" priority="605" operator="lessThan">
      <formula>AA26</formula>
    </cfRule>
  </conditionalFormatting>
  <conditionalFormatting sqref="J28">
    <cfRule type="cellIs" dxfId="1120" priority="604" operator="lessThan">
      <formula>AA28</formula>
    </cfRule>
  </conditionalFormatting>
  <conditionalFormatting sqref="K20">
    <cfRule type="cellIs" dxfId="1119" priority="603" operator="lessThan">
      <formula>AB20</formula>
    </cfRule>
  </conditionalFormatting>
  <conditionalFormatting sqref="K21">
    <cfRule type="cellIs" dxfId="1118" priority="602" operator="lessThan">
      <formula>AB21</formula>
    </cfRule>
  </conditionalFormatting>
  <conditionalFormatting sqref="K22:K23">
    <cfRule type="cellIs" dxfId="1117" priority="601" operator="lessThan">
      <formula>AB22</formula>
    </cfRule>
  </conditionalFormatting>
  <conditionalFormatting sqref="K25">
    <cfRule type="cellIs" dxfId="1116" priority="600" operator="lessThan">
      <formula>AB25</formula>
    </cfRule>
  </conditionalFormatting>
  <conditionalFormatting sqref="K26:K27">
    <cfRule type="cellIs" dxfId="1115" priority="599" operator="lessThan">
      <formula>AB26</formula>
    </cfRule>
  </conditionalFormatting>
  <conditionalFormatting sqref="K28">
    <cfRule type="cellIs" dxfId="1114" priority="598" operator="lessThan">
      <formula>AB28</formula>
    </cfRule>
  </conditionalFormatting>
  <conditionalFormatting sqref="F20">
    <cfRule type="cellIs" dxfId="1113" priority="597" operator="notBetween">
      <formula>X20</formula>
      <formula>Y20</formula>
    </cfRule>
  </conditionalFormatting>
  <conditionalFormatting sqref="F21">
    <cfRule type="cellIs" dxfId="1112" priority="596" operator="notBetween">
      <formula>X21</formula>
      <formula>Y21</formula>
    </cfRule>
  </conditionalFormatting>
  <conditionalFormatting sqref="F22:F23">
    <cfRule type="cellIs" dxfId="1111" priority="595" operator="notBetween">
      <formula>X22</formula>
      <formula>Y22</formula>
    </cfRule>
  </conditionalFormatting>
  <conditionalFormatting sqref="F25">
    <cfRule type="cellIs" dxfId="1110" priority="594" operator="notBetween">
      <formula>X25</formula>
      <formula>Y25</formula>
    </cfRule>
  </conditionalFormatting>
  <conditionalFormatting sqref="F26:F27">
    <cfRule type="cellIs" dxfId="1109" priority="593" operator="notBetween">
      <formula>X26</formula>
      <formula>Y26</formula>
    </cfRule>
  </conditionalFormatting>
  <conditionalFormatting sqref="F28">
    <cfRule type="cellIs" dxfId="1108" priority="592" operator="notBetween">
      <formula>X28</formula>
      <formula>Y28</formula>
    </cfRule>
  </conditionalFormatting>
  <conditionalFormatting sqref="H20">
    <cfRule type="cellIs" dxfId="1107" priority="591" operator="lessThanOrEqual">
      <formula>G20</formula>
    </cfRule>
  </conditionalFormatting>
  <conditionalFormatting sqref="H21">
    <cfRule type="cellIs" dxfId="1106" priority="590" operator="lessThanOrEqual">
      <formula>G21</formula>
    </cfRule>
  </conditionalFormatting>
  <conditionalFormatting sqref="H22:H23">
    <cfRule type="cellIs" dxfId="1105" priority="589" operator="lessThanOrEqual">
      <formula>G22</formula>
    </cfRule>
  </conditionalFormatting>
  <conditionalFormatting sqref="H25">
    <cfRule type="cellIs" dxfId="1104" priority="588" operator="lessThanOrEqual">
      <formula>G25</formula>
    </cfRule>
  </conditionalFormatting>
  <conditionalFormatting sqref="H26:H27">
    <cfRule type="cellIs" dxfId="1103" priority="587" operator="lessThanOrEqual">
      <formula>G26</formula>
    </cfRule>
  </conditionalFormatting>
  <conditionalFormatting sqref="H28">
    <cfRule type="cellIs" dxfId="1102" priority="586" operator="lessThanOrEqual">
      <formula>G28</formula>
    </cfRule>
  </conditionalFormatting>
  <conditionalFormatting sqref="J24">
    <cfRule type="cellIs" dxfId="1101" priority="585" operator="lessThan">
      <formula>AA24</formula>
    </cfRule>
  </conditionalFormatting>
  <conditionalFormatting sqref="I24">
    <cfRule type="cellIs" dxfId="1100" priority="584" operator="lessThan">
      <formula>Z24</formula>
    </cfRule>
  </conditionalFormatting>
  <conditionalFormatting sqref="I25">
    <cfRule type="cellIs" dxfId="1099" priority="583" operator="lessThan">
      <formula>Z25</formula>
    </cfRule>
  </conditionalFormatting>
  <conditionalFormatting sqref="I26:I27">
    <cfRule type="cellIs" dxfId="1098" priority="582" operator="lessThan">
      <formula>Z26</formula>
    </cfRule>
  </conditionalFormatting>
  <conditionalFormatting sqref="J25">
    <cfRule type="cellIs" dxfId="1097" priority="581" operator="lessThan">
      <formula>AA25</formula>
    </cfRule>
  </conditionalFormatting>
  <conditionalFormatting sqref="J26:J27">
    <cfRule type="cellIs" dxfId="1096" priority="580" operator="lessThan">
      <formula>AA26</formula>
    </cfRule>
  </conditionalFormatting>
  <conditionalFormatting sqref="K24">
    <cfRule type="cellIs" dxfId="1095" priority="579" operator="lessThan">
      <formula>AB24</formula>
    </cfRule>
  </conditionalFormatting>
  <conditionalFormatting sqref="K25">
    <cfRule type="cellIs" dxfId="1094" priority="578" operator="lessThan">
      <formula>AB25</formula>
    </cfRule>
  </conditionalFormatting>
  <conditionalFormatting sqref="K26:K27">
    <cfRule type="cellIs" dxfId="1093" priority="577" operator="lessThan">
      <formula>AB26</formula>
    </cfRule>
  </conditionalFormatting>
  <conditionalFormatting sqref="F24">
    <cfRule type="cellIs" dxfId="1092" priority="576" operator="notBetween">
      <formula>X24</formula>
      <formula>Y24</formula>
    </cfRule>
  </conditionalFormatting>
  <conditionalFormatting sqref="F25">
    <cfRule type="cellIs" dxfId="1091" priority="575" operator="notBetween">
      <formula>X25</formula>
      <formula>Y25</formula>
    </cfRule>
  </conditionalFormatting>
  <conditionalFormatting sqref="F26:F27">
    <cfRule type="cellIs" dxfId="1090" priority="574" operator="notBetween">
      <formula>X26</formula>
      <formula>Y26</formula>
    </cfRule>
  </conditionalFormatting>
  <conditionalFormatting sqref="H24">
    <cfRule type="cellIs" dxfId="1089" priority="573" operator="lessThanOrEqual">
      <formula>G24</formula>
    </cfRule>
  </conditionalFormatting>
  <conditionalFormatting sqref="H25">
    <cfRule type="cellIs" dxfId="1088" priority="572" operator="lessThanOrEqual">
      <formula>G25</formula>
    </cfRule>
  </conditionalFormatting>
  <conditionalFormatting sqref="H26:H27">
    <cfRule type="cellIs" dxfId="1087" priority="571" operator="lessThanOrEqual">
      <formula>G26</formula>
    </cfRule>
  </conditionalFormatting>
  <conditionalFormatting sqref="J28">
    <cfRule type="cellIs" dxfId="1086" priority="570" operator="lessThan">
      <formula>AA28</formula>
    </cfRule>
  </conditionalFormatting>
  <conditionalFormatting sqref="I28">
    <cfRule type="cellIs" dxfId="1085" priority="569" operator="lessThan">
      <formula>Z28</formula>
    </cfRule>
  </conditionalFormatting>
  <conditionalFormatting sqref="I29">
    <cfRule type="cellIs" dxfId="1084" priority="568" operator="lessThan">
      <formula>Z29</formula>
    </cfRule>
  </conditionalFormatting>
  <conditionalFormatting sqref="J29">
    <cfRule type="cellIs" dxfId="1083" priority="567" operator="lessThan">
      <formula>AA29</formula>
    </cfRule>
  </conditionalFormatting>
  <conditionalFormatting sqref="K28">
    <cfRule type="cellIs" dxfId="1082" priority="566" operator="lessThan">
      <formula>AB28</formula>
    </cfRule>
  </conditionalFormatting>
  <conditionalFormatting sqref="K29">
    <cfRule type="cellIs" dxfId="1081" priority="565" operator="lessThan">
      <formula>AB29</formula>
    </cfRule>
  </conditionalFormatting>
  <conditionalFormatting sqref="F28">
    <cfRule type="cellIs" dxfId="1080" priority="564" operator="notBetween">
      <formula>X28</formula>
      <formula>Y28</formula>
    </cfRule>
  </conditionalFormatting>
  <conditionalFormatting sqref="F29">
    <cfRule type="cellIs" dxfId="1079" priority="563" operator="notBetween">
      <formula>X29</formula>
      <formula>Y29</formula>
    </cfRule>
  </conditionalFormatting>
  <conditionalFormatting sqref="H28">
    <cfRule type="cellIs" dxfId="1078" priority="562" operator="lessThanOrEqual">
      <formula>G28</formula>
    </cfRule>
  </conditionalFormatting>
  <conditionalFormatting sqref="H29">
    <cfRule type="cellIs" dxfId="1077" priority="561" operator="lessThanOrEqual">
      <formula>G29</formula>
    </cfRule>
  </conditionalFormatting>
  <conditionalFormatting sqref="J25">
    <cfRule type="cellIs" dxfId="1076" priority="560" operator="lessThan">
      <formula>AA25</formula>
    </cfRule>
  </conditionalFormatting>
  <conditionalFormatting sqref="I25">
    <cfRule type="cellIs" dxfId="1075" priority="559" operator="lessThan">
      <formula>Z25</formula>
    </cfRule>
  </conditionalFormatting>
  <conditionalFormatting sqref="I26:I27">
    <cfRule type="cellIs" dxfId="1074" priority="558" operator="lessThan">
      <formula>Z26</formula>
    </cfRule>
  </conditionalFormatting>
  <conditionalFormatting sqref="I28">
    <cfRule type="cellIs" dxfId="1073" priority="557" operator="lessThan">
      <formula>Z28</formula>
    </cfRule>
  </conditionalFormatting>
  <conditionalFormatting sqref="J26:J27">
    <cfRule type="cellIs" dxfId="1072" priority="556" operator="lessThan">
      <formula>AA26</formula>
    </cfRule>
  </conditionalFormatting>
  <conditionalFormatting sqref="J28">
    <cfRule type="cellIs" dxfId="1071" priority="555" operator="lessThan">
      <formula>AA28</formula>
    </cfRule>
  </conditionalFormatting>
  <conditionalFormatting sqref="K25">
    <cfRule type="cellIs" dxfId="1070" priority="554" operator="lessThan">
      <formula>AB25</formula>
    </cfRule>
  </conditionalFormatting>
  <conditionalFormatting sqref="K26:K27">
    <cfRule type="cellIs" dxfId="1069" priority="553" operator="lessThan">
      <formula>AB26</formula>
    </cfRule>
  </conditionalFormatting>
  <conditionalFormatting sqref="K28">
    <cfRule type="cellIs" dxfId="1068" priority="552" operator="lessThan">
      <formula>AB28</formula>
    </cfRule>
  </conditionalFormatting>
  <conditionalFormatting sqref="F25">
    <cfRule type="cellIs" dxfId="1067" priority="551" operator="notBetween">
      <formula>X25</formula>
      <formula>Y25</formula>
    </cfRule>
  </conditionalFormatting>
  <conditionalFormatting sqref="F26:F27">
    <cfRule type="cellIs" dxfId="1066" priority="550" operator="notBetween">
      <formula>X26</formula>
      <formula>Y26</formula>
    </cfRule>
  </conditionalFormatting>
  <conditionalFormatting sqref="F28">
    <cfRule type="cellIs" dxfId="1065" priority="549" operator="notBetween">
      <formula>X28</formula>
      <formula>Y28</formula>
    </cfRule>
  </conditionalFormatting>
  <conditionalFormatting sqref="H25">
    <cfRule type="cellIs" dxfId="1064" priority="548" operator="lessThanOrEqual">
      <formula>G25</formula>
    </cfRule>
  </conditionalFormatting>
  <conditionalFormatting sqref="H26:H27">
    <cfRule type="cellIs" dxfId="1063" priority="547" operator="lessThanOrEqual">
      <formula>G26</formula>
    </cfRule>
  </conditionalFormatting>
  <conditionalFormatting sqref="H28">
    <cfRule type="cellIs" dxfId="1062" priority="546" operator="lessThanOrEqual">
      <formula>G28</formula>
    </cfRule>
  </conditionalFormatting>
  <conditionalFormatting sqref="J24">
    <cfRule type="cellIs" dxfId="1061" priority="545" operator="lessThan">
      <formula>AA24</formula>
    </cfRule>
  </conditionalFormatting>
  <conditionalFormatting sqref="I24">
    <cfRule type="cellIs" dxfId="1060" priority="544" operator="lessThan">
      <formula>Z24</formula>
    </cfRule>
  </conditionalFormatting>
  <conditionalFormatting sqref="I25">
    <cfRule type="cellIs" dxfId="1059" priority="543" operator="lessThan">
      <formula>Z25</formula>
    </cfRule>
  </conditionalFormatting>
  <conditionalFormatting sqref="I26:I27">
    <cfRule type="cellIs" dxfId="1058" priority="542" operator="lessThan">
      <formula>Z26</formula>
    </cfRule>
  </conditionalFormatting>
  <conditionalFormatting sqref="J25">
    <cfRule type="cellIs" dxfId="1057" priority="541" operator="lessThan">
      <formula>AA25</formula>
    </cfRule>
  </conditionalFormatting>
  <conditionalFormatting sqref="J26:J27">
    <cfRule type="cellIs" dxfId="1056" priority="540" operator="lessThan">
      <formula>AA26</formula>
    </cfRule>
  </conditionalFormatting>
  <conditionalFormatting sqref="K24">
    <cfRule type="cellIs" dxfId="1055" priority="539" operator="lessThan">
      <formula>AB24</formula>
    </cfRule>
  </conditionalFormatting>
  <conditionalFormatting sqref="K25">
    <cfRule type="cellIs" dxfId="1054" priority="538" operator="lessThan">
      <formula>AB25</formula>
    </cfRule>
  </conditionalFormatting>
  <conditionalFormatting sqref="K26:K27">
    <cfRule type="cellIs" dxfId="1053" priority="537" operator="lessThan">
      <formula>AB26</formula>
    </cfRule>
  </conditionalFormatting>
  <conditionalFormatting sqref="F24">
    <cfRule type="cellIs" dxfId="1052" priority="536" operator="notBetween">
      <formula>X24</formula>
      <formula>Y24</formula>
    </cfRule>
  </conditionalFormatting>
  <conditionalFormatting sqref="F25">
    <cfRule type="cellIs" dxfId="1051" priority="535" operator="notBetween">
      <formula>X25</formula>
      <formula>Y25</formula>
    </cfRule>
  </conditionalFormatting>
  <conditionalFormatting sqref="F26:F27">
    <cfRule type="cellIs" dxfId="1050" priority="534" operator="notBetween">
      <formula>X26</formula>
      <formula>Y26</formula>
    </cfRule>
  </conditionalFormatting>
  <conditionalFormatting sqref="H24">
    <cfRule type="cellIs" dxfId="1049" priority="533" operator="lessThanOrEqual">
      <formula>G24</formula>
    </cfRule>
  </conditionalFormatting>
  <conditionalFormatting sqref="H25">
    <cfRule type="cellIs" dxfId="1048" priority="532" operator="lessThanOrEqual">
      <formula>G25</formula>
    </cfRule>
  </conditionalFormatting>
  <conditionalFormatting sqref="H26:H27">
    <cfRule type="cellIs" dxfId="1047" priority="531" operator="lessThanOrEqual">
      <formula>G26</formula>
    </cfRule>
  </conditionalFormatting>
  <conditionalFormatting sqref="J28">
    <cfRule type="cellIs" dxfId="1046" priority="530" operator="lessThan">
      <formula>AA28</formula>
    </cfRule>
  </conditionalFormatting>
  <conditionalFormatting sqref="I28">
    <cfRule type="cellIs" dxfId="1045" priority="529" operator="lessThan">
      <formula>Z28</formula>
    </cfRule>
  </conditionalFormatting>
  <conditionalFormatting sqref="I29">
    <cfRule type="cellIs" dxfId="1044" priority="528" operator="lessThan">
      <formula>Z29</formula>
    </cfRule>
  </conditionalFormatting>
  <conditionalFormatting sqref="J29">
    <cfRule type="cellIs" dxfId="1043" priority="527" operator="lessThan">
      <formula>AA29</formula>
    </cfRule>
  </conditionalFormatting>
  <conditionalFormatting sqref="K28">
    <cfRule type="cellIs" dxfId="1042" priority="526" operator="lessThan">
      <formula>AB28</formula>
    </cfRule>
  </conditionalFormatting>
  <conditionalFormatting sqref="K29">
    <cfRule type="cellIs" dxfId="1041" priority="525" operator="lessThan">
      <formula>AB29</formula>
    </cfRule>
  </conditionalFormatting>
  <conditionalFormatting sqref="F28">
    <cfRule type="cellIs" dxfId="1040" priority="524" operator="notBetween">
      <formula>X28</formula>
      <formula>Y28</formula>
    </cfRule>
  </conditionalFormatting>
  <conditionalFormatting sqref="F29">
    <cfRule type="cellIs" dxfId="1039" priority="523" operator="notBetween">
      <formula>X29</formula>
      <formula>Y29</formula>
    </cfRule>
  </conditionalFormatting>
  <conditionalFormatting sqref="H28">
    <cfRule type="cellIs" dxfId="1038" priority="522" operator="lessThanOrEqual">
      <formula>G28</formula>
    </cfRule>
  </conditionalFormatting>
  <conditionalFormatting sqref="H29">
    <cfRule type="cellIs" dxfId="1037" priority="521" operator="lessThanOrEqual">
      <formula>G29</formula>
    </cfRule>
  </conditionalFormatting>
  <conditionalFormatting sqref="J25">
    <cfRule type="cellIs" dxfId="1036" priority="520" operator="lessThan">
      <formula>AA25</formula>
    </cfRule>
  </conditionalFormatting>
  <conditionalFormatting sqref="I25">
    <cfRule type="cellIs" dxfId="1035" priority="519" operator="lessThan">
      <formula>Z25</formula>
    </cfRule>
  </conditionalFormatting>
  <conditionalFormatting sqref="I26:I27">
    <cfRule type="cellIs" dxfId="1034" priority="518" operator="lessThan">
      <formula>Z26</formula>
    </cfRule>
  </conditionalFormatting>
  <conditionalFormatting sqref="I28">
    <cfRule type="cellIs" dxfId="1033" priority="517" operator="lessThan">
      <formula>Z28</formula>
    </cfRule>
  </conditionalFormatting>
  <conditionalFormatting sqref="J26:J27">
    <cfRule type="cellIs" dxfId="1032" priority="516" operator="lessThan">
      <formula>AA26</formula>
    </cfRule>
  </conditionalFormatting>
  <conditionalFormatting sqref="J28">
    <cfRule type="cellIs" dxfId="1031" priority="515" operator="lessThan">
      <formula>AA28</formula>
    </cfRule>
  </conditionalFormatting>
  <conditionalFormatting sqref="K25">
    <cfRule type="cellIs" dxfId="1030" priority="514" operator="lessThan">
      <formula>AB25</formula>
    </cfRule>
  </conditionalFormatting>
  <conditionalFormatting sqref="K26:K27">
    <cfRule type="cellIs" dxfId="1029" priority="513" operator="lessThan">
      <formula>AB26</formula>
    </cfRule>
  </conditionalFormatting>
  <conditionalFormatting sqref="K28">
    <cfRule type="cellIs" dxfId="1028" priority="512" operator="lessThan">
      <formula>AB28</formula>
    </cfRule>
  </conditionalFormatting>
  <conditionalFormatting sqref="F25">
    <cfRule type="cellIs" dxfId="1027" priority="511" operator="notBetween">
      <formula>X25</formula>
      <formula>Y25</formula>
    </cfRule>
  </conditionalFormatting>
  <conditionalFormatting sqref="F26:F27">
    <cfRule type="cellIs" dxfId="1026" priority="510" operator="notBetween">
      <formula>X26</formula>
      <formula>Y26</formula>
    </cfRule>
  </conditionalFormatting>
  <conditionalFormatting sqref="F28">
    <cfRule type="cellIs" dxfId="1025" priority="509" operator="notBetween">
      <formula>X28</formula>
      <formula>Y28</formula>
    </cfRule>
  </conditionalFormatting>
  <conditionalFormatting sqref="H25">
    <cfRule type="cellIs" dxfId="1024" priority="508" operator="lessThanOrEqual">
      <formula>G25</formula>
    </cfRule>
  </conditionalFormatting>
  <conditionalFormatting sqref="H26:H27">
    <cfRule type="cellIs" dxfId="1023" priority="507" operator="lessThanOrEqual">
      <formula>G26</formula>
    </cfRule>
  </conditionalFormatting>
  <conditionalFormatting sqref="H28">
    <cfRule type="cellIs" dxfId="1022" priority="506" operator="lessThanOrEqual">
      <formula>G28</formula>
    </cfRule>
  </conditionalFormatting>
  <conditionalFormatting sqref="J24">
    <cfRule type="cellIs" dxfId="1021" priority="505" operator="lessThan">
      <formula>AA24</formula>
    </cfRule>
  </conditionalFormatting>
  <conditionalFormatting sqref="I24">
    <cfRule type="cellIs" dxfId="1020" priority="504" operator="lessThan">
      <formula>Z24</formula>
    </cfRule>
  </conditionalFormatting>
  <conditionalFormatting sqref="I25">
    <cfRule type="cellIs" dxfId="1019" priority="503" operator="lessThan">
      <formula>Z25</formula>
    </cfRule>
  </conditionalFormatting>
  <conditionalFormatting sqref="I26:I27">
    <cfRule type="cellIs" dxfId="1018" priority="502" operator="lessThan">
      <formula>Z26</formula>
    </cfRule>
  </conditionalFormatting>
  <conditionalFormatting sqref="J25">
    <cfRule type="cellIs" dxfId="1017" priority="501" operator="lessThan">
      <formula>AA25</formula>
    </cfRule>
  </conditionalFormatting>
  <conditionalFormatting sqref="J26:J27">
    <cfRule type="cellIs" dxfId="1016" priority="500" operator="lessThan">
      <formula>AA26</formula>
    </cfRule>
  </conditionalFormatting>
  <conditionalFormatting sqref="K24">
    <cfRule type="cellIs" dxfId="1015" priority="499" operator="lessThan">
      <formula>AB24</formula>
    </cfRule>
  </conditionalFormatting>
  <conditionalFormatting sqref="K25">
    <cfRule type="cellIs" dxfId="1014" priority="498" operator="lessThan">
      <formula>AB25</formula>
    </cfRule>
  </conditionalFormatting>
  <conditionalFormatting sqref="K26:K27">
    <cfRule type="cellIs" dxfId="1013" priority="497" operator="lessThan">
      <formula>AB26</formula>
    </cfRule>
  </conditionalFormatting>
  <conditionalFormatting sqref="F24">
    <cfRule type="cellIs" dxfId="1012" priority="496" operator="notBetween">
      <formula>X24</formula>
      <formula>Y24</formula>
    </cfRule>
  </conditionalFormatting>
  <conditionalFormatting sqref="F25">
    <cfRule type="cellIs" dxfId="1011" priority="495" operator="notBetween">
      <formula>X25</formula>
      <formula>Y25</formula>
    </cfRule>
  </conditionalFormatting>
  <conditionalFormatting sqref="F26:F27">
    <cfRule type="cellIs" dxfId="1010" priority="494" operator="notBetween">
      <formula>X26</formula>
      <formula>Y26</formula>
    </cfRule>
  </conditionalFormatting>
  <conditionalFormatting sqref="H24">
    <cfRule type="cellIs" dxfId="1009" priority="493" operator="lessThanOrEqual">
      <formula>G24</formula>
    </cfRule>
  </conditionalFormatting>
  <conditionalFormatting sqref="H25">
    <cfRule type="cellIs" dxfId="1008" priority="492" operator="lessThanOrEqual">
      <formula>G25</formula>
    </cfRule>
  </conditionalFormatting>
  <conditionalFormatting sqref="H26:H27">
    <cfRule type="cellIs" dxfId="1007" priority="491" operator="lessThanOrEqual">
      <formula>G26</formula>
    </cfRule>
  </conditionalFormatting>
  <conditionalFormatting sqref="J28">
    <cfRule type="cellIs" dxfId="1006" priority="490" operator="lessThan">
      <formula>AA28</formula>
    </cfRule>
  </conditionalFormatting>
  <conditionalFormatting sqref="I28">
    <cfRule type="cellIs" dxfId="1005" priority="489" operator="lessThan">
      <formula>Z28</formula>
    </cfRule>
  </conditionalFormatting>
  <conditionalFormatting sqref="I29">
    <cfRule type="cellIs" dxfId="1004" priority="488" operator="lessThan">
      <formula>Z29</formula>
    </cfRule>
  </conditionalFormatting>
  <conditionalFormatting sqref="J29">
    <cfRule type="cellIs" dxfId="1003" priority="487" operator="lessThan">
      <formula>AA29</formula>
    </cfRule>
  </conditionalFormatting>
  <conditionalFormatting sqref="K28">
    <cfRule type="cellIs" dxfId="1002" priority="486" operator="lessThan">
      <formula>AB28</formula>
    </cfRule>
  </conditionalFormatting>
  <conditionalFormatting sqref="K29">
    <cfRule type="cellIs" dxfId="1001" priority="485" operator="lessThan">
      <formula>AB29</formula>
    </cfRule>
  </conditionalFormatting>
  <conditionalFormatting sqref="F28">
    <cfRule type="cellIs" dxfId="1000" priority="484" operator="notBetween">
      <formula>X28</formula>
      <formula>Y28</formula>
    </cfRule>
  </conditionalFormatting>
  <conditionalFormatting sqref="F29">
    <cfRule type="cellIs" dxfId="999" priority="483" operator="notBetween">
      <formula>X29</formula>
      <formula>Y29</formula>
    </cfRule>
  </conditionalFormatting>
  <conditionalFormatting sqref="H28">
    <cfRule type="cellIs" dxfId="998" priority="482" operator="lessThanOrEqual">
      <formula>G28</formula>
    </cfRule>
  </conditionalFormatting>
  <conditionalFormatting sqref="H29">
    <cfRule type="cellIs" dxfId="997" priority="481" operator="lessThanOrEqual">
      <formula>G29</formula>
    </cfRule>
  </conditionalFormatting>
  <conditionalFormatting sqref="J23">
    <cfRule type="cellIs" dxfId="996" priority="480" operator="lessThan">
      <formula>AA23</formula>
    </cfRule>
  </conditionalFormatting>
  <conditionalFormatting sqref="I23">
    <cfRule type="cellIs" dxfId="995" priority="479" operator="lessThan">
      <formula>Z23</formula>
    </cfRule>
  </conditionalFormatting>
  <conditionalFormatting sqref="I24">
    <cfRule type="cellIs" dxfId="994" priority="478" operator="lessThan">
      <formula>Z24</formula>
    </cfRule>
  </conditionalFormatting>
  <conditionalFormatting sqref="J24">
    <cfRule type="cellIs" dxfId="993" priority="477" operator="lessThan">
      <formula>AA24</formula>
    </cfRule>
  </conditionalFormatting>
  <conditionalFormatting sqref="K23">
    <cfRule type="cellIs" dxfId="992" priority="476" operator="lessThan">
      <formula>AB23</formula>
    </cfRule>
  </conditionalFormatting>
  <conditionalFormatting sqref="K24">
    <cfRule type="cellIs" dxfId="991" priority="475" operator="lessThan">
      <formula>AB24</formula>
    </cfRule>
  </conditionalFormatting>
  <conditionalFormatting sqref="F23">
    <cfRule type="cellIs" dxfId="990" priority="474" operator="notBetween">
      <formula>X23</formula>
      <formula>Y23</formula>
    </cfRule>
  </conditionalFormatting>
  <conditionalFormatting sqref="F24">
    <cfRule type="cellIs" dxfId="989" priority="473" operator="notBetween">
      <formula>X24</formula>
      <formula>Y24</formula>
    </cfRule>
  </conditionalFormatting>
  <conditionalFormatting sqref="H23">
    <cfRule type="cellIs" dxfId="988" priority="472" operator="lessThanOrEqual">
      <formula>G23</formula>
    </cfRule>
  </conditionalFormatting>
  <conditionalFormatting sqref="H24">
    <cfRule type="cellIs" dxfId="987" priority="471" operator="lessThanOrEqual">
      <formula>G24</formula>
    </cfRule>
  </conditionalFormatting>
  <conditionalFormatting sqref="J23">
    <cfRule type="cellIs" dxfId="986" priority="470" operator="lessThan">
      <formula>AA23</formula>
    </cfRule>
  </conditionalFormatting>
  <conditionalFormatting sqref="I23">
    <cfRule type="cellIs" dxfId="985" priority="469" operator="lessThan">
      <formula>Z23</formula>
    </cfRule>
  </conditionalFormatting>
  <conditionalFormatting sqref="I24">
    <cfRule type="cellIs" dxfId="984" priority="468" operator="lessThan">
      <formula>Z24</formula>
    </cfRule>
  </conditionalFormatting>
  <conditionalFormatting sqref="I25">
    <cfRule type="cellIs" dxfId="983" priority="467" operator="lessThan">
      <formula>Z25</formula>
    </cfRule>
  </conditionalFormatting>
  <conditionalFormatting sqref="J24">
    <cfRule type="cellIs" dxfId="982" priority="466" operator="lessThan">
      <formula>AA24</formula>
    </cfRule>
  </conditionalFormatting>
  <conditionalFormatting sqref="J25">
    <cfRule type="cellIs" dxfId="981" priority="465" operator="lessThan">
      <formula>AA25</formula>
    </cfRule>
  </conditionalFormatting>
  <conditionalFormatting sqref="K23">
    <cfRule type="cellIs" dxfId="980" priority="464" operator="lessThan">
      <formula>AB23</formula>
    </cfRule>
  </conditionalFormatting>
  <conditionalFormatting sqref="K24">
    <cfRule type="cellIs" dxfId="979" priority="463" operator="lessThan">
      <formula>AB24</formula>
    </cfRule>
  </conditionalFormatting>
  <conditionalFormatting sqref="K25">
    <cfRule type="cellIs" dxfId="978" priority="462" operator="lessThan">
      <formula>AB25</formula>
    </cfRule>
  </conditionalFormatting>
  <conditionalFormatting sqref="F23">
    <cfRule type="cellIs" dxfId="977" priority="461" operator="notBetween">
      <formula>X23</formula>
      <formula>Y23</formula>
    </cfRule>
  </conditionalFormatting>
  <conditionalFormatting sqref="F24">
    <cfRule type="cellIs" dxfId="976" priority="460" operator="notBetween">
      <formula>X24</formula>
      <formula>Y24</formula>
    </cfRule>
  </conditionalFormatting>
  <conditionalFormatting sqref="F25">
    <cfRule type="cellIs" dxfId="975" priority="459" operator="notBetween">
      <formula>X25</formula>
      <formula>Y25</formula>
    </cfRule>
  </conditionalFormatting>
  <conditionalFormatting sqref="H23">
    <cfRule type="cellIs" dxfId="974" priority="458" operator="lessThanOrEqual">
      <formula>G23</formula>
    </cfRule>
  </conditionalFormatting>
  <conditionalFormatting sqref="H24">
    <cfRule type="cellIs" dxfId="973" priority="457" operator="lessThanOrEqual">
      <formula>G24</formula>
    </cfRule>
  </conditionalFormatting>
  <conditionalFormatting sqref="H25">
    <cfRule type="cellIs" dxfId="972" priority="456" operator="lessThanOrEqual">
      <formula>G25</formula>
    </cfRule>
  </conditionalFormatting>
  <conditionalFormatting sqref="J26">
    <cfRule type="cellIs" dxfId="971" priority="455" operator="lessThan">
      <formula>AA26</formula>
    </cfRule>
  </conditionalFormatting>
  <conditionalFormatting sqref="I26">
    <cfRule type="cellIs" dxfId="970" priority="454" operator="lessThan">
      <formula>Z26</formula>
    </cfRule>
  </conditionalFormatting>
  <conditionalFormatting sqref="I27">
    <cfRule type="cellIs" dxfId="969" priority="453" operator="lessThan">
      <formula>Z27</formula>
    </cfRule>
  </conditionalFormatting>
  <conditionalFormatting sqref="I28">
    <cfRule type="cellIs" dxfId="968" priority="452" operator="lessThan">
      <formula>Z28</formula>
    </cfRule>
  </conditionalFormatting>
  <conditionalFormatting sqref="J27">
    <cfRule type="cellIs" dxfId="967" priority="451" operator="lessThan">
      <formula>AA27</formula>
    </cfRule>
  </conditionalFormatting>
  <conditionalFormatting sqref="J28">
    <cfRule type="cellIs" dxfId="966" priority="450" operator="lessThan">
      <formula>AA28</formula>
    </cfRule>
  </conditionalFormatting>
  <conditionalFormatting sqref="K26">
    <cfRule type="cellIs" dxfId="965" priority="449" operator="lessThan">
      <formula>AB26</formula>
    </cfRule>
  </conditionalFormatting>
  <conditionalFormatting sqref="K27">
    <cfRule type="cellIs" dxfId="964" priority="448" operator="lessThan">
      <formula>AB27</formula>
    </cfRule>
  </conditionalFormatting>
  <conditionalFormatting sqref="K28">
    <cfRule type="cellIs" dxfId="963" priority="447" operator="lessThan">
      <formula>AB28</formula>
    </cfRule>
  </conditionalFormatting>
  <conditionalFormatting sqref="F26">
    <cfRule type="cellIs" dxfId="962" priority="446" operator="notBetween">
      <formula>X26</formula>
      <formula>Y26</formula>
    </cfRule>
  </conditionalFormatting>
  <conditionalFormatting sqref="F27">
    <cfRule type="cellIs" dxfId="961" priority="445" operator="notBetween">
      <formula>X27</formula>
      <formula>Y27</formula>
    </cfRule>
  </conditionalFormatting>
  <conditionalFormatting sqref="F28">
    <cfRule type="cellIs" dxfId="960" priority="444" operator="notBetween">
      <formula>X28</formula>
      <formula>Y28</formula>
    </cfRule>
  </conditionalFormatting>
  <conditionalFormatting sqref="H26">
    <cfRule type="cellIs" dxfId="959" priority="443" operator="lessThanOrEqual">
      <formula>G26</formula>
    </cfRule>
  </conditionalFormatting>
  <conditionalFormatting sqref="H27">
    <cfRule type="cellIs" dxfId="958" priority="442" operator="lessThanOrEqual">
      <formula>G27</formula>
    </cfRule>
  </conditionalFormatting>
  <conditionalFormatting sqref="H28">
    <cfRule type="cellIs" dxfId="957" priority="441" operator="lessThanOrEqual">
      <formula>G28</formula>
    </cfRule>
  </conditionalFormatting>
  <conditionalFormatting sqref="J24">
    <cfRule type="cellIs" dxfId="956" priority="440" operator="lessThan">
      <formula>AA24</formula>
    </cfRule>
  </conditionalFormatting>
  <conditionalFormatting sqref="I24">
    <cfRule type="cellIs" dxfId="955" priority="439" operator="lessThan">
      <formula>Z24</formula>
    </cfRule>
  </conditionalFormatting>
  <conditionalFormatting sqref="I25">
    <cfRule type="cellIs" dxfId="954" priority="438" operator="lessThan">
      <formula>Z25</formula>
    </cfRule>
  </conditionalFormatting>
  <conditionalFormatting sqref="I26">
    <cfRule type="cellIs" dxfId="953" priority="437" operator="lessThan">
      <formula>Z26</formula>
    </cfRule>
  </conditionalFormatting>
  <conditionalFormatting sqref="J25">
    <cfRule type="cellIs" dxfId="952" priority="436" operator="lessThan">
      <formula>AA25</formula>
    </cfRule>
  </conditionalFormatting>
  <conditionalFormatting sqref="J26">
    <cfRule type="cellIs" dxfId="951" priority="435" operator="lessThan">
      <formula>AA26</formula>
    </cfRule>
  </conditionalFormatting>
  <conditionalFormatting sqref="K24">
    <cfRule type="cellIs" dxfId="950" priority="434" operator="lessThan">
      <formula>AB24</formula>
    </cfRule>
  </conditionalFormatting>
  <conditionalFormatting sqref="K25">
    <cfRule type="cellIs" dxfId="949" priority="433" operator="lessThan">
      <formula>AB25</formula>
    </cfRule>
  </conditionalFormatting>
  <conditionalFormatting sqref="K26">
    <cfRule type="cellIs" dxfId="948" priority="432" operator="lessThan">
      <formula>AB26</formula>
    </cfRule>
  </conditionalFormatting>
  <conditionalFormatting sqref="F24">
    <cfRule type="cellIs" dxfId="947" priority="431" operator="notBetween">
      <formula>X24</formula>
      <formula>Y24</formula>
    </cfRule>
  </conditionalFormatting>
  <conditionalFormatting sqref="F25">
    <cfRule type="cellIs" dxfId="946" priority="430" operator="notBetween">
      <formula>X25</formula>
      <formula>Y25</formula>
    </cfRule>
  </conditionalFormatting>
  <conditionalFormatting sqref="F26">
    <cfRule type="cellIs" dxfId="945" priority="429" operator="notBetween">
      <formula>X26</formula>
      <formula>Y26</formula>
    </cfRule>
  </conditionalFormatting>
  <conditionalFormatting sqref="H24">
    <cfRule type="cellIs" dxfId="944" priority="428" operator="lessThanOrEqual">
      <formula>G24</formula>
    </cfRule>
  </conditionalFormatting>
  <conditionalFormatting sqref="H25">
    <cfRule type="cellIs" dxfId="943" priority="427" operator="lessThanOrEqual">
      <formula>G25</formula>
    </cfRule>
  </conditionalFormatting>
  <conditionalFormatting sqref="H26">
    <cfRule type="cellIs" dxfId="942" priority="426" operator="lessThanOrEqual">
      <formula>G26</formula>
    </cfRule>
  </conditionalFormatting>
  <conditionalFormatting sqref="I29">
    <cfRule type="cellIs" dxfId="941" priority="425" operator="lessThan">
      <formula>Z29</formula>
    </cfRule>
  </conditionalFormatting>
  <conditionalFormatting sqref="J29">
    <cfRule type="cellIs" dxfId="940" priority="424" operator="lessThan">
      <formula>AA29</formula>
    </cfRule>
  </conditionalFormatting>
  <conditionalFormatting sqref="K29">
    <cfRule type="cellIs" dxfId="939" priority="423" operator="lessThan">
      <formula>AB29</formula>
    </cfRule>
  </conditionalFormatting>
  <conditionalFormatting sqref="F29">
    <cfRule type="cellIs" dxfId="938" priority="422" operator="notBetween">
      <formula>X29</formula>
      <formula>Y29</formula>
    </cfRule>
  </conditionalFormatting>
  <conditionalFormatting sqref="H29">
    <cfRule type="cellIs" dxfId="937" priority="421" operator="lessThanOrEqual">
      <formula>G29</formula>
    </cfRule>
  </conditionalFormatting>
  <conditionalFormatting sqref="J28">
    <cfRule type="cellIs" dxfId="936" priority="420" operator="lessThan">
      <formula>AA28</formula>
    </cfRule>
  </conditionalFormatting>
  <conditionalFormatting sqref="I28">
    <cfRule type="cellIs" dxfId="935" priority="419" operator="lessThan">
      <formula>Z28</formula>
    </cfRule>
  </conditionalFormatting>
  <conditionalFormatting sqref="I29">
    <cfRule type="cellIs" dxfId="934" priority="418" operator="lessThan">
      <formula>Z29</formula>
    </cfRule>
  </conditionalFormatting>
  <conditionalFormatting sqref="J29">
    <cfRule type="cellIs" dxfId="933" priority="417" operator="lessThan">
      <formula>AA29</formula>
    </cfRule>
  </conditionalFormatting>
  <conditionalFormatting sqref="K28">
    <cfRule type="cellIs" dxfId="932" priority="416" operator="lessThan">
      <formula>AB28</formula>
    </cfRule>
  </conditionalFormatting>
  <conditionalFormatting sqref="K29">
    <cfRule type="cellIs" dxfId="931" priority="415" operator="lessThan">
      <formula>AB29</formula>
    </cfRule>
  </conditionalFormatting>
  <conditionalFormatting sqref="F28">
    <cfRule type="cellIs" dxfId="930" priority="414" operator="notBetween">
      <formula>X28</formula>
      <formula>Y28</formula>
    </cfRule>
  </conditionalFormatting>
  <conditionalFormatting sqref="F29">
    <cfRule type="cellIs" dxfId="929" priority="413" operator="notBetween">
      <formula>X29</formula>
      <formula>Y29</formula>
    </cfRule>
  </conditionalFormatting>
  <conditionalFormatting sqref="H28">
    <cfRule type="cellIs" dxfId="928" priority="412" operator="lessThanOrEqual">
      <formula>G28</formula>
    </cfRule>
  </conditionalFormatting>
  <conditionalFormatting sqref="H29">
    <cfRule type="cellIs" dxfId="927" priority="411" operator="lessThanOrEqual">
      <formula>G29</formula>
    </cfRule>
  </conditionalFormatting>
  <conditionalFormatting sqref="J29">
    <cfRule type="cellIs" dxfId="926" priority="410" operator="lessThan">
      <formula>AA29</formula>
    </cfRule>
  </conditionalFormatting>
  <conditionalFormatting sqref="I29">
    <cfRule type="cellIs" dxfId="925" priority="409" operator="lessThan">
      <formula>Z29</formula>
    </cfRule>
  </conditionalFormatting>
  <conditionalFormatting sqref="K29">
    <cfRule type="cellIs" dxfId="924" priority="408" operator="lessThan">
      <formula>AB29</formula>
    </cfRule>
  </conditionalFormatting>
  <conditionalFormatting sqref="F29">
    <cfRule type="cellIs" dxfId="923" priority="407" operator="notBetween">
      <formula>X29</formula>
      <formula>Y29</formula>
    </cfRule>
  </conditionalFormatting>
  <conditionalFormatting sqref="H29">
    <cfRule type="cellIs" dxfId="922" priority="406" operator="lessThanOrEqual">
      <formula>G29</formula>
    </cfRule>
  </conditionalFormatting>
  <conditionalFormatting sqref="J28">
    <cfRule type="cellIs" dxfId="921" priority="405" operator="lessThan">
      <formula>AA28</formula>
    </cfRule>
  </conditionalFormatting>
  <conditionalFormatting sqref="I28">
    <cfRule type="cellIs" dxfId="920" priority="404" operator="lessThan">
      <formula>Z28</formula>
    </cfRule>
  </conditionalFormatting>
  <conditionalFormatting sqref="I29">
    <cfRule type="cellIs" dxfId="919" priority="403" operator="lessThan">
      <formula>Z29</formula>
    </cfRule>
  </conditionalFormatting>
  <conditionalFormatting sqref="J29">
    <cfRule type="cellIs" dxfId="918" priority="402" operator="lessThan">
      <formula>AA29</formula>
    </cfRule>
  </conditionalFormatting>
  <conditionalFormatting sqref="K28">
    <cfRule type="cellIs" dxfId="917" priority="401" operator="lessThan">
      <formula>AB28</formula>
    </cfRule>
  </conditionalFormatting>
  <conditionalFormatting sqref="K29">
    <cfRule type="cellIs" dxfId="916" priority="400" operator="lessThan">
      <formula>AB29</formula>
    </cfRule>
  </conditionalFormatting>
  <conditionalFormatting sqref="F28">
    <cfRule type="cellIs" dxfId="915" priority="399" operator="notBetween">
      <formula>X28</formula>
      <formula>Y28</formula>
    </cfRule>
  </conditionalFormatting>
  <conditionalFormatting sqref="F29">
    <cfRule type="cellIs" dxfId="914" priority="398" operator="notBetween">
      <formula>X29</formula>
      <formula>Y29</formula>
    </cfRule>
  </conditionalFormatting>
  <conditionalFormatting sqref="H28">
    <cfRule type="cellIs" dxfId="913" priority="397" operator="lessThanOrEqual">
      <formula>G28</formula>
    </cfRule>
  </conditionalFormatting>
  <conditionalFormatting sqref="H29">
    <cfRule type="cellIs" dxfId="912" priority="396" operator="lessThanOrEqual">
      <formula>G29</formula>
    </cfRule>
  </conditionalFormatting>
  <conditionalFormatting sqref="J29">
    <cfRule type="cellIs" dxfId="911" priority="395" operator="lessThan">
      <formula>AA29</formula>
    </cfRule>
  </conditionalFormatting>
  <conditionalFormatting sqref="I29">
    <cfRule type="cellIs" dxfId="910" priority="394" operator="lessThan">
      <formula>Z29</formula>
    </cfRule>
  </conditionalFormatting>
  <conditionalFormatting sqref="K29">
    <cfRule type="cellIs" dxfId="909" priority="393" operator="lessThan">
      <formula>AB29</formula>
    </cfRule>
  </conditionalFormatting>
  <conditionalFormatting sqref="F29">
    <cfRule type="cellIs" dxfId="908" priority="392" operator="notBetween">
      <formula>X29</formula>
      <formula>Y29</formula>
    </cfRule>
  </conditionalFormatting>
  <conditionalFormatting sqref="H29">
    <cfRule type="cellIs" dxfId="907" priority="391" operator="lessThanOrEqual">
      <formula>G29</formula>
    </cfRule>
  </conditionalFormatting>
  <conditionalFormatting sqref="J28">
    <cfRule type="cellIs" dxfId="906" priority="390" operator="lessThan">
      <formula>AA28</formula>
    </cfRule>
  </conditionalFormatting>
  <conditionalFormatting sqref="I28">
    <cfRule type="cellIs" dxfId="905" priority="389" operator="lessThan">
      <formula>Z28</formula>
    </cfRule>
  </conditionalFormatting>
  <conditionalFormatting sqref="I29">
    <cfRule type="cellIs" dxfId="904" priority="388" operator="lessThan">
      <formula>Z29</formula>
    </cfRule>
  </conditionalFormatting>
  <conditionalFormatting sqref="J29">
    <cfRule type="cellIs" dxfId="903" priority="387" operator="lessThan">
      <formula>AA29</formula>
    </cfRule>
  </conditionalFormatting>
  <conditionalFormatting sqref="K28">
    <cfRule type="cellIs" dxfId="902" priority="386" operator="lessThan">
      <formula>AB28</formula>
    </cfRule>
  </conditionalFormatting>
  <conditionalFormatting sqref="K29">
    <cfRule type="cellIs" dxfId="901" priority="385" operator="lessThan">
      <formula>AB29</formula>
    </cfRule>
  </conditionalFormatting>
  <conditionalFormatting sqref="F28">
    <cfRule type="cellIs" dxfId="900" priority="384" operator="notBetween">
      <formula>X28</formula>
      <formula>Y28</formula>
    </cfRule>
  </conditionalFormatting>
  <conditionalFormatting sqref="F29">
    <cfRule type="cellIs" dxfId="899" priority="383" operator="notBetween">
      <formula>X29</formula>
      <formula>Y29</formula>
    </cfRule>
  </conditionalFormatting>
  <conditionalFormatting sqref="H28">
    <cfRule type="cellIs" dxfId="898" priority="382" operator="lessThanOrEqual">
      <formula>G28</formula>
    </cfRule>
  </conditionalFormatting>
  <conditionalFormatting sqref="H29">
    <cfRule type="cellIs" dxfId="897" priority="381" operator="lessThanOrEqual">
      <formula>G29</formula>
    </cfRule>
  </conditionalFormatting>
  <conditionalFormatting sqref="I28">
    <cfRule type="cellIs" dxfId="896" priority="380" operator="lessThan">
      <formula>Z28</formula>
    </cfRule>
  </conditionalFormatting>
  <conditionalFormatting sqref="J28">
    <cfRule type="cellIs" dxfId="895" priority="379" operator="lessThan">
      <formula>AA28</formula>
    </cfRule>
  </conditionalFormatting>
  <conditionalFormatting sqref="K28">
    <cfRule type="cellIs" dxfId="894" priority="378" operator="lessThan">
      <formula>AB28</formula>
    </cfRule>
  </conditionalFormatting>
  <conditionalFormatting sqref="F28">
    <cfRule type="cellIs" dxfId="893" priority="377" operator="notBetween">
      <formula>X28</formula>
      <formula>Y28</formula>
    </cfRule>
  </conditionalFormatting>
  <conditionalFormatting sqref="H28">
    <cfRule type="cellIs" dxfId="892" priority="376" operator="lessThanOrEqual">
      <formula>G28</formula>
    </cfRule>
  </conditionalFormatting>
  <conditionalFormatting sqref="I28">
    <cfRule type="cellIs" dxfId="891" priority="375" operator="lessThan">
      <formula>Z28</formula>
    </cfRule>
  </conditionalFormatting>
  <conditionalFormatting sqref="I29">
    <cfRule type="cellIs" dxfId="890" priority="374" operator="lessThan">
      <formula>Z29</formula>
    </cfRule>
  </conditionalFormatting>
  <conditionalFormatting sqref="J28">
    <cfRule type="cellIs" dxfId="889" priority="373" operator="lessThan">
      <formula>AA28</formula>
    </cfRule>
  </conditionalFormatting>
  <conditionalFormatting sqref="J29">
    <cfRule type="cellIs" dxfId="888" priority="372" operator="lessThan">
      <formula>AA29</formula>
    </cfRule>
  </conditionalFormatting>
  <conditionalFormatting sqref="K28">
    <cfRule type="cellIs" dxfId="887" priority="371" operator="lessThan">
      <formula>AB28</formula>
    </cfRule>
  </conditionalFormatting>
  <conditionalFormatting sqref="K29">
    <cfRule type="cellIs" dxfId="886" priority="370" operator="lessThan">
      <formula>AB29</formula>
    </cfRule>
  </conditionalFormatting>
  <conditionalFormatting sqref="F28">
    <cfRule type="cellIs" dxfId="885" priority="369" operator="notBetween">
      <formula>X28</formula>
      <formula>Y28</formula>
    </cfRule>
  </conditionalFormatting>
  <conditionalFormatting sqref="F29">
    <cfRule type="cellIs" dxfId="884" priority="368" operator="notBetween">
      <formula>X29</formula>
      <formula>Y29</formula>
    </cfRule>
  </conditionalFormatting>
  <conditionalFormatting sqref="H28">
    <cfRule type="cellIs" dxfId="883" priority="367" operator="lessThanOrEqual">
      <formula>G28</formula>
    </cfRule>
  </conditionalFormatting>
  <conditionalFormatting sqref="H29">
    <cfRule type="cellIs" dxfId="882" priority="366" operator="lessThanOrEqual">
      <formula>G29</formula>
    </cfRule>
  </conditionalFormatting>
  <conditionalFormatting sqref="J28">
    <cfRule type="cellIs" dxfId="881" priority="365" operator="lessThan">
      <formula>AA28</formula>
    </cfRule>
  </conditionalFormatting>
  <conditionalFormatting sqref="I28">
    <cfRule type="cellIs" dxfId="880" priority="364" operator="lessThan">
      <formula>Z28</formula>
    </cfRule>
  </conditionalFormatting>
  <conditionalFormatting sqref="I29">
    <cfRule type="cellIs" dxfId="879" priority="363" operator="lessThan">
      <formula>Z29</formula>
    </cfRule>
  </conditionalFormatting>
  <conditionalFormatting sqref="J29">
    <cfRule type="cellIs" dxfId="878" priority="362" operator="lessThan">
      <formula>AA29</formula>
    </cfRule>
  </conditionalFormatting>
  <conditionalFormatting sqref="K28">
    <cfRule type="cellIs" dxfId="877" priority="361" operator="lessThan">
      <formula>AB28</formula>
    </cfRule>
  </conditionalFormatting>
  <conditionalFormatting sqref="K29">
    <cfRule type="cellIs" dxfId="876" priority="360" operator="lessThan">
      <formula>AB29</formula>
    </cfRule>
  </conditionalFormatting>
  <conditionalFormatting sqref="F28">
    <cfRule type="cellIs" dxfId="875" priority="359" operator="notBetween">
      <formula>X28</formula>
      <formula>Y28</formula>
    </cfRule>
  </conditionalFormatting>
  <conditionalFormatting sqref="F29">
    <cfRule type="cellIs" dxfId="874" priority="358" operator="notBetween">
      <formula>X29</formula>
      <formula>Y29</formula>
    </cfRule>
  </conditionalFormatting>
  <conditionalFormatting sqref="H28">
    <cfRule type="cellIs" dxfId="873" priority="357" operator="lessThanOrEqual">
      <formula>G28</formula>
    </cfRule>
  </conditionalFormatting>
  <conditionalFormatting sqref="H29">
    <cfRule type="cellIs" dxfId="872" priority="356" operator="lessThanOrEqual">
      <formula>G29</formula>
    </cfRule>
  </conditionalFormatting>
  <conditionalFormatting sqref="J23">
    <cfRule type="cellIs" dxfId="871" priority="355" operator="lessThan">
      <formula>AA23</formula>
    </cfRule>
  </conditionalFormatting>
  <conditionalFormatting sqref="I23">
    <cfRule type="cellIs" dxfId="870" priority="354" operator="lessThan">
      <formula>Z23</formula>
    </cfRule>
  </conditionalFormatting>
  <conditionalFormatting sqref="K23">
    <cfRule type="cellIs" dxfId="869" priority="353" operator="lessThan">
      <formula>AB23</formula>
    </cfRule>
  </conditionalFormatting>
  <conditionalFormatting sqref="F23">
    <cfRule type="cellIs" dxfId="868" priority="352" operator="notBetween">
      <formula>X23</formula>
      <formula>Y23</formula>
    </cfRule>
  </conditionalFormatting>
  <conditionalFormatting sqref="H23">
    <cfRule type="cellIs" dxfId="867" priority="351" operator="lessThanOrEqual">
      <formula>G23</formula>
    </cfRule>
  </conditionalFormatting>
  <conditionalFormatting sqref="J25">
    <cfRule type="cellIs" dxfId="866" priority="350" operator="lessThan">
      <formula>AA25</formula>
    </cfRule>
  </conditionalFormatting>
  <conditionalFormatting sqref="I25">
    <cfRule type="cellIs" dxfId="865" priority="349" operator="lessThan">
      <formula>Z25</formula>
    </cfRule>
  </conditionalFormatting>
  <conditionalFormatting sqref="I26">
    <cfRule type="cellIs" dxfId="864" priority="348" operator="lessThan">
      <formula>Z26</formula>
    </cfRule>
  </conditionalFormatting>
  <conditionalFormatting sqref="I27">
    <cfRule type="cellIs" dxfId="863" priority="347" operator="lessThan">
      <formula>Z27</formula>
    </cfRule>
  </conditionalFormatting>
  <conditionalFormatting sqref="J26">
    <cfRule type="cellIs" dxfId="862" priority="346" operator="lessThan">
      <formula>AA26</formula>
    </cfRule>
  </conditionalFormatting>
  <conditionalFormatting sqref="J27">
    <cfRule type="cellIs" dxfId="861" priority="345" operator="lessThan">
      <formula>AA27</formula>
    </cfRule>
  </conditionalFormatting>
  <conditionalFormatting sqref="K25">
    <cfRule type="cellIs" dxfId="860" priority="344" operator="lessThan">
      <formula>AB25</formula>
    </cfRule>
  </conditionalFormatting>
  <conditionalFormatting sqref="K26">
    <cfRule type="cellIs" dxfId="859" priority="343" operator="lessThan">
      <formula>AB26</formula>
    </cfRule>
  </conditionalFormatting>
  <conditionalFormatting sqref="K27">
    <cfRule type="cellIs" dxfId="858" priority="342" operator="lessThan">
      <formula>AB27</formula>
    </cfRule>
  </conditionalFormatting>
  <conditionalFormatting sqref="F25">
    <cfRule type="cellIs" dxfId="857" priority="341" operator="notBetween">
      <formula>X25</formula>
      <formula>Y25</formula>
    </cfRule>
  </conditionalFormatting>
  <conditionalFormatting sqref="F26">
    <cfRule type="cellIs" dxfId="856" priority="340" operator="notBetween">
      <formula>X26</formula>
      <formula>Y26</formula>
    </cfRule>
  </conditionalFormatting>
  <conditionalFormatting sqref="F27">
    <cfRule type="cellIs" dxfId="855" priority="339" operator="notBetween">
      <formula>X27</formula>
      <formula>Y27</formula>
    </cfRule>
  </conditionalFormatting>
  <conditionalFormatting sqref="H25">
    <cfRule type="cellIs" dxfId="854" priority="338" operator="lessThanOrEqual">
      <formula>G25</formula>
    </cfRule>
  </conditionalFormatting>
  <conditionalFormatting sqref="H26">
    <cfRule type="cellIs" dxfId="853" priority="337" operator="lessThanOrEqual">
      <formula>G26</formula>
    </cfRule>
  </conditionalFormatting>
  <conditionalFormatting sqref="H27">
    <cfRule type="cellIs" dxfId="852" priority="336" operator="lessThanOrEqual">
      <formula>G27</formula>
    </cfRule>
  </conditionalFormatting>
  <conditionalFormatting sqref="J29">
    <cfRule type="cellIs" dxfId="851" priority="335" operator="lessThan">
      <formula>AA29</formula>
    </cfRule>
  </conditionalFormatting>
  <conditionalFormatting sqref="I29">
    <cfRule type="cellIs" dxfId="850" priority="334" operator="lessThan">
      <formula>Z29</formula>
    </cfRule>
  </conditionalFormatting>
  <conditionalFormatting sqref="K29">
    <cfRule type="cellIs" dxfId="849" priority="333" operator="lessThan">
      <formula>AB29</formula>
    </cfRule>
  </conditionalFormatting>
  <conditionalFormatting sqref="F29">
    <cfRule type="cellIs" dxfId="848" priority="332" operator="notBetween">
      <formula>X29</formula>
      <formula>Y29</formula>
    </cfRule>
  </conditionalFormatting>
  <conditionalFormatting sqref="H29">
    <cfRule type="cellIs" dxfId="847" priority="331" operator="lessThanOrEqual">
      <formula>G29</formula>
    </cfRule>
  </conditionalFormatting>
  <conditionalFormatting sqref="J24">
    <cfRule type="cellIs" dxfId="846" priority="330" operator="lessThan">
      <formula>AA24</formula>
    </cfRule>
  </conditionalFormatting>
  <conditionalFormatting sqref="I24">
    <cfRule type="cellIs" dxfId="845" priority="329" operator="lessThan">
      <formula>Z24</formula>
    </cfRule>
  </conditionalFormatting>
  <conditionalFormatting sqref="I25">
    <cfRule type="cellIs" dxfId="844" priority="328" operator="lessThan">
      <formula>Z25</formula>
    </cfRule>
  </conditionalFormatting>
  <conditionalFormatting sqref="I26">
    <cfRule type="cellIs" dxfId="843" priority="327" operator="lessThan">
      <formula>Z26</formula>
    </cfRule>
  </conditionalFormatting>
  <conditionalFormatting sqref="J25">
    <cfRule type="cellIs" dxfId="842" priority="326" operator="lessThan">
      <formula>AA25</formula>
    </cfRule>
  </conditionalFormatting>
  <conditionalFormatting sqref="J26">
    <cfRule type="cellIs" dxfId="841" priority="325" operator="lessThan">
      <formula>AA26</formula>
    </cfRule>
  </conditionalFormatting>
  <conditionalFormatting sqref="K24">
    <cfRule type="cellIs" dxfId="840" priority="324" operator="lessThan">
      <formula>AB24</formula>
    </cfRule>
  </conditionalFormatting>
  <conditionalFormatting sqref="K25">
    <cfRule type="cellIs" dxfId="839" priority="323" operator="lessThan">
      <formula>AB25</formula>
    </cfRule>
  </conditionalFormatting>
  <conditionalFormatting sqref="K26">
    <cfRule type="cellIs" dxfId="838" priority="322" operator="lessThan">
      <formula>AB26</formula>
    </cfRule>
  </conditionalFormatting>
  <conditionalFormatting sqref="F24">
    <cfRule type="cellIs" dxfId="837" priority="321" operator="notBetween">
      <formula>X24</formula>
      <formula>Y24</formula>
    </cfRule>
  </conditionalFormatting>
  <conditionalFormatting sqref="F25">
    <cfRule type="cellIs" dxfId="836" priority="320" operator="notBetween">
      <formula>X25</formula>
      <formula>Y25</formula>
    </cfRule>
  </conditionalFormatting>
  <conditionalFormatting sqref="F26">
    <cfRule type="cellIs" dxfId="835" priority="319" operator="notBetween">
      <formula>X26</formula>
      <formula>Y26</formula>
    </cfRule>
  </conditionalFormatting>
  <conditionalFormatting sqref="H24">
    <cfRule type="cellIs" dxfId="834" priority="318" operator="lessThanOrEqual">
      <formula>G24</formula>
    </cfRule>
  </conditionalFormatting>
  <conditionalFormatting sqref="H25">
    <cfRule type="cellIs" dxfId="833" priority="317" operator="lessThanOrEqual">
      <formula>G25</formula>
    </cfRule>
  </conditionalFormatting>
  <conditionalFormatting sqref="H26">
    <cfRule type="cellIs" dxfId="832" priority="316" operator="lessThanOrEqual">
      <formula>G26</formula>
    </cfRule>
  </conditionalFormatting>
  <conditionalFormatting sqref="J28">
    <cfRule type="cellIs" dxfId="831" priority="315" operator="lessThan">
      <formula>AA28</formula>
    </cfRule>
  </conditionalFormatting>
  <conditionalFormatting sqref="I28">
    <cfRule type="cellIs" dxfId="830" priority="314" operator="lessThan">
      <formula>Z28</formula>
    </cfRule>
  </conditionalFormatting>
  <conditionalFormatting sqref="I29">
    <cfRule type="cellIs" dxfId="829" priority="313" operator="lessThan">
      <formula>Z29</formula>
    </cfRule>
  </conditionalFormatting>
  <conditionalFormatting sqref="J29">
    <cfRule type="cellIs" dxfId="828" priority="312" operator="lessThan">
      <formula>AA29</formula>
    </cfRule>
  </conditionalFormatting>
  <conditionalFormatting sqref="K28">
    <cfRule type="cellIs" dxfId="827" priority="311" operator="lessThan">
      <formula>AB28</formula>
    </cfRule>
  </conditionalFormatting>
  <conditionalFormatting sqref="K29">
    <cfRule type="cellIs" dxfId="826" priority="310" operator="lessThan">
      <formula>AB29</formula>
    </cfRule>
  </conditionalFormatting>
  <conditionalFormatting sqref="F28">
    <cfRule type="cellIs" dxfId="825" priority="309" operator="notBetween">
      <formula>X28</formula>
      <formula>Y28</formula>
    </cfRule>
  </conditionalFormatting>
  <conditionalFormatting sqref="F29">
    <cfRule type="cellIs" dxfId="824" priority="308" operator="notBetween">
      <formula>X29</formula>
      <formula>Y29</formula>
    </cfRule>
  </conditionalFormatting>
  <conditionalFormatting sqref="H28">
    <cfRule type="cellIs" dxfId="823" priority="307" operator="lessThanOrEqual">
      <formula>G28</formula>
    </cfRule>
  </conditionalFormatting>
  <conditionalFormatting sqref="H29">
    <cfRule type="cellIs" dxfId="822" priority="306" operator="lessThanOrEqual">
      <formula>G29</formula>
    </cfRule>
  </conditionalFormatting>
  <conditionalFormatting sqref="I29">
    <cfRule type="cellIs" dxfId="821" priority="305" operator="lessThan">
      <formula>Z29</formula>
    </cfRule>
  </conditionalFormatting>
  <conditionalFormatting sqref="J29">
    <cfRule type="cellIs" dxfId="820" priority="304" operator="lessThan">
      <formula>AA29</formula>
    </cfRule>
  </conditionalFormatting>
  <conditionalFormatting sqref="K29">
    <cfRule type="cellIs" dxfId="819" priority="303" operator="lessThan">
      <formula>AB29</formula>
    </cfRule>
  </conditionalFormatting>
  <conditionalFormatting sqref="F29">
    <cfRule type="cellIs" dxfId="818" priority="302" operator="notBetween">
      <formula>X29</formula>
      <formula>Y29</formula>
    </cfRule>
  </conditionalFormatting>
  <conditionalFormatting sqref="H29">
    <cfRule type="cellIs" dxfId="817" priority="301" operator="lessThanOrEqual">
      <formula>G29</formula>
    </cfRule>
  </conditionalFormatting>
  <conditionalFormatting sqref="J28">
    <cfRule type="cellIs" dxfId="816" priority="300" operator="lessThan">
      <formula>AA28</formula>
    </cfRule>
  </conditionalFormatting>
  <conditionalFormatting sqref="I28">
    <cfRule type="cellIs" dxfId="815" priority="299" operator="lessThan">
      <formula>Z28</formula>
    </cfRule>
  </conditionalFormatting>
  <conditionalFormatting sqref="I29">
    <cfRule type="cellIs" dxfId="814" priority="298" operator="lessThan">
      <formula>Z29</formula>
    </cfRule>
  </conditionalFormatting>
  <conditionalFormatting sqref="J29">
    <cfRule type="cellIs" dxfId="813" priority="297" operator="lessThan">
      <formula>AA29</formula>
    </cfRule>
  </conditionalFormatting>
  <conditionalFormatting sqref="K28">
    <cfRule type="cellIs" dxfId="812" priority="296" operator="lessThan">
      <formula>AB28</formula>
    </cfRule>
  </conditionalFormatting>
  <conditionalFormatting sqref="K29">
    <cfRule type="cellIs" dxfId="811" priority="295" operator="lessThan">
      <formula>AB29</formula>
    </cfRule>
  </conditionalFormatting>
  <conditionalFormatting sqref="F28">
    <cfRule type="cellIs" dxfId="810" priority="294" operator="notBetween">
      <formula>X28</formula>
      <formula>Y28</formula>
    </cfRule>
  </conditionalFormatting>
  <conditionalFormatting sqref="F29">
    <cfRule type="cellIs" dxfId="809" priority="293" operator="notBetween">
      <formula>X29</formula>
      <formula>Y29</formula>
    </cfRule>
  </conditionalFormatting>
  <conditionalFormatting sqref="H28">
    <cfRule type="cellIs" dxfId="808" priority="292" operator="lessThanOrEqual">
      <formula>G28</formula>
    </cfRule>
  </conditionalFormatting>
  <conditionalFormatting sqref="H29">
    <cfRule type="cellIs" dxfId="807" priority="291" operator="lessThanOrEqual">
      <formula>G29</formula>
    </cfRule>
  </conditionalFormatting>
  <conditionalFormatting sqref="J29">
    <cfRule type="cellIs" dxfId="806" priority="290" operator="lessThan">
      <formula>AA29</formula>
    </cfRule>
  </conditionalFormatting>
  <conditionalFormatting sqref="I29">
    <cfRule type="cellIs" dxfId="805" priority="289" operator="lessThan">
      <formula>Z29</formula>
    </cfRule>
  </conditionalFormatting>
  <conditionalFormatting sqref="K29">
    <cfRule type="cellIs" dxfId="804" priority="288" operator="lessThan">
      <formula>AB29</formula>
    </cfRule>
  </conditionalFormatting>
  <conditionalFormatting sqref="F29">
    <cfRule type="cellIs" dxfId="803" priority="287" operator="notBetween">
      <formula>X29</formula>
      <formula>Y29</formula>
    </cfRule>
  </conditionalFormatting>
  <conditionalFormatting sqref="H29">
    <cfRule type="cellIs" dxfId="802" priority="286" operator="lessThanOrEqual">
      <formula>G29</formula>
    </cfRule>
  </conditionalFormatting>
  <conditionalFormatting sqref="J28">
    <cfRule type="cellIs" dxfId="801" priority="285" operator="lessThan">
      <formula>AA28</formula>
    </cfRule>
  </conditionalFormatting>
  <conditionalFormatting sqref="I28">
    <cfRule type="cellIs" dxfId="800" priority="284" operator="lessThan">
      <formula>Z28</formula>
    </cfRule>
  </conditionalFormatting>
  <conditionalFormatting sqref="I29">
    <cfRule type="cellIs" dxfId="799" priority="283" operator="lessThan">
      <formula>Z29</formula>
    </cfRule>
  </conditionalFormatting>
  <conditionalFormatting sqref="J29">
    <cfRule type="cellIs" dxfId="798" priority="282" operator="lessThan">
      <formula>AA29</formula>
    </cfRule>
  </conditionalFormatting>
  <conditionalFormatting sqref="K28">
    <cfRule type="cellIs" dxfId="797" priority="281" operator="lessThan">
      <formula>AB28</formula>
    </cfRule>
  </conditionalFormatting>
  <conditionalFormatting sqref="K29">
    <cfRule type="cellIs" dxfId="796" priority="280" operator="lessThan">
      <formula>AB29</formula>
    </cfRule>
  </conditionalFormatting>
  <conditionalFormatting sqref="F28">
    <cfRule type="cellIs" dxfId="795" priority="279" operator="notBetween">
      <formula>X28</formula>
      <formula>Y28</formula>
    </cfRule>
  </conditionalFormatting>
  <conditionalFormatting sqref="F29">
    <cfRule type="cellIs" dxfId="794" priority="278" operator="notBetween">
      <formula>X29</formula>
      <formula>Y29</formula>
    </cfRule>
  </conditionalFormatting>
  <conditionalFormatting sqref="H28">
    <cfRule type="cellIs" dxfId="793" priority="277" operator="lessThanOrEqual">
      <formula>G28</formula>
    </cfRule>
  </conditionalFormatting>
  <conditionalFormatting sqref="H29">
    <cfRule type="cellIs" dxfId="792" priority="276" operator="lessThanOrEqual">
      <formula>G29</formula>
    </cfRule>
  </conditionalFormatting>
  <conditionalFormatting sqref="J29">
    <cfRule type="cellIs" dxfId="791" priority="275" operator="lessThan">
      <formula>AA29</formula>
    </cfRule>
  </conditionalFormatting>
  <conditionalFormatting sqref="I29">
    <cfRule type="cellIs" dxfId="790" priority="274" operator="lessThan">
      <formula>Z29</formula>
    </cfRule>
  </conditionalFormatting>
  <conditionalFormatting sqref="K29">
    <cfRule type="cellIs" dxfId="789" priority="273" operator="lessThan">
      <formula>AB29</formula>
    </cfRule>
  </conditionalFormatting>
  <conditionalFormatting sqref="F29">
    <cfRule type="cellIs" dxfId="788" priority="272" operator="notBetween">
      <formula>X29</formula>
      <formula>Y29</formula>
    </cfRule>
  </conditionalFormatting>
  <conditionalFormatting sqref="H29">
    <cfRule type="cellIs" dxfId="787" priority="271" operator="lessThanOrEqual">
      <formula>G29</formula>
    </cfRule>
  </conditionalFormatting>
  <conditionalFormatting sqref="J28">
    <cfRule type="cellIs" dxfId="786" priority="270" operator="lessThan">
      <formula>AA28</formula>
    </cfRule>
  </conditionalFormatting>
  <conditionalFormatting sqref="I28">
    <cfRule type="cellIs" dxfId="785" priority="269" operator="lessThan">
      <formula>Z28</formula>
    </cfRule>
  </conditionalFormatting>
  <conditionalFormatting sqref="I29">
    <cfRule type="cellIs" dxfId="784" priority="268" operator="lessThan">
      <formula>Z29</formula>
    </cfRule>
  </conditionalFormatting>
  <conditionalFormatting sqref="J29">
    <cfRule type="cellIs" dxfId="783" priority="267" operator="lessThan">
      <formula>AA29</formula>
    </cfRule>
  </conditionalFormatting>
  <conditionalFormatting sqref="K28">
    <cfRule type="cellIs" dxfId="782" priority="266" operator="lessThan">
      <formula>AB28</formula>
    </cfRule>
  </conditionalFormatting>
  <conditionalFormatting sqref="K29">
    <cfRule type="cellIs" dxfId="781" priority="265" operator="lessThan">
      <formula>AB29</formula>
    </cfRule>
  </conditionalFormatting>
  <conditionalFormatting sqref="F28">
    <cfRule type="cellIs" dxfId="780" priority="264" operator="notBetween">
      <formula>X28</formula>
      <formula>Y28</formula>
    </cfRule>
  </conditionalFormatting>
  <conditionalFormatting sqref="F29">
    <cfRule type="cellIs" dxfId="779" priority="263" operator="notBetween">
      <formula>X29</formula>
      <formula>Y29</formula>
    </cfRule>
  </conditionalFormatting>
  <conditionalFormatting sqref="H28">
    <cfRule type="cellIs" dxfId="778" priority="262" operator="lessThanOrEqual">
      <formula>G28</formula>
    </cfRule>
  </conditionalFormatting>
  <conditionalFormatting sqref="H29">
    <cfRule type="cellIs" dxfId="777" priority="261" operator="lessThanOrEqual">
      <formula>G29</formula>
    </cfRule>
  </conditionalFormatting>
  <conditionalFormatting sqref="I28">
    <cfRule type="cellIs" dxfId="776" priority="260" operator="lessThan">
      <formula>Z28</formula>
    </cfRule>
  </conditionalFormatting>
  <conditionalFormatting sqref="J28">
    <cfRule type="cellIs" dxfId="775" priority="259" operator="lessThan">
      <formula>AA28</formula>
    </cfRule>
  </conditionalFormatting>
  <conditionalFormatting sqref="K28">
    <cfRule type="cellIs" dxfId="774" priority="258" operator="lessThan">
      <formula>AB28</formula>
    </cfRule>
  </conditionalFormatting>
  <conditionalFormatting sqref="F28">
    <cfRule type="cellIs" dxfId="773" priority="257" operator="notBetween">
      <formula>X28</formula>
      <formula>Y28</formula>
    </cfRule>
  </conditionalFormatting>
  <conditionalFormatting sqref="H28">
    <cfRule type="cellIs" dxfId="772" priority="256" operator="lessThanOrEqual">
      <formula>G28</formula>
    </cfRule>
  </conditionalFormatting>
  <conditionalFormatting sqref="I28">
    <cfRule type="cellIs" dxfId="771" priority="255" operator="lessThan">
      <formula>Z28</formula>
    </cfRule>
  </conditionalFormatting>
  <conditionalFormatting sqref="I29">
    <cfRule type="cellIs" dxfId="770" priority="254" operator="lessThan">
      <formula>Z29</formula>
    </cfRule>
  </conditionalFormatting>
  <conditionalFormatting sqref="J28">
    <cfRule type="cellIs" dxfId="769" priority="253" operator="lessThan">
      <formula>AA28</formula>
    </cfRule>
  </conditionalFormatting>
  <conditionalFormatting sqref="J29">
    <cfRule type="cellIs" dxfId="768" priority="252" operator="lessThan">
      <formula>AA29</formula>
    </cfRule>
  </conditionalFormatting>
  <conditionalFormatting sqref="K28">
    <cfRule type="cellIs" dxfId="767" priority="251" operator="lessThan">
      <formula>AB28</formula>
    </cfRule>
  </conditionalFormatting>
  <conditionalFormatting sqref="K29">
    <cfRule type="cellIs" dxfId="766" priority="250" operator="lessThan">
      <formula>AB29</formula>
    </cfRule>
  </conditionalFormatting>
  <conditionalFormatting sqref="F28">
    <cfRule type="cellIs" dxfId="765" priority="249" operator="notBetween">
      <formula>X28</formula>
      <formula>Y28</formula>
    </cfRule>
  </conditionalFormatting>
  <conditionalFormatting sqref="F29">
    <cfRule type="cellIs" dxfId="764" priority="248" operator="notBetween">
      <formula>X29</formula>
      <formula>Y29</formula>
    </cfRule>
  </conditionalFormatting>
  <conditionalFormatting sqref="H28">
    <cfRule type="cellIs" dxfId="763" priority="247" operator="lessThanOrEqual">
      <formula>G28</formula>
    </cfRule>
  </conditionalFormatting>
  <conditionalFormatting sqref="H29">
    <cfRule type="cellIs" dxfId="762" priority="246" operator="lessThanOrEqual">
      <formula>G29</formula>
    </cfRule>
  </conditionalFormatting>
  <conditionalFormatting sqref="J28">
    <cfRule type="cellIs" dxfId="761" priority="245" operator="lessThan">
      <formula>AA28</formula>
    </cfRule>
  </conditionalFormatting>
  <conditionalFormatting sqref="I28">
    <cfRule type="cellIs" dxfId="760" priority="244" operator="lessThan">
      <formula>Z28</formula>
    </cfRule>
  </conditionalFormatting>
  <conditionalFormatting sqref="I29">
    <cfRule type="cellIs" dxfId="759" priority="243" operator="lessThan">
      <formula>Z29</formula>
    </cfRule>
  </conditionalFormatting>
  <conditionalFormatting sqref="J29">
    <cfRule type="cellIs" dxfId="758" priority="242" operator="lessThan">
      <formula>AA29</formula>
    </cfRule>
  </conditionalFormatting>
  <conditionalFormatting sqref="K28">
    <cfRule type="cellIs" dxfId="757" priority="241" operator="lessThan">
      <formula>AB28</formula>
    </cfRule>
  </conditionalFormatting>
  <conditionalFormatting sqref="K29">
    <cfRule type="cellIs" dxfId="756" priority="240" operator="lessThan">
      <formula>AB29</formula>
    </cfRule>
  </conditionalFormatting>
  <conditionalFormatting sqref="F28">
    <cfRule type="cellIs" dxfId="755" priority="239" operator="notBetween">
      <formula>X28</formula>
      <formula>Y28</formula>
    </cfRule>
  </conditionalFormatting>
  <conditionalFormatting sqref="F29">
    <cfRule type="cellIs" dxfId="754" priority="238" operator="notBetween">
      <formula>X29</formula>
      <formula>Y29</formula>
    </cfRule>
  </conditionalFormatting>
  <conditionalFormatting sqref="H28">
    <cfRule type="cellIs" dxfId="753" priority="237" operator="lessThanOrEqual">
      <formula>G28</formula>
    </cfRule>
  </conditionalFormatting>
  <conditionalFormatting sqref="H29">
    <cfRule type="cellIs" dxfId="752" priority="236" operator="lessThanOrEqual">
      <formula>G29</formula>
    </cfRule>
  </conditionalFormatting>
  <conditionalFormatting sqref="J29">
    <cfRule type="cellIs" dxfId="751" priority="235" operator="lessThan">
      <formula>AA29</formula>
    </cfRule>
  </conditionalFormatting>
  <conditionalFormatting sqref="I29">
    <cfRule type="cellIs" dxfId="750" priority="234" operator="lessThan">
      <formula>Z29</formula>
    </cfRule>
  </conditionalFormatting>
  <conditionalFormatting sqref="K29">
    <cfRule type="cellIs" dxfId="749" priority="233" operator="lessThan">
      <formula>AB29</formula>
    </cfRule>
  </conditionalFormatting>
  <conditionalFormatting sqref="F29">
    <cfRule type="cellIs" dxfId="748" priority="232" operator="notBetween">
      <formula>X29</formula>
      <formula>Y29</formula>
    </cfRule>
  </conditionalFormatting>
  <conditionalFormatting sqref="H29">
    <cfRule type="cellIs" dxfId="747" priority="231" operator="lessThanOrEqual">
      <formula>G29</formula>
    </cfRule>
  </conditionalFormatting>
  <conditionalFormatting sqref="J28">
    <cfRule type="cellIs" dxfId="746" priority="230" operator="lessThan">
      <formula>AA28</formula>
    </cfRule>
  </conditionalFormatting>
  <conditionalFormatting sqref="I28">
    <cfRule type="cellIs" dxfId="745" priority="229" operator="lessThan">
      <formula>Z28</formula>
    </cfRule>
  </conditionalFormatting>
  <conditionalFormatting sqref="I29">
    <cfRule type="cellIs" dxfId="744" priority="228" operator="lessThan">
      <formula>Z29</formula>
    </cfRule>
  </conditionalFormatting>
  <conditionalFormatting sqref="J29">
    <cfRule type="cellIs" dxfId="743" priority="227" operator="lessThan">
      <formula>AA29</formula>
    </cfRule>
  </conditionalFormatting>
  <conditionalFormatting sqref="K28">
    <cfRule type="cellIs" dxfId="742" priority="226" operator="lessThan">
      <formula>AB28</formula>
    </cfRule>
  </conditionalFormatting>
  <conditionalFormatting sqref="K29">
    <cfRule type="cellIs" dxfId="741" priority="225" operator="lessThan">
      <formula>AB29</formula>
    </cfRule>
  </conditionalFormatting>
  <conditionalFormatting sqref="F28">
    <cfRule type="cellIs" dxfId="740" priority="224" operator="notBetween">
      <formula>X28</formula>
      <formula>Y28</formula>
    </cfRule>
  </conditionalFormatting>
  <conditionalFormatting sqref="F29">
    <cfRule type="cellIs" dxfId="739" priority="223" operator="notBetween">
      <formula>X29</formula>
      <formula>Y29</formula>
    </cfRule>
  </conditionalFormatting>
  <conditionalFormatting sqref="H28">
    <cfRule type="cellIs" dxfId="738" priority="222" operator="lessThanOrEqual">
      <formula>G28</formula>
    </cfRule>
  </conditionalFormatting>
  <conditionalFormatting sqref="H29">
    <cfRule type="cellIs" dxfId="737" priority="221" operator="lessThanOrEqual">
      <formula>G29</formula>
    </cfRule>
  </conditionalFormatting>
  <conditionalFormatting sqref="J23">
    <cfRule type="cellIs" dxfId="736" priority="220" operator="lessThan">
      <formula>AA23</formula>
    </cfRule>
  </conditionalFormatting>
  <conditionalFormatting sqref="I23">
    <cfRule type="cellIs" dxfId="735" priority="219" operator="lessThan">
      <formula>Z23</formula>
    </cfRule>
  </conditionalFormatting>
  <conditionalFormatting sqref="I24">
    <cfRule type="cellIs" dxfId="734" priority="218" operator="lessThan">
      <formula>Z24</formula>
    </cfRule>
  </conditionalFormatting>
  <conditionalFormatting sqref="I25">
    <cfRule type="cellIs" dxfId="733" priority="217" operator="lessThan">
      <formula>Z25</formula>
    </cfRule>
  </conditionalFormatting>
  <conditionalFormatting sqref="J24">
    <cfRule type="cellIs" dxfId="732" priority="216" operator="lessThan">
      <formula>AA24</formula>
    </cfRule>
  </conditionalFormatting>
  <conditionalFormatting sqref="J25">
    <cfRule type="cellIs" dxfId="731" priority="215" operator="lessThan">
      <formula>AA25</formula>
    </cfRule>
  </conditionalFormatting>
  <conditionalFormatting sqref="K23">
    <cfRule type="cellIs" dxfId="730" priority="214" operator="lessThan">
      <formula>AB23</formula>
    </cfRule>
  </conditionalFormatting>
  <conditionalFormatting sqref="K24">
    <cfRule type="cellIs" dxfId="729" priority="213" operator="lessThan">
      <formula>AB24</formula>
    </cfRule>
  </conditionalFormatting>
  <conditionalFormatting sqref="K25">
    <cfRule type="cellIs" dxfId="728" priority="212" operator="lessThan">
      <formula>AB25</formula>
    </cfRule>
  </conditionalFormatting>
  <conditionalFormatting sqref="F23">
    <cfRule type="cellIs" dxfId="727" priority="211" operator="notBetween">
      <formula>X23</formula>
      <formula>Y23</formula>
    </cfRule>
  </conditionalFormatting>
  <conditionalFormatting sqref="F24">
    <cfRule type="cellIs" dxfId="726" priority="210" operator="notBetween">
      <formula>X24</formula>
      <formula>Y24</formula>
    </cfRule>
  </conditionalFormatting>
  <conditionalFormatting sqref="F25">
    <cfRule type="cellIs" dxfId="725" priority="209" operator="notBetween">
      <formula>X25</formula>
      <formula>Y25</formula>
    </cfRule>
  </conditionalFormatting>
  <conditionalFormatting sqref="H23">
    <cfRule type="cellIs" dxfId="724" priority="208" operator="lessThanOrEqual">
      <formula>G23</formula>
    </cfRule>
  </conditionalFormatting>
  <conditionalFormatting sqref="H24">
    <cfRule type="cellIs" dxfId="723" priority="207" operator="lessThanOrEqual">
      <formula>G24</formula>
    </cfRule>
  </conditionalFormatting>
  <conditionalFormatting sqref="H25">
    <cfRule type="cellIs" dxfId="722" priority="206" operator="lessThanOrEqual">
      <formula>G25</formula>
    </cfRule>
  </conditionalFormatting>
  <conditionalFormatting sqref="J26">
    <cfRule type="cellIs" dxfId="721" priority="205" operator="lessThan">
      <formula>AA26</formula>
    </cfRule>
  </conditionalFormatting>
  <conditionalFormatting sqref="I26">
    <cfRule type="cellIs" dxfId="720" priority="204" operator="lessThan">
      <formula>Z26</formula>
    </cfRule>
  </conditionalFormatting>
  <conditionalFormatting sqref="I27">
    <cfRule type="cellIs" dxfId="719" priority="203" operator="lessThan">
      <formula>Z27</formula>
    </cfRule>
  </conditionalFormatting>
  <conditionalFormatting sqref="I28">
    <cfRule type="cellIs" dxfId="718" priority="202" operator="lessThan">
      <formula>Z28</formula>
    </cfRule>
  </conditionalFormatting>
  <conditionalFormatting sqref="J27">
    <cfRule type="cellIs" dxfId="717" priority="201" operator="lessThan">
      <formula>AA27</formula>
    </cfRule>
  </conditionalFormatting>
  <conditionalFormatting sqref="J28">
    <cfRule type="cellIs" dxfId="716" priority="200" operator="lessThan">
      <formula>AA28</formula>
    </cfRule>
  </conditionalFormatting>
  <conditionalFormatting sqref="K26">
    <cfRule type="cellIs" dxfId="715" priority="199" operator="lessThan">
      <formula>AB26</formula>
    </cfRule>
  </conditionalFormatting>
  <conditionalFormatting sqref="K27">
    <cfRule type="cellIs" dxfId="714" priority="198" operator="lessThan">
      <formula>AB27</formula>
    </cfRule>
  </conditionalFormatting>
  <conditionalFormatting sqref="K28">
    <cfRule type="cellIs" dxfId="713" priority="197" operator="lessThan">
      <formula>AB28</formula>
    </cfRule>
  </conditionalFormatting>
  <conditionalFormatting sqref="F26">
    <cfRule type="cellIs" dxfId="712" priority="196" operator="notBetween">
      <formula>X26</formula>
      <formula>Y26</formula>
    </cfRule>
  </conditionalFormatting>
  <conditionalFormatting sqref="F27">
    <cfRule type="cellIs" dxfId="711" priority="195" operator="notBetween">
      <formula>X27</formula>
      <formula>Y27</formula>
    </cfRule>
  </conditionalFormatting>
  <conditionalFormatting sqref="F28">
    <cfRule type="cellIs" dxfId="710" priority="194" operator="notBetween">
      <formula>X28</formula>
      <formula>Y28</formula>
    </cfRule>
  </conditionalFormatting>
  <conditionalFormatting sqref="H26">
    <cfRule type="cellIs" dxfId="709" priority="193" operator="lessThanOrEqual">
      <formula>G26</formula>
    </cfRule>
  </conditionalFormatting>
  <conditionalFormatting sqref="H27">
    <cfRule type="cellIs" dxfId="708" priority="192" operator="lessThanOrEqual">
      <formula>G27</formula>
    </cfRule>
  </conditionalFormatting>
  <conditionalFormatting sqref="H28">
    <cfRule type="cellIs" dxfId="707" priority="191" operator="lessThanOrEqual">
      <formula>G28</formula>
    </cfRule>
  </conditionalFormatting>
  <conditionalFormatting sqref="J29">
    <cfRule type="cellIs" dxfId="706" priority="190" operator="lessThan">
      <formula>AA29</formula>
    </cfRule>
  </conditionalFormatting>
  <conditionalFormatting sqref="I29">
    <cfRule type="cellIs" dxfId="705" priority="189" operator="lessThan">
      <formula>Z29</formula>
    </cfRule>
  </conditionalFormatting>
  <conditionalFormatting sqref="K29">
    <cfRule type="cellIs" dxfId="704" priority="188" operator="lessThan">
      <formula>AB29</formula>
    </cfRule>
  </conditionalFormatting>
  <conditionalFormatting sqref="F29">
    <cfRule type="cellIs" dxfId="703" priority="187" operator="notBetween">
      <formula>X29</formula>
      <formula>Y29</formula>
    </cfRule>
  </conditionalFormatting>
  <conditionalFormatting sqref="H29">
    <cfRule type="cellIs" dxfId="702" priority="186" operator="lessThanOrEqual">
      <formula>G29</formula>
    </cfRule>
  </conditionalFormatting>
  <conditionalFormatting sqref="J26">
    <cfRule type="cellIs" dxfId="701" priority="185" operator="lessThan">
      <formula>AA26</formula>
    </cfRule>
  </conditionalFormatting>
  <conditionalFormatting sqref="I26">
    <cfRule type="cellIs" dxfId="700" priority="184" operator="lessThan">
      <formula>Z26</formula>
    </cfRule>
  </conditionalFormatting>
  <conditionalFormatting sqref="I27">
    <cfRule type="cellIs" dxfId="699" priority="183" operator="lessThan">
      <formula>Z27</formula>
    </cfRule>
  </conditionalFormatting>
  <conditionalFormatting sqref="I28">
    <cfRule type="cellIs" dxfId="698" priority="182" operator="lessThan">
      <formula>Z28</formula>
    </cfRule>
  </conditionalFormatting>
  <conditionalFormatting sqref="J27">
    <cfRule type="cellIs" dxfId="697" priority="181" operator="lessThan">
      <formula>AA27</formula>
    </cfRule>
  </conditionalFormatting>
  <conditionalFormatting sqref="J28">
    <cfRule type="cellIs" dxfId="696" priority="180" operator="lessThan">
      <formula>AA28</formula>
    </cfRule>
  </conditionalFormatting>
  <conditionalFormatting sqref="K26">
    <cfRule type="cellIs" dxfId="695" priority="179" operator="lessThan">
      <formula>AB26</formula>
    </cfRule>
  </conditionalFormatting>
  <conditionalFormatting sqref="K27">
    <cfRule type="cellIs" dxfId="694" priority="178" operator="lessThan">
      <formula>AB27</formula>
    </cfRule>
  </conditionalFormatting>
  <conditionalFormatting sqref="K28">
    <cfRule type="cellIs" dxfId="693" priority="177" operator="lessThan">
      <formula>AB28</formula>
    </cfRule>
  </conditionalFormatting>
  <conditionalFormatting sqref="F26">
    <cfRule type="cellIs" dxfId="692" priority="176" operator="notBetween">
      <formula>X26</formula>
      <formula>Y26</formula>
    </cfRule>
  </conditionalFormatting>
  <conditionalFormatting sqref="F27">
    <cfRule type="cellIs" dxfId="691" priority="175" operator="notBetween">
      <formula>X27</formula>
      <formula>Y27</formula>
    </cfRule>
  </conditionalFormatting>
  <conditionalFormatting sqref="F28">
    <cfRule type="cellIs" dxfId="690" priority="174" operator="notBetween">
      <formula>X28</formula>
      <formula>Y28</formula>
    </cfRule>
  </conditionalFormatting>
  <conditionalFormatting sqref="H26">
    <cfRule type="cellIs" dxfId="689" priority="173" operator="lessThanOrEqual">
      <formula>G26</formula>
    </cfRule>
  </conditionalFormatting>
  <conditionalFormatting sqref="H27">
    <cfRule type="cellIs" dxfId="688" priority="172" operator="lessThanOrEqual">
      <formula>G27</formula>
    </cfRule>
  </conditionalFormatting>
  <conditionalFormatting sqref="H28">
    <cfRule type="cellIs" dxfId="687" priority="171" operator="lessThanOrEqual">
      <formula>G28</formula>
    </cfRule>
  </conditionalFormatting>
  <conditionalFormatting sqref="J29">
    <cfRule type="cellIs" dxfId="686" priority="170" operator="lessThan">
      <formula>AA29</formula>
    </cfRule>
  </conditionalFormatting>
  <conditionalFormatting sqref="I29">
    <cfRule type="cellIs" dxfId="685" priority="169" operator="lessThan">
      <formula>Z29</formula>
    </cfRule>
  </conditionalFormatting>
  <conditionalFormatting sqref="K29">
    <cfRule type="cellIs" dxfId="684" priority="168" operator="lessThan">
      <formula>AB29</formula>
    </cfRule>
  </conditionalFormatting>
  <conditionalFormatting sqref="F29">
    <cfRule type="cellIs" dxfId="683" priority="167" operator="notBetween">
      <formula>X29</formula>
      <formula>Y29</formula>
    </cfRule>
  </conditionalFormatting>
  <conditionalFormatting sqref="H29">
    <cfRule type="cellIs" dxfId="682" priority="166" operator="lessThanOrEqual">
      <formula>G29</formula>
    </cfRule>
  </conditionalFormatting>
  <conditionalFormatting sqref="J28">
    <cfRule type="cellIs" dxfId="681" priority="165" operator="lessThan">
      <formula>AA28</formula>
    </cfRule>
  </conditionalFormatting>
  <conditionalFormatting sqref="I28">
    <cfRule type="cellIs" dxfId="680" priority="164" operator="lessThan">
      <formula>Z28</formula>
    </cfRule>
  </conditionalFormatting>
  <conditionalFormatting sqref="I29">
    <cfRule type="cellIs" dxfId="679" priority="163" operator="lessThan">
      <formula>Z29</formula>
    </cfRule>
  </conditionalFormatting>
  <conditionalFormatting sqref="J29">
    <cfRule type="cellIs" dxfId="678" priority="162" operator="lessThan">
      <formula>AA29</formula>
    </cfRule>
  </conditionalFormatting>
  <conditionalFormatting sqref="K28">
    <cfRule type="cellIs" dxfId="677" priority="161" operator="lessThan">
      <formula>AB28</formula>
    </cfRule>
  </conditionalFormatting>
  <conditionalFormatting sqref="K29">
    <cfRule type="cellIs" dxfId="676" priority="160" operator="lessThan">
      <formula>AB29</formula>
    </cfRule>
  </conditionalFormatting>
  <conditionalFormatting sqref="F28">
    <cfRule type="cellIs" dxfId="675" priority="159" operator="notBetween">
      <formula>X28</formula>
      <formula>Y28</formula>
    </cfRule>
  </conditionalFormatting>
  <conditionalFormatting sqref="F29">
    <cfRule type="cellIs" dxfId="674" priority="158" operator="notBetween">
      <formula>X29</formula>
      <formula>Y29</formula>
    </cfRule>
  </conditionalFormatting>
  <conditionalFormatting sqref="H28">
    <cfRule type="cellIs" dxfId="673" priority="157" operator="lessThanOrEqual">
      <formula>G28</formula>
    </cfRule>
  </conditionalFormatting>
  <conditionalFormatting sqref="H29">
    <cfRule type="cellIs" dxfId="672" priority="156" operator="lessThanOrEqual">
      <formula>G29</formula>
    </cfRule>
  </conditionalFormatting>
  <conditionalFormatting sqref="J25">
    <cfRule type="cellIs" dxfId="671" priority="155" operator="lessThan">
      <formula>AA25</formula>
    </cfRule>
  </conditionalFormatting>
  <conditionalFormatting sqref="I25">
    <cfRule type="cellIs" dxfId="670" priority="154" operator="lessThan">
      <formula>Z25</formula>
    </cfRule>
  </conditionalFormatting>
  <conditionalFormatting sqref="I26">
    <cfRule type="cellIs" dxfId="669" priority="153" operator="lessThan">
      <formula>Z26</formula>
    </cfRule>
  </conditionalFormatting>
  <conditionalFormatting sqref="I27:I28">
    <cfRule type="cellIs" dxfId="668" priority="152" operator="lessThan">
      <formula>Z27</formula>
    </cfRule>
  </conditionalFormatting>
  <conditionalFormatting sqref="J26">
    <cfRule type="cellIs" dxfId="667" priority="151" operator="lessThan">
      <formula>AA26</formula>
    </cfRule>
  </conditionalFormatting>
  <conditionalFormatting sqref="J27:J28">
    <cfRule type="cellIs" dxfId="666" priority="150" operator="lessThan">
      <formula>AA27</formula>
    </cfRule>
  </conditionalFormatting>
  <conditionalFormatting sqref="K25">
    <cfRule type="cellIs" dxfId="665" priority="149" operator="lessThan">
      <formula>AB25</formula>
    </cfRule>
  </conditionalFormatting>
  <conditionalFormatting sqref="K26">
    <cfRule type="cellIs" dxfId="664" priority="148" operator="lessThan">
      <formula>AB26</formula>
    </cfRule>
  </conditionalFormatting>
  <conditionalFormatting sqref="K27:K28">
    <cfRule type="cellIs" dxfId="663" priority="147" operator="lessThan">
      <formula>AB27</formula>
    </cfRule>
  </conditionalFormatting>
  <conditionalFormatting sqref="F25">
    <cfRule type="cellIs" dxfId="662" priority="146" operator="notBetween">
      <formula>X25</formula>
      <formula>Y25</formula>
    </cfRule>
  </conditionalFormatting>
  <conditionalFormatting sqref="F26">
    <cfRule type="cellIs" dxfId="661" priority="145" operator="notBetween">
      <formula>X26</formula>
      <formula>Y26</formula>
    </cfRule>
  </conditionalFormatting>
  <conditionalFormatting sqref="F27:F28">
    <cfRule type="cellIs" dxfId="660" priority="144" operator="notBetween">
      <formula>X27</formula>
      <formula>Y27</formula>
    </cfRule>
  </conditionalFormatting>
  <conditionalFormatting sqref="H25">
    <cfRule type="cellIs" dxfId="659" priority="143" operator="lessThanOrEqual">
      <formula>G25</formula>
    </cfRule>
  </conditionalFormatting>
  <conditionalFormatting sqref="H26">
    <cfRule type="cellIs" dxfId="658" priority="142" operator="lessThanOrEqual">
      <formula>G26</formula>
    </cfRule>
  </conditionalFormatting>
  <conditionalFormatting sqref="H27:H28">
    <cfRule type="cellIs" dxfId="657" priority="141" operator="lessThanOrEqual">
      <formula>G27</formula>
    </cfRule>
  </conditionalFormatting>
  <conditionalFormatting sqref="J29">
    <cfRule type="cellIs" dxfId="656" priority="140" operator="lessThan">
      <formula>AA29</formula>
    </cfRule>
  </conditionalFormatting>
  <conditionalFormatting sqref="I29">
    <cfRule type="cellIs" dxfId="655" priority="139" operator="lessThan">
      <formula>Z29</formula>
    </cfRule>
  </conditionalFormatting>
  <conditionalFormatting sqref="K29">
    <cfRule type="cellIs" dxfId="654" priority="138" operator="lessThan">
      <formula>AB29</formula>
    </cfRule>
  </conditionalFormatting>
  <conditionalFormatting sqref="F29">
    <cfRule type="cellIs" dxfId="653" priority="137" operator="notBetween">
      <formula>X29</formula>
      <formula>Y29</formula>
    </cfRule>
  </conditionalFormatting>
  <conditionalFormatting sqref="H29">
    <cfRule type="cellIs" dxfId="652" priority="136" operator="lessThanOrEqual">
      <formula>G29</formula>
    </cfRule>
  </conditionalFormatting>
  <conditionalFormatting sqref="J29">
    <cfRule type="cellIs" dxfId="651" priority="135" operator="lessThan">
      <formula>AA29</formula>
    </cfRule>
  </conditionalFormatting>
  <conditionalFormatting sqref="I29">
    <cfRule type="cellIs" dxfId="650" priority="134" operator="lessThan">
      <formula>Z29</formula>
    </cfRule>
  </conditionalFormatting>
  <conditionalFormatting sqref="K29">
    <cfRule type="cellIs" dxfId="649" priority="133" operator="lessThan">
      <formula>AB29</formula>
    </cfRule>
  </conditionalFormatting>
  <conditionalFormatting sqref="F29">
    <cfRule type="cellIs" dxfId="648" priority="132" operator="notBetween">
      <formula>X29</formula>
      <formula>Y29</formula>
    </cfRule>
  </conditionalFormatting>
  <conditionalFormatting sqref="H29">
    <cfRule type="cellIs" dxfId="647" priority="131" operator="lessThanOrEqual">
      <formula>G29</formula>
    </cfRule>
  </conditionalFormatting>
  <conditionalFormatting sqref="J29">
    <cfRule type="cellIs" dxfId="646" priority="130" operator="lessThan">
      <formula>AA29</formula>
    </cfRule>
  </conditionalFormatting>
  <conditionalFormatting sqref="I29">
    <cfRule type="cellIs" dxfId="645" priority="129" operator="lessThan">
      <formula>Z29</formula>
    </cfRule>
  </conditionalFormatting>
  <conditionalFormatting sqref="K29">
    <cfRule type="cellIs" dxfId="644" priority="128" operator="lessThan">
      <formula>AB29</formula>
    </cfRule>
  </conditionalFormatting>
  <conditionalFormatting sqref="F29">
    <cfRule type="cellIs" dxfId="643" priority="127" operator="notBetween">
      <formula>X29</formula>
      <formula>Y29</formula>
    </cfRule>
  </conditionalFormatting>
  <conditionalFormatting sqref="H29">
    <cfRule type="cellIs" dxfId="642" priority="126" operator="lessThanOrEqual">
      <formula>G29</formula>
    </cfRule>
  </conditionalFormatting>
  <conditionalFormatting sqref="J28">
    <cfRule type="cellIs" dxfId="641" priority="125" operator="lessThan">
      <formula>AA28</formula>
    </cfRule>
  </conditionalFormatting>
  <conditionalFormatting sqref="I28">
    <cfRule type="cellIs" dxfId="640" priority="124" operator="lessThan">
      <formula>Z28</formula>
    </cfRule>
  </conditionalFormatting>
  <conditionalFormatting sqref="I29">
    <cfRule type="cellIs" dxfId="639" priority="123" operator="lessThan">
      <formula>Z29</formula>
    </cfRule>
  </conditionalFormatting>
  <conditionalFormatting sqref="J29">
    <cfRule type="cellIs" dxfId="638" priority="122" operator="lessThan">
      <formula>AA29</formula>
    </cfRule>
  </conditionalFormatting>
  <conditionalFormatting sqref="K28">
    <cfRule type="cellIs" dxfId="637" priority="121" operator="lessThan">
      <formula>AB28</formula>
    </cfRule>
  </conditionalFormatting>
  <conditionalFormatting sqref="K29">
    <cfRule type="cellIs" dxfId="636" priority="120" operator="lessThan">
      <formula>AB29</formula>
    </cfRule>
  </conditionalFormatting>
  <conditionalFormatting sqref="F28">
    <cfRule type="cellIs" dxfId="635" priority="119" operator="notBetween">
      <formula>X28</formula>
      <formula>Y28</formula>
    </cfRule>
  </conditionalFormatting>
  <conditionalFormatting sqref="F29">
    <cfRule type="cellIs" dxfId="634" priority="118" operator="notBetween">
      <formula>X29</formula>
      <formula>Y29</formula>
    </cfRule>
  </conditionalFormatting>
  <conditionalFormatting sqref="H28">
    <cfRule type="cellIs" dxfId="633" priority="117" operator="lessThanOrEqual">
      <formula>G28</formula>
    </cfRule>
  </conditionalFormatting>
  <conditionalFormatting sqref="H29">
    <cfRule type="cellIs" dxfId="632" priority="116" operator="lessThanOrEqual">
      <formula>G29</formula>
    </cfRule>
  </conditionalFormatting>
  <conditionalFormatting sqref="J28">
    <cfRule type="cellIs" dxfId="631" priority="115" operator="lessThan">
      <formula>AA28</formula>
    </cfRule>
  </conditionalFormatting>
  <conditionalFormatting sqref="I28">
    <cfRule type="cellIs" dxfId="630" priority="114" operator="lessThan">
      <formula>Z28</formula>
    </cfRule>
  </conditionalFormatting>
  <conditionalFormatting sqref="I29">
    <cfRule type="cellIs" dxfId="629" priority="113" operator="lessThan">
      <formula>Z29</formula>
    </cfRule>
  </conditionalFormatting>
  <conditionalFormatting sqref="J29">
    <cfRule type="cellIs" dxfId="628" priority="112" operator="lessThan">
      <formula>AA29</formula>
    </cfRule>
  </conditionalFormatting>
  <conditionalFormatting sqref="K28">
    <cfRule type="cellIs" dxfId="627" priority="111" operator="lessThan">
      <formula>AB28</formula>
    </cfRule>
  </conditionalFormatting>
  <conditionalFormatting sqref="K29">
    <cfRule type="cellIs" dxfId="626" priority="110" operator="lessThan">
      <formula>AB29</formula>
    </cfRule>
  </conditionalFormatting>
  <conditionalFormatting sqref="F28">
    <cfRule type="cellIs" dxfId="625" priority="109" operator="notBetween">
      <formula>X28</formula>
      <formula>Y28</formula>
    </cfRule>
  </conditionalFormatting>
  <conditionalFormatting sqref="F29">
    <cfRule type="cellIs" dxfId="624" priority="108" operator="notBetween">
      <formula>X29</formula>
      <formula>Y29</formula>
    </cfRule>
  </conditionalFormatting>
  <conditionalFormatting sqref="H28">
    <cfRule type="cellIs" dxfId="623" priority="107" operator="lessThanOrEqual">
      <formula>G28</formula>
    </cfRule>
  </conditionalFormatting>
  <conditionalFormatting sqref="H29">
    <cfRule type="cellIs" dxfId="622" priority="106" operator="lessThanOrEqual">
      <formula>G29</formula>
    </cfRule>
  </conditionalFormatting>
  <conditionalFormatting sqref="J29">
    <cfRule type="cellIs" dxfId="621" priority="105" operator="lessThan">
      <formula>AA29</formula>
    </cfRule>
  </conditionalFormatting>
  <conditionalFormatting sqref="I29">
    <cfRule type="cellIs" dxfId="620" priority="104" operator="lessThan">
      <formula>Z29</formula>
    </cfRule>
  </conditionalFormatting>
  <conditionalFormatting sqref="K29">
    <cfRule type="cellIs" dxfId="619" priority="103" operator="lessThan">
      <formula>AB29</formula>
    </cfRule>
  </conditionalFormatting>
  <conditionalFormatting sqref="F29">
    <cfRule type="cellIs" dxfId="618" priority="102" operator="notBetween">
      <formula>X29</formula>
      <formula>Y29</formula>
    </cfRule>
  </conditionalFormatting>
  <conditionalFormatting sqref="H29">
    <cfRule type="cellIs" dxfId="617" priority="101" operator="lessThanOrEqual">
      <formula>G29</formula>
    </cfRule>
  </conditionalFormatting>
  <conditionalFormatting sqref="J28">
    <cfRule type="cellIs" dxfId="616" priority="100" operator="lessThan">
      <formula>AA28</formula>
    </cfRule>
  </conditionalFormatting>
  <conditionalFormatting sqref="I28">
    <cfRule type="cellIs" dxfId="615" priority="99" operator="lessThan">
      <formula>Z28</formula>
    </cfRule>
  </conditionalFormatting>
  <conditionalFormatting sqref="K28">
    <cfRule type="cellIs" dxfId="614" priority="98" operator="lessThan">
      <formula>AB28</formula>
    </cfRule>
  </conditionalFormatting>
  <conditionalFormatting sqref="F28">
    <cfRule type="cellIs" dxfId="613" priority="97" operator="notBetween">
      <formula>X28</formula>
      <formula>Y28</formula>
    </cfRule>
  </conditionalFormatting>
  <conditionalFormatting sqref="H28">
    <cfRule type="cellIs" dxfId="612" priority="96" operator="lessThanOrEqual">
      <formula>G28</formula>
    </cfRule>
  </conditionalFormatting>
  <conditionalFormatting sqref="J29">
    <cfRule type="cellIs" dxfId="611" priority="95" operator="lessThan">
      <formula>AA29</formula>
    </cfRule>
  </conditionalFormatting>
  <conditionalFormatting sqref="I29">
    <cfRule type="cellIs" dxfId="610" priority="94" operator="lessThan">
      <formula>Z29</formula>
    </cfRule>
  </conditionalFormatting>
  <conditionalFormatting sqref="K29">
    <cfRule type="cellIs" dxfId="609" priority="93" operator="lessThan">
      <formula>AB29</formula>
    </cfRule>
  </conditionalFormatting>
  <conditionalFormatting sqref="F29">
    <cfRule type="cellIs" dxfId="608" priority="92" operator="notBetween">
      <formula>X29</formula>
      <formula>Y29</formula>
    </cfRule>
  </conditionalFormatting>
  <conditionalFormatting sqref="H29">
    <cfRule type="cellIs" dxfId="607" priority="91" operator="lessThanOrEqual">
      <formula>G29</formula>
    </cfRule>
  </conditionalFormatting>
  <conditionalFormatting sqref="J28">
    <cfRule type="cellIs" dxfId="606" priority="90" operator="lessThan">
      <formula>AA28</formula>
    </cfRule>
  </conditionalFormatting>
  <conditionalFormatting sqref="I28">
    <cfRule type="cellIs" dxfId="605" priority="89" operator="lessThan">
      <formula>Z28</formula>
    </cfRule>
  </conditionalFormatting>
  <conditionalFormatting sqref="I29">
    <cfRule type="cellIs" dxfId="604" priority="88" operator="lessThan">
      <formula>Z29</formula>
    </cfRule>
  </conditionalFormatting>
  <conditionalFormatting sqref="J29">
    <cfRule type="cellIs" dxfId="603" priority="87" operator="lessThan">
      <formula>AA29</formula>
    </cfRule>
  </conditionalFormatting>
  <conditionalFormatting sqref="K28">
    <cfRule type="cellIs" dxfId="602" priority="86" operator="lessThan">
      <formula>AB28</formula>
    </cfRule>
  </conditionalFormatting>
  <conditionalFormatting sqref="K29">
    <cfRule type="cellIs" dxfId="601" priority="85" operator="lessThan">
      <formula>AB29</formula>
    </cfRule>
  </conditionalFormatting>
  <conditionalFormatting sqref="F28">
    <cfRule type="cellIs" dxfId="600" priority="84" operator="notBetween">
      <formula>X28</formula>
      <formula>Y28</formula>
    </cfRule>
  </conditionalFormatting>
  <conditionalFormatting sqref="F29">
    <cfRule type="cellIs" dxfId="599" priority="83" operator="notBetween">
      <formula>X29</formula>
      <formula>Y29</formula>
    </cfRule>
  </conditionalFormatting>
  <conditionalFormatting sqref="H28">
    <cfRule type="cellIs" dxfId="598" priority="82" operator="lessThanOrEqual">
      <formula>G28</formula>
    </cfRule>
  </conditionalFormatting>
  <conditionalFormatting sqref="H29">
    <cfRule type="cellIs" dxfId="597" priority="81" operator="lessThanOrEqual">
      <formula>G29</formula>
    </cfRule>
  </conditionalFormatting>
  <conditionalFormatting sqref="J25">
    <cfRule type="cellIs" dxfId="596" priority="80" operator="lessThan">
      <formula>AA25</formula>
    </cfRule>
  </conditionalFormatting>
  <conditionalFormatting sqref="I25">
    <cfRule type="cellIs" dxfId="595" priority="79" operator="lessThan">
      <formula>Z25</formula>
    </cfRule>
  </conditionalFormatting>
  <conditionalFormatting sqref="I26">
    <cfRule type="cellIs" dxfId="594" priority="78" operator="lessThan">
      <formula>Z26</formula>
    </cfRule>
  </conditionalFormatting>
  <conditionalFormatting sqref="I27:I28">
    <cfRule type="cellIs" dxfId="593" priority="77" operator="lessThan">
      <formula>Z27</formula>
    </cfRule>
  </conditionalFormatting>
  <conditionalFormatting sqref="J26">
    <cfRule type="cellIs" dxfId="592" priority="76" operator="lessThan">
      <formula>AA26</formula>
    </cfRule>
  </conditionalFormatting>
  <conditionalFormatting sqref="J27:J28">
    <cfRule type="cellIs" dxfId="591" priority="75" operator="lessThan">
      <formula>AA27</formula>
    </cfRule>
  </conditionalFormatting>
  <conditionalFormatting sqref="K25">
    <cfRule type="cellIs" dxfId="590" priority="74" operator="lessThan">
      <formula>AB25</formula>
    </cfRule>
  </conditionalFormatting>
  <conditionalFormatting sqref="K26">
    <cfRule type="cellIs" dxfId="589" priority="73" operator="lessThan">
      <formula>AB26</formula>
    </cfRule>
  </conditionalFormatting>
  <conditionalFormatting sqref="K27:K28">
    <cfRule type="cellIs" dxfId="588" priority="72" operator="lessThan">
      <formula>AB27</formula>
    </cfRule>
  </conditionalFormatting>
  <conditionalFormatting sqref="F25">
    <cfRule type="cellIs" dxfId="587" priority="71" operator="notBetween">
      <formula>X25</formula>
      <formula>Y25</formula>
    </cfRule>
  </conditionalFormatting>
  <conditionalFormatting sqref="F26">
    <cfRule type="cellIs" dxfId="586" priority="70" operator="notBetween">
      <formula>X26</formula>
      <formula>Y26</formula>
    </cfRule>
  </conditionalFormatting>
  <conditionalFormatting sqref="F27:F28">
    <cfRule type="cellIs" dxfId="585" priority="69" operator="notBetween">
      <formula>X27</formula>
      <formula>Y27</formula>
    </cfRule>
  </conditionalFormatting>
  <conditionalFormatting sqref="H25">
    <cfRule type="cellIs" dxfId="584" priority="68" operator="lessThanOrEqual">
      <formula>G25</formula>
    </cfRule>
  </conditionalFormatting>
  <conditionalFormatting sqref="H26">
    <cfRule type="cellIs" dxfId="583" priority="67" operator="lessThanOrEqual">
      <formula>G26</formula>
    </cfRule>
  </conditionalFormatting>
  <conditionalFormatting sqref="H27:H28">
    <cfRule type="cellIs" dxfId="582" priority="66" operator="lessThanOrEqual">
      <formula>G27</formula>
    </cfRule>
  </conditionalFormatting>
  <conditionalFormatting sqref="J29">
    <cfRule type="cellIs" dxfId="581" priority="65" operator="lessThan">
      <formula>AA29</formula>
    </cfRule>
  </conditionalFormatting>
  <conditionalFormatting sqref="I29">
    <cfRule type="cellIs" dxfId="580" priority="64" operator="lessThan">
      <formula>Z29</formula>
    </cfRule>
  </conditionalFormatting>
  <conditionalFormatting sqref="K29">
    <cfRule type="cellIs" dxfId="579" priority="63" operator="lessThan">
      <formula>AB29</formula>
    </cfRule>
  </conditionalFormatting>
  <conditionalFormatting sqref="F29">
    <cfRule type="cellIs" dxfId="578" priority="62" operator="notBetween">
      <formula>X29</formula>
      <formula>Y29</formula>
    </cfRule>
  </conditionalFormatting>
  <conditionalFormatting sqref="H29">
    <cfRule type="cellIs" dxfId="577" priority="61" operator="lessThanOrEqual">
      <formula>G29</formula>
    </cfRule>
  </conditionalFormatting>
  <conditionalFormatting sqref="J29">
    <cfRule type="cellIs" dxfId="576" priority="60" operator="lessThan">
      <formula>AA29</formula>
    </cfRule>
  </conditionalFormatting>
  <conditionalFormatting sqref="I29">
    <cfRule type="cellIs" dxfId="575" priority="59" operator="lessThan">
      <formula>Z29</formula>
    </cfRule>
  </conditionalFormatting>
  <conditionalFormatting sqref="K29">
    <cfRule type="cellIs" dxfId="574" priority="58" operator="lessThan">
      <formula>AB29</formula>
    </cfRule>
  </conditionalFormatting>
  <conditionalFormatting sqref="F29">
    <cfRule type="cellIs" dxfId="573" priority="57" operator="notBetween">
      <formula>X29</formula>
      <formula>Y29</formula>
    </cfRule>
  </conditionalFormatting>
  <conditionalFormatting sqref="H29">
    <cfRule type="cellIs" dxfId="572" priority="56" operator="lessThanOrEqual">
      <formula>G29</formula>
    </cfRule>
  </conditionalFormatting>
  <conditionalFormatting sqref="J29">
    <cfRule type="cellIs" dxfId="571" priority="55" operator="lessThan">
      <formula>AA29</formula>
    </cfRule>
  </conditionalFormatting>
  <conditionalFormatting sqref="I29">
    <cfRule type="cellIs" dxfId="570" priority="54" operator="lessThan">
      <formula>Z29</formula>
    </cfRule>
  </conditionalFormatting>
  <conditionalFormatting sqref="K29">
    <cfRule type="cellIs" dxfId="569" priority="53" operator="lessThan">
      <formula>AB29</formula>
    </cfRule>
  </conditionalFormatting>
  <conditionalFormatting sqref="F29">
    <cfRule type="cellIs" dxfId="568" priority="52" operator="notBetween">
      <formula>X29</formula>
      <formula>Y29</formula>
    </cfRule>
  </conditionalFormatting>
  <conditionalFormatting sqref="H29">
    <cfRule type="cellIs" dxfId="567" priority="51" operator="lessThanOrEqual">
      <formula>G29</formula>
    </cfRule>
  </conditionalFormatting>
  <conditionalFormatting sqref="J28">
    <cfRule type="cellIs" dxfId="566" priority="50" operator="lessThan">
      <formula>AA28</formula>
    </cfRule>
  </conditionalFormatting>
  <conditionalFormatting sqref="I28">
    <cfRule type="cellIs" dxfId="565" priority="49" operator="lessThan">
      <formula>Z28</formula>
    </cfRule>
  </conditionalFormatting>
  <conditionalFormatting sqref="I29">
    <cfRule type="cellIs" dxfId="564" priority="48" operator="lessThan">
      <formula>Z29</formula>
    </cfRule>
  </conditionalFormatting>
  <conditionalFormatting sqref="J29">
    <cfRule type="cellIs" dxfId="563" priority="47" operator="lessThan">
      <formula>AA29</formula>
    </cfRule>
  </conditionalFormatting>
  <conditionalFormatting sqref="K28">
    <cfRule type="cellIs" dxfId="562" priority="46" operator="lessThan">
      <formula>AB28</formula>
    </cfRule>
  </conditionalFormatting>
  <conditionalFormatting sqref="K29">
    <cfRule type="cellIs" dxfId="561" priority="45" operator="lessThan">
      <formula>AB29</formula>
    </cfRule>
  </conditionalFormatting>
  <conditionalFormatting sqref="F28">
    <cfRule type="cellIs" dxfId="560" priority="44" operator="notBetween">
      <formula>X28</formula>
      <formula>Y28</formula>
    </cfRule>
  </conditionalFormatting>
  <conditionalFormatting sqref="F29">
    <cfRule type="cellIs" dxfId="559" priority="43" operator="notBetween">
      <formula>X29</formula>
      <formula>Y29</formula>
    </cfRule>
  </conditionalFormatting>
  <conditionalFormatting sqref="H28">
    <cfRule type="cellIs" dxfId="558" priority="42" operator="lessThanOrEqual">
      <formula>G28</formula>
    </cfRule>
  </conditionalFormatting>
  <conditionalFormatting sqref="H29">
    <cfRule type="cellIs" dxfId="557" priority="41" operator="lessThanOrEqual">
      <formula>G29</formula>
    </cfRule>
  </conditionalFormatting>
  <conditionalFormatting sqref="J28">
    <cfRule type="cellIs" dxfId="556" priority="40" operator="lessThan">
      <formula>AA28</formula>
    </cfRule>
  </conditionalFormatting>
  <conditionalFormatting sqref="I28">
    <cfRule type="cellIs" dxfId="555" priority="39" operator="lessThan">
      <formula>Z28</formula>
    </cfRule>
  </conditionalFormatting>
  <conditionalFormatting sqref="I29">
    <cfRule type="cellIs" dxfId="554" priority="38" operator="lessThan">
      <formula>Z29</formula>
    </cfRule>
  </conditionalFormatting>
  <conditionalFormatting sqref="J29">
    <cfRule type="cellIs" dxfId="553" priority="37" operator="lessThan">
      <formula>AA29</formula>
    </cfRule>
  </conditionalFormatting>
  <conditionalFormatting sqref="K28">
    <cfRule type="cellIs" dxfId="552" priority="36" operator="lessThan">
      <formula>AB28</formula>
    </cfRule>
  </conditionalFormatting>
  <conditionalFormatting sqref="K29">
    <cfRule type="cellIs" dxfId="551" priority="35" operator="lessThan">
      <formula>AB29</formula>
    </cfRule>
  </conditionalFormatting>
  <conditionalFormatting sqref="F28">
    <cfRule type="cellIs" dxfId="550" priority="34" operator="notBetween">
      <formula>X28</formula>
      <formula>Y28</formula>
    </cfRule>
  </conditionalFormatting>
  <conditionalFormatting sqref="F29">
    <cfRule type="cellIs" dxfId="549" priority="33" operator="notBetween">
      <formula>X29</formula>
      <formula>Y29</formula>
    </cfRule>
  </conditionalFormatting>
  <conditionalFormatting sqref="H28">
    <cfRule type="cellIs" dxfId="548" priority="32" operator="lessThanOrEqual">
      <formula>G28</formula>
    </cfRule>
  </conditionalFormatting>
  <conditionalFormatting sqref="H29">
    <cfRule type="cellIs" dxfId="547" priority="31" operator="lessThanOrEqual">
      <formula>G29</formula>
    </cfRule>
  </conditionalFormatting>
  <conditionalFormatting sqref="J29">
    <cfRule type="cellIs" dxfId="546" priority="30" operator="lessThan">
      <formula>AA29</formula>
    </cfRule>
  </conditionalFormatting>
  <conditionalFormatting sqref="I29">
    <cfRule type="cellIs" dxfId="545" priority="29" operator="lessThan">
      <formula>Z29</formula>
    </cfRule>
  </conditionalFormatting>
  <conditionalFormatting sqref="K29">
    <cfRule type="cellIs" dxfId="544" priority="28" operator="lessThan">
      <formula>AB29</formula>
    </cfRule>
  </conditionalFormatting>
  <conditionalFormatting sqref="F29">
    <cfRule type="cellIs" dxfId="543" priority="27" operator="notBetween">
      <formula>X29</formula>
      <formula>Y29</formula>
    </cfRule>
  </conditionalFormatting>
  <conditionalFormatting sqref="H29">
    <cfRule type="cellIs" dxfId="542" priority="26" operator="lessThanOrEqual">
      <formula>G29</formula>
    </cfRule>
  </conditionalFormatting>
  <conditionalFormatting sqref="J28">
    <cfRule type="cellIs" dxfId="541" priority="25" operator="lessThan">
      <formula>AA28</formula>
    </cfRule>
  </conditionalFormatting>
  <conditionalFormatting sqref="I28">
    <cfRule type="cellIs" dxfId="540" priority="24" operator="lessThan">
      <formula>Z28</formula>
    </cfRule>
  </conditionalFormatting>
  <conditionalFormatting sqref="K28">
    <cfRule type="cellIs" dxfId="539" priority="23" operator="lessThan">
      <formula>AB28</formula>
    </cfRule>
  </conditionalFormatting>
  <conditionalFormatting sqref="F28">
    <cfRule type="cellIs" dxfId="538" priority="22" operator="notBetween">
      <formula>X28</formula>
      <formula>Y28</formula>
    </cfRule>
  </conditionalFormatting>
  <conditionalFormatting sqref="H28">
    <cfRule type="cellIs" dxfId="537" priority="21" operator="lessThanOrEqual">
      <formula>G28</formula>
    </cfRule>
  </conditionalFormatting>
  <conditionalFormatting sqref="J29">
    <cfRule type="cellIs" dxfId="536" priority="20" operator="lessThan">
      <formula>AA29</formula>
    </cfRule>
  </conditionalFormatting>
  <conditionalFormatting sqref="I29">
    <cfRule type="cellIs" dxfId="535" priority="19" operator="lessThan">
      <formula>Z29</formula>
    </cfRule>
  </conditionalFormatting>
  <conditionalFormatting sqref="K29">
    <cfRule type="cellIs" dxfId="534" priority="18" operator="lessThan">
      <formula>AB29</formula>
    </cfRule>
  </conditionalFormatting>
  <conditionalFormatting sqref="F29">
    <cfRule type="cellIs" dxfId="533" priority="17" operator="notBetween">
      <formula>X29</formula>
      <formula>Y29</formula>
    </cfRule>
  </conditionalFormatting>
  <conditionalFormatting sqref="H29">
    <cfRule type="cellIs" dxfId="532" priority="16" operator="lessThanOrEqual">
      <formula>G29</formula>
    </cfRule>
  </conditionalFormatting>
  <conditionalFormatting sqref="J28">
    <cfRule type="cellIs" dxfId="531" priority="15" operator="lessThan">
      <formula>AA28</formula>
    </cfRule>
  </conditionalFormatting>
  <conditionalFormatting sqref="I28">
    <cfRule type="cellIs" dxfId="530" priority="14" operator="lessThan">
      <formula>Z28</formula>
    </cfRule>
  </conditionalFormatting>
  <conditionalFormatting sqref="I29">
    <cfRule type="cellIs" dxfId="529" priority="13" operator="lessThan">
      <formula>Z29</formula>
    </cfRule>
  </conditionalFormatting>
  <conditionalFormatting sqref="J29">
    <cfRule type="cellIs" dxfId="528" priority="12" operator="lessThan">
      <formula>AA29</formula>
    </cfRule>
  </conditionalFormatting>
  <conditionalFormatting sqref="K28">
    <cfRule type="cellIs" dxfId="527" priority="11" operator="lessThan">
      <formula>AB28</formula>
    </cfRule>
  </conditionalFormatting>
  <conditionalFormatting sqref="K29">
    <cfRule type="cellIs" dxfId="526" priority="10" operator="lessThan">
      <formula>AB29</formula>
    </cfRule>
  </conditionalFormatting>
  <conditionalFormatting sqref="F28">
    <cfRule type="cellIs" dxfId="525" priority="9" operator="notBetween">
      <formula>X28</formula>
      <formula>Y28</formula>
    </cfRule>
  </conditionalFormatting>
  <conditionalFormatting sqref="F29">
    <cfRule type="cellIs" dxfId="524" priority="8" operator="notBetween">
      <formula>X29</formula>
      <formula>Y29</formula>
    </cfRule>
  </conditionalFormatting>
  <conditionalFormatting sqref="H28">
    <cfRule type="cellIs" dxfId="523" priority="7" operator="lessThanOrEqual">
      <formula>G28</formula>
    </cfRule>
  </conditionalFormatting>
  <conditionalFormatting sqref="H29">
    <cfRule type="cellIs" dxfId="522" priority="6" operator="lessThanOrEqual">
      <formula>G29</formula>
    </cfRule>
  </conditionalFormatting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D62"/>
  <sheetViews>
    <sheetView zoomScale="85" zoomScaleNormal="85" workbookViewId="0">
      <selection activeCell="Z35" sqref="Z35:Z36"/>
    </sheetView>
  </sheetViews>
  <sheetFormatPr defaultRowHeight="18.75"/>
  <cols>
    <col min="1" max="1" width="7.5703125" style="15" customWidth="1"/>
    <col min="2" max="3" width="5.7109375" style="15" customWidth="1"/>
    <col min="4" max="4" width="11.7109375" style="15" customWidth="1"/>
    <col min="5" max="6" width="12.28515625" style="15" customWidth="1"/>
    <col min="7" max="10" width="12.140625" style="15" customWidth="1"/>
    <col min="11" max="11" width="14.28515625" style="15" customWidth="1"/>
    <col min="12" max="12" width="13.7109375" style="15" customWidth="1"/>
    <col min="13" max="15" width="4.7109375" style="15" customWidth="1"/>
    <col min="16" max="16" width="10.28515625" style="15" customWidth="1"/>
    <col min="17" max="17" width="5.7109375" style="100" customWidth="1"/>
    <col min="18" max="18" width="9" style="100" bestFit="1" customWidth="1"/>
    <col min="19" max="19" width="4.140625" style="100" customWidth="1"/>
    <col min="20" max="20" width="4.28515625" style="100" customWidth="1"/>
    <col min="21" max="21" width="3.7109375" style="100" customWidth="1"/>
    <col min="22" max="23" width="5.7109375" style="15" customWidth="1"/>
    <col min="24" max="16384" width="9.140625" style="15"/>
  </cols>
  <sheetData>
    <row r="1" spans="1:25" ht="24" customHeight="1" thickTop="1">
      <c r="A1" s="50" t="s">
        <v>0</v>
      </c>
      <c r="B1" s="57"/>
      <c r="C1" s="84" t="s">
        <v>40</v>
      </c>
      <c r="D1" s="84"/>
      <c r="E1" s="85"/>
      <c r="F1" s="58"/>
      <c r="G1" s="1"/>
      <c r="H1" s="26" t="s">
        <v>1</v>
      </c>
      <c r="I1" s="14"/>
      <c r="J1" s="14"/>
      <c r="K1" s="119" t="s">
        <v>41</v>
      </c>
      <c r="L1" s="120"/>
      <c r="M1" s="120"/>
      <c r="N1" s="120"/>
      <c r="O1" s="120"/>
      <c r="P1" s="121"/>
      <c r="Q1" s="100">
        <f>PI()</f>
        <v>3.1415926535897931</v>
      </c>
    </row>
    <row r="2" spans="1:25" ht="26.25" customHeight="1">
      <c r="A2" s="56" t="s">
        <v>3</v>
      </c>
      <c r="B2" s="101"/>
      <c r="C2" s="102" t="s">
        <v>42</v>
      </c>
      <c r="D2" s="102"/>
      <c r="E2" s="25"/>
      <c r="F2" s="100"/>
      <c r="G2" s="2"/>
      <c r="H2" s="27" t="s">
        <v>4</v>
      </c>
      <c r="I2" s="11"/>
      <c r="J2" s="11"/>
      <c r="K2" s="122" t="s">
        <v>43</v>
      </c>
      <c r="L2" s="123"/>
      <c r="M2" s="124"/>
      <c r="N2" s="125" t="s">
        <v>6</v>
      </c>
      <c r="O2" s="126"/>
      <c r="P2" s="59" t="s">
        <v>44</v>
      </c>
    </row>
    <row r="3" spans="1:25" ht="26.25" customHeight="1">
      <c r="A3" s="56" t="s">
        <v>7</v>
      </c>
      <c r="B3" s="101"/>
      <c r="C3" s="102" t="s">
        <v>45</v>
      </c>
      <c r="D3" s="102"/>
      <c r="E3" s="25"/>
      <c r="F3" s="100"/>
      <c r="G3" s="42"/>
      <c r="H3" s="43"/>
      <c r="I3" s="10"/>
      <c r="J3" s="10"/>
      <c r="K3" s="127" t="s">
        <v>8</v>
      </c>
      <c r="L3" s="128"/>
      <c r="M3" s="131" t="s">
        <v>46</v>
      </c>
      <c r="N3" s="131"/>
      <c r="O3" s="131"/>
      <c r="P3" s="132"/>
    </row>
    <row r="4" spans="1:25" ht="26.25" customHeight="1">
      <c r="A4" s="44" t="s">
        <v>9</v>
      </c>
      <c r="B4" s="101"/>
      <c r="C4" s="102" t="s">
        <v>47</v>
      </c>
      <c r="D4" s="102"/>
      <c r="E4" s="25"/>
      <c r="F4" s="100"/>
      <c r="G4" s="116" t="s">
        <v>10</v>
      </c>
      <c r="H4" s="117"/>
      <c r="I4" s="117"/>
      <c r="J4" s="118"/>
      <c r="K4" s="129"/>
      <c r="L4" s="130"/>
      <c r="M4" s="133"/>
      <c r="N4" s="133"/>
      <c r="O4" s="133"/>
      <c r="P4" s="134"/>
    </row>
    <row r="5" spans="1:25" ht="26.25" customHeight="1">
      <c r="A5" s="13" t="s">
        <v>11</v>
      </c>
      <c r="B5" s="101"/>
      <c r="C5" s="102" t="s">
        <v>48</v>
      </c>
      <c r="D5" s="102"/>
      <c r="E5" s="25"/>
      <c r="F5" s="100"/>
      <c r="G5" s="108"/>
      <c r="H5" s="109"/>
      <c r="I5" s="109"/>
      <c r="J5" s="110"/>
      <c r="K5" s="129" t="s">
        <v>12</v>
      </c>
      <c r="L5" s="130"/>
      <c r="M5" s="133" t="s">
        <v>49</v>
      </c>
      <c r="N5" s="133"/>
      <c r="O5" s="133"/>
      <c r="P5" s="134"/>
    </row>
    <row r="6" spans="1:25" ht="22.5" customHeight="1">
      <c r="A6" s="44" t="s">
        <v>13</v>
      </c>
      <c r="B6" s="3"/>
      <c r="C6" s="133" t="s">
        <v>50</v>
      </c>
      <c r="D6" s="133"/>
      <c r="E6" s="133"/>
      <c r="F6" s="135"/>
      <c r="G6" s="41"/>
      <c r="H6" s="15" t="s">
        <v>14</v>
      </c>
      <c r="I6" s="136" t="s">
        <v>15</v>
      </c>
      <c r="J6" s="137"/>
      <c r="K6" s="129"/>
      <c r="L6" s="130"/>
      <c r="M6" s="133"/>
      <c r="N6" s="133"/>
      <c r="O6" s="133"/>
      <c r="P6" s="134"/>
    </row>
    <row r="7" spans="1:25" ht="22.5" customHeight="1">
      <c r="A7" s="44" t="s">
        <v>16</v>
      </c>
      <c r="B7" s="3"/>
      <c r="C7" s="102" t="s">
        <v>51</v>
      </c>
      <c r="D7" s="102"/>
      <c r="E7" s="25"/>
      <c r="G7" s="41"/>
      <c r="I7" s="136"/>
      <c r="J7" s="137"/>
      <c r="K7" s="129" t="s">
        <v>17</v>
      </c>
      <c r="L7" s="130"/>
      <c r="M7" s="133" t="s">
        <v>49</v>
      </c>
      <c r="N7" s="133"/>
      <c r="O7" s="133"/>
      <c r="P7" s="134"/>
      <c r="R7" s="32"/>
    </row>
    <row r="8" spans="1:25" ht="22.5" customHeight="1" thickBot="1">
      <c r="A8" s="19" t="s">
        <v>18</v>
      </c>
      <c r="B8" s="4"/>
      <c r="C8" s="142">
        <v>44186</v>
      </c>
      <c r="D8" s="142"/>
      <c r="E8" s="142"/>
      <c r="F8" s="17"/>
      <c r="G8" s="16"/>
      <c r="H8" s="17"/>
      <c r="I8" s="17"/>
      <c r="J8" s="33"/>
      <c r="K8" s="138"/>
      <c r="L8" s="139"/>
      <c r="M8" s="140"/>
      <c r="N8" s="140"/>
      <c r="O8" s="140"/>
      <c r="P8" s="141"/>
      <c r="R8" s="143">
        <f ca="1">DAY(0)+TODAY()</f>
        <v>45428</v>
      </c>
      <c r="S8" s="144"/>
      <c r="T8" s="144"/>
    </row>
    <row r="9" spans="1:25" ht="21.95" customHeight="1" thickTop="1">
      <c r="A9" s="145" t="s">
        <v>19</v>
      </c>
      <c r="B9" s="148" t="s">
        <v>20</v>
      </c>
      <c r="C9" s="149"/>
      <c r="D9" s="153" t="s">
        <v>21</v>
      </c>
      <c r="E9" s="153" t="s">
        <v>22</v>
      </c>
      <c r="F9" s="153" t="s">
        <v>23</v>
      </c>
      <c r="G9" s="6" t="s">
        <v>24</v>
      </c>
      <c r="H9" s="7"/>
      <c r="I9" s="6" t="s">
        <v>25</v>
      </c>
      <c r="J9" s="7"/>
      <c r="K9" s="8" t="s">
        <v>26</v>
      </c>
      <c r="L9" s="153" t="s">
        <v>27</v>
      </c>
      <c r="M9" s="5"/>
      <c r="O9" s="47"/>
      <c r="P9" s="156" t="s">
        <v>28</v>
      </c>
      <c r="R9" s="32"/>
    </row>
    <row r="10" spans="1:25" ht="21.95" customHeight="1">
      <c r="A10" s="146"/>
      <c r="B10" s="150"/>
      <c r="C10" s="137"/>
      <c r="D10" s="154"/>
      <c r="E10" s="154"/>
      <c r="F10" s="154"/>
      <c r="G10" s="8" t="s">
        <v>29</v>
      </c>
      <c r="H10" s="8" t="s">
        <v>30</v>
      </c>
      <c r="I10" s="8" t="s">
        <v>29</v>
      </c>
      <c r="J10" s="37" t="s">
        <v>30</v>
      </c>
      <c r="K10" s="104" t="s">
        <v>31</v>
      </c>
      <c r="L10" s="154"/>
      <c r="M10" s="150" t="s">
        <v>32</v>
      </c>
      <c r="N10" s="136"/>
      <c r="O10" s="137"/>
      <c r="P10" s="157"/>
    </row>
    <row r="11" spans="1:25" ht="21.95" customHeight="1">
      <c r="A11" s="147"/>
      <c r="B11" s="151"/>
      <c r="C11" s="152"/>
      <c r="D11" s="155"/>
      <c r="E11" s="155"/>
      <c r="F11" s="155"/>
      <c r="G11" s="107" t="s">
        <v>33</v>
      </c>
      <c r="H11" s="107" t="s">
        <v>33</v>
      </c>
      <c r="I11" s="107" t="s">
        <v>34</v>
      </c>
      <c r="J11" s="107" t="s">
        <v>34</v>
      </c>
      <c r="K11" s="107" t="s">
        <v>35</v>
      </c>
      <c r="L11" s="155"/>
      <c r="M11" s="12"/>
      <c r="N11" s="12"/>
      <c r="O11" s="48"/>
      <c r="P11" s="158"/>
      <c r="V11" s="100" t="s">
        <v>52</v>
      </c>
      <c r="W11" s="100" t="s">
        <v>53</v>
      </c>
      <c r="X11" s="112" t="s">
        <v>54</v>
      </c>
      <c r="Y11" s="112" t="s">
        <v>55</v>
      </c>
    </row>
    <row r="12" spans="1:25" ht="12.95" customHeight="1">
      <c r="A12" s="60">
        <v>1</v>
      </c>
      <c r="B12" s="114" t="s">
        <v>56</v>
      </c>
      <c r="C12" s="115" t="s">
        <v>57</v>
      </c>
      <c r="D12" s="28">
        <f t="shared" ref="D12" si="0">IF(A12=0,"  ",SQRT(F12)*12.73)</f>
        <v>20.073749525188365</v>
      </c>
      <c r="E12" s="29">
        <f t="shared" ref="E12" si="1">IF(A12=0,"  ",(D12*D12*$Q$1)/4/100)</f>
        <v>3.164804467990475</v>
      </c>
      <c r="F12" s="29">
        <f>IF(A12=0,"  ",V12/W12)</f>
        <v>2.4865671641791045</v>
      </c>
      <c r="G12" s="29" t="str">
        <f>IF(B12=0,"  ",X12)</f>
        <v>235.03</v>
      </c>
      <c r="H12" s="29" t="str">
        <f>IF(C12=0,"  ",Y12)</f>
        <v>147.30</v>
      </c>
      <c r="I12" s="28">
        <f t="shared" ref="I12" si="2">IF(A12=0,"  ",G12*1000/9.807/E12)</f>
        <v>7572.5167429642288</v>
      </c>
      <c r="J12" s="28">
        <f t="shared" ref="J12" si="3">IF(A12=0,"  ",H12*1000/9.807/E12)</f>
        <v>4745.912080324345</v>
      </c>
      <c r="K12" s="105" t="s">
        <v>58</v>
      </c>
      <c r="L12" s="45" t="s">
        <v>58</v>
      </c>
      <c r="M12" s="162" t="str">
        <f>R12</f>
        <v>SS400</v>
      </c>
      <c r="N12" s="163"/>
      <c r="O12" s="164"/>
      <c r="P12" s="31" t="s">
        <v>58</v>
      </c>
      <c r="Q12" s="63"/>
      <c r="R12" s="23" t="s">
        <v>59</v>
      </c>
      <c r="S12" s="100" t="s">
        <v>60</v>
      </c>
      <c r="T12" s="18">
        <f t="shared" ref="T12" si="4">IF(A12=0,"  ",C12*0.5)</f>
        <v>10</v>
      </c>
      <c r="U12" s="18" t="s">
        <v>61</v>
      </c>
      <c r="V12" s="64">
        <v>2499</v>
      </c>
      <c r="W12" s="64">
        <v>1005</v>
      </c>
      <c r="X12" s="112" t="s">
        <v>62</v>
      </c>
      <c r="Y12" s="112" t="s">
        <v>63</v>
      </c>
    </row>
    <row r="13" spans="1:25" ht="12.95" customHeight="1">
      <c r="A13" s="60">
        <v>2</v>
      </c>
      <c r="B13" s="114" t="s">
        <v>56</v>
      </c>
      <c r="C13" s="115" t="s">
        <v>57</v>
      </c>
      <c r="D13" s="28">
        <f t="shared" ref="D13" si="5">IF(A13=0,"  ",SQRT(F13)*12.73)</f>
        <v>20.081688568263921</v>
      </c>
      <c r="E13" s="29">
        <f t="shared" ref="E13" si="6">IF(A13=0,"  ",(D13*D13*$Q$1)/4/100)</f>
        <v>3.1673082839774973</v>
      </c>
      <c r="F13" s="29">
        <f>IF(A13=0,"  ",V13/W13)</f>
        <v>2.4885343968095714</v>
      </c>
      <c r="G13" s="29" t="str">
        <f>IF(B13=0,"  ",X13)</f>
        <v>234.92</v>
      </c>
      <c r="H13" s="29" t="str">
        <f>IF(C13=0,"  ",Y13)</f>
        <v>147.97</v>
      </c>
      <c r="I13" s="28">
        <f t="shared" ref="I13" si="7">IF(A13=0,"  ",G13*1000/9.807/E13)</f>
        <v>7562.9891997624563</v>
      </c>
      <c r="J13" s="28">
        <f t="shared" ref="J13" si="8">IF(A13=0,"  ",H13*1000/9.807/E13)</f>
        <v>4763.7302566356657</v>
      </c>
      <c r="K13" s="105" t="s">
        <v>58</v>
      </c>
      <c r="L13" s="45" t="s">
        <v>58</v>
      </c>
      <c r="M13" s="159" t="str">
        <f>R13</f>
        <v>SS400</v>
      </c>
      <c r="N13" s="160"/>
      <c r="O13" s="161"/>
      <c r="P13" s="31" t="s">
        <v>58</v>
      </c>
      <c r="Q13" s="63"/>
      <c r="R13" s="23" t="s">
        <v>59</v>
      </c>
      <c r="S13" s="100" t="s">
        <v>60</v>
      </c>
      <c r="T13" s="18">
        <f t="shared" ref="T13" si="9">IF(A13=0,"  ",C13*0.5)</f>
        <v>10</v>
      </c>
      <c r="U13" s="18" t="s">
        <v>61</v>
      </c>
      <c r="V13" s="64">
        <v>2496</v>
      </c>
      <c r="W13" s="64">
        <v>1003</v>
      </c>
      <c r="X13" s="112" t="s">
        <v>64</v>
      </c>
      <c r="Y13" s="112" t="s">
        <v>65</v>
      </c>
    </row>
    <row r="14" spans="1:25" ht="12.95" customHeight="1">
      <c r="A14" s="86"/>
      <c r="B14" s="87"/>
      <c r="C14" s="88"/>
      <c r="D14" s="89"/>
      <c r="E14" s="90"/>
      <c r="F14" s="90"/>
      <c r="G14" s="91" t="s">
        <v>36</v>
      </c>
      <c r="H14" s="91"/>
      <c r="I14" s="92"/>
      <c r="J14" s="92"/>
      <c r="K14" s="93"/>
      <c r="L14" s="94"/>
      <c r="M14" s="93"/>
      <c r="N14" s="95"/>
      <c r="O14" s="96"/>
      <c r="P14" s="97"/>
      <c r="Q14" s="63"/>
      <c r="R14" s="23"/>
      <c r="T14" s="18"/>
      <c r="U14" s="18"/>
      <c r="V14" s="64"/>
      <c r="W14" s="64"/>
    </row>
    <row r="15" spans="1:25" ht="12.95" customHeight="1">
      <c r="A15" s="60"/>
      <c r="B15" s="61"/>
      <c r="C15" s="23"/>
      <c r="D15" s="28"/>
      <c r="E15" s="29"/>
      <c r="F15" s="29"/>
      <c r="G15" s="62"/>
      <c r="H15" s="62"/>
      <c r="I15" s="30"/>
      <c r="J15" s="30"/>
      <c r="K15" s="105"/>
      <c r="L15" s="45"/>
      <c r="M15" s="105"/>
      <c r="N15" s="22"/>
      <c r="O15" s="106"/>
      <c r="P15" s="31"/>
      <c r="Q15" s="63"/>
      <c r="R15" s="23"/>
      <c r="T15" s="18"/>
      <c r="U15" s="18"/>
      <c r="V15" s="64"/>
      <c r="W15" s="64"/>
    </row>
    <row r="16" spans="1:25" ht="12.95" customHeight="1">
      <c r="A16" s="60"/>
      <c r="B16" s="61"/>
      <c r="C16" s="23"/>
      <c r="D16" s="28"/>
      <c r="E16" s="29"/>
      <c r="F16" s="29"/>
      <c r="G16" s="62"/>
      <c r="H16" s="62"/>
      <c r="I16" s="30"/>
      <c r="J16" s="30"/>
      <c r="K16" s="105"/>
      <c r="L16" s="45"/>
      <c r="M16" s="105"/>
      <c r="N16" s="22"/>
      <c r="O16" s="106"/>
      <c r="P16" s="31"/>
      <c r="Q16" s="63"/>
      <c r="R16" s="23"/>
      <c r="T16" s="18"/>
      <c r="U16" s="18"/>
      <c r="V16" s="64"/>
      <c r="W16" s="64"/>
    </row>
    <row r="17" spans="1:30" ht="12.95" customHeight="1">
      <c r="A17" s="60"/>
      <c r="B17" s="61"/>
      <c r="C17" s="23"/>
      <c r="D17" s="28"/>
      <c r="E17" s="29"/>
      <c r="F17" s="29"/>
      <c r="G17" s="62"/>
      <c r="H17" s="62"/>
      <c r="I17" s="30"/>
      <c r="J17" s="30"/>
      <c r="K17" s="105"/>
      <c r="L17" s="45"/>
      <c r="M17" s="105"/>
      <c r="N17" s="22"/>
      <c r="O17" s="106"/>
      <c r="P17" s="31"/>
      <c r="Q17" s="63"/>
      <c r="R17" s="23"/>
      <c r="T17" s="18"/>
      <c r="U17" s="18"/>
      <c r="V17" s="64"/>
      <c r="W17" s="64"/>
    </row>
    <row r="18" spans="1:30" ht="12.95" customHeight="1">
      <c r="A18" s="60"/>
      <c r="B18" s="61"/>
      <c r="C18" s="23"/>
      <c r="D18" s="28"/>
      <c r="E18" s="29"/>
      <c r="F18" s="29"/>
      <c r="G18" s="62"/>
      <c r="H18" s="62"/>
      <c r="I18" s="30"/>
      <c r="J18" s="30"/>
      <c r="K18" s="105"/>
      <c r="L18" s="45"/>
      <c r="M18" s="105"/>
      <c r="N18" s="22"/>
      <c r="O18" s="106"/>
      <c r="P18" s="31"/>
      <c r="Q18" s="63"/>
      <c r="R18" s="23"/>
      <c r="T18" s="18"/>
      <c r="U18" s="18"/>
      <c r="V18" s="64"/>
      <c r="W18" s="64"/>
    </row>
    <row r="19" spans="1:30" ht="12.95" customHeight="1">
      <c r="A19" s="60"/>
      <c r="B19" s="61"/>
      <c r="C19" s="23"/>
      <c r="D19" s="28"/>
      <c r="E19" s="29"/>
      <c r="F19" s="29"/>
      <c r="G19" s="62"/>
      <c r="H19" s="62"/>
      <c r="I19" s="30"/>
      <c r="J19" s="30"/>
      <c r="K19" s="105"/>
      <c r="L19" s="45"/>
      <c r="M19" s="105"/>
      <c r="N19" s="22"/>
      <c r="O19" s="106"/>
      <c r="P19" s="31"/>
      <c r="Q19" s="63"/>
      <c r="R19" s="23"/>
      <c r="T19" s="18"/>
      <c r="U19" s="18"/>
      <c r="V19" s="64"/>
      <c r="W19" s="64"/>
    </row>
    <row r="20" spans="1:30" ht="12.95" customHeight="1">
      <c r="A20" s="60"/>
      <c r="B20" s="61"/>
      <c r="C20" s="23"/>
      <c r="D20" s="28"/>
      <c r="E20" s="29"/>
      <c r="F20" s="29"/>
      <c r="G20" s="62"/>
      <c r="H20" s="62"/>
      <c r="I20" s="30"/>
      <c r="J20" s="30"/>
      <c r="K20" s="105"/>
      <c r="L20" s="45"/>
      <c r="M20" s="105"/>
      <c r="N20" s="22"/>
      <c r="O20" s="106"/>
      <c r="P20" s="31"/>
      <c r="Q20" s="63"/>
      <c r="R20" s="23"/>
      <c r="T20" s="18"/>
      <c r="U20" s="18"/>
      <c r="V20" s="64"/>
      <c r="W20" s="64"/>
    </row>
    <row r="21" spans="1:30" ht="12.95" customHeight="1">
      <c r="A21" s="60"/>
      <c r="B21" s="61"/>
      <c r="C21" s="23"/>
      <c r="D21" s="28"/>
      <c r="E21" s="29"/>
      <c r="F21" s="29"/>
      <c r="G21" s="62"/>
      <c r="H21" s="62"/>
      <c r="I21" s="30"/>
      <c r="J21" s="30"/>
      <c r="K21" s="105"/>
      <c r="L21" s="45"/>
      <c r="M21" s="105"/>
      <c r="N21" s="22"/>
      <c r="O21" s="106"/>
      <c r="P21" s="31"/>
      <c r="Q21" s="63"/>
      <c r="R21" s="23"/>
      <c r="T21" s="18"/>
      <c r="U21" s="18"/>
      <c r="V21" s="64"/>
      <c r="W21" s="64"/>
    </row>
    <row r="22" spans="1:30" ht="12.95" customHeight="1">
      <c r="A22" s="60"/>
      <c r="B22" s="61"/>
      <c r="C22" s="23"/>
      <c r="D22" s="28"/>
      <c r="E22" s="29"/>
      <c r="F22" s="29"/>
      <c r="G22" s="62"/>
      <c r="H22" s="62"/>
      <c r="I22" s="30"/>
      <c r="J22" s="30"/>
      <c r="K22" s="105"/>
      <c r="L22" s="45"/>
      <c r="M22" s="105"/>
      <c r="N22" s="22"/>
      <c r="O22" s="106"/>
      <c r="P22" s="31"/>
      <c r="Q22" s="63"/>
      <c r="R22" s="23"/>
      <c r="T22" s="18"/>
      <c r="U22" s="18"/>
      <c r="V22" s="64"/>
      <c r="W22" s="64"/>
    </row>
    <row r="23" spans="1:30" ht="12.95" customHeight="1">
      <c r="A23" s="60"/>
      <c r="B23" s="61"/>
      <c r="C23" s="23"/>
      <c r="D23" s="28"/>
      <c r="E23" s="29"/>
      <c r="F23" s="29"/>
      <c r="G23" s="62"/>
      <c r="H23" s="62"/>
      <c r="I23" s="30"/>
      <c r="J23" s="30"/>
      <c r="K23" s="105"/>
      <c r="L23" s="45"/>
      <c r="M23" s="105"/>
      <c r="N23" s="22"/>
      <c r="O23" s="106"/>
      <c r="P23" s="31"/>
      <c r="Q23" s="63"/>
      <c r="R23" s="23"/>
      <c r="T23" s="18"/>
      <c r="U23" s="18"/>
      <c r="V23" s="64"/>
      <c r="W23" s="64"/>
    </row>
    <row r="24" spans="1:30" ht="12.95" customHeight="1">
      <c r="A24" s="60"/>
      <c r="B24" s="61"/>
      <c r="C24" s="23"/>
      <c r="D24" s="28"/>
      <c r="E24" s="29"/>
      <c r="F24" s="29"/>
      <c r="G24" s="62"/>
      <c r="H24" s="62"/>
      <c r="I24" s="30"/>
      <c r="J24" s="30"/>
      <c r="K24" s="105"/>
      <c r="L24" s="45"/>
      <c r="M24" s="105"/>
      <c r="N24" s="22"/>
      <c r="O24" s="106"/>
      <c r="P24" s="31"/>
      <c r="Q24" s="63"/>
      <c r="R24" s="23"/>
      <c r="T24" s="18"/>
      <c r="U24" s="18"/>
      <c r="V24" s="64"/>
      <c r="W24" s="64"/>
      <c r="Z24" s="21"/>
      <c r="AA24" s="21"/>
      <c r="AB24" s="101"/>
      <c r="AC24" s="65"/>
      <c r="AD24" s="101"/>
    </row>
    <row r="25" spans="1:30" ht="12.95" customHeight="1">
      <c r="A25" s="60"/>
      <c r="B25" s="61"/>
      <c r="C25" s="23"/>
      <c r="D25" s="28"/>
      <c r="E25" s="29"/>
      <c r="F25" s="29"/>
      <c r="G25" s="62"/>
      <c r="H25" s="62"/>
      <c r="I25" s="30"/>
      <c r="J25" s="30"/>
      <c r="K25" s="105"/>
      <c r="L25" s="45"/>
      <c r="M25" s="51"/>
      <c r="N25" s="22"/>
      <c r="O25" s="53"/>
      <c r="P25" s="31"/>
      <c r="Q25" s="63"/>
      <c r="R25" s="23"/>
      <c r="T25" s="18"/>
      <c r="U25" s="18"/>
      <c r="V25" s="64"/>
      <c r="W25" s="64"/>
      <c r="Z25" s="21"/>
      <c r="AA25" s="21"/>
      <c r="AB25" s="143"/>
      <c r="AC25" s="144"/>
      <c r="AD25" s="144"/>
    </row>
    <row r="26" spans="1:30" ht="12.95" customHeight="1">
      <c r="A26" s="60"/>
      <c r="B26" s="61"/>
      <c r="C26" s="23"/>
      <c r="D26" s="28"/>
      <c r="E26" s="29"/>
      <c r="F26" s="29"/>
      <c r="G26" s="62"/>
      <c r="H26" s="62"/>
      <c r="I26" s="30"/>
      <c r="J26" s="30"/>
      <c r="K26" s="105"/>
      <c r="L26" s="45"/>
      <c r="M26" s="51"/>
      <c r="N26" s="22"/>
      <c r="O26" s="53"/>
      <c r="P26" s="31"/>
      <c r="Q26" s="63"/>
      <c r="R26" s="23"/>
      <c r="T26" s="18"/>
      <c r="U26" s="18"/>
      <c r="V26" s="64"/>
      <c r="W26" s="64"/>
      <c r="Z26" s="21"/>
      <c r="AA26" s="21"/>
      <c r="AB26" s="98"/>
      <c r="AC26" s="99"/>
      <c r="AD26" s="99"/>
    </row>
    <row r="27" spans="1:30" ht="12.95" customHeight="1">
      <c r="A27" s="60"/>
      <c r="B27" s="61"/>
      <c r="C27" s="23"/>
      <c r="D27" s="28"/>
      <c r="E27" s="29"/>
      <c r="F27" s="29"/>
      <c r="G27" s="62"/>
      <c r="H27" s="62"/>
      <c r="I27" s="30"/>
      <c r="J27" s="30"/>
      <c r="K27" s="105"/>
      <c r="L27" s="45"/>
      <c r="M27" s="51"/>
      <c r="N27" s="52"/>
      <c r="O27" s="53"/>
      <c r="P27" s="31"/>
      <c r="Q27" s="63"/>
      <c r="R27" s="23"/>
      <c r="T27" s="18"/>
      <c r="U27" s="18"/>
      <c r="V27" s="64"/>
      <c r="W27" s="64"/>
      <c r="Z27" s="21"/>
      <c r="AA27" s="21"/>
      <c r="AB27" s="98"/>
      <c r="AC27" s="99"/>
      <c r="AD27" s="99"/>
    </row>
    <row r="28" spans="1:30" ht="12.95" customHeight="1">
      <c r="A28" s="60"/>
      <c r="B28" s="61"/>
      <c r="C28" s="23"/>
      <c r="D28" s="28"/>
      <c r="E28" s="29"/>
      <c r="F28" s="29"/>
      <c r="G28" s="62"/>
      <c r="H28" s="62"/>
      <c r="I28" s="30"/>
      <c r="J28" s="30"/>
      <c r="K28" s="105"/>
      <c r="L28" s="45"/>
      <c r="M28" s="51"/>
      <c r="N28" s="52"/>
      <c r="O28" s="53"/>
      <c r="P28" s="31"/>
      <c r="Q28" s="63"/>
      <c r="R28" s="23"/>
      <c r="T28" s="18"/>
      <c r="U28" s="18"/>
      <c r="V28" s="64"/>
      <c r="W28" s="64"/>
      <c r="Z28" s="21"/>
      <c r="AA28" s="21"/>
      <c r="AB28" s="98"/>
      <c r="AC28" s="99"/>
      <c r="AD28" s="99"/>
    </row>
    <row r="29" spans="1:30" ht="12.95" customHeight="1">
      <c r="A29" s="60"/>
      <c r="B29" s="61"/>
      <c r="C29" s="23"/>
      <c r="D29" s="28"/>
      <c r="E29" s="29"/>
      <c r="F29" s="29"/>
      <c r="G29" s="62"/>
      <c r="H29" s="62"/>
      <c r="I29" s="30"/>
      <c r="J29" s="30"/>
      <c r="K29" s="105"/>
      <c r="L29" s="45"/>
      <c r="M29" s="51"/>
      <c r="N29" s="52"/>
      <c r="O29" s="53"/>
      <c r="P29" s="31"/>
      <c r="Q29" s="63"/>
      <c r="R29" s="23"/>
      <c r="T29" s="18"/>
      <c r="U29" s="18"/>
      <c r="V29" s="64"/>
      <c r="W29" s="64"/>
    </row>
    <row r="30" spans="1:30" ht="12.95" customHeight="1">
      <c r="A30" s="66"/>
      <c r="B30" s="61"/>
      <c r="C30" s="23"/>
      <c r="D30" s="28"/>
      <c r="E30" s="29"/>
      <c r="F30" s="29"/>
      <c r="G30" s="62"/>
      <c r="H30" s="62"/>
      <c r="I30" s="30"/>
      <c r="J30" s="30"/>
      <c r="K30" s="105"/>
      <c r="L30" s="45"/>
      <c r="M30" s="51"/>
      <c r="N30" s="52"/>
      <c r="O30" s="53"/>
      <c r="P30" s="31"/>
      <c r="Q30" s="63"/>
      <c r="R30" s="23"/>
      <c r="T30" s="18"/>
      <c r="U30" s="18"/>
      <c r="V30" s="64"/>
      <c r="W30" s="64"/>
    </row>
    <row r="31" spans="1:30" ht="12.95" customHeight="1">
      <c r="A31" s="60"/>
      <c r="B31" s="61"/>
      <c r="C31" s="23"/>
      <c r="D31" s="28"/>
      <c r="E31" s="29"/>
      <c r="F31" s="29"/>
      <c r="G31" s="62"/>
      <c r="H31" s="62"/>
      <c r="I31" s="30"/>
      <c r="J31" s="30"/>
      <c r="K31" s="105"/>
      <c r="L31" s="46"/>
      <c r="M31" s="23"/>
      <c r="N31" s="23"/>
      <c r="O31" s="49"/>
      <c r="P31" s="31"/>
      <c r="Q31" s="63"/>
      <c r="R31" s="23"/>
      <c r="T31" s="18"/>
      <c r="U31" s="67"/>
      <c r="V31" s="64"/>
      <c r="W31" s="64"/>
    </row>
    <row r="32" spans="1:30" ht="24" customHeight="1">
      <c r="A32" s="54" t="s">
        <v>37</v>
      </c>
      <c r="B32" s="5"/>
      <c r="C32" s="68"/>
      <c r="D32" s="69" t="s">
        <v>66</v>
      </c>
      <c r="E32" s="70"/>
      <c r="F32" s="70"/>
      <c r="G32" s="71" t="str">
        <f>C7</f>
        <v>บริษัท เอส ซี แคริเออร์ จำกัด</v>
      </c>
      <c r="H32" s="68"/>
      <c r="I32" s="68"/>
      <c r="J32" s="68"/>
      <c r="K32" s="68"/>
      <c r="L32" s="68"/>
      <c r="M32" s="68"/>
      <c r="N32" s="68"/>
      <c r="O32" s="68"/>
      <c r="P32" s="72"/>
      <c r="Q32" s="9"/>
      <c r="S32" s="24"/>
      <c r="T32" s="67"/>
      <c r="U32" s="67"/>
      <c r="V32" s="67"/>
    </row>
    <row r="33" spans="1:28" ht="24" customHeight="1">
      <c r="A33" s="44"/>
      <c r="B33" s="25"/>
      <c r="C33" s="25"/>
      <c r="D33" s="25"/>
      <c r="E33" s="25"/>
      <c r="F33" s="73"/>
      <c r="G33" s="73"/>
      <c r="H33" s="38"/>
      <c r="I33" s="38"/>
      <c r="J33" s="21"/>
      <c r="L33" s="74"/>
      <c r="M33" s="74"/>
      <c r="N33" s="74"/>
      <c r="O33" s="75"/>
      <c r="P33" s="76"/>
      <c r="Q33" s="9"/>
      <c r="T33" s="67"/>
    </row>
    <row r="34" spans="1:28" ht="24" customHeight="1" thickBot="1">
      <c r="A34" s="19"/>
      <c r="B34" s="17"/>
      <c r="C34" s="77"/>
      <c r="D34" s="17"/>
      <c r="E34" s="77"/>
      <c r="F34" s="77"/>
      <c r="G34" s="77"/>
      <c r="H34" s="77"/>
      <c r="I34" s="55" t="s">
        <v>39</v>
      </c>
      <c r="J34" s="103" t="str">
        <f>G32</f>
        <v>บริษัท เอส ซี แคริเออร์ จำกัด</v>
      </c>
      <c r="K34" s="78"/>
      <c r="L34" s="17"/>
      <c r="M34" s="17"/>
      <c r="N34" s="17"/>
      <c r="O34" s="79"/>
      <c r="P34" s="80"/>
      <c r="S34" s="100" t="str">
        <f>IF(A34=0,"  ",S33)</f>
        <v xml:space="preserve">  </v>
      </c>
      <c r="T34" s="67"/>
      <c r="W34" s="81"/>
      <c r="X34" s="101"/>
    </row>
    <row r="35" spans="1:28" ht="22.5" thickTop="1">
      <c r="P35" s="20"/>
      <c r="R35" s="67"/>
      <c r="Y35" s="75"/>
    </row>
    <row r="36" spans="1:28" ht="20.100000000000001" customHeight="1">
      <c r="A36" s="21"/>
      <c r="B36" s="25"/>
      <c r="C36" s="25"/>
      <c r="F36" s="38"/>
      <c r="G36" s="38"/>
      <c r="H36" s="38"/>
      <c r="I36" s="38"/>
      <c r="J36" s="21"/>
      <c r="L36" s="74"/>
      <c r="M36" s="74"/>
      <c r="N36" s="74"/>
      <c r="O36" s="75"/>
      <c r="P36" s="38"/>
      <c r="U36" s="67"/>
      <c r="Y36" s="75"/>
    </row>
    <row r="37" spans="1:28" ht="19.5">
      <c r="A37" s="21"/>
      <c r="C37" s="38"/>
      <c r="E37" s="38"/>
      <c r="F37" s="38"/>
      <c r="H37" s="38"/>
      <c r="I37" s="38"/>
      <c r="J37" s="38"/>
      <c r="K37" s="38"/>
      <c r="L37" s="38"/>
      <c r="M37" s="38"/>
      <c r="N37" s="38"/>
      <c r="O37" s="38"/>
      <c r="P37" s="38"/>
      <c r="X37" s="101"/>
      <c r="Y37" s="75"/>
    </row>
    <row r="38" spans="1:28" ht="21.75" customHeight="1">
      <c r="A38" s="136" t="s">
        <v>67</v>
      </c>
      <c r="B38" s="136"/>
      <c r="C38" s="136"/>
      <c r="E38" s="136" t="s">
        <v>68</v>
      </c>
      <c r="F38" s="136"/>
      <c r="G38" s="136"/>
      <c r="H38" s="136" t="s">
        <v>69</v>
      </c>
      <c r="I38" s="136"/>
      <c r="J38" s="136"/>
      <c r="X38" s="101"/>
    </row>
    <row r="39" spans="1:28" ht="19.5" customHeight="1">
      <c r="A39" s="136"/>
      <c r="B39" s="136"/>
      <c r="C39" s="136"/>
      <c r="D39" s="100" t="s">
        <v>70</v>
      </c>
      <c r="E39" s="100" t="s">
        <v>71</v>
      </c>
      <c r="F39" s="100" t="s">
        <v>72</v>
      </c>
      <c r="G39" s="100" t="s">
        <v>73</v>
      </c>
      <c r="H39" s="100" t="s">
        <v>74</v>
      </c>
      <c r="I39" s="82" t="s">
        <v>75</v>
      </c>
      <c r="J39" s="100" t="s">
        <v>76</v>
      </c>
      <c r="K39" s="100" t="s">
        <v>77</v>
      </c>
      <c r="L39" s="113">
        <v>2400</v>
      </c>
      <c r="M39" s="113"/>
      <c r="N39" s="165">
        <v>3900</v>
      </c>
      <c r="O39" s="165"/>
      <c r="P39" s="24">
        <v>21</v>
      </c>
      <c r="X39" s="101"/>
      <c r="Y39" s="65"/>
    </row>
    <row r="40" spans="1:28" ht="19.5" customHeight="1">
      <c r="A40" s="24" t="s">
        <v>78</v>
      </c>
      <c r="B40" s="24">
        <v>6</v>
      </c>
      <c r="C40" s="24" t="str">
        <f>A40&amp;B40</f>
        <v>RB6</v>
      </c>
      <c r="D40" s="35">
        <v>0.222</v>
      </c>
      <c r="E40" s="35">
        <f>D40*(100-F40)/100</f>
        <v>0.19980000000000001</v>
      </c>
      <c r="F40" s="36">
        <v>10</v>
      </c>
      <c r="G40" s="35">
        <f>D40*(100+F40)/100</f>
        <v>0.24420000000000003</v>
      </c>
      <c r="H40" s="32">
        <f>D40*(100-I40)/100</f>
        <v>0.2109</v>
      </c>
      <c r="I40" s="36">
        <v>5</v>
      </c>
      <c r="J40" s="35">
        <f>D40*(100+I40)/100</f>
        <v>0.23309999999999997</v>
      </c>
      <c r="K40" s="100" t="s">
        <v>79</v>
      </c>
      <c r="L40" s="113">
        <v>3000</v>
      </c>
      <c r="M40" s="113"/>
      <c r="N40" s="165">
        <v>4900</v>
      </c>
      <c r="O40" s="165"/>
      <c r="P40" s="24">
        <v>17</v>
      </c>
      <c r="X40" s="40"/>
      <c r="Y40" s="101"/>
      <c r="Z40" s="39"/>
      <c r="AB40" s="101"/>
    </row>
    <row r="41" spans="1:28" ht="19.5" customHeight="1">
      <c r="A41" s="24" t="s">
        <v>78</v>
      </c>
      <c r="B41" s="34">
        <v>8</v>
      </c>
      <c r="C41" s="24" t="str">
        <f t="shared" ref="C41:C62" si="10">A41&amp;B41</f>
        <v>RB8</v>
      </c>
      <c r="D41" s="35">
        <v>0.39500000000000002</v>
      </c>
      <c r="E41" s="35">
        <f>D41*(100-F41)/100</f>
        <v>0.37130000000000002</v>
      </c>
      <c r="F41" s="36">
        <v>6</v>
      </c>
      <c r="G41" s="35">
        <f>D41*(100+F41)/100</f>
        <v>0.41870000000000007</v>
      </c>
      <c r="H41" s="35">
        <f t="shared" ref="H41:H62" si="11">D41*(100-I41)/100</f>
        <v>0.38117499999999999</v>
      </c>
      <c r="I41" s="36">
        <v>3.5</v>
      </c>
      <c r="J41" s="35">
        <f t="shared" ref="J41:J62" si="12">D41*(100+I41)/100</f>
        <v>0.40882499999999999</v>
      </c>
      <c r="K41" s="100" t="s">
        <v>80</v>
      </c>
      <c r="L41" s="113">
        <v>4000</v>
      </c>
      <c r="M41" s="113"/>
      <c r="N41" s="165">
        <v>5700</v>
      </c>
      <c r="O41" s="165"/>
      <c r="P41" s="24">
        <v>15</v>
      </c>
      <c r="X41" s="40"/>
      <c r="Y41" s="101"/>
      <c r="Z41" s="39"/>
      <c r="AA41" s="75"/>
      <c r="AB41" s="39"/>
    </row>
    <row r="42" spans="1:28" ht="19.5" customHeight="1">
      <c r="A42" s="24" t="s">
        <v>78</v>
      </c>
      <c r="B42" s="24">
        <v>9</v>
      </c>
      <c r="C42" s="24" t="str">
        <f t="shared" si="10"/>
        <v>RB9</v>
      </c>
      <c r="D42" s="35">
        <v>0.499</v>
      </c>
      <c r="E42" s="35">
        <f t="shared" ref="E42:E50" si="13">D42*(100-F42)/100</f>
        <v>0.46905999999999998</v>
      </c>
      <c r="F42" s="36">
        <v>6</v>
      </c>
      <c r="G42" s="35">
        <f t="shared" ref="G42:G50" si="14">D42*(100+F42)/100</f>
        <v>0.52893999999999997</v>
      </c>
      <c r="H42" s="32">
        <f t="shared" si="11"/>
        <v>0.48153499999999999</v>
      </c>
      <c r="I42" s="36">
        <v>3.5</v>
      </c>
      <c r="J42" s="35">
        <f t="shared" si="12"/>
        <v>0.51646500000000006</v>
      </c>
      <c r="K42" s="100" t="s">
        <v>81</v>
      </c>
      <c r="L42" s="113">
        <v>5000</v>
      </c>
      <c r="M42" s="113"/>
      <c r="N42" s="165">
        <v>6300</v>
      </c>
      <c r="O42" s="165"/>
      <c r="P42" s="24">
        <v>13</v>
      </c>
      <c r="X42" s="39"/>
      <c r="Y42" s="101"/>
      <c r="Z42" s="101"/>
      <c r="AA42" s="75"/>
      <c r="AB42" s="39"/>
    </row>
    <row r="43" spans="1:28" ht="19.5" customHeight="1">
      <c r="A43" s="24" t="s">
        <v>78</v>
      </c>
      <c r="B43" s="34">
        <v>10</v>
      </c>
      <c r="C43" s="24" t="str">
        <f t="shared" si="10"/>
        <v>RB10</v>
      </c>
      <c r="D43" s="35">
        <v>0.61599999999999999</v>
      </c>
      <c r="E43" s="35">
        <f t="shared" si="13"/>
        <v>0.57904</v>
      </c>
      <c r="F43" s="36">
        <v>6</v>
      </c>
      <c r="G43" s="35">
        <f t="shared" si="14"/>
        <v>0.65295999999999987</v>
      </c>
      <c r="H43" s="35">
        <f t="shared" si="11"/>
        <v>0.59444000000000008</v>
      </c>
      <c r="I43" s="36">
        <v>3.5</v>
      </c>
      <c r="J43" s="35">
        <f t="shared" si="12"/>
        <v>0.63756000000000002</v>
      </c>
      <c r="K43" s="100"/>
      <c r="L43" s="113"/>
      <c r="M43" s="113"/>
      <c r="N43" s="113"/>
      <c r="O43" s="113"/>
      <c r="P43" s="24"/>
      <c r="T43" s="18"/>
      <c r="U43" s="18"/>
      <c r="V43" s="83"/>
      <c r="W43" s="83"/>
      <c r="X43" s="40"/>
      <c r="Y43" s="101"/>
      <c r="Z43" s="101"/>
      <c r="AA43" s="75"/>
      <c r="AB43" s="39"/>
    </row>
    <row r="44" spans="1:28" ht="19.5" customHeight="1">
      <c r="A44" s="24" t="s">
        <v>78</v>
      </c>
      <c r="B44" s="34">
        <v>12</v>
      </c>
      <c r="C44" s="24" t="str">
        <f t="shared" si="10"/>
        <v>RB12</v>
      </c>
      <c r="D44" s="35">
        <v>0.88800000000000001</v>
      </c>
      <c r="E44" s="35">
        <f t="shared" si="13"/>
        <v>0.83471999999999991</v>
      </c>
      <c r="F44" s="36">
        <v>6</v>
      </c>
      <c r="G44" s="35">
        <f t="shared" si="14"/>
        <v>0.94128000000000001</v>
      </c>
      <c r="H44" s="35">
        <f t="shared" si="11"/>
        <v>0.85692000000000013</v>
      </c>
      <c r="I44" s="36">
        <v>3.5</v>
      </c>
      <c r="J44" s="35">
        <f t="shared" si="12"/>
        <v>0.91908000000000001</v>
      </c>
      <c r="K44" s="100"/>
      <c r="L44" s="113"/>
      <c r="M44" s="113"/>
      <c r="N44" s="113"/>
      <c r="O44" s="113"/>
      <c r="P44" s="24"/>
      <c r="T44" s="18"/>
      <c r="U44" s="18"/>
      <c r="V44" s="83"/>
      <c r="W44" s="83"/>
      <c r="X44" s="21"/>
      <c r="Y44" s="101"/>
      <c r="Z44" s="101"/>
      <c r="AA44" s="75"/>
      <c r="AB44" s="39"/>
    </row>
    <row r="45" spans="1:28" ht="19.5" customHeight="1">
      <c r="A45" s="24" t="s">
        <v>78</v>
      </c>
      <c r="B45" s="34">
        <v>15</v>
      </c>
      <c r="C45" s="24" t="str">
        <f t="shared" si="10"/>
        <v>RB15</v>
      </c>
      <c r="D45" s="35">
        <v>1.387</v>
      </c>
      <c r="E45" s="35">
        <f t="shared" si="13"/>
        <v>1.3037800000000002</v>
      </c>
      <c r="F45" s="36">
        <v>6</v>
      </c>
      <c r="G45" s="35">
        <f t="shared" si="14"/>
        <v>1.4702199999999999</v>
      </c>
      <c r="H45" s="32">
        <f t="shared" si="11"/>
        <v>1.338455</v>
      </c>
      <c r="I45" s="36">
        <v>3.5</v>
      </c>
      <c r="J45" s="35">
        <f t="shared" si="12"/>
        <v>1.4355449999999998</v>
      </c>
      <c r="K45" s="111"/>
      <c r="L45" s="23"/>
      <c r="M45" s="23"/>
      <c r="N45" s="23"/>
      <c r="O45" s="111"/>
      <c r="P45" s="23"/>
      <c r="T45" s="18"/>
      <c r="U45" s="18"/>
      <c r="V45" s="83"/>
      <c r="W45" s="83"/>
      <c r="X45" s="21"/>
      <c r="Y45" s="21"/>
      <c r="Z45" s="101"/>
      <c r="AB45" s="101"/>
    </row>
    <row r="46" spans="1:28" ht="19.5" customHeight="1">
      <c r="A46" s="24" t="s">
        <v>78</v>
      </c>
      <c r="B46" s="34">
        <v>19</v>
      </c>
      <c r="C46" s="24" t="str">
        <f t="shared" si="10"/>
        <v>RB19</v>
      </c>
      <c r="D46" s="35">
        <v>2.226</v>
      </c>
      <c r="E46" s="35">
        <f t="shared" si="13"/>
        <v>2.0924399999999999</v>
      </c>
      <c r="F46" s="36">
        <v>6</v>
      </c>
      <c r="G46" s="35">
        <f t="shared" si="14"/>
        <v>2.3595600000000001</v>
      </c>
      <c r="H46" s="32">
        <f t="shared" si="11"/>
        <v>2.1480899999999998</v>
      </c>
      <c r="I46" s="36">
        <v>3.5</v>
      </c>
      <c r="J46" s="35">
        <f t="shared" si="12"/>
        <v>2.3039100000000001</v>
      </c>
      <c r="K46" s="111"/>
      <c r="L46" s="23"/>
      <c r="M46" s="23"/>
      <c r="N46" s="23"/>
      <c r="O46" s="111"/>
      <c r="P46" s="23"/>
      <c r="T46" s="18"/>
      <c r="U46" s="18"/>
      <c r="V46" s="83"/>
      <c r="W46" s="83"/>
      <c r="X46" s="21"/>
      <c r="Y46" s="21"/>
      <c r="Z46" s="101"/>
      <c r="AA46" s="65"/>
      <c r="AB46" s="101"/>
    </row>
    <row r="47" spans="1:28" ht="19.5" customHeight="1">
      <c r="A47" s="24" t="s">
        <v>78</v>
      </c>
      <c r="B47" s="34">
        <v>22</v>
      </c>
      <c r="C47" s="24" t="str">
        <f t="shared" si="10"/>
        <v>RB22</v>
      </c>
      <c r="D47" s="35">
        <v>2.984</v>
      </c>
      <c r="E47" s="35">
        <f t="shared" si="13"/>
        <v>2.8049599999999999</v>
      </c>
      <c r="F47" s="36">
        <v>6</v>
      </c>
      <c r="G47" s="35">
        <f t="shared" si="14"/>
        <v>3.1630399999999996</v>
      </c>
      <c r="H47" s="32">
        <f t="shared" si="11"/>
        <v>2.8795600000000001</v>
      </c>
      <c r="I47" s="36">
        <v>3.5</v>
      </c>
      <c r="J47" s="35">
        <f t="shared" si="12"/>
        <v>3.0884399999999999</v>
      </c>
      <c r="K47" s="111"/>
      <c r="L47" s="23"/>
      <c r="M47" s="23"/>
      <c r="N47" s="23"/>
      <c r="O47" s="111"/>
      <c r="P47" s="23"/>
      <c r="T47" s="18"/>
      <c r="U47" s="18"/>
      <c r="V47" s="83"/>
      <c r="W47" s="83"/>
      <c r="X47" s="21"/>
      <c r="Y47" s="21"/>
      <c r="Z47" s="143"/>
      <c r="AA47" s="144"/>
      <c r="AB47" s="144"/>
    </row>
    <row r="48" spans="1:28" ht="19.5" customHeight="1">
      <c r="A48" s="24" t="s">
        <v>78</v>
      </c>
      <c r="B48" s="34">
        <v>25</v>
      </c>
      <c r="C48" s="24" t="str">
        <f t="shared" si="10"/>
        <v>RB25</v>
      </c>
      <c r="D48" s="35">
        <v>3.8530000000000002</v>
      </c>
      <c r="E48" s="35">
        <f t="shared" si="13"/>
        <v>3.62182</v>
      </c>
      <c r="F48" s="36">
        <v>6</v>
      </c>
      <c r="G48" s="35">
        <f t="shared" si="14"/>
        <v>4.0841799999999999</v>
      </c>
      <c r="H48" s="32">
        <f t="shared" si="11"/>
        <v>3.7181450000000003</v>
      </c>
      <c r="I48" s="36">
        <v>3.5</v>
      </c>
      <c r="J48" s="35">
        <f t="shared" si="12"/>
        <v>3.9878550000000001</v>
      </c>
      <c r="K48" s="111"/>
      <c r="L48" s="23"/>
      <c r="M48" s="23"/>
      <c r="N48" s="23"/>
      <c r="O48" s="111"/>
      <c r="P48" s="23"/>
      <c r="T48" s="18"/>
      <c r="U48" s="18"/>
      <c r="V48" s="83"/>
      <c r="W48" s="83"/>
    </row>
    <row r="49" spans="1:23" ht="19.5" customHeight="1">
      <c r="A49" s="24" t="s">
        <v>78</v>
      </c>
      <c r="B49" s="34">
        <v>28</v>
      </c>
      <c r="C49" s="24" t="str">
        <f t="shared" si="10"/>
        <v>RB28</v>
      </c>
      <c r="D49" s="35">
        <v>4.8339999999999996</v>
      </c>
      <c r="E49" s="35">
        <f t="shared" si="13"/>
        <v>4.5439599999999993</v>
      </c>
      <c r="F49" s="36">
        <v>6</v>
      </c>
      <c r="G49" s="35">
        <f t="shared" si="14"/>
        <v>5.1240399999999999</v>
      </c>
      <c r="H49" s="35">
        <f t="shared" si="11"/>
        <v>4.6648099999999992</v>
      </c>
      <c r="I49" s="36">
        <v>3.5</v>
      </c>
      <c r="J49" s="35">
        <f t="shared" si="12"/>
        <v>5.00319</v>
      </c>
      <c r="K49" s="111"/>
      <c r="L49" s="23"/>
      <c r="M49" s="23"/>
      <c r="N49" s="23"/>
      <c r="O49" s="111"/>
      <c r="P49" s="23"/>
      <c r="T49" s="18"/>
      <c r="U49" s="18"/>
      <c r="V49" s="83"/>
      <c r="W49" s="83"/>
    </row>
    <row r="50" spans="1:23" ht="19.5" customHeight="1">
      <c r="A50" s="24" t="s">
        <v>78</v>
      </c>
      <c r="B50" s="24">
        <v>34</v>
      </c>
      <c r="C50" s="24" t="str">
        <f t="shared" si="10"/>
        <v>RB34</v>
      </c>
      <c r="D50" s="35">
        <v>7.1269999999999998</v>
      </c>
      <c r="E50" s="35">
        <f t="shared" si="13"/>
        <v>6.6993799999999997</v>
      </c>
      <c r="F50" s="36">
        <v>6</v>
      </c>
      <c r="G50" s="35">
        <f t="shared" si="14"/>
        <v>7.5546199999999999</v>
      </c>
      <c r="H50" s="35">
        <f t="shared" si="11"/>
        <v>6.8775550000000001</v>
      </c>
      <c r="I50" s="36">
        <v>3.5</v>
      </c>
      <c r="J50" s="35">
        <f t="shared" si="12"/>
        <v>7.3764450000000004</v>
      </c>
    </row>
    <row r="51" spans="1:23" ht="19.5" customHeight="1">
      <c r="A51" s="24" t="s">
        <v>82</v>
      </c>
      <c r="B51" s="34">
        <v>6</v>
      </c>
      <c r="C51" s="24" t="str">
        <f t="shared" si="10"/>
        <v>DB6</v>
      </c>
      <c r="D51" s="35">
        <v>0.222</v>
      </c>
      <c r="E51" s="35">
        <f>D51*(100-F51)/100</f>
        <v>0.20424</v>
      </c>
      <c r="F51" s="36">
        <v>8</v>
      </c>
      <c r="G51" s="35">
        <f>D51*(100+F51)/100</f>
        <v>0.23976</v>
      </c>
      <c r="H51" s="35">
        <f t="shared" si="11"/>
        <v>0.20646</v>
      </c>
      <c r="I51" s="36">
        <v>7</v>
      </c>
      <c r="J51" s="35">
        <f t="shared" si="12"/>
        <v>0.23754</v>
      </c>
      <c r="K51" s="38"/>
      <c r="L51" s="38"/>
      <c r="M51" s="38"/>
      <c r="N51" s="38"/>
      <c r="O51" s="38"/>
    </row>
    <row r="52" spans="1:23" ht="19.5" customHeight="1">
      <c r="A52" s="24" t="s">
        <v>82</v>
      </c>
      <c r="B52" s="24">
        <v>8</v>
      </c>
      <c r="C52" s="24" t="str">
        <f t="shared" si="10"/>
        <v>DB8</v>
      </c>
      <c r="D52" s="35">
        <v>0.39500000000000002</v>
      </c>
      <c r="E52" s="35">
        <f t="shared" ref="E52:E62" si="15">D52*(100-F52)/100</f>
        <v>0.36340000000000006</v>
      </c>
      <c r="F52" s="36">
        <v>8</v>
      </c>
      <c r="G52" s="35">
        <f t="shared" ref="G52:G62" si="16">D52*(100+F52)/100</f>
        <v>0.42660000000000003</v>
      </c>
      <c r="H52" s="35">
        <f t="shared" si="11"/>
        <v>0.36735000000000001</v>
      </c>
      <c r="I52" s="36">
        <v>7</v>
      </c>
      <c r="J52" s="35">
        <f t="shared" si="12"/>
        <v>0.42265000000000003</v>
      </c>
      <c r="K52" s="21"/>
      <c r="L52" s="38"/>
      <c r="M52" s="38"/>
      <c r="N52" s="38"/>
      <c r="O52" s="21"/>
    </row>
    <row r="53" spans="1:23" ht="19.5" customHeight="1">
      <c r="A53" s="24" t="s">
        <v>82</v>
      </c>
      <c r="B53" s="24">
        <v>10</v>
      </c>
      <c r="C53" s="24" t="str">
        <f t="shared" si="10"/>
        <v>DB10</v>
      </c>
      <c r="D53" s="35">
        <v>0.61599999999999999</v>
      </c>
      <c r="E53" s="35">
        <f t="shared" si="15"/>
        <v>0.57904</v>
      </c>
      <c r="F53" s="36">
        <v>6</v>
      </c>
      <c r="G53" s="35">
        <f t="shared" si="16"/>
        <v>0.65295999999999987</v>
      </c>
      <c r="H53" s="35">
        <f t="shared" si="11"/>
        <v>0.58519999999999994</v>
      </c>
      <c r="I53" s="36">
        <v>5</v>
      </c>
      <c r="J53" s="35">
        <f t="shared" si="12"/>
        <v>0.64679999999999993</v>
      </c>
    </row>
    <row r="54" spans="1:23" ht="19.5" customHeight="1">
      <c r="A54" s="24" t="s">
        <v>82</v>
      </c>
      <c r="B54" s="24">
        <v>12</v>
      </c>
      <c r="C54" s="24" t="str">
        <f t="shared" si="10"/>
        <v>DB12</v>
      </c>
      <c r="D54" s="35">
        <v>0.88800000000000001</v>
      </c>
      <c r="E54" s="35">
        <f t="shared" si="15"/>
        <v>0.83471999999999991</v>
      </c>
      <c r="F54" s="36">
        <v>6</v>
      </c>
      <c r="G54" s="35">
        <f t="shared" si="16"/>
        <v>0.94128000000000001</v>
      </c>
      <c r="H54" s="32">
        <f t="shared" si="11"/>
        <v>0.84360000000000002</v>
      </c>
      <c r="I54" s="36">
        <v>5</v>
      </c>
      <c r="J54" s="35">
        <f t="shared" si="12"/>
        <v>0.9323999999999999</v>
      </c>
    </row>
    <row r="55" spans="1:23" ht="19.5" customHeight="1">
      <c r="A55" s="24" t="s">
        <v>82</v>
      </c>
      <c r="B55" s="24">
        <v>16</v>
      </c>
      <c r="C55" s="24" t="str">
        <f t="shared" si="10"/>
        <v>DB16</v>
      </c>
      <c r="D55" s="35">
        <v>1.5780000000000001</v>
      </c>
      <c r="E55" s="35">
        <f t="shared" si="15"/>
        <v>1.48332</v>
      </c>
      <c r="F55" s="36">
        <v>6</v>
      </c>
      <c r="G55" s="35">
        <f t="shared" si="16"/>
        <v>1.6726799999999999</v>
      </c>
      <c r="H55" s="32">
        <f t="shared" si="11"/>
        <v>1.4990999999999999</v>
      </c>
      <c r="I55" s="36">
        <v>5</v>
      </c>
      <c r="J55" s="35">
        <f t="shared" si="12"/>
        <v>1.6569</v>
      </c>
    </row>
    <row r="56" spans="1:23" ht="19.5" customHeight="1">
      <c r="A56" s="24" t="s">
        <v>82</v>
      </c>
      <c r="B56" s="24">
        <v>20</v>
      </c>
      <c r="C56" s="24" t="str">
        <f t="shared" si="10"/>
        <v>DB20</v>
      </c>
      <c r="D56" s="35">
        <v>2.4660000000000002</v>
      </c>
      <c r="E56" s="35">
        <f t="shared" si="15"/>
        <v>2.3427000000000002</v>
      </c>
      <c r="F56" s="36">
        <v>5</v>
      </c>
      <c r="G56" s="35">
        <f t="shared" si="16"/>
        <v>2.5893000000000002</v>
      </c>
      <c r="H56" s="32">
        <f t="shared" si="11"/>
        <v>2.3673600000000001</v>
      </c>
      <c r="I56" s="36">
        <v>4</v>
      </c>
      <c r="J56" s="35">
        <f t="shared" si="12"/>
        <v>2.5646399999999998</v>
      </c>
    </row>
    <row r="57" spans="1:23" ht="19.5" customHeight="1">
      <c r="A57" s="24" t="s">
        <v>82</v>
      </c>
      <c r="B57" s="24">
        <v>22</v>
      </c>
      <c r="C57" s="24" t="str">
        <f t="shared" si="10"/>
        <v>DB22</v>
      </c>
      <c r="D57" s="35">
        <v>2.984</v>
      </c>
      <c r="E57" s="35">
        <f t="shared" si="15"/>
        <v>2.8348</v>
      </c>
      <c r="F57" s="36">
        <v>5</v>
      </c>
      <c r="G57" s="35">
        <f t="shared" si="16"/>
        <v>3.1332</v>
      </c>
      <c r="H57" s="35">
        <f t="shared" si="11"/>
        <v>2.8646400000000001</v>
      </c>
      <c r="I57" s="36">
        <v>4</v>
      </c>
      <c r="J57" s="35">
        <f t="shared" si="12"/>
        <v>3.1033600000000003</v>
      </c>
    </row>
    <row r="58" spans="1:23" ht="19.5" customHeight="1">
      <c r="A58" s="24" t="s">
        <v>82</v>
      </c>
      <c r="B58" s="24">
        <v>25</v>
      </c>
      <c r="C58" s="24" t="str">
        <f t="shared" si="10"/>
        <v>DB25</v>
      </c>
      <c r="D58" s="35">
        <v>3.8530000000000002</v>
      </c>
      <c r="E58" s="35">
        <f t="shared" si="15"/>
        <v>3.6603500000000002</v>
      </c>
      <c r="F58" s="36">
        <v>5</v>
      </c>
      <c r="G58" s="35">
        <f t="shared" si="16"/>
        <v>4.0456500000000002</v>
      </c>
      <c r="H58" s="32">
        <f t="shared" si="11"/>
        <v>3.6988800000000004</v>
      </c>
      <c r="I58" s="36">
        <v>4</v>
      </c>
      <c r="J58" s="35">
        <f t="shared" si="12"/>
        <v>4.0071200000000005</v>
      </c>
    </row>
    <row r="59" spans="1:23" ht="19.5" customHeight="1">
      <c r="A59" s="24" t="s">
        <v>82</v>
      </c>
      <c r="B59" s="24">
        <v>28</v>
      </c>
      <c r="C59" s="24" t="str">
        <f t="shared" si="10"/>
        <v>DB28</v>
      </c>
      <c r="D59" s="35">
        <v>4.8339999999999996</v>
      </c>
      <c r="E59" s="35">
        <f t="shared" si="15"/>
        <v>4.5922999999999998</v>
      </c>
      <c r="F59" s="36">
        <v>5</v>
      </c>
      <c r="G59" s="35">
        <f>D59*(100+F59)/100</f>
        <v>5.0756999999999994</v>
      </c>
      <c r="H59" s="35">
        <f t="shared" si="11"/>
        <v>4.6406399999999994</v>
      </c>
      <c r="I59" s="36">
        <v>4</v>
      </c>
      <c r="J59" s="35">
        <f t="shared" si="12"/>
        <v>5.0273599999999998</v>
      </c>
    </row>
    <row r="60" spans="1:23" ht="19.5" customHeight="1">
      <c r="A60" s="24" t="s">
        <v>82</v>
      </c>
      <c r="B60" s="24">
        <v>32</v>
      </c>
      <c r="C60" s="24" t="str">
        <f t="shared" si="10"/>
        <v>DB32</v>
      </c>
      <c r="D60" s="35">
        <v>6.3129999999999997</v>
      </c>
      <c r="E60" s="35">
        <f t="shared" si="15"/>
        <v>6.0604800000000001</v>
      </c>
      <c r="F60" s="36">
        <v>4</v>
      </c>
      <c r="G60" s="35">
        <f t="shared" si="16"/>
        <v>6.5655200000000002</v>
      </c>
      <c r="H60" s="35">
        <f t="shared" si="11"/>
        <v>6.0920449999999997</v>
      </c>
      <c r="I60" s="36">
        <v>3.5</v>
      </c>
      <c r="J60" s="35">
        <f t="shared" si="12"/>
        <v>6.5339549999999997</v>
      </c>
    </row>
    <row r="61" spans="1:23" ht="19.5" customHeight="1">
      <c r="A61" s="24" t="s">
        <v>82</v>
      </c>
      <c r="B61" s="24">
        <v>36</v>
      </c>
      <c r="C61" s="24" t="str">
        <f t="shared" si="10"/>
        <v>DB36</v>
      </c>
      <c r="D61" s="35">
        <v>7.99</v>
      </c>
      <c r="E61" s="35">
        <f t="shared" si="15"/>
        <v>7.6703999999999999</v>
      </c>
      <c r="F61" s="36">
        <v>4</v>
      </c>
      <c r="G61" s="35">
        <f t="shared" si="16"/>
        <v>8.3095999999999997</v>
      </c>
      <c r="H61" s="35">
        <f t="shared" si="11"/>
        <v>7.71035</v>
      </c>
      <c r="I61" s="36">
        <v>3.5</v>
      </c>
      <c r="J61" s="35">
        <f t="shared" si="12"/>
        <v>8.2696500000000004</v>
      </c>
    </row>
    <row r="62" spans="1:23" ht="19.5" customHeight="1">
      <c r="A62" s="24" t="s">
        <v>82</v>
      </c>
      <c r="B62" s="24">
        <v>40</v>
      </c>
      <c r="C62" s="24" t="str">
        <f t="shared" si="10"/>
        <v>DB40</v>
      </c>
      <c r="D62" s="35">
        <v>9.8650000000000002</v>
      </c>
      <c r="E62" s="35">
        <f t="shared" si="15"/>
        <v>9.4703999999999997</v>
      </c>
      <c r="F62" s="36">
        <v>4</v>
      </c>
      <c r="G62" s="35">
        <f t="shared" si="16"/>
        <v>10.259600000000001</v>
      </c>
      <c r="H62" s="35">
        <f t="shared" si="11"/>
        <v>9.5197249999999993</v>
      </c>
      <c r="I62" s="36">
        <v>3.5</v>
      </c>
      <c r="J62" s="35">
        <f t="shared" si="12"/>
        <v>10.210275000000001</v>
      </c>
    </row>
  </sheetData>
  <mergeCells count="34">
    <mergeCell ref="K1:P1"/>
    <mergeCell ref="K2:M2"/>
    <mergeCell ref="R8:T8"/>
    <mergeCell ref="N2:O2"/>
    <mergeCell ref="I7:J7"/>
    <mergeCell ref="G4:J4"/>
    <mergeCell ref="K3:L4"/>
    <mergeCell ref="M3:P4"/>
    <mergeCell ref="C8:E8"/>
    <mergeCell ref="C6:F6"/>
    <mergeCell ref="AB25:AD25"/>
    <mergeCell ref="A38:C39"/>
    <mergeCell ref="E38:G38"/>
    <mergeCell ref="H38:J38"/>
    <mergeCell ref="M10:O10"/>
    <mergeCell ref="L9:L11"/>
    <mergeCell ref="P9:P11"/>
    <mergeCell ref="K7:L8"/>
    <mergeCell ref="M7:P8"/>
    <mergeCell ref="I6:J6"/>
    <mergeCell ref="K5:L6"/>
    <mergeCell ref="M5:P6"/>
    <mergeCell ref="N39:O39"/>
    <mergeCell ref="Z47:AB47"/>
    <mergeCell ref="M13:O13"/>
    <mergeCell ref="A9:A11"/>
    <mergeCell ref="B9:C11"/>
    <mergeCell ref="D9:D11"/>
    <mergeCell ref="E9:E11"/>
    <mergeCell ref="F9:F11"/>
    <mergeCell ref="M12:O12"/>
    <mergeCell ref="N40:O40"/>
    <mergeCell ref="N41:O41"/>
    <mergeCell ref="N42:O42"/>
  </mergeCells>
  <conditionalFormatting sqref="H29:H30">
    <cfRule type="cellIs" dxfId="521" priority="2689" operator="lessThanOrEqual">
      <formula>G29</formula>
    </cfRule>
  </conditionalFormatting>
  <conditionalFormatting sqref="H14:H15">
    <cfRule type="cellIs" dxfId="520" priority="2687" operator="lessThanOrEqual">
      <formula>G14</formula>
    </cfRule>
  </conditionalFormatting>
  <conditionalFormatting sqref="H16:H17">
    <cfRule type="cellIs" dxfId="519" priority="2685" operator="lessThanOrEqual">
      <formula>G16</formula>
    </cfRule>
  </conditionalFormatting>
  <conditionalFormatting sqref="H18">
    <cfRule type="cellIs" dxfId="518" priority="2684" operator="lessThanOrEqual">
      <formula>G18</formula>
    </cfRule>
  </conditionalFormatting>
  <conditionalFormatting sqref="H20">
    <cfRule type="cellIs" dxfId="517" priority="2683" operator="lessThanOrEqual">
      <formula>G20</formula>
    </cfRule>
  </conditionalFormatting>
  <conditionalFormatting sqref="H21:H23">
    <cfRule type="cellIs" dxfId="516" priority="2682" operator="lessThanOrEqual">
      <formula>G21</formula>
    </cfRule>
  </conditionalFormatting>
  <conditionalFormatting sqref="H24">
    <cfRule type="cellIs" dxfId="515" priority="2681" operator="lessThanOrEqual">
      <formula>G24</formula>
    </cfRule>
  </conditionalFormatting>
  <conditionalFormatting sqref="H16:H17">
    <cfRule type="cellIs" dxfId="514" priority="2666" operator="lessThanOrEqual">
      <formula>G16</formula>
    </cfRule>
  </conditionalFormatting>
  <conditionalFormatting sqref="H18">
    <cfRule type="cellIs" dxfId="513" priority="2653" operator="lessThanOrEqual">
      <formula>G18</formula>
    </cfRule>
  </conditionalFormatting>
  <conditionalFormatting sqref="H19">
    <cfRule type="cellIs" dxfId="512" priority="2652" operator="lessThanOrEqual">
      <formula>G19</formula>
    </cfRule>
  </conditionalFormatting>
  <conditionalFormatting sqref="H20">
    <cfRule type="cellIs" dxfId="511" priority="2651" operator="lessThanOrEqual">
      <formula>G20</formula>
    </cfRule>
  </conditionalFormatting>
  <conditionalFormatting sqref="H21:H23">
    <cfRule type="cellIs" dxfId="510" priority="2646" operator="lessThanOrEqual">
      <formula>G21</formula>
    </cfRule>
  </conditionalFormatting>
  <conditionalFormatting sqref="H24">
    <cfRule type="cellIs" dxfId="509" priority="2641" operator="lessThanOrEqual">
      <formula>G24</formula>
    </cfRule>
  </conditionalFormatting>
  <conditionalFormatting sqref="H24">
    <cfRule type="cellIs" dxfId="508" priority="2636" operator="lessThanOrEqual">
      <formula>G24</formula>
    </cfRule>
  </conditionalFormatting>
  <conditionalFormatting sqref="H25:H28">
    <cfRule type="cellIs" dxfId="507" priority="2631" operator="lessThanOrEqual">
      <formula>G25</formula>
    </cfRule>
  </conditionalFormatting>
  <conditionalFormatting sqref="H25:H28">
    <cfRule type="cellIs" dxfId="506" priority="2626" operator="lessThanOrEqual">
      <formula>G25</formula>
    </cfRule>
  </conditionalFormatting>
  <conditionalFormatting sqref="H16:H17">
    <cfRule type="cellIs" dxfId="505" priority="2612" operator="lessThanOrEqual">
      <formula>G16</formula>
    </cfRule>
  </conditionalFormatting>
  <conditionalFormatting sqref="H18">
    <cfRule type="cellIs" dxfId="504" priority="2611" operator="lessThanOrEqual">
      <formula>G18</formula>
    </cfRule>
  </conditionalFormatting>
  <conditionalFormatting sqref="H20">
    <cfRule type="cellIs" dxfId="503" priority="2602" operator="lessThanOrEqual">
      <formula>G20</formula>
    </cfRule>
  </conditionalFormatting>
  <conditionalFormatting sqref="H21:H23">
    <cfRule type="cellIs" dxfId="502" priority="2601" operator="lessThanOrEqual">
      <formula>G21</formula>
    </cfRule>
  </conditionalFormatting>
  <conditionalFormatting sqref="H24">
    <cfRule type="cellIs" dxfId="501" priority="2596" operator="lessThanOrEqual">
      <formula>G24</formula>
    </cfRule>
  </conditionalFormatting>
  <conditionalFormatting sqref="H16:H17">
    <cfRule type="cellIs" dxfId="500" priority="2581" operator="lessThanOrEqual">
      <formula>G16</formula>
    </cfRule>
  </conditionalFormatting>
  <conditionalFormatting sqref="H18">
    <cfRule type="cellIs" dxfId="499" priority="2568" operator="lessThanOrEqual">
      <formula>G18</formula>
    </cfRule>
  </conditionalFormatting>
  <conditionalFormatting sqref="H19">
    <cfRule type="cellIs" dxfId="498" priority="2567" operator="lessThanOrEqual">
      <formula>G19</formula>
    </cfRule>
  </conditionalFormatting>
  <conditionalFormatting sqref="H20">
    <cfRule type="cellIs" dxfId="497" priority="2566" operator="lessThanOrEqual">
      <formula>G20</formula>
    </cfRule>
  </conditionalFormatting>
  <conditionalFormatting sqref="H21:H23">
    <cfRule type="cellIs" dxfId="496" priority="2561" operator="lessThanOrEqual">
      <formula>G21</formula>
    </cfRule>
  </conditionalFormatting>
  <conditionalFormatting sqref="H24">
    <cfRule type="cellIs" dxfId="495" priority="2552" operator="lessThanOrEqual">
      <formula>G24</formula>
    </cfRule>
  </conditionalFormatting>
  <conditionalFormatting sqref="H25:H28">
    <cfRule type="cellIs" dxfId="494" priority="2551" operator="lessThanOrEqual">
      <formula>G25</formula>
    </cfRule>
  </conditionalFormatting>
  <conditionalFormatting sqref="H31">
    <cfRule type="cellIs" dxfId="493" priority="2546" operator="lessThanOrEqual">
      <formula>G31</formula>
    </cfRule>
  </conditionalFormatting>
  <conditionalFormatting sqref="H25:H28">
    <cfRule type="cellIs" dxfId="492" priority="2541" operator="lessThanOrEqual">
      <formula>G25</formula>
    </cfRule>
  </conditionalFormatting>
  <conditionalFormatting sqref="H31">
    <cfRule type="cellIs" dxfId="491" priority="2536" operator="lessThanOrEqual">
      <formula>G31</formula>
    </cfRule>
  </conditionalFormatting>
  <conditionalFormatting sqref="H31">
    <cfRule type="cellIs" dxfId="490" priority="2531" operator="lessThanOrEqual">
      <formula>G31</formula>
    </cfRule>
  </conditionalFormatting>
  <conditionalFormatting sqref="H25:H28">
    <cfRule type="cellIs" dxfId="489" priority="2526" operator="lessThanOrEqual">
      <formula>G25</formula>
    </cfRule>
  </conditionalFormatting>
  <conditionalFormatting sqref="H24">
    <cfRule type="cellIs" dxfId="488" priority="2517" operator="lessThanOrEqual">
      <formula>G24</formula>
    </cfRule>
  </conditionalFormatting>
  <conditionalFormatting sqref="H25:H28">
    <cfRule type="cellIs" dxfId="487" priority="2516" operator="lessThanOrEqual">
      <formula>G25</formula>
    </cfRule>
  </conditionalFormatting>
  <conditionalFormatting sqref="H25:H28">
    <cfRule type="cellIs" dxfId="486" priority="2511" operator="lessThanOrEqual">
      <formula>G25</formula>
    </cfRule>
  </conditionalFormatting>
  <conditionalFormatting sqref="H25:H28">
    <cfRule type="cellIs" dxfId="485" priority="2506" operator="lessThanOrEqual">
      <formula>G25</formula>
    </cfRule>
  </conditionalFormatting>
  <conditionalFormatting sqref="H25:H28">
    <cfRule type="cellIs" dxfId="484" priority="2501" operator="lessThanOrEqual">
      <formula>G25</formula>
    </cfRule>
  </conditionalFormatting>
  <conditionalFormatting sqref="H24">
    <cfRule type="cellIs" dxfId="483" priority="2492" operator="lessThanOrEqual">
      <formula>G24</formula>
    </cfRule>
  </conditionalFormatting>
  <conditionalFormatting sqref="H25:H28">
    <cfRule type="cellIs" dxfId="482" priority="2491" operator="lessThanOrEqual">
      <formula>G25</formula>
    </cfRule>
  </conditionalFormatting>
  <conditionalFormatting sqref="H24">
    <cfRule type="cellIs" dxfId="481" priority="2486" operator="lessThanOrEqual">
      <formula>G24</formula>
    </cfRule>
  </conditionalFormatting>
  <conditionalFormatting sqref="H24">
    <cfRule type="cellIs" dxfId="480" priority="2481" operator="lessThanOrEqual">
      <formula>G24</formula>
    </cfRule>
  </conditionalFormatting>
  <conditionalFormatting sqref="H24">
    <cfRule type="cellIs" dxfId="479" priority="2476" operator="lessThanOrEqual">
      <formula>G24</formula>
    </cfRule>
  </conditionalFormatting>
  <conditionalFormatting sqref="H24">
    <cfRule type="cellIs" dxfId="478" priority="2471" operator="lessThanOrEqual">
      <formula>G24</formula>
    </cfRule>
  </conditionalFormatting>
  <conditionalFormatting sqref="H25:H28">
    <cfRule type="cellIs" dxfId="477" priority="2466" operator="lessThanOrEqual">
      <formula>G25</formula>
    </cfRule>
  </conditionalFormatting>
  <conditionalFormatting sqref="H24">
    <cfRule type="cellIs" dxfId="476" priority="2457" operator="lessThanOrEqual">
      <formula>G24</formula>
    </cfRule>
  </conditionalFormatting>
  <conditionalFormatting sqref="H25:H28">
    <cfRule type="cellIs" dxfId="475" priority="2456" operator="lessThanOrEqual">
      <formula>G25</formula>
    </cfRule>
  </conditionalFormatting>
  <conditionalFormatting sqref="H24">
    <cfRule type="cellIs" dxfId="474" priority="2447" operator="lessThanOrEqual">
      <formula>G24</formula>
    </cfRule>
  </conditionalFormatting>
  <conditionalFormatting sqref="H25:H28">
    <cfRule type="cellIs" dxfId="473" priority="2446" operator="lessThanOrEqual">
      <formula>G25</formula>
    </cfRule>
  </conditionalFormatting>
  <conditionalFormatting sqref="H24">
    <cfRule type="cellIs" dxfId="472" priority="2441" operator="lessThanOrEqual">
      <formula>G24</formula>
    </cfRule>
  </conditionalFormatting>
  <conditionalFormatting sqref="H25:H28">
    <cfRule type="cellIs" dxfId="471" priority="2436" operator="lessThanOrEqual">
      <formula>G25</formula>
    </cfRule>
  </conditionalFormatting>
  <conditionalFormatting sqref="H24">
    <cfRule type="cellIs" dxfId="470" priority="2427" operator="lessThanOrEqual">
      <formula>G24</formula>
    </cfRule>
  </conditionalFormatting>
  <conditionalFormatting sqref="H25:H28">
    <cfRule type="cellIs" dxfId="469" priority="2426" operator="lessThanOrEqual">
      <formula>G25</formula>
    </cfRule>
  </conditionalFormatting>
  <conditionalFormatting sqref="H31">
    <cfRule type="cellIs" dxfId="468" priority="2421" operator="lessThanOrEqual">
      <formula>G31</formula>
    </cfRule>
  </conditionalFormatting>
  <conditionalFormatting sqref="H31">
    <cfRule type="cellIs" dxfId="467" priority="2416" operator="lessThanOrEqual">
      <formula>G31</formula>
    </cfRule>
  </conditionalFormatting>
  <conditionalFormatting sqref="H31">
    <cfRule type="cellIs" dxfId="466" priority="2411" operator="lessThanOrEqual">
      <formula>G31</formula>
    </cfRule>
  </conditionalFormatting>
  <conditionalFormatting sqref="H31">
    <cfRule type="cellIs" dxfId="465" priority="2406" operator="lessThanOrEqual">
      <formula>G31</formula>
    </cfRule>
  </conditionalFormatting>
  <conditionalFormatting sqref="H31">
    <cfRule type="cellIs" dxfId="464" priority="2401" operator="lessThanOrEqual">
      <formula>G31</formula>
    </cfRule>
  </conditionalFormatting>
  <conditionalFormatting sqref="H31">
    <cfRule type="cellIs" dxfId="463" priority="2396" operator="lessThanOrEqual">
      <formula>G31</formula>
    </cfRule>
  </conditionalFormatting>
  <conditionalFormatting sqref="H31">
    <cfRule type="cellIs" dxfId="462" priority="2391" operator="lessThanOrEqual">
      <formula>G31</formula>
    </cfRule>
  </conditionalFormatting>
  <conditionalFormatting sqref="H31">
    <cfRule type="cellIs" dxfId="461" priority="2386" operator="lessThanOrEqual">
      <formula>G31</formula>
    </cfRule>
  </conditionalFormatting>
  <conditionalFormatting sqref="H31">
    <cfRule type="cellIs" dxfId="460" priority="2381" operator="lessThanOrEqual">
      <formula>G31</formula>
    </cfRule>
  </conditionalFormatting>
  <conditionalFormatting sqref="H31">
    <cfRule type="cellIs" dxfId="459" priority="2376" operator="lessThanOrEqual">
      <formula>G31</formula>
    </cfRule>
  </conditionalFormatting>
  <conditionalFormatting sqref="H31">
    <cfRule type="cellIs" dxfId="458" priority="2371" operator="lessThanOrEqual">
      <formula>G31</formula>
    </cfRule>
  </conditionalFormatting>
  <conditionalFormatting sqref="H31">
    <cfRule type="cellIs" dxfId="457" priority="2366" operator="lessThanOrEqual">
      <formula>G31</formula>
    </cfRule>
  </conditionalFormatting>
  <conditionalFormatting sqref="H31">
    <cfRule type="cellIs" dxfId="456" priority="2361" operator="lessThanOrEqual">
      <formula>G31</formula>
    </cfRule>
  </conditionalFormatting>
  <conditionalFormatting sqref="H31">
    <cfRule type="cellIs" dxfId="455" priority="2356" operator="lessThanOrEqual">
      <formula>G31</formula>
    </cfRule>
  </conditionalFormatting>
  <conditionalFormatting sqref="H31">
    <cfRule type="cellIs" dxfId="454" priority="2351" operator="lessThanOrEqual">
      <formula>G31</formula>
    </cfRule>
  </conditionalFormatting>
  <conditionalFormatting sqref="H16:H17">
    <cfRule type="cellIs" dxfId="453" priority="2337" operator="lessThanOrEqual">
      <formula>G16</formula>
    </cfRule>
  </conditionalFormatting>
  <conditionalFormatting sqref="H18">
    <cfRule type="cellIs" dxfId="452" priority="2336" operator="lessThanOrEqual">
      <formula>G18</formula>
    </cfRule>
  </conditionalFormatting>
  <conditionalFormatting sqref="H20">
    <cfRule type="cellIs" dxfId="451" priority="2327" operator="lessThanOrEqual">
      <formula>G20</formula>
    </cfRule>
  </conditionalFormatting>
  <conditionalFormatting sqref="H21:H23">
    <cfRule type="cellIs" dxfId="450" priority="2326" operator="lessThanOrEqual">
      <formula>G21</formula>
    </cfRule>
  </conditionalFormatting>
  <conditionalFormatting sqref="H20">
    <cfRule type="cellIs" dxfId="449" priority="2317" operator="lessThanOrEqual">
      <formula>G20</formula>
    </cfRule>
  </conditionalFormatting>
  <conditionalFormatting sqref="H21:H23">
    <cfRule type="cellIs" dxfId="448" priority="2316" operator="lessThanOrEqual">
      <formula>G21</formula>
    </cfRule>
  </conditionalFormatting>
  <conditionalFormatting sqref="H20">
    <cfRule type="cellIs" dxfId="447" priority="2307" operator="lessThanOrEqual">
      <formula>G20</formula>
    </cfRule>
  </conditionalFormatting>
  <conditionalFormatting sqref="H21:H23">
    <cfRule type="cellIs" dxfId="446" priority="2306" operator="lessThanOrEqual">
      <formula>G21</formula>
    </cfRule>
  </conditionalFormatting>
  <conditionalFormatting sqref="H20">
    <cfRule type="cellIs" dxfId="445" priority="2297" operator="lessThanOrEqual">
      <formula>G20</formula>
    </cfRule>
  </conditionalFormatting>
  <conditionalFormatting sqref="H21:H23">
    <cfRule type="cellIs" dxfId="444" priority="2296" operator="lessThanOrEqual">
      <formula>G21</formula>
    </cfRule>
  </conditionalFormatting>
  <conditionalFormatting sqref="H20">
    <cfRule type="cellIs" dxfId="443" priority="2287" operator="lessThanOrEqual">
      <formula>G20</formula>
    </cfRule>
  </conditionalFormatting>
  <conditionalFormatting sqref="H21:H23">
    <cfRule type="cellIs" dxfId="442" priority="2286" operator="lessThanOrEqual">
      <formula>G21</formula>
    </cfRule>
  </conditionalFormatting>
  <conditionalFormatting sqref="H24">
    <cfRule type="cellIs" dxfId="441" priority="2281" operator="lessThanOrEqual">
      <formula>G24</formula>
    </cfRule>
  </conditionalFormatting>
  <conditionalFormatting sqref="H24">
    <cfRule type="cellIs" dxfId="440" priority="2276" operator="lessThanOrEqual">
      <formula>G24</formula>
    </cfRule>
  </conditionalFormatting>
  <conditionalFormatting sqref="H24">
    <cfRule type="cellIs" dxfId="439" priority="2271" operator="lessThanOrEqual">
      <formula>G24</formula>
    </cfRule>
  </conditionalFormatting>
  <conditionalFormatting sqref="H24">
    <cfRule type="cellIs" dxfId="438" priority="2266" operator="lessThanOrEqual">
      <formula>G24</formula>
    </cfRule>
  </conditionalFormatting>
  <conditionalFormatting sqref="H24">
    <cfRule type="cellIs" dxfId="437" priority="2261" operator="lessThanOrEqual">
      <formula>G24</formula>
    </cfRule>
  </conditionalFormatting>
  <conditionalFormatting sqref="H24">
    <cfRule type="cellIs" dxfId="436" priority="2256" operator="lessThanOrEqual">
      <formula>G24</formula>
    </cfRule>
  </conditionalFormatting>
  <conditionalFormatting sqref="H24">
    <cfRule type="cellIs" dxfId="435" priority="2251" operator="lessThanOrEqual">
      <formula>G24</formula>
    </cfRule>
  </conditionalFormatting>
  <conditionalFormatting sqref="H24">
    <cfRule type="cellIs" dxfId="434" priority="2246" operator="lessThanOrEqual">
      <formula>G24</formula>
    </cfRule>
  </conditionalFormatting>
  <conditionalFormatting sqref="H24">
    <cfRule type="cellIs" dxfId="433" priority="2241" operator="lessThanOrEqual">
      <formula>G24</formula>
    </cfRule>
  </conditionalFormatting>
  <conditionalFormatting sqref="H24">
    <cfRule type="cellIs" dxfId="432" priority="2236" operator="lessThanOrEqual">
      <formula>G24</formula>
    </cfRule>
  </conditionalFormatting>
  <conditionalFormatting sqref="H24">
    <cfRule type="cellIs" dxfId="431" priority="2231" operator="lessThanOrEqual">
      <formula>G24</formula>
    </cfRule>
  </conditionalFormatting>
  <conditionalFormatting sqref="H24">
    <cfRule type="cellIs" dxfId="430" priority="2226" operator="lessThanOrEqual">
      <formula>G24</formula>
    </cfRule>
  </conditionalFormatting>
  <conditionalFormatting sqref="H24">
    <cfRule type="cellIs" dxfId="429" priority="2221" operator="lessThanOrEqual">
      <formula>G24</formula>
    </cfRule>
  </conditionalFormatting>
  <conditionalFormatting sqref="H24">
    <cfRule type="cellIs" dxfId="428" priority="2216" operator="lessThanOrEqual">
      <formula>G24</formula>
    </cfRule>
  </conditionalFormatting>
  <conditionalFormatting sqref="H24">
    <cfRule type="cellIs" dxfId="427" priority="2211" operator="lessThanOrEqual">
      <formula>G24</formula>
    </cfRule>
  </conditionalFormatting>
  <conditionalFormatting sqref="H24">
    <cfRule type="cellIs" dxfId="426" priority="2206" operator="lessThanOrEqual">
      <formula>G24</formula>
    </cfRule>
  </conditionalFormatting>
  <conditionalFormatting sqref="H24">
    <cfRule type="cellIs" dxfId="425" priority="2201" operator="lessThanOrEqual">
      <formula>G24</formula>
    </cfRule>
  </conditionalFormatting>
  <conditionalFormatting sqref="H24">
    <cfRule type="cellIs" dxfId="424" priority="2196" operator="lessThanOrEqual">
      <formula>G24</formula>
    </cfRule>
  </conditionalFormatting>
  <conditionalFormatting sqref="H31">
    <cfRule type="cellIs" dxfId="423" priority="2191" operator="lessThanOrEqual">
      <formula>G31</formula>
    </cfRule>
  </conditionalFormatting>
  <conditionalFormatting sqref="H31">
    <cfRule type="cellIs" dxfId="422" priority="2186" operator="lessThanOrEqual">
      <formula>G31</formula>
    </cfRule>
  </conditionalFormatting>
  <conditionalFormatting sqref="H31">
    <cfRule type="cellIs" dxfId="421" priority="2181" operator="lessThanOrEqual">
      <formula>G31</formula>
    </cfRule>
  </conditionalFormatting>
  <conditionalFormatting sqref="H31">
    <cfRule type="cellIs" dxfId="420" priority="2176" operator="lessThanOrEqual">
      <formula>G31</formula>
    </cfRule>
  </conditionalFormatting>
  <conditionalFormatting sqref="H31">
    <cfRule type="cellIs" dxfId="419" priority="2171" operator="lessThanOrEqual">
      <formula>G31</formula>
    </cfRule>
  </conditionalFormatting>
  <conditionalFormatting sqref="H31">
    <cfRule type="cellIs" dxfId="418" priority="2166" operator="lessThanOrEqual">
      <formula>G31</formula>
    </cfRule>
  </conditionalFormatting>
  <conditionalFormatting sqref="H31">
    <cfRule type="cellIs" dxfId="417" priority="2161" operator="lessThanOrEqual">
      <formula>G31</formula>
    </cfRule>
  </conditionalFormatting>
  <conditionalFormatting sqref="H31">
    <cfRule type="cellIs" dxfId="416" priority="2156" operator="lessThanOrEqual">
      <formula>G31</formula>
    </cfRule>
  </conditionalFormatting>
  <conditionalFormatting sqref="H31">
    <cfRule type="cellIs" dxfId="415" priority="2151" operator="lessThanOrEqual">
      <formula>G31</formula>
    </cfRule>
  </conditionalFormatting>
  <conditionalFormatting sqref="H31">
    <cfRule type="cellIs" dxfId="414" priority="2146" operator="lessThanOrEqual">
      <formula>G31</formula>
    </cfRule>
  </conditionalFormatting>
  <conditionalFormatting sqref="H31">
    <cfRule type="cellIs" dxfId="413" priority="2141" operator="lessThanOrEqual">
      <formula>G31</formula>
    </cfRule>
  </conditionalFormatting>
  <conditionalFormatting sqref="H31">
    <cfRule type="cellIs" dxfId="412" priority="2136" operator="lessThanOrEqual">
      <formula>G31</formula>
    </cfRule>
  </conditionalFormatting>
  <conditionalFormatting sqref="H31">
    <cfRule type="cellIs" dxfId="411" priority="2131" operator="lessThanOrEqual">
      <formula>G31</formula>
    </cfRule>
  </conditionalFormatting>
  <conditionalFormatting sqref="H31">
    <cfRule type="cellIs" dxfId="410" priority="2126" operator="lessThanOrEqual">
      <formula>G31</formula>
    </cfRule>
  </conditionalFormatting>
  <conditionalFormatting sqref="H31">
    <cfRule type="cellIs" dxfId="409" priority="2121" operator="lessThanOrEqual">
      <formula>G31</formula>
    </cfRule>
  </conditionalFormatting>
  <conditionalFormatting sqref="H31">
    <cfRule type="cellIs" dxfId="408" priority="2116" operator="lessThanOrEqual">
      <formula>G31</formula>
    </cfRule>
  </conditionalFormatting>
  <conditionalFormatting sqref="H31">
    <cfRule type="cellIs" dxfId="407" priority="2111" operator="lessThanOrEqual">
      <formula>G31</formula>
    </cfRule>
  </conditionalFormatting>
  <conditionalFormatting sqref="H31">
    <cfRule type="cellIs" dxfId="406" priority="2106" operator="lessThanOrEqual">
      <formula>G31</formula>
    </cfRule>
  </conditionalFormatting>
  <conditionalFormatting sqref="H16:H17">
    <cfRule type="cellIs" dxfId="405" priority="2091" operator="lessThanOrEqual">
      <formula>G16</formula>
    </cfRule>
  </conditionalFormatting>
  <conditionalFormatting sqref="H18">
    <cfRule type="cellIs" dxfId="404" priority="2078" operator="lessThanOrEqual">
      <formula>G18</formula>
    </cfRule>
  </conditionalFormatting>
  <conditionalFormatting sqref="H19">
    <cfRule type="cellIs" dxfId="403" priority="2077" operator="lessThanOrEqual">
      <formula>G19</formula>
    </cfRule>
  </conditionalFormatting>
  <conditionalFormatting sqref="H20">
    <cfRule type="cellIs" dxfId="402" priority="2076" operator="lessThanOrEqual">
      <formula>G20</formula>
    </cfRule>
  </conditionalFormatting>
  <conditionalFormatting sqref="H21:H23">
    <cfRule type="cellIs" dxfId="401" priority="2071" operator="lessThanOrEqual">
      <formula>G21</formula>
    </cfRule>
  </conditionalFormatting>
  <conditionalFormatting sqref="H24">
    <cfRule type="cellIs" dxfId="400" priority="2062" operator="lessThanOrEqual">
      <formula>G24</formula>
    </cfRule>
  </conditionalFormatting>
  <conditionalFormatting sqref="H25:H28">
    <cfRule type="cellIs" dxfId="399" priority="2061" operator="lessThanOrEqual">
      <formula>G25</formula>
    </cfRule>
  </conditionalFormatting>
  <conditionalFormatting sqref="H31">
    <cfRule type="cellIs" dxfId="398" priority="2056" operator="lessThanOrEqual">
      <formula>G31</formula>
    </cfRule>
  </conditionalFormatting>
  <conditionalFormatting sqref="H31">
    <cfRule type="cellIs" dxfId="397" priority="2051" operator="lessThanOrEqual">
      <formula>G31</formula>
    </cfRule>
  </conditionalFormatting>
  <conditionalFormatting sqref="H31">
    <cfRule type="cellIs" dxfId="396" priority="2046" operator="lessThanOrEqual">
      <formula>G31</formula>
    </cfRule>
  </conditionalFormatting>
  <conditionalFormatting sqref="H31">
    <cfRule type="cellIs" dxfId="395" priority="2041" operator="lessThanOrEqual">
      <formula>G31</formula>
    </cfRule>
  </conditionalFormatting>
  <conditionalFormatting sqref="H31">
    <cfRule type="cellIs" dxfId="394" priority="2036" operator="lessThanOrEqual">
      <formula>G31</formula>
    </cfRule>
  </conditionalFormatting>
  <conditionalFormatting sqref="H31">
    <cfRule type="cellIs" dxfId="393" priority="2031" operator="lessThanOrEqual">
      <formula>G31</formula>
    </cfRule>
  </conditionalFormatting>
  <conditionalFormatting sqref="H31">
    <cfRule type="cellIs" dxfId="392" priority="2026" operator="lessThanOrEqual">
      <formula>G31</formula>
    </cfRule>
  </conditionalFormatting>
  <conditionalFormatting sqref="H31">
    <cfRule type="cellIs" dxfId="391" priority="2021" operator="lessThanOrEqual">
      <formula>G31</formula>
    </cfRule>
  </conditionalFormatting>
  <conditionalFormatting sqref="H31">
    <cfRule type="cellIs" dxfId="390" priority="2016" operator="lessThanOrEqual">
      <formula>G31</formula>
    </cfRule>
  </conditionalFormatting>
  <conditionalFormatting sqref="H31">
    <cfRule type="cellIs" dxfId="389" priority="2011" operator="lessThanOrEqual">
      <formula>G31</formula>
    </cfRule>
  </conditionalFormatting>
  <conditionalFormatting sqref="H31">
    <cfRule type="cellIs" dxfId="388" priority="2006" operator="lessThanOrEqual">
      <formula>G31</formula>
    </cfRule>
  </conditionalFormatting>
  <conditionalFormatting sqref="H31">
    <cfRule type="cellIs" dxfId="387" priority="2001" operator="lessThanOrEqual">
      <formula>G31</formula>
    </cfRule>
  </conditionalFormatting>
  <conditionalFormatting sqref="H31">
    <cfRule type="cellIs" dxfId="386" priority="1996" operator="lessThanOrEqual">
      <formula>G31</formula>
    </cfRule>
  </conditionalFormatting>
  <conditionalFormatting sqref="H31">
    <cfRule type="cellIs" dxfId="385" priority="1991" operator="lessThanOrEqual">
      <formula>G31</formula>
    </cfRule>
  </conditionalFormatting>
  <conditionalFormatting sqref="H31">
    <cfRule type="cellIs" dxfId="384" priority="1986" operator="lessThanOrEqual">
      <formula>G31</formula>
    </cfRule>
  </conditionalFormatting>
  <conditionalFormatting sqref="H31">
    <cfRule type="cellIs" dxfId="383" priority="1981" operator="lessThanOrEqual">
      <formula>G31</formula>
    </cfRule>
  </conditionalFormatting>
  <conditionalFormatting sqref="H24">
    <cfRule type="cellIs" dxfId="382" priority="1972" operator="lessThanOrEqual">
      <formula>G24</formula>
    </cfRule>
  </conditionalFormatting>
  <conditionalFormatting sqref="H25:H28">
    <cfRule type="cellIs" dxfId="381" priority="1971" operator="lessThanOrEqual">
      <formula>G25</formula>
    </cfRule>
  </conditionalFormatting>
  <conditionalFormatting sqref="H24">
    <cfRule type="cellIs" dxfId="380" priority="1966" operator="lessThanOrEqual">
      <formula>G24</formula>
    </cfRule>
  </conditionalFormatting>
  <conditionalFormatting sqref="H25:H28">
    <cfRule type="cellIs" dxfId="379" priority="1961" operator="lessThanOrEqual">
      <formula>G25</formula>
    </cfRule>
  </conditionalFormatting>
  <conditionalFormatting sqref="H24">
    <cfRule type="cellIs" dxfId="378" priority="1952" operator="lessThanOrEqual">
      <formula>G24</formula>
    </cfRule>
  </conditionalFormatting>
  <conditionalFormatting sqref="H25:H28">
    <cfRule type="cellIs" dxfId="377" priority="1951" operator="lessThanOrEqual">
      <formula>G25</formula>
    </cfRule>
  </conditionalFormatting>
  <conditionalFormatting sqref="H24">
    <cfRule type="cellIs" dxfId="376" priority="1946" operator="lessThanOrEqual">
      <formula>G24</formula>
    </cfRule>
  </conditionalFormatting>
  <conditionalFormatting sqref="H25:H28">
    <cfRule type="cellIs" dxfId="375" priority="1941" operator="lessThanOrEqual">
      <formula>G25</formula>
    </cfRule>
  </conditionalFormatting>
  <conditionalFormatting sqref="H24">
    <cfRule type="cellIs" dxfId="374" priority="1932" operator="lessThanOrEqual">
      <formula>G24</formula>
    </cfRule>
  </conditionalFormatting>
  <conditionalFormatting sqref="H25:H28">
    <cfRule type="cellIs" dxfId="373" priority="1931" operator="lessThanOrEqual">
      <formula>G25</formula>
    </cfRule>
  </conditionalFormatting>
  <conditionalFormatting sqref="H24">
    <cfRule type="cellIs" dxfId="372" priority="1922" operator="lessThanOrEqual">
      <formula>G24</formula>
    </cfRule>
  </conditionalFormatting>
  <conditionalFormatting sqref="H25:H28">
    <cfRule type="cellIs" dxfId="371" priority="1921" operator="lessThanOrEqual">
      <formula>G25</formula>
    </cfRule>
  </conditionalFormatting>
  <conditionalFormatting sqref="H24">
    <cfRule type="cellIs" dxfId="370" priority="1912" operator="lessThanOrEqual">
      <formula>G24</formula>
    </cfRule>
  </conditionalFormatting>
  <conditionalFormatting sqref="H25:H28">
    <cfRule type="cellIs" dxfId="369" priority="1911" operator="lessThanOrEqual">
      <formula>G25</formula>
    </cfRule>
  </conditionalFormatting>
  <conditionalFormatting sqref="H24">
    <cfRule type="cellIs" dxfId="368" priority="1902" operator="lessThanOrEqual">
      <formula>G24</formula>
    </cfRule>
  </conditionalFormatting>
  <conditionalFormatting sqref="H25:H28">
    <cfRule type="cellIs" dxfId="367" priority="1901" operator="lessThanOrEqual">
      <formula>G25</formula>
    </cfRule>
  </conditionalFormatting>
  <conditionalFormatting sqref="H24">
    <cfRule type="cellIs" dxfId="366" priority="1892" operator="lessThanOrEqual">
      <formula>G24</formula>
    </cfRule>
  </conditionalFormatting>
  <conditionalFormatting sqref="H25:H28">
    <cfRule type="cellIs" dxfId="365" priority="1891" operator="lessThanOrEqual">
      <formula>G25</formula>
    </cfRule>
  </conditionalFormatting>
  <conditionalFormatting sqref="H24">
    <cfRule type="cellIs" dxfId="364" priority="1886" operator="lessThanOrEqual">
      <formula>G24</formula>
    </cfRule>
  </conditionalFormatting>
  <conditionalFormatting sqref="H25:H28">
    <cfRule type="cellIs" dxfId="363" priority="1881" operator="lessThanOrEqual">
      <formula>G25</formula>
    </cfRule>
  </conditionalFormatting>
  <conditionalFormatting sqref="H15">
    <cfRule type="cellIs" dxfId="362" priority="1872" operator="lessThanOrEqual">
      <formula>G15</formula>
    </cfRule>
  </conditionalFormatting>
  <conditionalFormatting sqref="H15">
    <cfRule type="cellIs" dxfId="361" priority="1858" operator="lessThanOrEqual">
      <formula>G15</formula>
    </cfRule>
  </conditionalFormatting>
  <conditionalFormatting sqref="H16">
    <cfRule type="cellIs" dxfId="360" priority="1843" operator="lessThanOrEqual">
      <formula>G16</formula>
    </cfRule>
  </conditionalFormatting>
  <conditionalFormatting sqref="H17">
    <cfRule type="cellIs" dxfId="359" priority="1842" operator="lessThanOrEqual">
      <formula>G17</formula>
    </cfRule>
  </conditionalFormatting>
  <conditionalFormatting sqref="H18">
    <cfRule type="cellIs" dxfId="358" priority="1841" operator="lessThanOrEqual">
      <formula>G18</formula>
    </cfRule>
  </conditionalFormatting>
  <conditionalFormatting sqref="H16">
    <cfRule type="cellIs" dxfId="357" priority="1826" operator="lessThanOrEqual">
      <formula>G16</formula>
    </cfRule>
  </conditionalFormatting>
  <conditionalFormatting sqref="H19">
    <cfRule type="cellIs" dxfId="356" priority="1817" operator="lessThanOrEqual">
      <formula>G19</formula>
    </cfRule>
  </conditionalFormatting>
  <conditionalFormatting sqref="H20">
    <cfRule type="cellIs" dxfId="355" priority="1816" operator="lessThanOrEqual">
      <formula>G20</formula>
    </cfRule>
  </conditionalFormatting>
  <conditionalFormatting sqref="H18">
    <cfRule type="cellIs" dxfId="354" priority="1803" operator="lessThanOrEqual">
      <formula>G18</formula>
    </cfRule>
  </conditionalFormatting>
  <conditionalFormatting sqref="H19">
    <cfRule type="cellIs" dxfId="353" priority="1802" operator="lessThanOrEqual">
      <formula>G19</formula>
    </cfRule>
  </conditionalFormatting>
  <conditionalFormatting sqref="H20">
    <cfRule type="cellIs" dxfId="352" priority="1801" operator="lessThanOrEqual">
      <formula>G20</formula>
    </cfRule>
  </conditionalFormatting>
  <conditionalFormatting sqref="H19">
    <cfRule type="cellIs" dxfId="351" priority="1792" operator="lessThanOrEqual">
      <formula>G19</formula>
    </cfRule>
  </conditionalFormatting>
  <conditionalFormatting sqref="H20">
    <cfRule type="cellIs" dxfId="350" priority="1791" operator="lessThanOrEqual">
      <formula>G20</formula>
    </cfRule>
  </conditionalFormatting>
  <conditionalFormatting sqref="H18">
    <cfRule type="cellIs" dxfId="349" priority="1778" operator="lessThanOrEqual">
      <formula>G18</formula>
    </cfRule>
  </conditionalFormatting>
  <conditionalFormatting sqref="H19">
    <cfRule type="cellIs" dxfId="348" priority="1777" operator="lessThanOrEqual">
      <formula>G19</formula>
    </cfRule>
  </conditionalFormatting>
  <conditionalFormatting sqref="H20">
    <cfRule type="cellIs" dxfId="347" priority="1776" operator="lessThanOrEqual">
      <formula>G20</formula>
    </cfRule>
  </conditionalFormatting>
  <conditionalFormatting sqref="H19">
    <cfRule type="cellIs" dxfId="346" priority="1767" operator="lessThanOrEqual">
      <formula>G19</formula>
    </cfRule>
  </conditionalFormatting>
  <conditionalFormatting sqref="H20">
    <cfRule type="cellIs" dxfId="345" priority="1766" operator="lessThanOrEqual">
      <formula>G20</formula>
    </cfRule>
  </conditionalFormatting>
  <conditionalFormatting sqref="H18">
    <cfRule type="cellIs" dxfId="344" priority="1753" operator="lessThanOrEqual">
      <formula>G18</formula>
    </cfRule>
  </conditionalFormatting>
  <conditionalFormatting sqref="H19">
    <cfRule type="cellIs" dxfId="343" priority="1752" operator="lessThanOrEqual">
      <formula>G19</formula>
    </cfRule>
  </conditionalFormatting>
  <conditionalFormatting sqref="H20">
    <cfRule type="cellIs" dxfId="342" priority="1751" operator="lessThanOrEqual">
      <formula>G20</formula>
    </cfRule>
  </conditionalFormatting>
  <conditionalFormatting sqref="H18">
    <cfRule type="cellIs" dxfId="341" priority="1746" operator="lessThanOrEqual">
      <formula>G18</formula>
    </cfRule>
  </conditionalFormatting>
  <conditionalFormatting sqref="H18">
    <cfRule type="cellIs" dxfId="340" priority="1737" operator="lessThanOrEqual">
      <formula>G18</formula>
    </cfRule>
  </conditionalFormatting>
  <conditionalFormatting sqref="H19">
    <cfRule type="cellIs" dxfId="339" priority="1736" operator="lessThanOrEqual">
      <formula>G19</formula>
    </cfRule>
  </conditionalFormatting>
  <conditionalFormatting sqref="H20">
    <cfRule type="cellIs" dxfId="338" priority="1731" operator="lessThanOrEqual">
      <formula>G20</formula>
    </cfRule>
  </conditionalFormatting>
  <conditionalFormatting sqref="H18">
    <cfRule type="cellIs" dxfId="337" priority="1718" operator="lessThanOrEqual">
      <formula>G18</formula>
    </cfRule>
  </conditionalFormatting>
  <conditionalFormatting sqref="H19">
    <cfRule type="cellIs" dxfId="336" priority="1717" operator="lessThanOrEqual">
      <formula>G19</formula>
    </cfRule>
  </conditionalFormatting>
  <conditionalFormatting sqref="H20">
    <cfRule type="cellIs" dxfId="335" priority="1716" operator="lessThanOrEqual">
      <formula>G20</formula>
    </cfRule>
  </conditionalFormatting>
  <conditionalFormatting sqref="H23">
    <cfRule type="cellIs" dxfId="334" priority="1711" operator="lessThanOrEqual">
      <formula>G23</formula>
    </cfRule>
  </conditionalFormatting>
  <conditionalFormatting sqref="H22">
    <cfRule type="cellIs" dxfId="333" priority="1702" operator="lessThanOrEqual">
      <formula>G22</formula>
    </cfRule>
  </conditionalFormatting>
  <conditionalFormatting sqref="H23">
    <cfRule type="cellIs" dxfId="332" priority="1701" operator="lessThanOrEqual">
      <formula>G23</formula>
    </cfRule>
  </conditionalFormatting>
  <conditionalFormatting sqref="H23">
    <cfRule type="cellIs" dxfId="331" priority="1696" operator="lessThanOrEqual">
      <formula>G23</formula>
    </cfRule>
  </conditionalFormatting>
  <conditionalFormatting sqref="H22">
    <cfRule type="cellIs" dxfId="330" priority="1687" operator="lessThanOrEqual">
      <formula>G22</formula>
    </cfRule>
  </conditionalFormatting>
  <conditionalFormatting sqref="H23">
    <cfRule type="cellIs" dxfId="329" priority="1686" operator="lessThanOrEqual">
      <formula>G23</formula>
    </cfRule>
  </conditionalFormatting>
  <conditionalFormatting sqref="H23">
    <cfRule type="cellIs" dxfId="328" priority="1681" operator="lessThanOrEqual">
      <formula>G23</formula>
    </cfRule>
  </conditionalFormatting>
  <conditionalFormatting sqref="H22">
    <cfRule type="cellIs" dxfId="327" priority="1672" operator="lessThanOrEqual">
      <formula>G22</formula>
    </cfRule>
  </conditionalFormatting>
  <conditionalFormatting sqref="H23">
    <cfRule type="cellIs" dxfId="326" priority="1671" operator="lessThanOrEqual">
      <formula>G23</formula>
    </cfRule>
  </conditionalFormatting>
  <conditionalFormatting sqref="H22">
    <cfRule type="cellIs" dxfId="325" priority="1666" operator="lessThanOrEqual">
      <formula>G22</formula>
    </cfRule>
  </conditionalFormatting>
  <conditionalFormatting sqref="H22">
    <cfRule type="cellIs" dxfId="324" priority="1657" operator="lessThanOrEqual">
      <formula>G22</formula>
    </cfRule>
  </conditionalFormatting>
  <conditionalFormatting sqref="H23">
    <cfRule type="cellIs" dxfId="323" priority="1656" operator="lessThanOrEqual">
      <formula>G23</formula>
    </cfRule>
  </conditionalFormatting>
  <conditionalFormatting sqref="H22">
    <cfRule type="cellIs" dxfId="322" priority="1647" operator="lessThanOrEqual">
      <formula>G22</formula>
    </cfRule>
  </conditionalFormatting>
  <conditionalFormatting sqref="H23">
    <cfRule type="cellIs" dxfId="321" priority="1646" operator="lessThanOrEqual">
      <formula>G23</formula>
    </cfRule>
  </conditionalFormatting>
  <conditionalFormatting sqref="H15">
    <cfRule type="cellIs" dxfId="320" priority="1641" operator="lessThanOrEqual">
      <formula>G15</formula>
    </cfRule>
  </conditionalFormatting>
  <conditionalFormatting sqref="H16">
    <cfRule type="cellIs" dxfId="319" priority="1627" operator="lessThanOrEqual">
      <formula>G16</formula>
    </cfRule>
  </conditionalFormatting>
  <conditionalFormatting sqref="H17">
    <cfRule type="cellIs" dxfId="318" priority="1626" operator="lessThanOrEqual">
      <formula>G17</formula>
    </cfRule>
  </conditionalFormatting>
  <conditionalFormatting sqref="H19">
    <cfRule type="cellIs" dxfId="317" priority="1613" operator="lessThanOrEqual">
      <formula>G19</formula>
    </cfRule>
  </conditionalFormatting>
  <conditionalFormatting sqref="H20">
    <cfRule type="cellIs" dxfId="316" priority="1612" operator="lessThanOrEqual">
      <formula>G20</formula>
    </cfRule>
  </conditionalFormatting>
  <conditionalFormatting sqref="H21:H22">
    <cfRule type="cellIs" dxfId="315" priority="1611" operator="lessThanOrEqual">
      <formula>G21</formula>
    </cfRule>
  </conditionalFormatting>
  <conditionalFormatting sqref="H22">
    <cfRule type="cellIs" dxfId="314" priority="1606" operator="lessThanOrEqual">
      <formula>G22</formula>
    </cfRule>
  </conditionalFormatting>
  <conditionalFormatting sqref="H22">
    <cfRule type="cellIs" dxfId="313" priority="1601" operator="lessThanOrEqual">
      <formula>G22</formula>
    </cfRule>
  </conditionalFormatting>
  <conditionalFormatting sqref="H22">
    <cfRule type="cellIs" dxfId="312" priority="1596" operator="lessThanOrEqual">
      <formula>G22</formula>
    </cfRule>
  </conditionalFormatting>
  <conditionalFormatting sqref="H24">
    <cfRule type="cellIs" dxfId="311" priority="1587" operator="lessThanOrEqual">
      <formula>G24</formula>
    </cfRule>
  </conditionalFormatting>
  <conditionalFormatting sqref="H25:H27">
    <cfRule type="cellIs" dxfId="310" priority="1586" operator="lessThanOrEqual">
      <formula>G25</formula>
    </cfRule>
  </conditionalFormatting>
  <conditionalFormatting sqref="H24">
    <cfRule type="cellIs" dxfId="309" priority="1581" operator="lessThanOrEqual">
      <formula>G24</formula>
    </cfRule>
  </conditionalFormatting>
  <conditionalFormatting sqref="H25:H27">
    <cfRule type="cellIs" dxfId="308" priority="1576" operator="lessThanOrEqual">
      <formula>G25</formula>
    </cfRule>
  </conditionalFormatting>
  <conditionalFormatting sqref="H24">
    <cfRule type="cellIs" dxfId="307" priority="1567" operator="lessThanOrEqual">
      <formula>G24</formula>
    </cfRule>
  </conditionalFormatting>
  <conditionalFormatting sqref="H25:H27">
    <cfRule type="cellIs" dxfId="306" priority="1566" operator="lessThanOrEqual">
      <formula>G25</formula>
    </cfRule>
  </conditionalFormatting>
  <conditionalFormatting sqref="H24">
    <cfRule type="cellIs" dxfId="305" priority="1561" operator="lessThanOrEqual">
      <formula>G24</formula>
    </cfRule>
  </conditionalFormatting>
  <conditionalFormatting sqref="H25:H27">
    <cfRule type="cellIs" dxfId="304" priority="1556" operator="lessThanOrEqual">
      <formula>G25</formula>
    </cfRule>
  </conditionalFormatting>
  <conditionalFormatting sqref="H24">
    <cfRule type="cellIs" dxfId="303" priority="1547" operator="lessThanOrEqual">
      <formula>G24</formula>
    </cfRule>
  </conditionalFormatting>
  <conditionalFormatting sqref="H25:H27">
    <cfRule type="cellIs" dxfId="302" priority="1546" operator="lessThanOrEqual">
      <formula>G25</formula>
    </cfRule>
  </conditionalFormatting>
  <conditionalFormatting sqref="H24">
    <cfRule type="cellIs" dxfId="301" priority="1537" operator="lessThanOrEqual">
      <formula>G24</formula>
    </cfRule>
  </conditionalFormatting>
  <conditionalFormatting sqref="H25:H27">
    <cfRule type="cellIs" dxfId="300" priority="1536" operator="lessThanOrEqual">
      <formula>G25</formula>
    </cfRule>
  </conditionalFormatting>
  <conditionalFormatting sqref="H24">
    <cfRule type="cellIs" dxfId="299" priority="1527" operator="lessThanOrEqual">
      <formula>G24</formula>
    </cfRule>
  </conditionalFormatting>
  <conditionalFormatting sqref="H25:H27">
    <cfRule type="cellIs" dxfId="298" priority="1526" operator="lessThanOrEqual">
      <formula>G25</formula>
    </cfRule>
  </conditionalFormatting>
  <conditionalFormatting sqref="H24">
    <cfRule type="cellIs" dxfId="297" priority="1517" operator="lessThanOrEqual">
      <formula>G24</formula>
    </cfRule>
  </conditionalFormatting>
  <conditionalFormatting sqref="H25:H27">
    <cfRule type="cellIs" dxfId="296" priority="1516" operator="lessThanOrEqual">
      <formula>G25</formula>
    </cfRule>
  </conditionalFormatting>
  <conditionalFormatting sqref="H24">
    <cfRule type="cellIs" dxfId="295" priority="1507" operator="lessThanOrEqual">
      <formula>G24</formula>
    </cfRule>
  </conditionalFormatting>
  <conditionalFormatting sqref="H25:H27">
    <cfRule type="cellIs" dxfId="294" priority="1506" operator="lessThanOrEqual">
      <formula>G25</formula>
    </cfRule>
  </conditionalFormatting>
  <conditionalFormatting sqref="H24">
    <cfRule type="cellIs" dxfId="293" priority="1501" operator="lessThanOrEqual">
      <formula>G24</formula>
    </cfRule>
  </conditionalFormatting>
  <conditionalFormatting sqref="H25:H27">
    <cfRule type="cellIs" dxfId="292" priority="1496" operator="lessThanOrEqual">
      <formula>G25</formula>
    </cfRule>
  </conditionalFormatting>
  <conditionalFormatting sqref="H24">
    <cfRule type="cellIs" dxfId="291" priority="1491" operator="lessThanOrEqual">
      <formula>G24</formula>
    </cfRule>
  </conditionalFormatting>
  <conditionalFormatting sqref="H24">
    <cfRule type="cellIs" dxfId="290" priority="1486" operator="lessThanOrEqual">
      <formula>G24</formula>
    </cfRule>
  </conditionalFormatting>
  <conditionalFormatting sqref="H24">
    <cfRule type="cellIs" dxfId="289" priority="1481" operator="lessThanOrEqual">
      <formula>G24</formula>
    </cfRule>
  </conditionalFormatting>
  <conditionalFormatting sqref="H24">
    <cfRule type="cellIs" dxfId="288" priority="1476" operator="lessThanOrEqual">
      <formula>G24</formula>
    </cfRule>
  </conditionalFormatting>
  <conditionalFormatting sqref="H24">
    <cfRule type="cellIs" dxfId="287" priority="1471" operator="lessThanOrEqual">
      <formula>G24</formula>
    </cfRule>
  </conditionalFormatting>
  <conditionalFormatting sqref="H24">
    <cfRule type="cellIs" dxfId="286" priority="1466" operator="lessThanOrEqual">
      <formula>G24</formula>
    </cfRule>
  </conditionalFormatting>
  <conditionalFormatting sqref="H24">
    <cfRule type="cellIs" dxfId="285" priority="1461" operator="lessThanOrEqual">
      <formula>G24</formula>
    </cfRule>
  </conditionalFormatting>
  <conditionalFormatting sqref="H24">
    <cfRule type="cellIs" dxfId="284" priority="1456" operator="lessThanOrEqual">
      <formula>G24</formula>
    </cfRule>
  </conditionalFormatting>
  <conditionalFormatting sqref="H26:H27">
    <cfRule type="cellIs" dxfId="283" priority="1451" operator="lessThanOrEqual">
      <formula>G26</formula>
    </cfRule>
  </conditionalFormatting>
  <conditionalFormatting sqref="H26:H27">
    <cfRule type="cellIs" dxfId="282" priority="1446" operator="lessThanOrEqual">
      <formula>G26</formula>
    </cfRule>
  </conditionalFormatting>
  <conditionalFormatting sqref="H26:H27">
    <cfRule type="cellIs" dxfId="281" priority="1441" operator="lessThanOrEqual">
      <formula>G26</formula>
    </cfRule>
  </conditionalFormatting>
  <conditionalFormatting sqref="H26:H27">
    <cfRule type="cellIs" dxfId="280" priority="1436" operator="lessThanOrEqual">
      <formula>G26</formula>
    </cfRule>
  </conditionalFormatting>
  <conditionalFormatting sqref="H26:H27">
    <cfRule type="cellIs" dxfId="279" priority="1431" operator="lessThanOrEqual">
      <formula>G26</formula>
    </cfRule>
  </conditionalFormatting>
  <conditionalFormatting sqref="H26:H27">
    <cfRule type="cellIs" dxfId="278" priority="1426" operator="lessThanOrEqual">
      <formula>G26</formula>
    </cfRule>
  </conditionalFormatting>
  <conditionalFormatting sqref="H24">
    <cfRule type="cellIs" dxfId="277" priority="1417" operator="lessThanOrEqual">
      <formula>G24</formula>
    </cfRule>
  </conditionalFormatting>
  <conditionalFormatting sqref="H25:H27">
    <cfRule type="cellIs" dxfId="276" priority="1416" operator="lessThanOrEqual">
      <formula>G25</formula>
    </cfRule>
  </conditionalFormatting>
  <conditionalFormatting sqref="H26:H27">
    <cfRule type="cellIs" dxfId="275" priority="1411" operator="lessThanOrEqual">
      <formula>G26</formula>
    </cfRule>
  </conditionalFormatting>
  <conditionalFormatting sqref="H26:H27">
    <cfRule type="cellIs" dxfId="274" priority="1406" operator="lessThanOrEqual">
      <formula>G26</formula>
    </cfRule>
  </conditionalFormatting>
  <conditionalFormatting sqref="H26:H27">
    <cfRule type="cellIs" dxfId="273" priority="1401" operator="lessThanOrEqual">
      <formula>G26</formula>
    </cfRule>
  </conditionalFormatting>
  <conditionalFormatting sqref="H28">
    <cfRule type="cellIs" dxfId="272" priority="1388" operator="lessThanOrEqual">
      <formula>G28</formula>
    </cfRule>
  </conditionalFormatting>
  <conditionalFormatting sqref="H29">
    <cfRule type="cellIs" dxfId="271" priority="1387" operator="lessThanOrEqual">
      <formula>G29</formula>
    </cfRule>
  </conditionalFormatting>
  <conditionalFormatting sqref="H30">
    <cfRule type="cellIs" dxfId="270" priority="1386" operator="lessThanOrEqual">
      <formula>G30</formula>
    </cfRule>
  </conditionalFormatting>
  <conditionalFormatting sqref="H16">
    <cfRule type="cellIs" dxfId="269" priority="1371" operator="lessThanOrEqual">
      <formula>G16</formula>
    </cfRule>
  </conditionalFormatting>
  <conditionalFormatting sqref="H18">
    <cfRule type="cellIs" dxfId="268" priority="1358" operator="lessThanOrEqual">
      <formula>G18</formula>
    </cfRule>
  </conditionalFormatting>
  <conditionalFormatting sqref="H19">
    <cfRule type="cellIs" dxfId="267" priority="1357" operator="lessThanOrEqual">
      <formula>G19</formula>
    </cfRule>
  </conditionalFormatting>
  <conditionalFormatting sqref="H20">
    <cfRule type="cellIs" dxfId="266" priority="1356" operator="lessThanOrEqual">
      <formula>G20</formula>
    </cfRule>
  </conditionalFormatting>
  <conditionalFormatting sqref="H22">
    <cfRule type="cellIs" dxfId="265" priority="1347" operator="lessThanOrEqual">
      <formula>G22</formula>
    </cfRule>
  </conditionalFormatting>
  <conditionalFormatting sqref="H23">
    <cfRule type="cellIs" dxfId="264" priority="1346" operator="lessThanOrEqual">
      <formula>G23</formula>
    </cfRule>
  </conditionalFormatting>
  <conditionalFormatting sqref="H25">
    <cfRule type="cellIs" dxfId="263" priority="1333" operator="lessThanOrEqual">
      <formula>G25</formula>
    </cfRule>
  </conditionalFormatting>
  <conditionalFormatting sqref="H26:H27">
    <cfRule type="cellIs" dxfId="262" priority="1332" operator="lessThanOrEqual">
      <formula>G26</formula>
    </cfRule>
  </conditionalFormatting>
  <conditionalFormatting sqref="H28">
    <cfRule type="cellIs" dxfId="261" priority="1331" operator="lessThanOrEqual">
      <formula>G28</formula>
    </cfRule>
  </conditionalFormatting>
  <conditionalFormatting sqref="H19">
    <cfRule type="cellIs" dxfId="260" priority="1314" operator="lessThanOrEqual">
      <formula>G19</formula>
    </cfRule>
  </conditionalFormatting>
  <conditionalFormatting sqref="H20:H21">
    <cfRule type="cellIs" dxfId="259" priority="1313" operator="lessThanOrEqual">
      <formula>G20</formula>
    </cfRule>
  </conditionalFormatting>
  <conditionalFormatting sqref="H18">
    <cfRule type="cellIs" dxfId="258" priority="1300" operator="lessThanOrEqual">
      <formula>G18</formula>
    </cfRule>
  </conditionalFormatting>
  <conditionalFormatting sqref="H19">
    <cfRule type="cellIs" dxfId="257" priority="1299" operator="lessThanOrEqual">
      <formula>G19</formula>
    </cfRule>
  </conditionalFormatting>
  <conditionalFormatting sqref="H20:H21">
    <cfRule type="cellIs" dxfId="256" priority="1298" operator="lessThanOrEqual">
      <formula>G20</formula>
    </cfRule>
  </conditionalFormatting>
  <conditionalFormatting sqref="H19">
    <cfRule type="cellIs" dxfId="255" priority="1289" operator="lessThanOrEqual">
      <formula>G19</formula>
    </cfRule>
  </conditionalFormatting>
  <conditionalFormatting sqref="H20:H21">
    <cfRule type="cellIs" dxfId="254" priority="1288" operator="lessThanOrEqual">
      <formula>G20</formula>
    </cfRule>
  </conditionalFormatting>
  <conditionalFormatting sqref="H18">
    <cfRule type="cellIs" dxfId="253" priority="1275" operator="lessThanOrEqual">
      <formula>G18</formula>
    </cfRule>
  </conditionalFormatting>
  <conditionalFormatting sqref="H19">
    <cfRule type="cellIs" dxfId="252" priority="1274" operator="lessThanOrEqual">
      <formula>G19</formula>
    </cfRule>
  </conditionalFormatting>
  <conditionalFormatting sqref="H20:H21">
    <cfRule type="cellIs" dxfId="251" priority="1273" operator="lessThanOrEqual">
      <formula>G20</formula>
    </cfRule>
  </conditionalFormatting>
  <conditionalFormatting sqref="H19">
    <cfRule type="cellIs" dxfId="250" priority="1264" operator="lessThanOrEqual">
      <formula>G19</formula>
    </cfRule>
  </conditionalFormatting>
  <conditionalFormatting sqref="H20:H21">
    <cfRule type="cellIs" dxfId="249" priority="1263" operator="lessThanOrEqual">
      <formula>G20</formula>
    </cfRule>
  </conditionalFormatting>
  <conditionalFormatting sqref="H18">
    <cfRule type="cellIs" dxfId="248" priority="1250" operator="lessThanOrEqual">
      <formula>G18</formula>
    </cfRule>
  </conditionalFormatting>
  <conditionalFormatting sqref="H19">
    <cfRule type="cellIs" dxfId="247" priority="1249" operator="lessThanOrEqual">
      <formula>G19</formula>
    </cfRule>
  </conditionalFormatting>
  <conditionalFormatting sqref="H20:H21">
    <cfRule type="cellIs" dxfId="246" priority="1248" operator="lessThanOrEqual">
      <formula>G20</formula>
    </cfRule>
  </conditionalFormatting>
  <conditionalFormatting sqref="H18">
    <cfRule type="cellIs" dxfId="245" priority="1243" operator="lessThanOrEqual">
      <formula>G18</formula>
    </cfRule>
  </conditionalFormatting>
  <conditionalFormatting sqref="H18">
    <cfRule type="cellIs" dxfId="244" priority="1234" operator="lessThanOrEqual">
      <formula>G18</formula>
    </cfRule>
  </conditionalFormatting>
  <conditionalFormatting sqref="H19">
    <cfRule type="cellIs" dxfId="243" priority="1233" operator="lessThanOrEqual">
      <formula>G19</formula>
    </cfRule>
  </conditionalFormatting>
  <conditionalFormatting sqref="H20">
    <cfRule type="cellIs" dxfId="242" priority="1224" operator="lessThanOrEqual">
      <formula>G20</formula>
    </cfRule>
  </conditionalFormatting>
  <conditionalFormatting sqref="H21">
    <cfRule type="cellIs" dxfId="241" priority="1223" operator="lessThanOrEqual">
      <formula>G21</formula>
    </cfRule>
  </conditionalFormatting>
  <conditionalFormatting sqref="H18">
    <cfRule type="cellIs" dxfId="240" priority="1210" operator="lessThanOrEqual">
      <formula>G18</formula>
    </cfRule>
  </conditionalFormatting>
  <conditionalFormatting sqref="H19">
    <cfRule type="cellIs" dxfId="239" priority="1209" operator="lessThanOrEqual">
      <formula>G19</formula>
    </cfRule>
  </conditionalFormatting>
  <conditionalFormatting sqref="H20">
    <cfRule type="cellIs" dxfId="238" priority="1208" operator="lessThanOrEqual">
      <formula>G20</formula>
    </cfRule>
  </conditionalFormatting>
  <conditionalFormatting sqref="H19">
    <cfRule type="cellIs" dxfId="237" priority="1195" operator="lessThanOrEqual">
      <formula>G19</formula>
    </cfRule>
  </conditionalFormatting>
  <conditionalFormatting sqref="H20">
    <cfRule type="cellIs" dxfId="236" priority="1194" operator="lessThanOrEqual">
      <formula>G20</formula>
    </cfRule>
  </conditionalFormatting>
  <conditionalFormatting sqref="H21">
    <cfRule type="cellIs" dxfId="235" priority="1193" operator="lessThanOrEqual">
      <formula>G21</formula>
    </cfRule>
  </conditionalFormatting>
  <conditionalFormatting sqref="H18">
    <cfRule type="cellIs" dxfId="234" priority="1180" operator="lessThanOrEqual">
      <formula>G18</formula>
    </cfRule>
  </conditionalFormatting>
  <conditionalFormatting sqref="H19">
    <cfRule type="cellIs" dxfId="233" priority="1179" operator="lessThanOrEqual">
      <formula>G19</formula>
    </cfRule>
  </conditionalFormatting>
  <conditionalFormatting sqref="H20">
    <cfRule type="cellIs" dxfId="232" priority="1178" operator="lessThanOrEqual">
      <formula>G20</formula>
    </cfRule>
  </conditionalFormatting>
  <conditionalFormatting sqref="H15">
    <cfRule type="cellIs" dxfId="231" priority="1165" operator="lessThanOrEqual">
      <formula>G15</formula>
    </cfRule>
  </conditionalFormatting>
  <conditionalFormatting sqref="H16">
    <cfRule type="cellIs" dxfId="230" priority="1150" operator="lessThanOrEqual">
      <formula>G16</formula>
    </cfRule>
  </conditionalFormatting>
  <conditionalFormatting sqref="H17">
    <cfRule type="cellIs" dxfId="229" priority="1149" operator="lessThanOrEqual">
      <formula>G17</formula>
    </cfRule>
  </conditionalFormatting>
  <conditionalFormatting sqref="H18">
    <cfRule type="cellIs" dxfId="228" priority="1148" operator="lessThanOrEqual">
      <formula>G18</formula>
    </cfRule>
  </conditionalFormatting>
  <conditionalFormatting sqref="H19">
    <cfRule type="cellIs" dxfId="227" priority="1135" operator="lessThanOrEqual">
      <formula>G19</formula>
    </cfRule>
  </conditionalFormatting>
  <conditionalFormatting sqref="H20">
    <cfRule type="cellIs" dxfId="226" priority="1134" operator="lessThanOrEqual">
      <formula>G20</formula>
    </cfRule>
  </conditionalFormatting>
  <conditionalFormatting sqref="H21">
    <cfRule type="cellIs" dxfId="225" priority="1133" operator="lessThanOrEqual">
      <formula>G21</formula>
    </cfRule>
  </conditionalFormatting>
  <conditionalFormatting sqref="H16">
    <cfRule type="cellIs" dxfId="224" priority="1120" operator="lessThanOrEqual">
      <formula>G16</formula>
    </cfRule>
  </conditionalFormatting>
  <conditionalFormatting sqref="H17">
    <cfRule type="cellIs" dxfId="223" priority="1119" operator="lessThanOrEqual">
      <formula>G17</formula>
    </cfRule>
  </conditionalFormatting>
  <conditionalFormatting sqref="H18">
    <cfRule type="cellIs" dxfId="222" priority="1118" operator="lessThanOrEqual">
      <formula>G18</formula>
    </cfRule>
  </conditionalFormatting>
  <conditionalFormatting sqref="H19">
    <cfRule type="cellIs" dxfId="221" priority="1105" operator="lessThanOrEqual">
      <formula>G19</formula>
    </cfRule>
  </conditionalFormatting>
  <conditionalFormatting sqref="H20">
    <cfRule type="cellIs" dxfId="220" priority="1104" operator="lessThanOrEqual">
      <formula>G20</formula>
    </cfRule>
  </conditionalFormatting>
  <conditionalFormatting sqref="H21">
    <cfRule type="cellIs" dxfId="219" priority="1103" operator="lessThanOrEqual">
      <formula>G21</formula>
    </cfRule>
  </conditionalFormatting>
  <conditionalFormatting sqref="H18">
    <cfRule type="cellIs" dxfId="218" priority="1086" operator="lessThanOrEqual">
      <formula>G18</formula>
    </cfRule>
  </conditionalFormatting>
  <conditionalFormatting sqref="H19">
    <cfRule type="cellIs" dxfId="217" priority="1085" operator="lessThanOrEqual">
      <formula>G19</formula>
    </cfRule>
  </conditionalFormatting>
  <conditionalFormatting sqref="H20:H21">
    <cfRule type="cellIs" dxfId="216" priority="1084" operator="lessThanOrEqual">
      <formula>G20</formula>
    </cfRule>
  </conditionalFormatting>
  <conditionalFormatting sqref="H23">
    <cfRule type="cellIs" dxfId="215" priority="1083" operator="lessThanOrEqual">
      <formula>G23</formula>
    </cfRule>
  </conditionalFormatting>
  <conditionalFormatting sqref="H22">
    <cfRule type="cellIs" dxfId="214" priority="1074" operator="lessThanOrEqual">
      <formula>G22</formula>
    </cfRule>
  </conditionalFormatting>
  <conditionalFormatting sqref="H23">
    <cfRule type="cellIs" dxfId="213" priority="1073" operator="lessThanOrEqual">
      <formula>G23</formula>
    </cfRule>
  </conditionalFormatting>
  <conditionalFormatting sqref="H23">
    <cfRule type="cellIs" dxfId="212" priority="1068" operator="lessThanOrEqual">
      <formula>G23</formula>
    </cfRule>
  </conditionalFormatting>
  <conditionalFormatting sqref="H22">
    <cfRule type="cellIs" dxfId="211" priority="1059" operator="lessThanOrEqual">
      <formula>G22</formula>
    </cfRule>
  </conditionalFormatting>
  <conditionalFormatting sqref="H23">
    <cfRule type="cellIs" dxfId="210" priority="1058" operator="lessThanOrEqual">
      <formula>G23</formula>
    </cfRule>
  </conditionalFormatting>
  <conditionalFormatting sqref="H23">
    <cfRule type="cellIs" dxfId="209" priority="1053" operator="lessThanOrEqual">
      <formula>G23</formula>
    </cfRule>
  </conditionalFormatting>
  <conditionalFormatting sqref="H22">
    <cfRule type="cellIs" dxfId="208" priority="1044" operator="lessThanOrEqual">
      <formula>G22</formula>
    </cfRule>
  </conditionalFormatting>
  <conditionalFormatting sqref="H23">
    <cfRule type="cellIs" dxfId="207" priority="1043" operator="lessThanOrEqual">
      <formula>G23</formula>
    </cfRule>
  </conditionalFormatting>
  <conditionalFormatting sqref="H21">
    <cfRule type="cellIs" dxfId="206" priority="1034" operator="lessThanOrEqual">
      <formula>G21</formula>
    </cfRule>
  </conditionalFormatting>
  <conditionalFormatting sqref="H22">
    <cfRule type="cellIs" dxfId="205" priority="1033" operator="lessThanOrEqual">
      <formula>G22</formula>
    </cfRule>
  </conditionalFormatting>
  <conditionalFormatting sqref="H21">
    <cfRule type="cellIs" dxfId="204" priority="1020" operator="lessThanOrEqual">
      <formula>G21</formula>
    </cfRule>
  </conditionalFormatting>
  <conditionalFormatting sqref="H22">
    <cfRule type="cellIs" dxfId="203" priority="1019" operator="lessThanOrEqual">
      <formula>G22</formula>
    </cfRule>
  </conditionalFormatting>
  <conditionalFormatting sqref="H23">
    <cfRule type="cellIs" dxfId="202" priority="1018" operator="lessThanOrEqual">
      <formula>G23</formula>
    </cfRule>
  </conditionalFormatting>
  <conditionalFormatting sqref="H22">
    <cfRule type="cellIs" dxfId="201" priority="1009" operator="lessThanOrEqual">
      <formula>G22</formula>
    </cfRule>
  </conditionalFormatting>
  <conditionalFormatting sqref="H23">
    <cfRule type="cellIs" dxfId="200" priority="1008" operator="lessThanOrEqual">
      <formula>G23</formula>
    </cfRule>
  </conditionalFormatting>
  <conditionalFormatting sqref="H21">
    <cfRule type="cellIs" dxfId="199" priority="1003" operator="lessThanOrEqual">
      <formula>G21</formula>
    </cfRule>
  </conditionalFormatting>
  <conditionalFormatting sqref="H23">
    <cfRule type="cellIs" dxfId="198" priority="998" operator="lessThanOrEqual">
      <formula>G23</formula>
    </cfRule>
  </conditionalFormatting>
  <conditionalFormatting sqref="H22">
    <cfRule type="cellIs" dxfId="197" priority="989" operator="lessThanOrEqual">
      <formula>G22</formula>
    </cfRule>
  </conditionalFormatting>
  <conditionalFormatting sqref="H23">
    <cfRule type="cellIs" dxfId="196" priority="988" operator="lessThanOrEqual">
      <formula>G23</formula>
    </cfRule>
  </conditionalFormatting>
  <conditionalFormatting sqref="H21">
    <cfRule type="cellIs" dxfId="195" priority="975" operator="lessThanOrEqual">
      <formula>G21</formula>
    </cfRule>
  </conditionalFormatting>
  <conditionalFormatting sqref="H22">
    <cfRule type="cellIs" dxfId="194" priority="974" operator="lessThanOrEqual">
      <formula>G22</formula>
    </cfRule>
  </conditionalFormatting>
  <conditionalFormatting sqref="H23">
    <cfRule type="cellIs" dxfId="193" priority="973" operator="lessThanOrEqual">
      <formula>G23</formula>
    </cfRule>
  </conditionalFormatting>
  <conditionalFormatting sqref="H24">
    <cfRule type="cellIs" dxfId="192" priority="956" operator="lessThanOrEqual">
      <formula>G24</formula>
    </cfRule>
  </conditionalFormatting>
  <conditionalFormatting sqref="H25">
    <cfRule type="cellIs" dxfId="191" priority="955" operator="lessThanOrEqual">
      <formula>G25</formula>
    </cfRule>
  </conditionalFormatting>
  <conditionalFormatting sqref="H26:H27">
    <cfRule type="cellIs" dxfId="190" priority="954" operator="lessThanOrEqual">
      <formula>G26</formula>
    </cfRule>
  </conditionalFormatting>
  <conditionalFormatting sqref="H29">
    <cfRule type="cellIs" dxfId="189" priority="953" operator="lessThanOrEqual">
      <formula>G29</formula>
    </cfRule>
  </conditionalFormatting>
  <conditionalFormatting sqref="H28">
    <cfRule type="cellIs" dxfId="188" priority="944" operator="lessThanOrEqual">
      <formula>G28</formula>
    </cfRule>
  </conditionalFormatting>
  <conditionalFormatting sqref="H29">
    <cfRule type="cellIs" dxfId="187" priority="943" operator="lessThanOrEqual">
      <formula>G29</formula>
    </cfRule>
  </conditionalFormatting>
  <conditionalFormatting sqref="H29">
    <cfRule type="cellIs" dxfId="186" priority="938" operator="lessThanOrEqual">
      <formula>G29</formula>
    </cfRule>
  </conditionalFormatting>
  <conditionalFormatting sqref="H28">
    <cfRule type="cellIs" dxfId="185" priority="929" operator="lessThanOrEqual">
      <formula>G28</formula>
    </cfRule>
  </conditionalFormatting>
  <conditionalFormatting sqref="H29">
    <cfRule type="cellIs" dxfId="184" priority="928" operator="lessThanOrEqual">
      <formula>G29</formula>
    </cfRule>
  </conditionalFormatting>
  <conditionalFormatting sqref="H29">
    <cfRule type="cellIs" dxfId="183" priority="923" operator="lessThanOrEqual">
      <formula>G29</formula>
    </cfRule>
  </conditionalFormatting>
  <conditionalFormatting sqref="H28">
    <cfRule type="cellIs" dxfId="182" priority="914" operator="lessThanOrEqual">
      <formula>G28</formula>
    </cfRule>
  </conditionalFormatting>
  <conditionalFormatting sqref="H29">
    <cfRule type="cellIs" dxfId="181" priority="913" operator="lessThanOrEqual">
      <formula>G29</formula>
    </cfRule>
  </conditionalFormatting>
  <conditionalFormatting sqref="H27">
    <cfRule type="cellIs" dxfId="180" priority="904" operator="lessThanOrEqual">
      <formula>G27</formula>
    </cfRule>
  </conditionalFormatting>
  <conditionalFormatting sqref="H28">
    <cfRule type="cellIs" dxfId="179" priority="903" operator="lessThanOrEqual">
      <formula>G28</formula>
    </cfRule>
  </conditionalFormatting>
  <conditionalFormatting sqref="H27">
    <cfRule type="cellIs" dxfId="178" priority="890" operator="lessThanOrEqual">
      <formula>G27</formula>
    </cfRule>
  </conditionalFormatting>
  <conditionalFormatting sqref="H28">
    <cfRule type="cellIs" dxfId="177" priority="889" operator="lessThanOrEqual">
      <formula>G28</formula>
    </cfRule>
  </conditionalFormatting>
  <conditionalFormatting sqref="H29">
    <cfRule type="cellIs" dxfId="176" priority="888" operator="lessThanOrEqual">
      <formula>G29</formula>
    </cfRule>
  </conditionalFormatting>
  <conditionalFormatting sqref="H28">
    <cfRule type="cellIs" dxfId="175" priority="879" operator="lessThanOrEqual">
      <formula>G28</formula>
    </cfRule>
  </conditionalFormatting>
  <conditionalFormatting sqref="H29">
    <cfRule type="cellIs" dxfId="174" priority="878" operator="lessThanOrEqual">
      <formula>G29</formula>
    </cfRule>
  </conditionalFormatting>
  <conditionalFormatting sqref="H27">
    <cfRule type="cellIs" dxfId="173" priority="873" operator="lessThanOrEqual">
      <formula>G27</formula>
    </cfRule>
  </conditionalFormatting>
  <conditionalFormatting sqref="H29">
    <cfRule type="cellIs" dxfId="172" priority="868" operator="lessThanOrEqual">
      <formula>G29</formula>
    </cfRule>
  </conditionalFormatting>
  <conditionalFormatting sqref="H28">
    <cfRule type="cellIs" dxfId="171" priority="859" operator="lessThanOrEqual">
      <formula>G28</formula>
    </cfRule>
  </conditionalFormatting>
  <conditionalFormatting sqref="H29">
    <cfRule type="cellIs" dxfId="170" priority="858" operator="lessThanOrEqual">
      <formula>G29</formula>
    </cfRule>
  </conditionalFormatting>
  <conditionalFormatting sqref="H27">
    <cfRule type="cellIs" dxfId="169" priority="845" operator="lessThanOrEqual">
      <formula>G27</formula>
    </cfRule>
  </conditionalFormatting>
  <conditionalFormatting sqref="H28">
    <cfRule type="cellIs" dxfId="168" priority="844" operator="lessThanOrEqual">
      <formula>G28</formula>
    </cfRule>
  </conditionalFormatting>
  <conditionalFormatting sqref="H29">
    <cfRule type="cellIs" dxfId="167" priority="843" operator="lessThanOrEqual">
      <formula>G29</formula>
    </cfRule>
  </conditionalFormatting>
  <conditionalFormatting sqref="H16">
    <cfRule type="cellIs" dxfId="166" priority="829" operator="lessThanOrEqual">
      <formula>G16</formula>
    </cfRule>
  </conditionalFormatting>
  <conditionalFormatting sqref="H17:H18">
    <cfRule type="cellIs" dxfId="165" priority="828" operator="lessThanOrEqual">
      <formula>G17</formula>
    </cfRule>
  </conditionalFormatting>
  <conditionalFormatting sqref="H19">
    <cfRule type="cellIs" dxfId="164" priority="823" operator="lessThanOrEqual">
      <formula>G19</formula>
    </cfRule>
  </conditionalFormatting>
  <conditionalFormatting sqref="H19">
    <cfRule type="cellIs" dxfId="163" priority="818" operator="lessThanOrEqual">
      <formula>G19</formula>
    </cfRule>
  </conditionalFormatting>
  <conditionalFormatting sqref="H19">
    <cfRule type="cellIs" dxfId="162" priority="813" operator="lessThanOrEqual">
      <formula>G19</formula>
    </cfRule>
  </conditionalFormatting>
  <conditionalFormatting sqref="H18">
    <cfRule type="cellIs" dxfId="161" priority="804" operator="lessThanOrEqual">
      <formula>G18</formula>
    </cfRule>
  </conditionalFormatting>
  <conditionalFormatting sqref="H19">
    <cfRule type="cellIs" dxfId="160" priority="803" operator="lessThanOrEqual">
      <formula>G19</formula>
    </cfRule>
  </conditionalFormatting>
  <conditionalFormatting sqref="H18">
    <cfRule type="cellIs" dxfId="159" priority="794" operator="lessThanOrEqual">
      <formula>G18</formula>
    </cfRule>
  </conditionalFormatting>
  <conditionalFormatting sqref="H19">
    <cfRule type="cellIs" dxfId="158" priority="793" operator="lessThanOrEqual">
      <formula>G19</formula>
    </cfRule>
  </conditionalFormatting>
  <conditionalFormatting sqref="H19">
    <cfRule type="cellIs" dxfId="157" priority="788" operator="lessThanOrEqual">
      <formula>G19</formula>
    </cfRule>
  </conditionalFormatting>
  <conditionalFormatting sqref="H18">
    <cfRule type="cellIs" dxfId="156" priority="783" operator="lessThanOrEqual">
      <formula>G18</formula>
    </cfRule>
  </conditionalFormatting>
  <conditionalFormatting sqref="H19">
    <cfRule type="cellIs" dxfId="155" priority="778" operator="lessThanOrEqual">
      <formula>G19</formula>
    </cfRule>
  </conditionalFormatting>
  <conditionalFormatting sqref="H18">
    <cfRule type="cellIs" dxfId="154" priority="769" operator="lessThanOrEqual">
      <formula>G18</formula>
    </cfRule>
  </conditionalFormatting>
  <conditionalFormatting sqref="H19">
    <cfRule type="cellIs" dxfId="153" priority="768" operator="lessThanOrEqual">
      <formula>G19</formula>
    </cfRule>
  </conditionalFormatting>
  <conditionalFormatting sqref="H20">
    <cfRule type="cellIs" dxfId="152" priority="755" operator="lessThanOrEqual">
      <formula>G20</formula>
    </cfRule>
  </conditionalFormatting>
  <conditionalFormatting sqref="H21">
    <cfRule type="cellIs" dxfId="151" priority="754" operator="lessThanOrEqual">
      <formula>G21</formula>
    </cfRule>
  </conditionalFormatting>
  <conditionalFormatting sqref="H22:H23">
    <cfRule type="cellIs" dxfId="150" priority="753" operator="lessThanOrEqual">
      <formula>G22</formula>
    </cfRule>
  </conditionalFormatting>
  <conditionalFormatting sqref="H24">
    <cfRule type="cellIs" dxfId="149" priority="748" operator="lessThanOrEqual">
      <formula>G24</formula>
    </cfRule>
  </conditionalFormatting>
  <conditionalFormatting sqref="H24">
    <cfRule type="cellIs" dxfId="148" priority="743" operator="lessThanOrEqual">
      <formula>G24</formula>
    </cfRule>
  </conditionalFormatting>
  <conditionalFormatting sqref="H24">
    <cfRule type="cellIs" dxfId="147" priority="738" operator="lessThanOrEqual">
      <formula>G24</formula>
    </cfRule>
  </conditionalFormatting>
  <conditionalFormatting sqref="H23">
    <cfRule type="cellIs" dxfId="146" priority="729" operator="lessThanOrEqual">
      <formula>G23</formula>
    </cfRule>
  </conditionalFormatting>
  <conditionalFormatting sqref="H24">
    <cfRule type="cellIs" dxfId="145" priority="728" operator="lessThanOrEqual">
      <formula>G24</formula>
    </cfRule>
  </conditionalFormatting>
  <conditionalFormatting sqref="H23">
    <cfRule type="cellIs" dxfId="144" priority="719" operator="lessThanOrEqual">
      <formula>G23</formula>
    </cfRule>
  </conditionalFormatting>
  <conditionalFormatting sqref="H24">
    <cfRule type="cellIs" dxfId="143" priority="718" operator="lessThanOrEqual">
      <formula>G24</formula>
    </cfRule>
  </conditionalFormatting>
  <conditionalFormatting sqref="H24">
    <cfRule type="cellIs" dxfId="142" priority="713" operator="lessThanOrEqual">
      <formula>G24</formula>
    </cfRule>
  </conditionalFormatting>
  <conditionalFormatting sqref="H23">
    <cfRule type="cellIs" dxfId="141" priority="708" operator="lessThanOrEqual">
      <formula>G23</formula>
    </cfRule>
  </conditionalFormatting>
  <conditionalFormatting sqref="H24">
    <cfRule type="cellIs" dxfId="140" priority="703" operator="lessThanOrEqual">
      <formula>G24</formula>
    </cfRule>
  </conditionalFormatting>
  <conditionalFormatting sqref="H23">
    <cfRule type="cellIs" dxfId="139" priority="694" operator="lessThanOrEqual">
      <formula>G23</formula>
    </cfRule>
  </conditionalFormatting>
  <conditionalFormatting sqref="H24">
    <cfRule type="cellIs" dxfId="138" priority="693" operator="lessThanOrEqual">
      <formula>G24</formula>
    </cfRule>
  </conditionalFormatting>
  <conditionalFormatting sqref="H16">
    <cfRule type="cellIs" dxfId="137" priority="679" operator="lessThanOrEqual">
      <formula>G16</formula>
    </cfRule>
  </conditionalFormatting>
  <conditionalFormatting sqref="H17:H18">
    <cfRule type="cellIs" dxfId="136" priority="678" operator="lessThanOrEqual">
      <formula>G17</formula>
    </cfRule>
  </conditionalFormatting>
  <conditionalFormatting sqref="H19">
    <cfRule type="cellIs" dxfId="135" priority="673" operator="lessThanOrEqual">
      <formula>G19</formula>
    </cfRule>
  </conditionalFormatting>
  <conditionalFormatting sqref="H19">
    <cfRule type="cellIs" dxfId="134" priority="668" operator="lessThanOrEqual">
      <formula>G19</formula>
    </cfRule>
  </conditionalFormatting>
  <conditionalFormatting sqref="H19">
    <cfRule type="cellIs" dxfId="133" priority="663" operator="lessThanOrEqual">
      <formula>G19</formula>
    </cfRule>
  </conditionalFormatting>
  <conditionalFormatting sqref="H18">
    <cfRule type="cellIs" dxfId="132" priority="654" operator="lessThanOrEqual">
      <formula>G18</formula>
    </cfRule>
  </conditionalFormatting>
  <conditionalFormatting sqref="H19">
    <cfRule type="cellIs" dxfId="131" priority="653" operator="lessThanOrEqual">
      <formula>G19</formula>
    </cfRule>
  </conditionalFormatting>
  <conditionalFormatting sqref="H18">
    <cfRule type="cellIs" dxfId="130" priority="644" operator="lessThanOrEqual">
      <formula>G18</formula>
    </cfRule>
  </conditionalFormatting>
  <conditionalFormatting sqref="H19">
    <cfRule type="cellIs" dxfId="129" priority="643" operator="lessThanOrEqual">
      <formula>G19</formula>
    </cfRule>
  </conditionalFormatting>
  <conditionalFormatting sqref="H19">
    <cfRule type="cellIs" dxfId="128" priority="638" operator="lessThanOrEqual">
      <formula>G19</formula>
    </cfRule>
  </conditionalFormatting>
  <conditionalFormatting sqref="H18">
    <cfRule type="cellIs" dxfId="127" priority="633" operator="lessThanOrEqual">
      <formula>G18</formula>
    </cfRule>
  </conditionalFormatting>
  <conditionalFormatting sqref="H19">
    <cfRule type="cellIs" dxfId="126" priority="628" operator="lessThanOrEqual">
      <formula>G19</formula>
    </cfRule>
  </conditionalFormatting>
  <conditionalFormatting sqref="H18">
    <cfRule type="cellIs" dxfId="125" priority="619" operator="lessThanOrEqual">
      <formula>G18</formula>
    </cfRule>
  </conditionalFormatting>
  <conditionalFormatting sqref="H19">
    <cfRule type="cellIs" dxfId="124" priority="618" operator="lessThanOrEqual">
      <formula>G19</formula>
    </cfRule>
  </conditionalFormatting>
  <conditionalFormatting sqref="H20">
    <cfRule type="cellIs" dxfId="123" priority="593" operator="lessThanOrEqual">
      <formula>G20</formula>
    </cfRule>
  </conditionalFormatting>
  <conditionalFormatting sqref="H21">
    <cfRule type="cellIs" dxfId="122" priority="592" operator="lessThanOrEqual">
      <formula>G21</formula>
    </cfRule>
  </conditionalFormatting>
  <conditionalFormatting sqref="H22:H23">
    <cfRule type="cellIs" dxfId="121" priority="591" operator="lessThanOrEqual">
      <formula>G22</formula>
    </cfRule>
  </conditionalFormatting>
  <conditionalFormatting sqref="H25">
    <cfRule type="cellIs" dxfId="120" priority="590" operator="lessThanOrEqual">
      <formula>G25</formula>
    </cfRule>
  </conditionalFormatting>
  <conditionalFormatting sqref="H26:H27">
    <cfRule type="cellIs" dxfId="119" priority="589" operator="lessThanOrEqual">
      <formula>G26</formula>
    </cfRule>
  </conditionalFormatting>
  <conditionalFormatting sqref="H28">
    <cfRule type="cellIs" dxfId="118" priority="588" operator="lessThanOrEqual">
      <formula>G28</formula>
    </cfRule>
  </conditionalFormatting>
  <conditionalFormatting sqref="H24">
    <cfRule type="cellIs" dxfId="117" priority="575" operator="lessThanOrEqual">
      <formula>G24</formula>
    </cfRule>
  </conditionalFormatting>
  <conditionalFormatting sqref="H25">
    <cfRule type="cellIs" dxfId="116" priority="574" operator="lessThanOrEqual">
      <formula>G25</formula>
    </cfRule>
  </conditionalFormatting>
  <conditionalFormatting sqref="H26:H27">
    <cfRule type="cellIs" dxfId="115" priority="573" operator="lessThanOrEqual">
      <formula>G26</formula>
    </cfRule>
  </conditionalFormatting>
  <conditionalFormatting sqref="H28">
    <cfRule type="cellIs" dxfId="114" priority="564" operator="lessThanOrEqual">
      <formula>G28</formula>
    </cfRule>
  </conditionalFormatting>
  <conditionalFormatting sqref="H29">
    <cfRule type="cellIs" dxfId="113" priority="563" operator="lessThanOrEqual">
      <formula>G29</formula>
    </cfRule>
  </conditionalFormatting>
  <conditionalFormatting sqref="H25">
    <cfRule type="cellIs" dxfId="112" priority="550" operator="lessThanOrEqual">
      <formula>G25</formula>
    </cfRule>
  </conditionalFormatting>
  <conditionalFormatting sqref="H26:H27">
    <cfRule type="cellIs" dxfId="111" priority="549" operator="lessThanOrEqual">
      <formula>G26</formula>
    </cfRule>
  </conditionalFormatting>
  <conditionalFormatting sqref="H28">
    <cfRule type="cellIs" dxfId="110" priority="548" operator="lessThanOrEqual">
      <formula>G28</formula>
    </cfRule>
  </conditionalFormatting>
  <conditionalFormatting sqref="H24">
    <cfRule type="cellIs" dxfId="109" priority="535" operator="lessThanOrEqual">
      <formula>G24</formula>
    </cfRule>
  </conditionalFormatting>
  <conditionalFormatting sqref="H25">
    <cfRule type="cellIs" dxfId="108" priority="534" operator="lessThanOrEqual">
      <formula>G25</formula>
    </cfRule>
  </conditionalFormatting>
  <conditionalFormatting sqref="H26:H27">
    <cfRule type="cellIs" dxfId="107" priority="533" operator="lessThanOrEqual">
      <formula>G26</formula>
    </cfRule>
  </conditionalFormatting>
  <conditionalFormatting sqref="H28">
    <cfRule type="cellIs" dxfId="106" priority="524" operator="lessThanOrEqual">
      <formula>G28</formula>
    </cfRule>
  </conditionalFormatting>
  <conditionalFormatting sqref="H29">
    <cfRule type="cellIs" dxfId="105" priority="523" operator="lessThanOrEqual">
      <formula>G29</formula>
    </cfRule>
  </conditionalFormatting>
  <conditionalFormatting sqref="H25">
    <cfRule type="cellIs" dxfId="104" priority="510" operator="lessThanOrEqual">
      <formula>G25</formula>
    </cfRule>
  </conditionalFormatting>
  <conditionalFormatting sqref="H26:H27">
    <cfRule type="cellIs" dxfId="103" priority="509" operator="lessThanOrEqual">
      <formula>G26</formula>
    </cfRule>
  </conditionalFormatting>
  <conditionalFormatting sqref="H28">
    <cfRule type="cellIs" dxfId="102" priority="508" operator="lessThanOrEqual">
      <formula>G28</formula>
    </cfRule>
  </conditionalFormatting>
  <conditionalFormatting sqref="H24">
    <cfRule type="cellIs" dxfId="101" priority="495" operator="lessThanOrEqual">
      <formula>G24</formula>
    </cfRule>
  </conditionalFormatting>
  <conditionalFormatting sqref="H25">
    <cfRule type="cellIs" dxfId="100" priority="494" operator="lessThanOrEqual">
      <formula>G25</formula>
    </cfRule>
  </conditionalFormatting>
  <conditionalFormatting sqref="H26:H27">
    <cfRule type="cellIs" dxfId="99" priority="493" operator="lessThanOrEqual">
      <formula>G26</formula>
    </cfRule>
  </conditionalFormatting>
  <conditionalFormatting sqref="H28">
    <cfRule type="cellIs" dxfId="98" priority="484" operator="lessThanOrEqual">
      <formula>G28</formula>
    </cfRule>
  </conditionalFormatting>
  <conditionalFormatting sqref="H29">
    <cfRule type="cellIs" dxfId="97" priority="483" operator="lessThanOrEqual">
      <formula>G29</formula>
    </cfRule>
  </conditionalFormatting>
  <conditionalFormatting sqref="H23">
    <cfRule type="cellIs" dxfId="96" priority="474" operator="lessThanOrEqual">
      <formula>G23</formula>
    </cfRule>
  </conditionalFormatting>
  <conditionalFormatting sqref="H24">
    <cfRule type="cellIs" dxfId="95" priority="473" operator="lessThanOrEqual">
      <formula>G24</formula>
    </cfRule>
  </conditionalFormatting>
  <conditionalFormatting sqref="H23">
    <cfRule type="cellIs" dxfId="94" priority="460" operator="lessThanOrEqual">
      <formula>G23</formula>
    </cfRule>
  </conditionalFormatting>
  <conditionalFormatting sqref="H24">
    <cfRule type="cellIs" dxfId="93" priority="459" operator="lessThanOrEqual">
      <formula>G24</formula>
    </cfRule>
  </conditionalFormatting>
  <conditionalFormatting sqref="H25">
    <cfRule type="cellIs" dxfId="92" priority="458" operator="lessThanOrEqual">
      <formula>G25</formula>
    </cfRule>
  </conditionalFormatting>
  <conditionalFormatting sqref="H26">
    <cfRule type="cellIs" dxfId="91" priority="445" operator="lessThanOrEqual">
      <formula>G26</formula>
    </cfRule>
  </conditionalFormatting>
  <conditionalFormatting sqref="H27">
    <cfRule type="cellIs" dxfId="90" priority="444" operator="lessThanOrEqual">
      <formula>G27</formula>
    </cfRule>
  </conditionalFormatting>
  <conditionalFormatting sqref="H28">
    <cfRule type="cellIs" dxfId="89" priority="443" operator="lessThanOrEqual">
      <formula>G28</formula>
    </cfRule>
  </conditionalFormatting>
  <conditionalFormatting sqref="H24">
    <cfRule type="cellIs" dxfId="88" priority="430" operator="lessThanOrEqual">
      <formula>G24</formula>
    </cfRule>
  </conditionalFormatting>
  <conditionalFormatting sqref="H25">
    <cfRule type="cellIs" dxfId="87" priority="429" operator="lessThanOrEqual">
      <formula>G25</formula>
    </cfRule>
  </conditionalFormatting>
  <conditionalFormatting sqref="H26">
    <cfRule type="cellIs" dxfId="86" priority="428" operator="lessThanOrEqual">
      <formula>G26</formula>
    </cfRule>
  </conditionalFormatting>
  <conditionalFormatting sqref="H29">
    <cfRule type="cellIs" dxfId="85" priority="423" operator="lessThanOrEqual">
      <formula>G29</formula>
    </cfRule>
  </conditionalFormatting>
  <conditionalFormatting sqref="H28">
    <cfRule type="cellIs" dxfId="84" priority="414" operator="lessThanOrEqual">
      <formula>G28</formula>
    </cfRule>
  </conditionalFormatting>
  <conditionalFormatting sqref="H29">
    <cfRule type="cellIs" dxfId="83" priority="413" operator="lessThanOrEqual">
      <formula>G29</formula>
    </cfRule>
  </conditionalFormatting>
  <conditionalFormatting sqref="H29">
    <cfRule type="cellIs" dxfId="82" priority="408" operator="lessThanOrEqual">
      <formula>G29</formula>
    </cfRule>
  </conditionalFormatting>
  <conditionalFormatting sqref="H28">
    <cfRule type="cellIs" dxfId="81" priority="399" operator="lessThanOrEqual">
      <formula>G28</formula>
    </cfRule>
  </conditionalFormatting>
  <conditionalFormatting sqref="H29">
    <cfRule type="cellIs" dxfId="80" priority="398" operator="lessThanOrEqual">
      <formula>G29</formula>
    </cfRule>
  </conditionalFormatting>
  <conditionalFormatting sqref="H29">
    <cfRule type="cellIs" dxfId="79" priority="393" operator="lessThanOrEqual">
      <formula>G29</formula>
    </cfRule>
  </conditionalFormatting>
  <conditionalFormatting sqref="H28">
    <cfRule type="cellIs" dxfId="78" priority="384" operator="lessThanOrEqual">
      <formula>G28</formula>
    </cfRule>
  </conditionalFormatting>
  <conditionalFormatting sqref="H29">
    <cfRule type="cellIs" dxfId="77" priority="383" operator="lessThanOrEqual">
      <formula>G29</formula>
    </cfRule>
  </conditionalFormatting>
  <conditionalFormatting sqref="H28">
    <cfRule type="cellIs" dxfId="76" priority="378" operator="lessThanOrEqual">
      <formula>G28</formula>
    </cfRule>
  </conditionalFormatting>
  <conditionalFormatting sqref="H28">
    <cfRule type="cellIs" dxfId="75" priority="369" operator="lessThanOrEqual">
      <formula>G28</formula>
    </cfRule>
  </conditionalFormatting>
  <conditionalFormatting sqref="H29">
    <cfRule type="cellIs" dxfId="74" priority="368" operator="lessThanOrEqual">
      <formula>G29</formula>
    </cfRule>
  </conditionalFormatting>
  <conditionalFormatting sqref="H28">
    <cfRule type="cellIs" dxfId="73" priority="359" operator="lessThanOrEqual">
      <formula>G28</formula>
    </cfRule>
  </conditionalFormatting>
  <conditionalFormatting sqref="H29">
    <cfRule type="cellIs" dxfId="72" priority="358" operator="lessThanOrEqual">
      <formula>G29</formula>
    </cfRule>
  </conditionalFormatting>
  <conditionalFormatting sqref="H23">
    <cfRule type="cellIs" dxfId="71" priority="353" operator="lessThanOrEqual">
      <formula>G23</formula>
    </cfRule>
  </conditionalFormatting>
  <conditionalFormatting sqref="H25">
    <cfRule type="cellIs" dxfId="70" priority="340" operator="lessThanOrEqual">
      <formula>G25</formula>
    </cfRule>
  </conditionalFormatting>
  <conditionalFormatting sqref="H26">
    <cfRule type="cellIs" dxfId="69" priority="339" operator="lessThanOrEqual">
      <formula>G26</formula>
    </cfRule>
  </conditionalFormatting>
  <conditionalFormatting sqref="H27">
    <cfRule type="cellIs" dxfId="68" priority="338" operator="lessThanOrEqual">
      <formula>G27</formula>
    </cfRule>
  </conditionalFormatting>
  <conditionalFormatting sqref="H29">
    <cfRule type="cellIs" dxfId="67" priority="333" operator="lessThanOrEqual">
      <formula>G29</formula>
    </cfRule>
  </conditionalFormatting>
  <conditionalFormatting sqref="H24">
    <cfRule type="cellIs" dxfId="66" priority="320" operator="lessThanOrEqual">
      <formula>G24</formula>
    </cfRule>
  </conditionalFormatting>
  <conditionalFormatting sqref="H25">
    <cfRule type="cellIs" dxfId="65" priority="319" operator="lessThanOrEqual">
      <formula>G25</formula>
    </cfRule>
  </conditionalFormatting>
  <conditionalFormatting sqref="H26">
    <cfRule type="cellIs" dxfId="64" priority="318" operator="lessThanOrEqual">
      <formula>G26</formula>
    </cfRule>
  </conditionalFormatting>
  <conditionalFormatting sqref="H28">
    <cfRule type="cellIs" dxfId="63" priority="309" operator="lessThanOrEqual">
      <formula>G28</formula>
    </cfRule>
  </conditionalFormatting>
  <conditionalFormatting sqref="H29">
    <cfRule type="cellIs" dxfId="62" priority="308" operator="lessThanOrEqual">
      <formula>G29</formula>
    </cfRule>
  </conditionalFormatting>
  <conditionalFormatting sqref="H29">
    <cfRule type="cellIs" dxfId="61" priority="303" operator="lessThanOrEqual">
      <formula>G29</formula>
    </cfRule>
  </conditionalFormatting>
  <conditionalFormatting sqref="H28">
    <cfRule type="cellIs" dxfId="60" priority="294" operator="lessThanOrEqual">
      <formula>G28</formula>
    </cfRule>
  </conditionalFormatting>
  <conditionalFormatting sqref="H29">
    <cfRule type="cellIs" dxfId="59" priority="293" operator="lessThanOrEqual">
      <formula>G29</formula>
    </cfRule>
  </conditionalFormatting>
  <conditionalFormatting sqref="H29">
    <cfRule type="cellIs" dxfId="58" priority="288" operator="lessThanOrEqual">
      <formula>G29</formula>
    </cfRule>
  </conditionalFormatting>
  <conditionalFormatting sqref="H28">
    <cfRule type="cellIs" dxfId="57" priority="279" operator="lessThanOrEqual">
      <formula>G28</formula>
    </cfRule>
  </conditionalFormatting>
  <conditionalFormatting sqref="H29">
    <cfRule type="cellIs" dxfId="56" priority="278" operator="lessThanOrEqual">
      <formula>G29</formula>
    </cfRule>
  </conditionalFormatting>
  <conditionalFormatting sqref="H29">
    <cfRule type="cellIs" dxfId="55" priority="273" operator="lessThanOrEqual">
      <formula>G29</formula>
    </cfRule>
  </conditionalFormatting>
  <conditionalFormatting sqref="H28">
    <cfRule type="cellIs" dxfId="54" priority="264" operator="lessThanOrEqual">
      <formula>G28</formula>
    </cfRule>
  </conditionalFormatting>
  <conditionalFormatting sqref="H29">
    <cfRule type="cellIs" dxfId="53" priority="263" operator="lessThanOrEqual">
      <formula>G29</formula>
    </cfRule>
  </conditionalFormatting>
  <conditionalFormatting sqref="H28">
    <cfRule type="cellIs" dxfId="52" priority="258" operator="lessThanOrEqual">
      <formula>G28</formula>
    </cfRule>
  </conditionalFormatting>
  <conditionalFormatting sqref="H28">
    <cfRule type="cellIs" dxfId="51" priority="249" operator="lessThanOrEqual">
      <formula>G28</formula>
    </cfRule>
  </conditionalFormatting>
  <conditionalFormatting sqref="H29">
    <cfRule type="cellIs" dxfId="50" priority="248" operator="lessThanOrEqual">
      <formula>G29</formula>
    </cfRule>
  </conditionalFormatting>
  <conditionalFormatting sqref="H28">
    <cfRule type="cellIs" dxfId="49" priority="239" operator="lessThanOrEqual">
      <formula>G28</formula>
    </cfRule>
  </conditionalFormatting>
  <conditionalFormatting sqref="H29">
    <cfRule type="cellIs" dxfId="48" priority="238" operator="lessThanOrEqual">
      <formula>G29</formula>
    </cfRule>
  </conditionalFormatting>
  <conditionalFormatting sqref="H29">
    <cfRule type="cellIs" dxfId="47" priority="233" operator="lessThanOrEqual">
      <formula>G29</formula>
    </cfRule>
  </conditionalFormatting>
  <conditionalFormatting sqref="H28">
    <cfRule type="cellIs" dxfId="46" priority="224" operator="lessThanOrEqual">
      <formula>G28</formula>
    </cfRule>
  </conditionalFormatting>
  <conditionalFormatting sqref="H29">
    <cfRule type="cellIs" dxfId="45" priority="223" operator="lessThanOrEqual">
      <formula>G29</formula>
    </cfRule>
  </conditionalFormatting>
  <conditionalFormatting sqref="H23">
    <cfRule type="cellIs" dxfId="44" priority="210" operator="lessThanOrEqual">
      <formula>G23</formula>
    </cfRule>
  </conditionalFormatting>
  <conditionalFormatting sqref="H24">
    <cfRule type="cellIs" dxfId="43" priority="209" operator="lessThanOrEqual">
      <formula>G24</formula>
    </cfRule>
  </conditionalFormatting>
  <conditionalFormatting sqref="H25">
    <cfRule type="cellIs" dxfId="42" priority="208" operator="lessThanOrEqual">
      <formula>G25</formula>
    </cfRule>
  </conditionalFormatting>
  <conditionalFormatting sqref="H26">
    <cfRule type="cellIs" dxfId="41" priority="195" operator="lessThanOrEqual">
      <formula>G26</formula>
    </cfRule>
  </conditionalFormatting>
  <conditionalFormatting sqref="H27">
    <cfRule type="cellIs" dxfId="40" priority="194" operator="lessThanOrEqual">
      <formula>G27</formula>
    </cfRule>
  </conditionalFormatting>
  <conditionalFormatting sqref="H28">
    <cfRule type="cellIs" dxfId="39" priority="193" operator="lessThanOrEqual">
      <formula>G28</formula>
    </cfRule>
  </conditionalFormatting>
  <conditionalFormatting sqref="H29">
    <cfRule type="cellIs" dxfId="38" priority="188" operator="lessThanOrEqual">
      <formula>G29</formula>
    </cfRule>
  </conditionalFormatting>
  <conditionalFormatting sqref="H26">
    <cfRule type="cellIs" dxfId="37" priority="175" operator="lessThanOrEqual">
      <formula>G26</formula>
    </cfRule>
  </conditionalFormatting>
  <conditionalFormatting sqref="H27">
    <cfRule type="cellIs" dxfId="36" priority="174" operator="lessThanOrEqual">
      <formula>G27</formula>
    </cfRule>
  </conditionalFormatting>
  <conditionalFormatting sqref="H28">
    <cfRule type="cellIs" dxfId="35" priority="173" operator="lessThanOrEqual">
      <formula>G28</formula>
    </cfRule>
  </conditionalFormatting>
  <conditionalFormatting sqref="H29">
    <cfRule type="cellIs" dxfId="34" priority="168" operator="lessThanOrEqual">
      <formula>G29</formula>
    </cfRule>
  </conditionalFormatting>
  <conditionalFormatting sqref="H28">
    <cfRule type="cellIs" dxfId="33" priority="159" operator="lessThanOrEqual">
      <formula>G28</formula>
    </cfRule>
  </conditionalFormatting>
  <conditionalFormatting sqref="H29">
    <cfRule type="cellIs" dxfId="32" priority="158" operator="lessThanOrEqual">
      <formula>G29</formula>
    </cfRule>
  </conditionalFormatting>
  <conditionalFormatting sqref="H25">
    <cfRule type="cellIs" dxfId="31" priority="145" operator="lessThanOrEqual">
      <formula>G25</formula>
    </cfRule>
  </conditionalFormatting>
  <conditionalFormatting sqref="H26">
    <cfRule type="cellIs" dxfId="30" priority="144" operator="lessThanOrEqual">
      <formula>G26</formula>
    </cfRule>
  </conditionalFormatting>
  <conditionalFormatting sqref="H27:H28">
    <cfRule type="cellIs" dxfId="29" priority="143" operator="lessThanOrEqual">
      <formula>G27</formula>
    </cfRule>
  </conditionalFormatting>
  <conditionalFormatting sqref="H29">
    <cfRule type="cellIs" dxfId="28" priority="138" operator="lessThanOrEqual">
      <formula>G29</formula>
    </cfRule>
  </conditionalFormatting>
  <conditionalFormatting sqref="H29">
    <cfRule type="cellIs" dxfId="27" priority="133" operator="lessThanOrEqual">
      <formula>G29</formula>
    </cfRule>
  </conditionalFormatting>
  <conditionalFormatting sqref="H29">
    <cfRule type="cellIs" dxfId="26" priority="128" operator="lessThanOrEqual">
      <formula>G29</formula>
    </cfRule>
  </conditionalFormatting>
  <conditionalFormatting sqref="H28">
    <cfRule type="cellIs" dxfId="25" priority="119" operator="lessThanOrEqual">
      <formula>G28</formula>
    </cfRule>
  </conditionalFormatting>
  <conditionalFormatting sqref="H29">
    <cfRule type="cellIs" dxfId="24" priority="118" operator="lessThanOrEqual">
      <formula>G29</formula>
    </cfRule>
  </conditionalFormatting>
  <conditionalFormatting sqref="H28">
    <cfRule type="cellIs" dxfId="23" priority="109" operator="lessThanOrEqual">
      <formula>G28</formula>
    </cfRule>
  </conditionalFormatting>
  <conditionalFormatting sqref="H29">
    <cfRule type="cellIs" dxfId="22" priority="108" operator="lessThanOrEqual">
      <formula>G29</formula>
    </cfRule>
  </conditionalFormatting>
  <conditionalFormatting sqref="H29">
    <cfRule type="cellIs" dxfId="21" priority="103" operator="lessThanOrEqual">
      <formula>G29</formula>
    </cfRule>
  </conditionalFormatting>
  <conditionalFormatting sqref="H28">
    <cfRule type="cellIs" dxfId="20" priority="98" operator="lessThanOrEqual">
      <formula>G28</formula>
    </cfRule>
  </conditionalFormatting>
  <conditionalFormatting sqref="H29">
    <cfRule type="cellIs" dxfId="19" priority="93" operator="lessThanOrEqual">
      <formula>G29</formula>
    </cfRule>
  </conditionalFormatting>
  <conditionalFormatting sqref="H28">
    <cfRule type="cellIs" dxfId="18" priority="84" operator="lessThanOrEqual">
      <formula>G28</formula>
    </cfRule>
  </conditionalFormatting>
  <conditionalFormatting sqref="H29">
    <cfRule type="cellIs" dxfId="17" priority="83" operator="lessThanOrEqual">
      <formula>G29</formula>
    </cfRule>
  </conditionalFormatting>
  <conditionalFormatting sqref="H25">
    <cfRule type="cellIs" dxfId="16" priority="70" operator="lessThanOrEqual">
      <formula>G25</formula>
    </cfRule>
  </conditionalFormatting>
  <conditionalFormatting sqref="H26">
    <cfRule type="cellIs" dxfId="15" priority="69" operator="lessThanOrEqual">
      <formula>G26</formula>
    </cfRule>
  </conditionalFormatting>
  <conditionalFormatting sqref="H27:H28">
    <cfRule type="cellIs" dxfId="14" priority="68" operator="lessThanOrEqual">
      <formula>G27</formula>
    </cfRule>
  </conditionalFormatting>
  <conditionalFormatting sqref="H29">
    <cfRule type="cellIs" dxfId="13" priority="63" operator="lessThanOrEqual">
      <formula>G29</formula>
    </cfRule>
  </conditionalFormatting>
  <conditionalFormatting sqref="H29">
    <cfRule type="cellIs" dxfId="12" priority="58" operator="lessThanOrEqual">
      <formula>G29</formula>
    </cfRule>
  </conditionalFormatting>
  <conditionalFormatting sqref="H29">
    <cfRule type="cellIs" dxfId="11" priority="53" operator="lessThanOrEqual">
      <formula>G29</formula>
    </cfRule>
  </conditionalFormatting>
  <conditionalFormatting sqref="H28">
    <cfRule type="cellIs" dxfId="10" priority="44" operator="lessThanOrEqual">
      <formula>G28</formula>
    </cfRule>
  </conditionalFormatting>
  <conditionalFormatting sqref="H29">
    <cfRule type="cellIs" dxfId="9" priority="43" operator="lessThanOrEqual">
      <formula>G29</formula>
    </cfRule>
  </conditionalFormatting>
  <conditionalFormatting sqref="H28">
    <cfRule type="cellIs" dxfId="8" priority="34" operator="lessThanOrEqual">
      <formula>G28</formula>
    </cfRule>
  </conditionalFormatting>
  <conditionalFormatting sqref="H29">
    <cfRule type="cellIs" dxfId="7" priority="33" operator="lessThanOrEqual">
      <formula>G29</formula>
    </cfRule>
  </conditionalFormatting>
  <conditionalFormatting sqref="H29">
    <cfRule type="cellIs" dxfId="6" priority="28" operator="lessThanOrEqual">
      <formula>G29</formula>
    </cfRule>
  </conditionalFormatting>
  <conditionalFormatting sqref="H28">
    <cfRule type="cellIs" dxfId="5" priority="23" operator="lessThanOrEqual">
      <formula>G28</formula>
    </cfRule>
  </conditionalFormatting>
  <conditionalFormatting sqref="H29">
    <cfRule type="cellIs" dxfId="4" priority="18" operator="lessThanOrEqual">
      <formula>G29</formula>
    </cfRule>
  </conditionalFormatting>
  <conditionalFormatting sqref="H28">
    <cfRule type="cellIs" dxfId="3" priority="9" operator="lessThanOrEqual">
      <formula>G28</formula>
    </cfRule>
  </conditionalFormatting>
  <conditionalFormatting sqref="H29">
    <cfRule type="cellIs" dxfId="2" priority="8" operator="lessThanOrEqual">
      <formula>G29</formula>
    </cfRule>
  </conditionalFormatting>
  <conditionalFormatting sqref="I12:K13 I31:J31 I14:J28 I29:K30 K14:K31">
    <cfRule type="cellIs" dxfId="1" priority="2727" operator="lessThan">
      <formula>#REF!</formula>
    </cfRule>
  </conditionalFormatting>
  <conditionalFormatting sqref="F14:F31 F12:H13">
    <cfRule type="cellIs" dxfId="0" priority="2749" operator="notBetween">
      <formula>#REF!</formula>
      <formula>#REF!</formula>
    </cfRule>
  </conditionalFormatting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ignoredErrors>
    <ignoredError sqref="X12:Y13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FB1502-F966-44DA-9DCB-22D45332EB64}"/>
</file>

<file path=customXml/itemProps2.xml><?xml version="1.0" encoding="utf-8"?>
<ds:datastoreItem xmlns:ds="http://schemas.openxmlformats.org/officeDocument/2006/customXml" ds:itemID="{8C6F21BA-AFF9-4042-8A3D-9519EF289D3C}"/>
</file>

<file path=customXml/itemProps3.xml><?xml version="1.0" encoding="utf-8"?>
<ds:datastoreItem xmlns:ds="http://schemas.openxmlformats.org/officeDocument/2006/customXml" ds:itemID="{2BC97722-DF49-4F0D-98DB-4506DEFDDE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2024-05-16T09:30:34Z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</Properties>
</file>