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28035" windowHeight="12825" activeTab="3"/>
  </bookViews>
  <sheets>
    <sheet name="탭 당 점수" sheetId="1" r:id="rId1"/>
    <sheet name="스킬" sheetId="3" r:id="rId2"/>
    <sheet name="시간당 점수" sheetId="4" r:id="rId3"/>
    <sheet name="물 주기, 날씨 관련" sheetId="5" r:id="rId4"/>
  </sheets>
  <calcPr calcId="144525"/>
</workbook>
</file>

<file path=xl/calcChain.xml><?xml version="1.0" encoding="utf-8"?>
<calcChain xmlns="http://schemas.openxmlformats.org/spreadsheetml/2006/main">
  <c r="P21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3" i="1"/>
  <c r="O270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6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4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20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3" i="1"/>
  <c r="N3" i="1"/>
  <c r="C5" i="1" l="1"/>
  <c r="C6" i="1"/>
  <c r="C7" i="1" s="1"/>
  <c r="C8" i="1" s="1"/>
  <c r="C9" i="1" s="1"/>
  <c r="C10" i="1" s="1"/>
  <c r="C11" i="1" s="1"/>
  <c r="C12" i="1" s="1"/>
  <c r="C13" i="1" s="1"/>
  <c r="C14" i="1"/>
  <c r="C15" i="1" s="1"/>
  <c r="C16" i="1" s="1"/>
  <c r="C17" i="1" s="1"/>
  <c r="C18" i="1" s="1"/>
  <c r="C19" i="1" s="1"/>
  <c r="C20" i="1" s="1"/>
  <c r="C21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" i="1"/>
  <c r="F5" i="1" s="1"/>
  <c r="B4" i="1"/>
  <c r="D4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B5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B6" i="1" l="1"/>
  <c r="D5" i="1"/>
  <c r="N5" i="1" s="1"/>
  <c r="N4" i="1"/>
  <c r="B7" i="1" l="1"/>
  <c r="D6" i="1"/>
  <c r="N6" i="1" s="1"/>
  <c r="B8" i="1" l="1"/>
  <c r="D7" i="1"/>
  <c r="N7" i="1" s="1"/>
  <c r="B9" i="1" l="1"/>
  <c r="D8" i="1"/>
  <c r="N8" i="1" s="1"/>
  <c r="B10" i="1" l="1"/>
  <c r="D9" i="1"/>
  <c r="N9" i="1" s="1"/>
  <c r="D10" i="1" l="1"/>
  <c r="N10" i="1" s="1"/>
  <c r="B11" i="1"/>
  <c r="B12" i="1" l="1"/>
  <c r="D11" i="1"/>
  <c r="N11" i="1" s="1"/>
  <c r="B13" i="1" l="1"/>
  <c r="D12" i="1"/>
  <c r="N12" i="1" s="1"/>
  <c r="B14" i="1" l="1"/>
  <c r="D13" i="1"/>
  <c r="N13" i="1" s="1"/>
  <c r="B15" i="1" l="1"/>
  <c r="D14" i="1"/>
  <c r="N14" i="1"/>
  <c r="B16" i="1" l="1"/>
  <c r="D15" i="1"/>
  <c r="N15" i="1"/>
  <c r="B17" i="1" l="1"/>
  <c r="D16" i="1"/>
  <c r="N16" i="1" s="1"/>
  <c r="B18" i="1" l="1"/>
  <c r="D17" i="1"/>
  <c r="N17" i="1"/>
  <c r="B19" i="1" l="1"/>
  <c r="D18" i="1"/>
  <c r="N18" i="1"/>
  <c r="B20" i="1" l="1"/>
  <c r="D19" i="1"/>
  <c r="N19" i="1"/>
  <c r="B21" i="1" l="1"/>
  <c r="N20" i="1"/>
  <c r="D20" i="1"/>
  <c r="B22" i="1" l="1"/>
  <c r="D21" i="1"/>
  <c r="N21" i="1" s="1"/>
  <c r="B23" i="1" l="1"/>
  <c r="D22" i="1"/>
  <c r="N22" i="1" s="1"/>
  <c r="B24" i="1" l="1"/>
  <c r="D23" i="1"/>
  <c r="N23" i="1"/>
  <c r="B25" i="1" l="1"/>
  <c r="N24" i="1"/>
  <c r="D24" i="1"/>
  <c r="B26" i="1" l="1"/>
  <c r="D25" i="1"/>
  <c r="N25" i="1" s="1"/>
  <c r="B27" i="1" l="1"/>
  <c r="D26" i="1"/>
  <c r="N26" i="1" s="1"/>
  <c r="B28" i="1" l="1"/>
  <c r="D27" i="1"/>
  <c r="N27" i="1" s="1"/>
  <c r="B29" i="1" l="1"/>
  <c r="D28" i="1"/>
  <c r="N28" i="1" s="1"/>
  <c r="B30" i="1" l="1"/>
  <c r="D29" i="1"/>
  <c r="N29" i="1"/>
  <c r="B31" i="1" l="1"/>
  <c r="D30" i="1"/>
  <c r="N30" i="1" s="1"/>
  <c r="B32" i="1" l="1"/>
  <c r="D31" i="1"/>
  <c r="N31" i="1" s="1"/>
  <c r="B33" i="1" l="1"/>
  <c r="D32" i="1"/>
  <c r="N32" i="1" s="1"/>
  <c r="B34" i="1" l="1"/>
  <c r="D33" i="1"/>
  <c r="N33" i="1" s="1"/>
  <c r="B35" i="1" l="1"/>
  <c r="D34" i="1"/>
  <c r="N34" i="1"/>
  <c r="B36" i="1" l="1"/>
  <c r="D35" i="1"/>
  <c r="N35" i="1"/>
  <c r="B37" i="1" l="1"/>
  <c r="N36" i="1"/>
  <c r="D36" i="1"/>
  <c r="B38" i="1" l="1"/>
  <c r="D37" i="1"/>
  <c r="N37" i="1" s="1"/>
  <c r="B39" i="1" l="1"/>
  <c r="D38" i="1"/>
  <c r="N38" i="1" s="1"/>
  <c r="B40" i="1" l="1"/>
  <c r="D39" i="1"/>
  <c r="N39" i="1"/>
  <c r="B41" i="1" l="1"/>
  <c r="D40" i="1"/>
  <c r="N40" i="1" s="1"/>
  <c r="B42" i="1" l="1"/>
  <c r="D41" i="1"/>
  <c r="N41" i="1"/>
  <c r="B43" i="1" l="1"/>
  <c r="D42" i="1"/>
  <c r="N42" i="1"/>
  <c r="B44" i="1" l="1"/>
  <c r="D43" i="1"/>
  <c r="N43" i="1"/>
  <c r="B45" i="1" l="1"/>
  <c r="D44" i="1"/>
  <c r="N44" i="1" s="1"/>
  <c r="B46" i="1" l="1"/>
  <c r="D45" i="1"/>
  <c r="N45" i="1"/>
  <c r="B47" i="1" l="1"/>
  <c r="D46" i="1"/>
  <c r="N46" i="1"/>
  <c r="B48" i="1" l="1"/>
  <c r="D47" i="1"/>
  <c r="N47" i="1"/>
  <c r="B49" i="1" l="1"/>
  <c r="D48" i="1"/>
  <c r="N48" i="1" s="1"/>
  <c r="B50" i="1" l="1"/>
  <c r="D49" i="1"/>
  <c r="N49" i="1"/>
  <c r="B51" i="1" l="1"/>
  <c r="D50" i="1"/>
  <c r="N50" i="1"/>
  <c r="B52" i="1" l="1"/>
  <c r="D51" i="1"/>
  <c r="N51" i="1"/>
  <c r="B53" i="1" l="1"/>
  <c r="D52" i="1"/>
  <c r="N52" i="1" s="1"/>
  <c r="B54" i="1" l="1"/>
  <c r="D53" i="1"/>
  <c r="N53" i="1"/>
  <c r="B55" i="1" l="1"/>
  <c r="D54" i="1"/>
  <c r="N54" i="1"/>
  <c r="B56" i="1" l="1"/>
  <c r="D55" i="1"/>
  <c r="N55" i="1"/>
  <c r="B57" i="1" l="1"/>
  <c r="D56" i="1"/>
  <c r="N56" i="1" s="1"/>
  <c r="B58" i="1" l="1"/>
  <c r="D57" i="1"/>
  <c r="N57" i="1" s="1"/>
  <c r="B59" i="1" l="1"/>
  <c r="D58" i="1"/>
  <c r="N58" i="1"/>
  <c r="B60" i="1" l="1"/>
  <c r="D59" i="1"/>
  <c r="N59" i="1"/>
  <c r="B61" i="1" l="1"/>
  <c r="D60" i="1"/>
  <c r="N60" i="1" s="1"/>
  <c r="B62" i="1" l="1"/>
  <c r="D61" i="1"/>
  <c r="N61" i="1"/>
  <c r="B63" i="1" l="1"/>
  <c r="D62" i="1"/>
  <c r="N62" i="1"/>
  <c r="B64" i="1" l="1"/>
  <c r="D63" i="1"/>
  <c r="N63" i="1"/>
  <c r="B65" i="1" l="1"/>
  <c r="D64" i="1"/>
  <c r="N64" i="1" s="1"/>
  <c r="B66" i="1" l="1"/>
  <c r="D65" i="1"/>
  <c r="N65" i="1"/>
  <c r="B67" i="1" l="1"/>
  <c r="D66" i="1"/>
  <c r="N66" i="1"/>
  <c r="B68" i="1" l="1"/>
  <c r="D67" i="1"/>
  <c r="N67" i="1"/>
  <c r="B69" i="1" l="1"/>
  <c r="D68" i="1"/>
  <c r="N68" i="1" s="1"/>
  <c r="B70" i="1" l="1"/>
  <c r="D69" i="1"/>
  <c r="N69" i="1"/>
  <c r="B71" i="1" l="1"/>
  <c r="D70" i="1"/>
  <c r="N70" i="1"/>
  <c r="B72" i="1" l="1"/>
  <c r="D71" i="1"/>
  <c r="N71" i="1"/>
  <c r="B73" i="1" l="1"/>
  <c r="D72" i="1"/>
  <c r="N72" i="1" s="1"/>
  <c r="B74" i="1" l="1"/>
  <c r="D73" i="1"/>
  <c r="N73" i="1"/>
  <c r="B75" i="1" l="1"/>
  <c r="D74" i="1"/>
  <c r="N74" i="1"/>
  <c r="B76" i="1" l="1"/>
  <c r="D75" i="1"/>
  <c r="N75" i="1"/>
  <c r="B77" i="1" l="1"/>
  <c r="D76" i="1"/>
  <c r="N76" i="1" s="1"/>
  <c r="B78" i="1" l="1"/>
  <c r="D77" i="1"/>
  <c r="N77" i="1"/>
  <c r="B79" i="1" l="1"/>
  <c r="D78" i="1"/>
  <c r="N78" i="1"/>
  <c r="B80" i="1" l="1"/>
  <c r="D79" i="1"/>
  <c r="N79" i="1" s="1"/>
  <c r="B81" i="1" l="1"/>
  <c r="D80" i="1"/>
  <c r="N80" i="1" s="1"/>
  <c r="B82" i="1" l="1"/>
  <c r="D81" i="1"/>
  <c r="N81" i="1"/>
  <c r="B83" i="1" l="1"/>
  <c r="D82" i="1"/>
  <c r="N82" i="1"/>
  <c r="B84" i="1" l="1"/>
  <c r="D83" i="1"/>
  <c r="N83" i="1"/>
  <c r="B85" i="1" l="1"/>
  <c r="D84" i="1"/>
  <c r="N84" i="1" s="1"/>
  <c r="B86" i="1" l="1"/>
  <c r="D85" i="1"/>
  <c r="N85" i="1" s="1"/>
  <c r="B87" i="1" l="1"/>
  <c r="D86" i="1"/>
  <c r="N86" i="1"/>
  <c r="B88" i="1" l="1"/>
  <c r="D87" i="1"/>
  <c r="N87" i="1" s="1"/>
  <c r="B89" i="1" l="1"/>
  <c r="D88" i="1"/>
  <c r="N88" i="1" s="1"/>
  <c r="B90" i="1" l="1"/>
  <c r="D89" i="1"/>
  <c r="N89" i="1" s="1"/>
  <c r="B91" i="1" l="1"/>
  <c r="D90" i="1"/>
  <c r="N90" i="1"/>
  <c r="B92" i="1" l="1"/>
  <c r="D91" i="1"/>
  <c r="N91" i="1" s="1"/>
  <c r="B93" i="1" l="1"/>
  <c r="D92" i="1"/>
  <c r="N92" i="1" s="1"/>
  <c r="B94" i="1" l="1"/>
  <c r="D93" i="1"/>
  <c r="N93" i="1" s="1"/>
  <c r="B95" i="1" l="1"/>
  <c r="D94" i="1"/>
  <c r="N94" i="1"/>
  <c r="B96" i="1" l="1"/>
  <c r="D95" i="1"/>
  <c r="N95" i="1"/>
  <c r="B97" i="1" l="1"/>
  <c r="D96" i="1"/>
  <c r="N96" i="1" s="1"/>
  <c r="B98" i="1" l="1"/>
  <c r="D97" i="1"/>
  <c r="N97" i="1" s="1"/>
  <c r="B99" i="1" l="1"/>
  <c r="D98" i="1"/>
  <c r="N98" i="1"/>
  <c r="B100" i="1" l="1"/>
  <c r="D99" i="1"/>
  <c r="N99" i="1"/>
  <c r="B101" i="1" l="1"/>
  <c r="D100" i="1"/>
  <c r="N100" i="1" s="1"/>
  <c r="B102" i="1" l="1"/>
  <c r="D101" i="1"/>
  <c r="N101" i="1" s="1"/>
  <c r="B103" i="1" l="1"/>
  <c r="D102" i="1"/>
  <c r="N102" i="1"/>
  <c r="B104" i="1" l="1"/>
  <c r="D103" i="1"/>
  <c r="N103" i="1" s="1"/>
  <c r="B105" i="1" l="1"/>
  <c r="D104" i="1"/>
  <c r="N104" i="1" s="1"/>
  <c r="B106" i="1" l="1"/>
  <c r="D105" i="1"/>
  <c r="N105" i="1" s="1"/>
  <c r="B107" i="1" l="1"/>
  <c r="D106" i="1"/>
  <c r="N106" i="1"/>
  <c r="B108" i="1" l="1"/>
  <c r="D107" i="1"/>
  <c r="N107" i="1" s="1"/>
  <c r="B109" i="1" l="1"/>
  <c r="D108" i="1"/>
  <c r="N108" i="1" s="1"/>
  <c r="B110" i="1" l="1"/>
  <c r="D109" i="1"/>
  <c r="N109" i="1" s="1"/>
  <c r="B111" i="1" l="1"/>
  <c r="D110" i="1"/>
  <c r="N110" i="1"/>
  <c r="B112" i="1" l="1"/>
  <c r="D111" i="1"/>
  <c r="N111" i="1"/>
  <c r="B113" i="1" l="1"/>
  <c r="D112" i="1"/>
  <c r="N112" i="1" s="1"/>
  <c r="B114" i="1" l="1"/>
  <c r="D113" i="1"/>
  <c r="N113" i="1" s="1"/>
  <c r="B115" i="1" l="1"/>
  <c r="D114" i="1"/>
  <c r="N114" i="1"/>
  <c r="B116" i="1" l="1"/>
  <c r="D115" i="1"/>
  <c r="N115" i="1"/>
  <c r="B117" i="1" l="1"/>
  <c r="D116" i="1"/>
  <c r="N116" i="1" s="1"/>
  <c r="B118" i="1" l="1"/>
  <c r="D117" i="1"/>
  <c r="N117" i="1" s="1"/>
  <c r="B119" i="1" l="1"/>
  <c r="D118" i="1"/>
  <c r="N118" i="1"/>
  <c r="B120" i="1" l="1"/>
  <c r="D119" i="1"/>
  <c r="N119" i="1" s="1"/>
  <c r="B121" i="1" l="1"/>
  <c r="D120" i="1"/>
  <c r="N120" i="1" s="1"/>
  <c r="B122" i="1" l="1"/>
  <c r="D121" i="1"/>
  <c r="N121" i="1" s="1"/>
  <c r="B123" i="1" l="1"/>
  <c r="D122" i="1"/>
  <c r="N122" i="1"/>
  <c r="B124" i="1" l="1"/>
  <c r="D123" i="1"/>
  <c r="N123" i="1" s="1"/>
  <c r="B125" i="1" l="1"/>
  <c r="N124" i="1"/>
  <c r="D124" i="1"/>
  <c r="B126" i="1" l="1"/>
  <c r="N125" i="1"/>
  <c r="D125" i="1"/>
  <c r="B127" i="1" l="1"/>
  <c r="D126" i="1"/>
  <c r="N126" i="1" s="1"/>
  <c r="B128" i="1" l="1"/>
  <c r="D127" i="1"/>
  <c r="N127" i="1" s="1"/>
  <c r="B129" i="1" l="1"/>
  <c r="D128" i="1"/>
  <c r="N128" i="1" s="1"/>
  <c r="B130" i="1" l="1"/>
  <c r="D129" i="1"/>
  <c r="N129" i="1" s="1"/>
  <c r="B131" i="1" l="1"/>
  <c r="D130" i="1"/>
  <c r="N130" i="1"/>
  <c r="B132" i="1" l="1"/>
  <c r="D131" i="1"/>
  <c r="N131" i="1"/>
  <c r="B133" i="1" l="1"/>
  <c r="D132" i="1"/>
  <c r="N132" i="1" s="1"/>
  <c r="B134" i="1" l="1"/>
  <c r="D133" i="1"/>
  <c r="N133" i="1" s="1"/>
  <c r="B135" i="1" l="1"/>
  <c r="D134" i="1"/>
  <c r="N134" i="1"/>
  <c r="B136" i="1" l="1"/>
  <c r="D135" i="1"/>
  <c r="N135" i="1" s="1"/>
  <c r="B137" i="1" l="1"/>
  <c r="D136" i="1"/>
  <c r="N136" i="1" s="1"/>
  <c r="B138" i="1" l="1"/>
  <c r="D137" i="1"/>
  <c r="N137" i="1" s="1"/>
  <c r="B139" i="1" l="1"/>
  <c r="D138" i="1"/>
  <c r="N138" i="1"/>
  <c r="B140" i="1" l="1"/>
  <c r="D139" i="1"/>
  <c r="N139" i="1" s="1"/>
  <c r="B141" i="1" l="1"/>
  <c r="D140" i="1"/>
  <c r="N140" i="1" s="1"/>
  <c r="B142" i="1" l="1"/>
  <c r="D141" i="1"/>
  <c r="N141" i="1" s="1"/>
  <c r="B143" i="1" l="1"/>
  <c r="D142" i="1"/>
  <c r="N142" i="1"/>
  <c r="B144" i="1" l="1"/>
  <c r="D143" i="1"/>
  <c r="N143" i="1"/>
  <c r="B145" i="1" l="1"/>
  <c r="D144" i="1"/>
  <c r="N144" i="1" s="1"/>
  <c r="B146" i="1" l="1"/>
  <c r="D145" i="1"/>
  <c r="N145" i="1" s="1"/>
  <c r="B147" i="1" l="1"/>
  <c r="D146" i="1"/>
  <c r="N146" i="1"/>
  <c r="B148" i="1" l="1"/>
  <c r="D147" i="1"/>
  <c r="N147" i="1"/>
  <c r="B149" i="1" l="1"/>
  <c r="D148" i="1"/>
  <c r="N148" i="1" s="1"/>
  <c r="B150" i="1" l="1"/>
  <c r="D149" i="1"/>
  <c r="N149" i="1" s="1"/>
  <c r="B151" i="1" l="1"/>
  <c r="D150" i="1"/>
  <c r="N150" i="1"/>
  <c r="B152" i="1" l="1"/>
  <c r="D151" i="1"/>
  <c r="N151" i="1" s="1"/>
  <c r="B153" i="1" l="1"/>
  <c r="D152" i="1"/>
  <c r="N152" i="1" s="1"/>
  <c r="B154" i="1" l="1"/>
  <c r="D153" i="1"/>
  <c r="N153" i="1" s="1"/>
  <c r="B155" i="1" l="1"/>
  <c r="D154" i="1"/>
  <c r="N154" i="1"/>
  <c r="B156" i="1" l="1"/>
  <c r="D155" i="1"/>
  <c r="N155" i="1" s="1"/>
  <c r="B157" i="1" l="1"/>
  <c r="D156" i="1"/>
  <c r="N156" i="1" s="1"/>
  <c r="B158" i="1" l="1"/>
  <c r="D157" i="1"/>
  <c r="N157" i="1" s="1"/>
  <c r="B159" i="1" l="1"/>
  <c r="D158" i="1"/>
  <c r="N158" i="1"/>
  <c r="B160" i="1" l="1"/>
  <c r="D159" i="1"/>
  <c r="N159" i="1"/>
  <c r="B161" i="1" l="1"/>
  <c r="D160" i="1"/>
  <c r="N160" i="1" s="1"/>
  <c r="B162" i="1" l="1"/>
  <c r="D161" i="1"/>
  <c r="N161" i="1" s="1"/>
  <c r="B163" i="1" l="1"/>
  <c r="D162" i="1"/>
  <c r="N162" i="1"/>
  <c r="B164" i="1" l="1"/>
  <c r="D163" i="1"/>
  <c r="N163" i="1"/>
  <c r="B165" i="1" l="1"/>
  <c r="D164" i="1"/>
  <c r="N164" i="1" s="1"/>
  <c r="B166" i="1" l="1"/>
  <c r="D165" i="1"/>
  <c r="N165" i="1" s="1"/>
  <c r="B167" i="1" l="1"/>
  <c r="D166" i="1"/>
  <c r="N166" i="1"/>
  <c r="B168" i="1" l="1"/>
  <c r="N167" i="1"/>
  <c r="D167" i="1"/>
  <c r="B169" i="1" l="1"/>
  <c r="D168" i="1"/>
  <c r="N168" i="1" s="1"/>
  <c r="B170" i="1" l="1"/>
  <c r="D169" i="1"/>
  <c r="N169" i="1" s="1"/>
  <c r="B171" i="1" l="1"/>
  <c r="D170" i="1"/>
  <c r="N170" i="1"/>
  <c r="B172" i="1" l="1"/>
  <c r="D171" i="1"/>
  <c r="N171" i="1" s="1"/>
  <c r="B173" i="1" l="1"/>
  <c r="D172" i="1"/>
  <c r="N172" i="1" s="1"/>
  <c r="B174" i="1" l="1"/>
  <c r="D173" i="1"/>
  <c r="N173" i="1" s="1"/>
  <c r="B175" i="1" l="1"/>
  <c r="D174" i="1"/>
  <c r="N174" i="1"/>
  <c r="B176" i="1" l="1"/>
  <c r="D175" i="1"/>
  <c r="N175" i="1"/>
  <c r="B177" i="1" l="1"/>
  <c r="D176" i="1"/>
  <c r="N176" i="1" s="1"/>
  <c r="B178" i="1" l="1"/>
  <c r="N177" i="1"/>
  <c r="D177" i="1"/>
  <c r="B179" i="1" l="1"/>
  <c r="D178" i="1"/>
  <c r="N178" i="1"/>
  <c r="B180" i="1" l="1"/>
  <c r="D179" i="1"/>
  <c r="N179" i="1"/>
  <c r="B181" i="1" l="1"/>
  <c r="D180" i="1"/>
  <c r="N180" i="1" s="1"/>
  <c r="B182" i="1" l="1"/>
  <c r="D181" i="1"/>
  <c r="N181" i="1" s="1"/>
  <c r="B183" i="1" l="1"/>
  <c r="D182" i="1"/>
  <c r="N182" i="1"/>
  <c r="B184" i="1" l="1"/>
  <c r="D183" i="1"/>
  <c r="N183" i="1" s="1"/>
  <c r="B185" i="1" l="1"/>
  <c r="D184" i="1"/>
  <c r="N184" i="1" s="1"/>
  <c r="B186" i="1" l="1"/>
  <c r="D185" i="1"/>
  <c r="N185" i="1" s="1"/>
  <c r="B187" i="1" l="1"/>
  <c r="D186" i="1"/>
  <c r="N186" i="1"/>
  <c r="B188" i="1" l="1"/>
  <c r="D187" i="1"/>
  <c r="N187" i="1" s="1"/>
  <c r="B189" i="1" l="1"/>
  <c r="D188" i="1"/>
  <c r="N188" i="1" s="1"/>
  <c r="B190" i="1" l="1"/>
  <c r="D189" i="1"/>
  <c r="N189" i="1" s="1"/>
  <c r="B191" i="1" l="1"/>
  <c r="D190" i="1"/>
  <c r="N190" i="1"/>
  <c r="B192" i="1" l="1"/>
  <c r="D191" i="1"/>
  <c r="N191" i="1"/>
  <c r="B193" i="1" l="1"/>
  <c r="D192" i="1"/>
  <c r="N192" i="1" s="1"/>
  <c r="B194" i="1" l="1"/>
  <c r="D193" i="1"/>
  <c r="N193" i="1" s="1"/>
  <c r="B195" i="1" l="1"/>
  <c r="D194" i="1"/>
  <c r="N194" i="1"/>
  <c r="B196" i="1" l="1"/>
  <c r="D195" i="1"/>
  <c r="N195" i="1"/>
  <c r="B197" i="1" l="1"/>
  <c r="D196" i="1"/>
  <c r="N196" i="1" s="1"/>
  <c r="B198" i="1" l="1"/>
  <c r="D197" i="1"/>
  <c r="N197" i="1" s="1"/>
  <c r="B199" i="1" l="1"/>
  <c r="D198" i="1"/>
  <c r="N198" i="1"/>
  <c r="B200" i="1" l="1"/>
  <c r="N199" i="1"/>
  <c r="D199" i="1"/>
  <c r="B201" i="1" l="1"/>
  <c r="D200" i="1"/>
  <c r="N200" i="1" s="1"/>
  <c r="B202" i="1" l="1"/>
  <c r="D201" i="1"/>
  <c r="N201" i="1" s="1"/>
  <c r="B203" i="1" l="1"/>
  <c r="D202" i="1"/>
  <c r="N202" i="1"/>
  <c r="B204" i="1" l="1"/>
  <c r="D203" i="1"/>
  <c r="N203" i="1" s="1"/>
  <c r="B205" i="1" l="1"/>
  <c r="N204" i="1"/>
  <c r="D204" i="1"/>
  <c r="B206" i="1" l="1"/>
  <c r="D205" i="1"/>
  <c r="N205" i="1" s="1"/>
  <c r="B207" i="1" l="1"/>
  <c r="N206" i="1"/>
  <c r="D206" i="1"/>
  <c r="B208" i="1" l="1"/>
  <c r="D207" i="1"/>
  <c r="N207" i="1"/>
  <c r="B209" i="1" l="1"/>
  <c r="D208" i="1"/>
  <c r="N208" i="1" s="1"/>
  <c r="B210" i="1" l="1"/>
  <c r="D209" i="1"/>
  <c r="N209" i="1" s="1"/>
  <c r="B211" i="1" l="1"/>
  <c r="D210" i="1"/>
  <c r="N210" i="1" s="1"/>
  <c r="B212" i="1" l="1"/>
  <c r="D211" i="1"/>
  <c r="N211" i="1" s="1"/>
  <c r="B213" i="1" l="1"/>
  <c r="D212" i="1"/>
  <c r="N212" i="1" s="1"/>
  <c r="B214" i="1" l="1"/>
  <c r="D213" i="1"/>
  <c r="N213" i="1" s="1"/>
  <c r="B215" i="1" l="1"/>
  <c r="D214" i="1"/>
  <c r="N214" i="1" s="1"/>
  <c r="B216" i="1" l="1"/>
  <c r="D215" i="1"/>
  <c r="N215" i="1" s="1"/>
  <c r="B217" i="1" l="1"/>
  <c r="D216" i="1"/>
  <c r="N216" i="1" s="1"/>
  <c r="B218" i="1" l="1"/>
  <c r="D217" i="1"/>
  <c r="N217" i="1" s="1"/>
  <c r="B219" i="1" l="1"/>
  <c r="D218" i="1"/>
  <c r="N218" i="1" s="1"/>
  <c r="B220" i="1" l="1"/>
  <c r="D219" i="1"/>
  <c r="N219" i="1" s="1"/>
  <c r="B221" i="1" l="1"/>
  <c r="D220" i="1"/>
  <c r="N220" i="1" s="1"/>
  <c r="B222" i="1" l="1"/>
  <c r="D221" i="1"/>
  <c r="N221" i="1" s="1"/>
  <c r="B223" i="1" l="1"/>
  <c r="D222" i="1"/>
  <c r="N222" i="1" s="1"/>
  <c r="B224" i="1" l="1"/>
  <c r="D223" i="1"/>
  <c r="N223" i="1"/>
  <c r="B225" i="1" l="1"/>
  <c r="D224" i="1"/>
  <c r="N224" i="1" s="1"/>
  <c r="B226" i="1" l="1"/>
  <c r="N225" i="1"/>
  <c r="D225" i="1"/>
  <c r="B227" i="1" l="1"/>
  <c r="D226" i="1"/>
  <c r="N226" i="1" s="1"/>
  <c r="B228" i="1" l="1"/>
  <c r="D227" i="1"/>
  <c r="N227" i="1" s="1"/>
  <c r="B229" i="1" l="1"/>
  <c r="D228" i="1"/>
  <c r="N228" i="1"/>
  <c r="B230" i="1" l="1"/>
  <c r="D229" i="1"/>
  <c r="N229" i="1" s="1"/>
  <c r="B231" i="1" l="1"/>
  <c r="D230" i="1"/>
  <c r="N230" i="1" s="1"/>
  <c r="B232" i="1" l="1"/>
  <c r="D231" i="1"/>
  <c r="N231" i="1" s="1"/>
  <c r="B233" i="1" l="1"/>
  <c r="D232" i="1"/>
  <c r="N232" i="1" s="1"/>
  <c r="B234" i="1" l="1"/>
  <c r="D233" i="1"/>
  <c r="N233" i="1" s="1"/>
  <c r="B235" i="1" l="1"/>
  <c r="D234" i="1"/>
  <c r="N234" i="1" s="1"/>
  <c r="B236" i="1" l="1"/>
  <c r="D235" i="1"/>
  <c r="N235" i="1" s="1"/>
  <c r="B237" i="1" l="1"/>
  <c r="D236" i="1"/>
  <c r="N236" i="1" s="1"/>
  <c r="B238" i="1" l="1"/>
  <c r="D237" i="1"/>
  <c r="N237" i="1" s="1"/>
  <c r="B239" i="1" l="1"/>
  <c r="D238" i="1"/>
  <c r="N238" i="1" s="1"/>
  <c r="B240" i="1" l="1"/>
  <c r="D239" i="1"/>
  <c r="N239" i="1" s="1"/>
  <c r="B241" i="1" l="1"/>
  <c r="D240" i="1"/>
  <c r="N240" i="1" s="1"/>
  <c r="B242" i="1" l="1"/>
  <c r="D241" i="1"/>
  <c r="N241" i="1" s="1"/>
  <c r="B243" i="1" l="1"/>
  <c r="D242" i="1"/>
  <c r="N242" i="1" s="1"/>
  <c r="B244" i="1" l="1"/>
  <c r="D243" i="1"/>
  <c r="N243" i="1" s="1"/>
  <c r="B245" i="1" l="1"/>
  <c r="D244" i="1"/>
  <c r="N244" i="1" s="1"/>
  <c r="B246" i="1" l="1"/>
  <c r="D245" i="1"/>
  <c r="N245" i="1" s="1"/>
  <c r="B247" i="1" l="1"/>
  <c r="D246" i="1"/>
  <c r="N246" i="1" s="1"/>
  <c r="B248" i="1" l="1"/>
  <c r="D247" i="1"/>
  <c r="N247" i="1" s="1"/>
  <c r="B249" i="1" l="1"/>
  <c r="D248" i="1"/>
  <c r="N248" i="1" s="1"/>
  <c r="B250" i="1" l="1"/>
  <c r="D249" i="1"/>
  <c r="N249" i="1" s="1"/>
  <c r="B251" i="1" l="1"/>
  <c r="D250" i="1"/>
  <c r="N250" i="1" s="1"/>
  <c r="B252" i="1" l="1"/>
  <c r="D251" i="1"/>
  <c r="N251" i="1" s="1"/>
  <c r="B253" i="1" l="1"/>
  <c r="D252" i="1"/>
  <c r="N252" i="1" s="1"/>
  <c r="B254" i="1" l="1"/>
  <c r="D253" i="1"/>
  <c r="N253" i="1" s="1"/>
  <c r="B255" i="1" l="1"/>
  <c r="D254" i="1"/>
  <c r="N254" i="1" s="1"/>
  <c r="B256" i="1" l="1"/>
  <c r="D255" i="1"/>
  <c r="N255" i="1"/>
  <c r="B257" i="1" l="1"/>
  <c r="D256" i="1"/>
  <c r="N256" i="1" s="1"/>
  <c r="B258" i="1" l="1"/>
  <c r="D257" i="1"/>
  <c r="N257" i="1" s="1"/>
  <c r="B259" i="1" l="1"/>
  <c r="D258" i="1"/>
  <c r="N258" i="1" s="1"/>
  <c r="B260" i="1" l="1"/>
  <c r="D259" i="1"/>
  <c r="N259" i="1" s="1"/>
  <c r="B261" i="1" l="1"/>
  <c r="D260" i="1"/>
  <c r="N260" i="1" s="1"/>
  <c r="B262" i="1" l="1"/>
  <c r="D261" i="1"/>
  <c r="N261" i="1" s="1"/>
  <c r="B263" i="1" l="1"/>
  <c r="D262" i="1"/>
  <c r="N262" i="1" s="1"/>
  <c r="B264" i="1" l="1"/>
  <c r="D263" i="1"/>
  <c r="N263" i="1" s="1"/>
  <c r="B265" i="1" l="1"/>
  <c r="D264" i="1"/>
  <c r="N264" i="1" s="1"/>
  <c r="B266" i="1" l="1"/>
  <c r="D265" i="1"/>
  <c r="N265" i="1" s="1"/>
  <c r="B267" i="1" l="1"/>
  <c r="D266" i="1"/>
  <c r="N266" i="1" s="1"/>
  <c r="B268" i="1" l="1"/>
  <c r="D267" i="1"/>
  <c r="N267" i="1" s="1"/>
  <c r="B269" i="1" l="1"/>
  <c r="D268" i="1"/>
  <c r="N268" i="1" s="1"/>
  <c r="B270" i="1" l="1"/>
  <c r="D269" i="1"/>
  <c r="N269" i="1" s="1"/>
  <c r="B271" i="1" l="1"/>
  <c r="D270" i="1"/>
  <c r="N270" i="1" s="1"/>
  <c r="B272" i="1" l="1"/>
  <c r="D271" i="1"/>
  <c r="N271" i="1"/>
  <c r="B273" i="1" l="1"/>
  <c r="D272" i="1"/>
  <c r="N272" i="1" s="1"/>
  <c r="B274" i="1" l="1"/>
  <c r="D273" i="1"/>
  <c r="N273" i="1" s="1"/>
  <c r="B275" i="1" l="1"/>
  <c r="D274" i="1"/>
  <c r="N274" i="1" s="1"/>
  <c r="B276" i="1" l="1"/>
  <c r="D275" i="1"/>
  <c r="N275" i="1" s="1"/>
  <c r="B277" i="1" l="1"/>
  <c r="D276" i="1"/>
  <c r="N276" i="1" s="1"/>
  <c r="B278" i="1" l="1"/>
  <c r="D277" i="1"/>
  <c r="N277" i="1" s="1"/>
  <c r="B279" i="1" l="1"/>
  <c r="D278" i="1"/>
  <c r="N278" i="1" s="1"/>
  <c r="B280" i="1" l="1"/>
  <c r="D279" i="1"/>
  <c r="N279" i="1" s="1"/>
  <c r="B281" i="1" l="1"/>
  <c r="D280" i="1"/>
  <c r="N280" i="1" s="1"/>
  <c r="B282" i="1" l="1"/>
  <c r="D281" i="1"/>
  <c r="N281" i="1" s="1"/>
  <c r="B283" i="1" l="1"/>
  <c r="D282" i="1"/>
  <c r="N282" i="1" s="1"/>
  <c r="B284" i="1" l="1"/>
  <c r="D283" i="1"/>
  <c r="N283" i="1" s="1"/>
  <c r="B285" i="1" l="1"/>
  <c r="D284" i="1"/>
  <c r="N284" i="1" s="1"/>
  <c r="B286" i="1" l="1"/>
  <c r="D285" i="1"/>
  <c r="N285" i="1" s="1"/>
  <c r="B287" i="1" l="1"/>
  <c r="D286" i="1"/>
  <c r="N286" i="1" s="1"/>
  <c r="B288" i="1" l="1"/>
  <c r="D287" i="1"/>
  <c r="N287" i="1"/>
  <c r="B289" i="1" l="1"/>
  <c r="D288" i="1"/>
  <c r="N288" i="1" s="1"/>
  <c r="B290" i="1" l="1"/>
  <c r="D289" i="1"/>
  <c r="N289" i="1" s="1"/>
  <c r="B291" i="1" l="1"/>
  <c r="D290" i="1"/>
  <c r="N290" i="1" s="1"/>
  <c r="B292" i="1" l="1"/>
  <c r="D291" i="1"/>
  <c r="N291" i="1" s="1"/>
  <c r="B293" i="1" l="1"/>
  <c r="D292" i="1"/>
  <c r="N292" i="1"/>
  <c r="B294" i="1" l="1"/>
  <c r="D293" i="1"/>
  <c r="N293" i="1" s="1"/>
  <c r="B295" i="1" l="1"/>
  <c r="D294" i="1"/>
  <c r="N294" i="1" s="1"/>
  <c r="B296" i="1" l="1"/>
  <c r="D295" i="1"/>
  <c r="N295" i="1" s="1"/>
  <c r="B297" i="1" l="1"/>
  <c r="D296" i="1"/>
  <c r="N296" i="1" s="1"/>
  <c r="B298" i="1" l="1"/>
  <c r="D297" i="1"/>
  <c r="N297" i="1" s="1"/>
  <c r="B299" i="1" l="1"/>
  <c r="D298" i="1"/>
  <c r="N298" i="1" s="1"/>
  <c r="B300" i="1" l="1"/>
  <c r="D299" i="1"/>
  <c r="N299" i="1" s="1"/>
  <c r="B301" i="1" l="1"/>
  <c r="D300" i="1"/>
  <c r="N300" i="1" s="1"/>
  <c r="B302" i="1" l="1"/>
  <c r="D301" i="1"/>
  <c r="N301" i="1" s="1"/>
  <c r="B303" i="1" l="1"/>
  <c r="D302" i="1"/>
  <c r="N302" i="1" s="1"/>
  <c r="B304" i="1" l="1"/>
  <c r="D303" i="1"/>
  <c r="N303" i="1" s="1"/>
  <c r="B305" i="1" l="1"/>
  <c r="D304" i="1"/>
  <c r="N304" i="1" s="1"/>
  <c r="B306" i="1" l="1"/>
  <c r="D305" i="1"/>
  <c r="N305" i="1" s="1"/>
  <c r="B307" i="1" l="1"/>
  <c r="D306" i="1"/>
  <c r="N306" i="1" s="1"/>
  <c r="B308" i="1" l="1"/>
  <c r="D307" i="1"/>
  <c r="N307" i="1" s="1"/>
  <c r="B309" i="1" l="1"/>
  <c r="D308" i="1"/>
  <c r="N308" i="1" s="1"/>
  <c r="B310" i="1" l="1"/>
  <c r="D309" i="1"/>
  <c r="N309" i="1" s="1"/>
  <c r="B311" i="1" l="1"/>
  <c r="D310" i="1"/>
  <c r="N310" i="1" s="1"/>
  <c r="B312" i="1" l="1"/>
  <c r="D311" i="1"/>
  <c r="N311" i="1" s="1"/>
  <c r="B313" i="1" l="1"/>
  <c r="D312" i="1"/>
  <c r="N312" i="1" s="1"/>
  <c r="B314" i="1" l="1"/>
  <c r="D313" i="1"/>
  <c r="N313" i="1" s="1"/>
  <c r="B315" i="1" l="1"/>
  <c r="D314" i="1"/>
  <c r="N314" i="1" s="1"/>
  <c r="B316" i="1" l="1"/>
  <c r="D315" i="1"/>
  <c r="N315" i="1" s="1"/>
  <c r="B317" i="1" l="1"/>
  <c r="D316" i="1"/>
  <c r="N316" i="1" s="1"/>
  <c r="B318" i="1" l="1"/>
  <c r="D317" i="1"/>
  <c r="N317" i="1" s="1"/>
  <c r="B319" i="1" l="1"/>
  <c r="D318" i="1"/>
  <c r="N318" i="1" s="1"/>
  <c r="B320" i="1" l="1"/>
  <c r="D319" i="1"/>
  <c r="N319" i="1"/>
  <c r="B321" i="1" l="1"/>
  <c r="D320" i="1"/>
  <c r="N320" i="1" s="1"/>
  <c r="B322" i="1" l="1"/>
  <c r="D321" i="1"/>
  <c r="N321" i="1" s="1"/>
  <c r="B323" i="1" l="1"/>
  <c r="D322" i="1"/>
  <c r="N322" i="1" s="1"/>
  <c r="B324" i="1" l="1"/>
  <c r="D323" i="1"/>
  <c r="N323" i="1" s="1"/>
  <c r="B325" i="1" l="1"/>
  <c r="D324" i="1"/>
  <c r="N324" i="1" s="1"/>
  <c r="B326" i="1" l="1"/>
  <c r="D325" i="1"/>
  <c r="N325" i="1" s="1"/>
  <c r="B327" i="1" l="1"/>
  <c r="D326" i="1"/>
  <c r="N326" i="1" s="1"/>
  <c r="B328" i="1" l="1"/>
  <c r="D327" i="1"/>
  <c r="N327" i="1" s="1"/>
  <c r="B329" i="1" l="1"/>
  <c r="D328" i="1"/>
  <c r="N328" i="1" s="1"/>
  <c r="B330" i="1" l="1"/>
  <c r="D329" i="1"/>
  <c r="N329" i="1" s="1"/>
  <c r="B331" i="1" l="1"/>
  <c r="D330" i="1"/>
  <c r="N330" i="1" s="1"/>
  <c r="B332" i="1" l="1"/>
  <c r="N331" i="1"/>
  <c r="D331" i="1"/>
  <c r="B333" i="1" l="1"/>
  <c r="D332" i="1"/>
  <c r="N332" i="1" s="1"/>
  <c r="B334" i="1" l="1"/>
  <c r="D333" i="1"/>
  <c r="N333" i="1" s="1"/>
  <c r="B335" i="1" l="1"/>
  <c r="D334" i="1"/>
  <c r="N334" i="1" s="1"/>
  <c r="B336" i="1" l="1"/>
  <c r="D335" i="1"/>
  <c r="N335" i="1" s="1"/>
  <c r="B337" i="1" l="1"/>
  <c r="D336" i="1"/>
  <c r="N336" i="1" s="1"/>
  <c r="B338" i="1" l="1"/>
  <c r="N337" i="1"/>
  <c r="D337" i="1"/>
  <c r="B339" i="1" l="1"/>
  <c r="D338" i="1"/>
  <c r="N338" i="1" s="1"/>
  <c r="B340" i="1" l="1"/>
  <c r="D339" i="1"/>
  <c r="N339" i="1" s="1"/>
  <c r="B341" i="1" l="1"/>
  <c r="D340" i="1"/>
  <c r="N340" i="1" s="1"/>
  <c r="B342" i="1" l="1"/>
  <c r="D341" i="1"/>
  <c r="N341" i="1" s="1"/>
  <c r="B343" i="1" l="1"/>
  <c r="D342" i="1"/>
  <c r="N342" i="1" s="1"/>
  <c r="B344" i="1" l="1"/>
  <c r="D343" i="1"/>
  <c r="N343" i="1" s="1"/>
  <c r="B345" i="1" l="1"/>
  <c r="D344" i="1"/>
  <c r="N344" i="1" s="1"/>
  <c r="B346" i="1" l="1"/>
  <c r="D345" i="1"/>
  <c r="N345" i="1" s="1"/>
  <c r="B347" i="1" l="1"/>
  <c r="D346" i="1"/>
  <c r="N346" i="1" s="1"/>
  <c r="B348" i="1" l="1"/>
  <c r="D347" i="1"/>
  <c r="N347" i="1" s="1"/>
  <c r="B349" i="1" l="1"/>
  <c r="D348" i="1"/>
  <c r="N348" i="1" s="1"/>
  <c r="B350" i="1" l="1"/>
  <c r="N349" i="1"/>
  <c r="D349" i="1"/>
  <c r="B351" i="1" l="1"/>
  <c r="D350" i="1"/>
  <c r="N350" i="1" s="1"/>
  <c r="B352" i="1" l="1"/>
  <c r="D351" i="1"/>
  <c r="N351" i="1" s="1"/>
  <c r="B353" i="1" l="1"/>
  <c r="D352" i="1"/>
  <c r="N352" i="1" s="1"/>
  <c r="B354" i="1" l="1"/>
  <c r="D353" i="1"/>
  <c r="N353" i="1" s="1"/>
  <c r="B355" i="1" l="1"/>
  <c r="D354" i="1"/>
  <c r="N354" i="1" s="1"/>
  <c r="B356" i="1" l="1"/>
  <c r="D355" i="1"/>
  <c r="N355" i="1" s="1"/>
  <c r="B357" i="1" l="1"/>
  <c r="D356" i="1"/>
  <c r="N356" i="1" s="1"/>
  <c r="B358" i="1" l="1"/>
  <c r="D357" i="1"/>
  <c r="N357" i="1" s="1"/>
  <c r="B359" i="1" l="1"/>
  <c r="D358" i="1"/>
  <c r="N358" i="1" s="1"/>
  <c r="B360" i="1" l="1"/>
  <c r="D359" i="1"/>
  <c r="N359" i="1" s="1"/>
  <c r="B361" i="1" l="1"/>
  <c r="D360" i="1"/>
  <c r="N360" i="1" s="1"/>
  <c r="B362" i="1" l="1"/>
  <c r="D361" i="1"/>
  <c r="N361" i="1" s="1"/>
  <c r="B363" i="1" l="1"/>
  <c r="D362" i="1"/>
  <c r="N362" i="1" s="1"/>
  <c r="B364" i="1" l="1"/>
  <c r="N363" i="1"/>
  <c r="D363" i="1"/>
  <c r="B365" i="1" l="1"/>
  <c r="D364" i="1"/>
  <c r="N364" i="1" s="1"/>
  <c r="B366" i="1" l="1"/>
  <c r="D365" i="1"/>
  <c r="N365" i="1" s="1"/>
  <c r="B367" i="1" l="1"/>
  <c r="D366" i="1"/>
  <c r="N366" i="1" s="1"/>
  <c r="B368" i="1" l="1"/>
  <c r="D367" i="1"/>
  <c r="N367" i="1" s="1"/>
  <c r="B369" i="1" l="1"/>
  <c r="D368" i="1"/>
  <c r="N368" i="1" s="1"/>
  <c r="B370" i="1" l="1"/>
  <c r="D369" i="1"/>
  <c r="N369" i="1" s="1"/>
  <c r="B371" i="1" l="1"/>
  <c r="D370" i="1"/>
  <c r="N370" i="1" s="1"/>
  <c r="B372" i="1" l="1"/>
  <c r="D371" i="1"/>
  <c r="N371" i="1" s="1"/>
  <c r="B373" i="1" l="1"/>
  <c r="D372" i="1"/>
  <c r="N372" i="1" s="1"/>
  <c r="B374" i="1" l="1"/>
  <c r="D373" i="1"/>
  <c r="N373" i="1" s="1"/>
  <c r="B375" i="1" l="1"/>
  <c r="D374" i="1"/>
  <c r="N374" i="1" s="1"/>
  <c r="B376" i="1" l="1"/>
  <c r="D375" i="1"/>
  <c r="N375" i="1" s="1"/>
  <c r="B377" i="1" l="1"/>
  <c r="D376" i="1"/>
  <c r="N376" i="1" s="1"/>
  <c r="B378" i="1" l="1"/>
  <c r="D377" i="1"/>
  <c r="N377" i="1" s="1"/>
  <c r="B379" i="1" l="1"/>
  <c r="D378" i="1"/>
  <c r="N378" i="1" s="1"/>
  <c r="B380" i="1" l="1"/>
  <c r="D379" i="1"/>
  <c r="N379" i="1" s="1"/>
  <c r="B381" i="1" l="1"/>
  <c r="D380" i="1"/>
  <c r="N380" i="1" s="1"/>
  <c r="B382" i="1" l="1"/>
  <c r="D381" i="1"/>
  <c r="N381" i="1" s="1"/>
  <c r="B383" i="1" l="1"/>
  <c r="D382" i="1"/>
  <c r="N382" i="1" s="1"/>
  <c r="B384" i="1" l="1"/>
  <c r="D383" i="1"/>
  <c r="N383" i="1" s="1"/>
  <c r="B385" i="1" l="1"/>
  <c r="D384" i="1"/>
  <c r="N384" i="1" s="1"/>
  <c r="B386" i="1" l="1"/>
  <c r="D385" i="1"/>
  <c r="N385" i="1" s="1"/>
  <c r="B387" i="1" l="1"/>
  <c r="D386" i="1"/>
  <c r="N386" i="1" s="1"/>
  <c r="B388" i="1" l="1"/>
  <c r="D387" i="1"/>
  <c r="N387" i="1" s="1"/>
  <c r="B389" i="1" l="1"/>
  <c r="D388" i="1"/>
  <c r="N388" i="1" s="1"/>
  <c r="B390" i="1" l="1"/>
  <c r="D389" i="1"/>
  <c r="N389" i="1" s="1"/>
  <c r="B391" i="1" l="1"/>
  <c r="D390" i="1"/>
  <c r="N390" i="1" s="1"/>
  <c r="B392" i="1" l="1"/>
  <c r="D391" i="1"/>
  <c r="N391" i="1" s="1"/>
  <c r="B393" i="1" l="1"/>
  <c r="N392" i="1"/>
  <c r="D392" i="1"/>
  <c r="B394" i="1" l="1"/>
  <c r="D393" i="1"/>
  <c r="N393" i="1" s="1"/>
  <c r="B395" i="1" l="1"/>
  <c r="D394" i="1"/>
  <c r="N394" i="1" s="1"/>
  <c r="B396" i="1" l="1"/>
  <c r="D395" i="1"/>
  <c r="N395" i="1" s="1"/>
  <c r="B397" i="1" l="1"/>
  <c r="D396" i="1"/>
  <c r="N396" i="1" s="1"/>
  <c r="B398" i="1" l="1"/>
  <c r="D397" i="1"/>
  <c r="N397" i="1" s="1"/>
  <c r="B399" i="1" l="1"/>
  <c r="D398" i="1"/>
  <c r="N398" i="1" s="1"/>
  <c r="B400" i="1" l="1"/>
  <c r="D399" i="1"/>
  <c r="N399" i="1" s="1"/>
  <c r="B401" i="1" l="1"/>
  <c r="D400" i="1"/>
  <c r="N400" i="1" s="1"/>
  <c r="B402" i="1" l="1"/>
  <c r="D401" i="1"/>
  <c r="N401" i="1" s="1"/>
  <c r="B403" i="1" l="1"/>
  <c r="D402" i="1"/>
  <c r="N402" i="1" s="1"/>
  <c r="B404" i="1" l="1"/>
  <c r="N403" i="1"/>
  <c r="B405" i="1" l="1"/>
  <c r="N404" i="1"/>
  <c r="B406" i="1" l="1"/>
  <c r="N405" i="1"/>
  <c r="B407" i="1" l="1"/>
  <c r="N406" i="1"/>
  <c r="B408" i="1" l="1"/>
  <c r="N407" i="1"/>
  <c r="B409" i="1" l="1"/>
  <c r="N408" i="1"/>
  <c r="B410" i="1" l="1"/>
  <c r="N409" i="1"/>
  <c r="B411" i="1" l="1"/>
  <c r="N410" i="1"/>
  <c r="B412" i="1" l="1"/>
  <c r="N411" i="1"/>
  <c r="B413" i="1" l="1"/>
  <c r="N412" i="1"/>
  <c r="B414" i="1" l="1"/>
  <c r="N413" i="1"/>
  <c r="B415" i="1" l="1"/>
  <c r="N414" i="1"/>
  <c r="B416" i="1" l="1"/>
  <c r="N415" i="1"/>
  <c r="B417" i="1" l="1"/>
  <c r="N416" i="1"/>
  <c r="B418" i="1" l="1"/>
  <c r="N417" i="1"/>
  <c r="B419" i="1" l="1"/>
  <c r="N418" i="1"/>
  <c r="B420" i="1" l="1"/>
  <c r="N419" i="1"/>
  <c r="B421" i="1" l="1"/>
  <c r="N420" i="1"/>
  <c r="B422" i="1" l="1"/>
  <c r="N421" i="1"/>
  <c r="B423" i="1" l="1"/>
  <c r="N422" i="1"/>
  <c r="B424" i="1" l="1"/>
  <c r="N423" i="1"/>
  <c r="B425" i="1" l="1"/>
  <c r="N424" i="1"/>
  <c r="B426" i="1" l="1"/>
  <c r="N425" i="1"/>
  <c r="B427" i="1" l="1"/>
  <c r="N426" i="1"/>
  <c r="B428" i="1" l="1"/>
  <c r="N427" i="1"/>
  <c r="B429" i="1" l="1"/>
  <c r="N428" i="1"/>
  <c r="B430" i="1" l="1"/>
  <c r="N429" i="1"/>
  <c r="B431" i="1" l="1"/>
  <c r="N430" i="1"/>
  <c r="B432" i="1" l="1"/>
  <c r="N431" i="1"/>
  <c r="B433" i="1" l="1"/>
  <c r="N432" i="1"/>
  <c r="B434" i="1" l="1"/>
  <c r="N433" i="1"/>
  <c r="B435" i="1" l="1"/>
  <c r="N434" i="1"/>
  <c r="B436" i="1" l="1"/>
  <c r="N435" i="1"/>
  <c r="B437" i="1" l="1"/>
  <c r="N436" i="1"/>
  <c r="B438" i="1" l="1"/>
  <c r="N437" i="1"/>
  <c r="B439" i="1" l="1"/>
  <c r="N438" i="1"/>
  <c r="B440" i="1" l="1"/>
  <c r="N439" i="1"/>
  <c r="B441" i="1" l="1"/>
  <c r="N440" i="1"/>
  <c r="B442" i="1" l="1"/>
  <c r="N441" i="1"/>
  <c r="B443" i="1" l="1"/>
  <c r="N442" i="1"/>
  <c r="B444" i="1" l="1"/>
  <c r="N443" i="1"/>
  <c r="B445" i="1" l="1"/>
  <c r="N444" i="1"/>
  <c r="B446" i="1" l="1"/>
  <c r="N445" i="1"/>
  <c r="B447" i="1" l="1"/>
  <c r="N446" i="1"/>
  <c r="B448" i="1" l="1"/>
  <c r="N447" i="1"/>
  <c r="B449" i="1" l="1"/>
  <c r="N448" i="1"/>
  <c r="B450" i="1" l="1"/>
  <c r="N449" i="1"/>
  <c r="B451" i="1" l="1"/>
  <c r="N450" i="1"/>
  <c r="B452" i="1" l="1"/>
  <c r="N451" i="1"/>
  <c r="B453" i="1" l="1"/>
  <c r="N452" i="1"/>
  <c r="B454" i="1" l="1"/>
  <c r="N453" i="1"/>
  <c r="B455" i="1" l="1"/>
  <c r="N454" i="1"/>
  <c r="B456" i="1" l="1"/>
  <c r="N455" i="1"/>
  <c r="B457" i="1" l="1"/>
  <c r="N456" i="1"/>
  <c r="B458" i="1" l="1"/>
  <c r="N457" i="1"/>
  <c r="B459" i="1" l="1"/>
  <c r="N458" i="1"/>
  <c r="B460" i="1" l="1"/>
  <c r="N459" i="1"/>
  <c r="B461" i="1" l="1"/>
  <c r="N460" i="1"/>
  <c r="B462" i="1" l="1"/>
  <c r="N461" i="1"/>
  <c r="B463" i="1" l="1"/>
  <c r="N462" i="1"/>
  <c r="B464" i="1" l="1"/>
  <c r="N463" i="1"/>
  <c r="B465" i="1" l="1"/>
  <c r="N464" i="1"/>
  <c r="B466" i="1" l="1"/>
  <c r="N465" i="1"/>
  <c r="B467" i="1" l="1"/>
  <c r="N466" i="1"/>
  <c r="B468" i="1" l="1"/>
  <c r="N467" i="1"/>
  <c r="B469" i="1" l="1"/>
  <c r="N468" i="1"/>
  <c r="B470" i="1" l="1"/>
  <c r="N469" i="1"/>
  <c r="B471" i="1" l="1"/>
  <c r="N470" i="1"/>
  <c r="B472" i="1" l="1"/>
  <c r="N471" i="1"/>
  <c r="B473" i="1" l="1"/>
  <c r="N472" i="1"/>
  <c r="B474" i="1" l="1"/>
  <c r="N473" i="1"/>
  <c r="B475" i="1" l="1"/>
  <c r="N474" i="1"/>
  <c r="B476" i="1" l="1"/>
  <c r="N475" i="1"/>
  <c r="B477" i="1" l="1"/>
  <c r="N476" i="1"/>
  <c r="B478" i="1" l="1"/>
  <c r="N477" i="1"/>
  <c r="B479" i="1" l="1"/>
  <c r="N478" i="1"/>
  <c r="B480" i="1" l="1"/>
  <c r="N479" i="1"/>
  <c r="B481" i="1" l="1"/>
  <c r="N480" i="1"/>
  <c r="B482" i="1" l="1"/>
  <c r="N481" i="1"/>
  <c r="B483" i="1" l="1"/>
  <c r="N482" i="1"/>
  <c r="B484" i="1" l="1"/>
  <c r="N483" i="1"/>
  <c r="B485" i="1" l="1"/>
  <c r="N484" i="1"/>
  <c r="B486" i="1" l="1"/>
  <c r="N485" i="1"/>
  <c r="B487" i="1" l="1"/>
  <c r="N486" i="1"/>
  <c r="B488" i="1" l="1"/>
  <c r="N487" i="1"/>
  <c r="B489" i="1" l="1"/>
  <c r="N488" i="1"/>
  <c r="B490" i="1" l="1"/>
  <c r="N489" i="1"/>
  <c r="B491" i="1" l="1"/>
  <c r="N490" i="1"/>
  <c r="B492" i="1" l="1"/>
  <c r="N491" i="1"/>
  <c r="B493" i="1" l="1"/>
  <c r="N492" i="1"/>
  <c r="B494" i="1" l="1"/>
  <c r="N493" i="1"/>
  <c r="B495" i="1" l="1"/>
  <c r="N494" i="1"/>
  <c r="B496" i="1" l="1"/>
  <c r="N495" i="1"/>
  <c r="B497" i="1" l="1"/>
  <c r="N496" i="1"/>
  <c r="B498" i="1" l="1"/>
  <c r="N497" i="1"/>
  <c r="B499" i="1" l="1"/>
  <c r="N498" i="1"/>
  <c r="B500" i="1" l="1"/>
  <c r="N499" i="1"/>
  <c r="B501" i="1" l="1"/>
  <c r="N500" i="1"/>
  <c r="B502" i="1" l="1"/>
  <c r="N501" i="1"/>
  <c r="N502" i="1" l="1"/>
  <c r="B503" i="1"/>
  <c r="N503" i="1" l="1"/>
  <c r="B504" i="1"/>
  <c r="B505" i="1" l="1"/>
  <c r="N504" i="1"/>
  <c r="N505" i="1" l="1"/>
  <c r="B506" i="1"/>
  <c r="B507" i="1" l="1"/>
  <c r="N506" i="1"/>
  <c r="B508" i="1" l="1"/>
  <c r="N507" i="1"/>
  <c r="B509" i="1" l="1"/>
  <c r="N508" i="1"/>
  <c r="B510" i="1" l="1"/>
  <c r="N509" i="1"/>
  <c r="B511" i="1" l="1"/>
  <c r="N510" i="1"/>
  <c r="B512" i="1" l="1"/>
  <c r="N511" i="1"/>
  <c r="B513" i="1" l="1"/>
  <c r="N512" i="1"/>
  <c r="B514" i="1" l="1"/>
  <c r="N513" i="1"/>
  <c r="B515" i="1" l="1"/>
  <c r="N514" i="1"/>
  <c r="B516" i="1" l="1"/>
  <c r="N515" i="1"/>
  <c r="B517" i="1" l="1"/>
  <c r="N516" i="1"/>
  <c r="B518" i="1" l="1"/>
  <c r="N517" i="1"/>
  <c r="B519" i="1" l="1"/>
  <c r="N518" i="1"/>
  <c r="B520" i="1" l="1"/>
  <c r="N519" i="1"/>
  <c r="B521" i="1" l="1"/>
  <c r="N520" i="1"/>
  <c r="B522" i="1" l="1"/>
  <c r="N521" i="1"/>
  <c r="B523" i="1" l="1"/>
  <c r="N522" i="1"/>
  <c r="B524" i="1" l="1"/>
  <c r="N523" i="1"/>
  <c r="B525" i="1" l="1"/>
  <c r="N524" i="1"/>
  <c r="B526" i="1" l="1"/>
  <c r="N525" i="1"/>
  <c r="B527" i="1" l="1"/>
  <c r="N526" i="1"/>
  <c r="B528" i="1" l="1"/>
  <c r="N527" i="1"/>
  <c r="B529" i="1" l="1"/>
  <c r="N528" i="1"/>
  <c r="B530" i="1" l="1"/>
  <c r="N529" i="1"/>
  <c r="B531" i="1" l="1"/>
  <c r="N530" i="1"/>
  <c r="B532" i="1" l="1"/>
  <c r="N531" i="1"/>
  <c r="B533" i="1" l="1"/>
  <c r="N532" i="1"/>
  <c r="B534" i="1" l="1"/>
  <c r="N533" i="1"/>
  <c r="B535" i="1" l="1"/>
  <c r="N534" i="1"/>
  <c r="B536" i="1" l="1"/>
  <c r="N535" i="1"/>
  <c r="B537" i="1" l="1"/>
  <c r="N536" i="1"/>
  <c r="B538" i="1" l="1"/>
  <c r="N537" i="1"/>
  <c r="B539" i="1" l="1"/>
  <c r="N538" i="1"/>
  <c r="B540" i="1" l="1"/>
  <c r="N539" i="1"/>
  <c r="B541" i="1" l="1"/>
  <c r="N540" i="1"/>
  <c r="B542" i="1" l="1"/>
  <c r="N541" i="1"/>
  <c r="B543" i="1" l="1"/>
  <c r="N542" i="1"/>
  <c r="B544" i="1" l="1"/>
  <c r="N543" i="1"/>
  <c r="B545" i="1" l="1"/>
  <c r="N544" i="1"/>
  <c r="B546" i="1" l="1"/>
  <c r="N545" i="1"/>
  <c r="B547" i="1" l="1"/>
  <c r="N546" i="1"/>
  <c r="B548" i="1" l="1"/>
  <c r="N547" i="1"/>
  <c r="B549" i="1" l="1"/>
  <c r="N548" i="1"/>
  <c r="B550" i="1" l="1"/>
  <c r="N549" i="1"/>
  <c r="B551" i="1" l="1"/>
  <c r="N550" i="1"/>
  <c r="B552" i="1" l="1"/>
  <c r="N551" i="1"/>
  <c r="B553" i="1" l="1"/>
  <c r="N552" i="1"/>
  <c r="B554" i="1" l="1"/>
  <c r="N553" i="1"/>
  <c r="B555" i="1" l="1"/>
  <c r="N554" i="1"/>
  <c r="B556" i="1" l="1"/>
  <c r="N555" i="1"/>
  <c r="B557" i="1" l="1"/>
  <c r="N556" i="1"/>
  <c r="B558" i="1" l="1"/>
  <c r="N557" i="1"/>
  <c r="B559" i="1" l="1"/>
  <c r="N558" i="1"/>
  <c r="B560" i="1" l="1"/>
  <c r="N559" i="1"/>
  <c r="B561" i="1" l="1"/>
  <c r="N560" i="1"/>
  <c r="B562" i="1" l="1"/>
  <c r="N561" i="1"/>
  <c r="B563" i="1" l="1"/>
  <c r="N562" i="1"/>
  <c r="B564" i="1" l="1"/>
  <c r="N563" i="1"/>
  <c r="B565" i="1" l="1"/>
  <c r="N564" i="1"/>
  <c r="B566" i="1" l="1"/>
  <c r="N565" i="1"/>
  <c r="B567" i="1" l="1"/>
  <c r="N566" i="1"/>
  <c r="B568" i="1" l="1"/>
  <c r="N567" i="1"/>
  <c r="B569" i="1" l="1"/>
  <c r="N568" i="1"/>
  <c r="B570" i="1" l="1"/>
  <c r="N569" i="1"/>
  <c r="B571" i="1" l="1"/>
  <c r="N570" i="1"/>
  <c r="B572" i="1" l="1"/>
  <c r="N571" i="1"/>
  <c r="B573" i="1" l="1"/>
  <c r="N572" i="1"/>
  <c r="B574" i="1" l="1"/>
  <c r="N573" i="1"/>
  <c r="B575" i="1" l="1"/>
  <c r="N574" i="1"/>
  <c r="B576" i="1" l="1"/>
  <c r="N575" i="1"/>
  <c r="B577" i="1" l="1"/>
  <c r="N576" i="1"/>
  <c r="B578" i="1" l="1"/>
  <c r="N577" i="1"/>
  <c r="B579" i="1" l="1"/>
  <c r="N578" i="1"/>
  <c r="B580" i="1" l="1"/>
  <c r="N579" i="1"/>
  <c r="B581" i="1" l="1"/>
  <c r="N580" i="1"/>
  <c r="B582" i="1" l="1"/>
  <c r="N581" i="1"/>
  <c r="B583" i="1" l="1"/>
  <c r="N582" i="1"/>
  <c r="B584" i="1" l="1"/>
  <c r="N583" i="1"/>
  <c r="B585" i="1" l="1"/>
  <c r="N584" i="1"/>
  <c r="B586" i="1" l="1"/>
  <c r="N585" i="1"/>
  <c r="B587" i="1" l="1"/>
  <c r="N586" i="1"/>
  <c r="B588" i="1" l="1"/>
  <c r="N587" i="1"/>
  <c r="B589" i="1" l="1"/>
  <c r="N588" i="1"/>
  <c r="B590" i="1" l="1"/>
  <c r="N589" i="1"/>
  <c r="B591" i="1" l="1"/>
  <c r="N590" i="1"/>
  <c r="B592" i="1" l="1"/>
  <c r="N591" i="1"/>
  <c r="B593" i="1" l="1"/>
  <c r="N592" i="1"/>
  <c r="B594" i="1" l="1"/>
  <c r="N593" i="1"/>
  <c r="B595" i="1" l="1"/>
  <c r="N594" i="1"/>
  <c r="B596" i="1" l="1"/>
  <c r="N595" i="1"/>
  <c r="B597" i="1" l="1"/>
  <c r="N596" i="1"/>
  <c r="B598" i="1" l="1"/>
  <c r="N597" i="1"/>
  <c r="B599" i="1" l="1"/>
  <c r="N598" i="1"/>
  <c r="B600" i="1" l="1"/>
  <c r="N599" i="1"/>
  <c r="B601" i="1" l="1"/>
  <c r="N600" i="1"/>
  <c r="B602" i="1" l="1"/>
  <c r="N601" i="1"/>
  <c r="B603" i="1" l="1"/>
  <c r="N602" i="1"/>
  <c r="B604" i="1" l="1"/>
  <c r="N603" i="1"/>
  <c r="B605" i="1" l="1"/>
  <c r="N604" i="1"/>
  <c r="B606" i="1" l="1"/>
  <c r="N605" i="1"/>
  <c r="B607" i="1" l="1"/>
  <c r="N606" i="1"/>
  <c r="B608" i="1" l="1"/>
  <c r="N607" i="1"/>
  <c r="B609" i="1" l="1"/>
  <c r="N608" i="1"/>
  <c r="B610" i="1" l="1"/>
  <c r="N609" i="1"/>
  <c r="B611" i="1" l="1"/>
  <c r="N610" i="1"/>
  <c r="B612" i="1" l="1"/>
  <c r="N611" i="1"/>
  <c r="B613" i="1" l="1"/>
  <c r="N612" i="1"/>
  <c r="B614" i="1" l="1"/>
  <c r="N613" i="1"/>
  <c r="B615" i="1" l="1"/>
  <c r="N614" i="1"/>
  <c r="B616" i="1" l="1"/>
  <c r="N615" i="1"/>
  <c r="B617" i="1" l="1"/>
  <c r="N616" i="1"/>
  <c r="B618" i="1" l="1"/>
  <c r="N617" i="1"/>
  <c r="B619" i="1" l="1"/>
  <c r="N618" i="1"/>
  <c r="B620" i="1" l="1"/>
  <c r="N619" i="1"/>
  <c r="B621" i="1" l="1"/>
  <c r="N620" i="1"/>
  <c r="B622" i="1" l="1"/>
  <c r="N621" i="1"/>
  <c r="B623" i="1" l="1"/>
  <c r="N622" i="1"/>
  <c r="B624" i="1" l="1"/>
  <c r="N623" i="1"/>
  <c r="B625" i="1" l="1"/>
  <c r="N624" i="1"/>
  <c r="B626" i="1" l="1"/>
  <c r="N625" i="1"/>
  <c r="B627" i="1" l="1"/>
  <c r="N626" i="1"/>
  <c r="B628" i="1" l="1"/>
  <c r="N627" i="1"/>
  <c r="B629" i="1" l="1"/>
  <c r="N628" i="1"/>
  <c r="B630" i="1" l="1"/>
  <c r="N629" i="1"/>
  <c r="B631" i="1" l="1"/>
  <c r="N630" i="1"/>
  <c r="B632" i="1" l="1"/>
  <c r="N631" i="1"/>
  <c r="B633" i="1" l="1"/>
  <c r="N632" i="1"/>
  <c r="B634" i="1" l="1"/>
  <c r="N633" i="1"/>
  <c r="B635" i="1" l="1"/>
  <c r="N634" i="1"/>
  <c r="B636" i="1" l="1"/>
  <c r="N635" i="1"/>
  <c r="B637" i="1" l="1"/>
  <c r="N636" i="1"/>
  <c r="B638" i="1" l="1"/>
  <c r="N637" i="1"/>
  <c r="B639" i="1" l="1"/>
  <c r="N638" i="1"/>
  <c r="B640" i="1" l="1"/>
  <c r="N639" i="1"/>
  <c r="B641" i="1" l="1"/>
  <c r="N640" i="1"/>
  <c r="B642" i="1" l="1"/>
  <c r="N641" i="1"/>
  <c r="B643" i="1" l="1"/>
  <c r="N642" i="1"/>
  <c r="B644" i="1" l="1"/>
  <c r="N643" i="1"/>
  <c r="B645" i="1" l="1"/>
  <c r="N644" i="1"/>
  <c r="B646" i="1" l="1"/>
  <c r="N645" i="1"/>
  <c r="B647" i="1" l="1"/>
  <c r="N646" i="1"/>
  <c r="B648" i="1" l="1"/>
  <c r="N647" i="1"/>
  <c r="B649" i="1" l="1"/>
  <c r="N648" i="1"/>
  <c r="B650" i="1" l="1"/>
  <c r="N649" i="1"/>
  <c r="B651" i="1" l="1"/>
  <c r="N650" i="1"/>
  <c r="B652" i="1" l="1"/>
  <c r="N651" i="1"/>
  <c r="B653" i="1" l="1"/>
  <c r="N652" i="1"/>
  <c r="B654" i="1" l="1"/>
  <c r="N653" i="1"/>
  <c r="B655" i="1" l="1"/>
  <c r="N654" i="1"/>
  <c r="B656" i="1" l="1"/>
  <c r="N655" i="1"/>
  <c r="B657" i="1" l="1"/>
  <c r="N656" i="1"/>
  <c r="B658" i="1" l="1"/>
  <c r="N657" i="1"/>
  <c r="B659" i="1" l="1"/>
  <c r="N658" i="1"/>
  <c r="B660" i="1" l="1"/>
  <c r="N659" i="1"/>
  <c r="B661" i="1" l="1"/>
  <c r="N660" i="1"/>
  <c r="B662" i="1" l="1"/>
  <c r="N661" i="1"/>
  <c r="B663" i="1" l="1"/>
  <c r="N662" i="1"/>
  <c r="B664" i="1" l="1"/>
  <c r="N663" i="1"/>
  <c r="B665" i="1" l="1"/>
  <c r="N664" i="1"/>
  <c r="B666" i="1" l="1"/>
  <c r="N665" i="1"/>
  <c r="B667" i="1" l="1"/>
  <c r="N666" i="1"/>
  <c r="B668" i="1" l="1"/>
  <c r="N667" i="1"/>
  <c r="B669" i="1" l="1"/>
  <c r="N668" i="1"/>
  <c r="B670" i="1" l="1"/>
  <c r="N669" i="1"/>
  <c r="B671" i="1" l="1"/>
  <c r="N670" i="1"/>
  <c r="B672" i="1" l="1"/>
  <c r="N671" i="1"/>
  <c r="B673" i="1" l="1"/>
  <c r="N672" i="1"/>
  <c r="B674" i="1" l="1"/>
  <c r="N673" i="1"/>
  <c r="B675" i="1" l="1"/>
  <c r="N674" i="1"/>
  <c r="B676" i="1" l="1"/>
  <c r="N675" i="1"/>
  <c r="B677" i="1" l="1"/>
  <c r="N676" i="1"/>
  <c r="B678" i="1" l="1"/>
  <c r="N677" i="1"/>
  <c r="B679" i="1" l="1"/>
  <c r="N678" i="1"/>
  <c r="B680" i="1" l="1"/>
  <c r="N679" i="1"/>
  <c r="B681" i="1" l="1"/>
  <c r="N680" i="1"/>
  <c r="B682" i="1" l="1"/>
  <c r="N681" i="1"/>
  <c r="B683" i="1" l="1"/>
  <c r="N682" i="1"/>
  <c r="B684" i="1" l="1"/>
  <c r="N683" i="1"/>
  <c r="B685" i="1" l="1"/>
  <c r="N684" i="1"/>
  <c r="B686" i="1" l="1"/>
  <c r="N685" i="1"/>
  <c r="B687" i="1" l="1"/>
  <c r="N686" i="1"/>
  <c r="B688" i="1" l="1"/>
  <c r="N687" i="1"/>
  <c r="B689" i="1" l="1"/>
  <c r="N688" i="1"/>
  <c r="B690" i="1" l="1"/>
  <c r="N689" i="1"/>
  <c r="B691" i="1" l="1"/>
  <c r="N690" i="1"/>
  <c r="B692" i="1" l="1"/>
  <c r="N691" i="1"/>
  <c r="B693" i="1" l="1"/>
  <c r="N692" i="1"/>
  <c r="B694" i="1" l="1"/>
  <c r="N693" i="1"/>
  <c r="B695" i="1" l="1"/>
  <c r="N694" i="1"/>
  <c r="B696" i="1" l="1"/>
  <c r="N695" i="1"/>
  <c r="B697" i="1" l="1"/>
  <c r="N696" i="1"/>
  <c r="B698" i="1" l="1"/>
  <c r="N697" i="1"/>
  <c r="B699" i="1" l="1"/>
  <c r="N698" i="1"/>
  <c r="B700" i="1" l="1"/>
  <c r="N699" i="1"/>
  <c r="B701" i="1" l="1"/>
  <c r="N700" i="1"/>
  <c r="B702" i="1" l="1"/>
  <c r="N701" i="1"/>
  <c r="B703" i="1" l="1"/>
  <c r="N702" i="1"/>
  <c r="B704" i="1" l="1"/>
  <c r="N703" i="1"/>
  <c r="B705" i="1" l="1"/>
  <c r="N704" i="1"/>
  <c r="B706" i="1" l="1"/>
  <c r="N705" i="1"/>
  <c r="B707" i="1" l="1"/>
  <c r="N706" i="1"/>
  <c r="B708" i="1" l="1"/>
  <c r="N707" i="1"/>
  <c r="B709" i="1" l="1"/>
  <c r="N708" i="1"/>
  <c r="B710" i="1" l="1"/>
  <c r="N709" i="1"/>
  <c r="B711" i="1" l="1"/>
  <c r="N710" i="1"/>
  <c r="B712" i="1" l="1"/>
  <c r="N711" i="1"/>
  <c r="B713" i="1" l="1"/>
  <c r="N712" i="1"/>
  <c r="B714" i="1" l="1"/>
  <c r="N713" i="1"/>
  <c r="B715" i="1" l="1"/>
  <c r="N714" i="1"/>
  <c r="B716" i="1" l="1"/>
  <c r="N715" i="1"/>
  <c r="B717" i="1" l="1"/>
  <c r="N716" i="1"/>
  <c r="B718" i="1" l="1"/>
  <c r="N717" i="1"/>
  <c r="B719" i="1" l="1"/>
  <c r="N718" i="1"/>
  <c r="B720" i="1" l="1"/>
  <c r="N719" i="1"/>
  <c r="B721" i="1" l="1"/>
  <c r="N720" i="1"/>
  <c r="B722" i="1" l="1"/>
  <c r="N721" i="1"/>
  <c r="B723" i="1" l="1"/>
  <c r="N722" i="1"/>
  <c r="B724" i="1" l="1"/>
  <c r="N723" i="1"/>
  <c r="B725" i="1" l="1"/>
  <c r="N724" i="1"/>
  <c r="B726" i="1" l="1"/>
  <c r="N725" i="1"/>
  <c r="B727" i="1" l="1"/>
  <c r="N726" i="1"/>
  <c r="B728" i="1" l="1"/>
  <c r="N727" i="1"/>
  <c r="B729" i="1" l="1"/>
  <c r="N728" i="1"/>
  <c r="B730" i="1" l="1"/>
  <c r="N729" i="1"/>
  <c r="B731" i="1" l="1"/>
  <c r="N730" i="1"/>
  <c r="B732" i="1" l="1"/>
  <c r="N731" i="1"/>
  <c r="B733" i="1" l="1"/>
  <c r="N732" i="1"/>
  <c r="B734" i="1" l="1"/>
  <c r="N733" i="1"/>
  <c r="B735" i="1" l="1"/>
  <c r="N734" i="1"/>
  <c r="B736" i="1" l="1"/>
  <c r="N735" i="1"/>
  <c r="B737" i="1" l="1"/>
  <c r="N736" i="1"/>
  <c r="B738" i="1" l="1"/>
  <c r="N737" i="1"/>
  <c r="B739" i="1" l="1"/>
  <c r="N738" i="1"/>
  <c r="B740" i="1" l="1"/>
  <c r="N739" i="1"/>
  <c r="B741" i="1" l="1"/>
  <c r="N740" i="1"/>
  <c r="B742" i="1" l="1"/>
  <c r="N741" i="1"/>
  <c r="B743" i="1" l="1"/>
  <c r="N742" i="1"/>
  <c r="B744" i="1" l="1"/>
  <c r="N743" i="1"/>
  <c r="B745" i="1" l="1"/>
  <c r="N744" i="1"/>
  <c r="B746" i="1" l="1"/>
  <c r="N745" i="1"/>
  <c r="B747" i="1" l="1"/>
  <c r="N746" i="1"/>
  <c r="B748" i="1" l="1"/>
  <c r="N747" i="1"/>
  <c r="B749" i="1" l="1"/>
  <c r="N748" i="1"/>
  <c r="B750" i="1" l="1"/>
  <c r="N749" i="1"/>
  <c r="B751" i="1" l="1"/>
  <c r="N750" i="1"/>
  <c r="B752" i="1" l="1"/>
  <c r="N751" i="1"/>
  <c r="B753" i="1" l="1"/>
  <c r="N752" i="1"/>
  <c r="B754" i="1" l="1"/>
  <c r="N753" i="1"/>
  <c r="B755" i="1" l="1"/>
  <c r="N754" i="1"/>
  <c r="B756" i="1" l="1"/>
  <c r="N755" i="1"/>
  <c r="B757" i="1" l="1"/>
  <c r="N756" i="1"/>
  <c r="B758" i="1" l="1"/>
  <c r="N757" i="1"/>
  <c r="B759" i="1" l="1"/>
  <c r="N758" i="1"/>
  <c r="B760" i="1" l="1"/>
  <c r="N759" i="1"/>
  <c r="B761" i="1" l="1"/>
  <c r="N760" i="1"/>
  <c r="B762" i="1" l="1"/>
  <c r="N761" i="1"/>
  <c r="B763" i="1" l="1"/>
  <c r="N762" i="1"/>
  <c r="B764" i="1" l="1"/>
  <c r="N763" i="1"/>
  <c r="B765" i="1" l="1"/>
  <c r="N764" i="1"/>
  <c r="B766" i="1" l="1"/>
  <c r="N765" i="1"/>
  <c r="B767" i="1" l="1"/>
  <c r="N766" i="1"/>
  <c r="B768" i="1" l="1"/>
  <c r="N767" i="1"/>
  <c r="B769" i="1" l="1"/>
  <c r="N768" i="1"/>
  <c r="B770" i="1" l="1"/>
  <c r="N769" i="1"/>
  <c r="B771" i="1" l="1"/>
  <c r="N770" i="1"/>
  <c r="B772" i="1" l="1"/>
  <c r="N771" i="1"/>
  <c r="B773" i="1" l="1"/>
  <c r="N772" i="1"/>
  <c r="B774" i="1" l="1"/>
  <c r="N773" i="1"/>
  <c r="B775" i="1" l="1"/>
  <c r="N774" i="1"/>
  <c r="B776" i="1" l="1"/>
  <c r="N775" i="1"/>
  <c r="B777" i="1" l="1"/>
  <c r="N776" i="1"/>
  <c r="B778" i="1" l="1"/>
  <c r="N777" i="1"/>
  <c r="B779" i="1" l="1"/>
  <c r="N778" i="1"/>
  <c r="B780" i="1" l="1"/>
  <c r="N779" i="1"/>
  <c r="B781" i="1" l="1"/>
  <c r="N780" i="1"/>
  <c r="B782" i="1" l="1"/>
  <c r="N781" i="1"/>
  <c r="B783" i="1" l="1"/>
  <c r="N782" i="1"/>
  <c r="B784" i="1" l="1"/>
  <c r="N783" i="1"/>
  <c r="B785" i="1" l="1"/>
  <c r="N784" i="1"/>
  <c r="B786" i="1" l="1"/>
  <c r="N785" i="1"/>
  <c r="B787" i="1" l="1"/>
  <c r="N786" i="1"/>
  <c r="B788" i="1" l="1"/>
  <c r="N787" i="1"/>
  <c r="B789" i="1" l="1"/>
  <c r="N788" i="1"/>
  <c r="B790" i="1" l="1"/>
  <c r="N789" i="1"/>
  <c r="B791" i="1" l="1"/>
  <c r="N790" i="1"/>
  <c r="B792" i="1" l="1"/>
  <c r="N791" i="1"/>
  <c r="B793" i="1" l="1"/>
  <c r="N792" i="1"/>
  <c r="B794" i="1" l="1"/>
  <c r="N793" i="1"/>
  <c r="B795" i="1" l="1"/>
  <c r="N794" i="1"/>
  <c r="B796" i="1" l="1"/>
  <c r="N795" i="1"/>
  <c r="B797" i="1" l="1"/>
  <c r="N796" i="1"/>
  <c r="B798" i="1" l="1"/>
  <c r="N797" i="1"/>
  <c r="B799" i="1" l="1"/>
  <c r="N798" i="1"/>
  <c r="B800" i="1" l="1"/>
  <c r="N799" i="1"/>
  <c r="B801" i="1" l="1"/>
  <c r="N800" i="1"/>
  <c r="B802" i="1" l="1"/>
  <c r="N801" i="1"/>
  <c r="B803" i="1" l="1"/>
  <c r="N802" i="1"/>
  <c r="N803" i="1" l="1"/>
  <c r="B804" i="1"/>
  <c r="N804" i="1" l="1"/>
  <c r="B805" i="1"/>
  <c r="N805" i="1" l="1"/>
  <c r="B806" i="1"/>
  <c r="N806" i="1" l="1"/>
  <c r="B807" i="1"/>
  <c r="N807" i="1" l="1"/>
  <c r="B808" i="1"/>
  <c r="N808" i="1" l="1"/>
  <c r="B809" i="1"/>
  <c r="N809" i="1" l="1"/>
  <c r="B810" i="1"/>
  <c r="N810" i="1" l="1"/>
  <c r="B811" i="1"/>
  <c r="N811" i="1" l="1"/>
  <c r="B812" i="1"/>
  <c r="N812" i="1" l="1"/>
  <c r="B813" i="1"/>
  <c r="N813" i="1" l="1"/>
  <c r="B814" i="1"/>
  <c r="N814" i="1" l="1"/>
  <c r="B815" i="1"/>
  <c r="N815" i="1" l="1"/>
  <c r="B816" i="1"/>
  <c r="N816" i="1" l="1"/>
  <c r="B817" i="1"/>
  <c r="N817" i="1" l="1"/>
  <c r="B818" i="1"/>
  <c r="N818" i="1" l="1"/>
  <c r="B819" i="1"/>
  <c r="N819" i="1" l="1"/>
  <c r="B820" i="1"/>
  <c r="N820" i="1" l="1"/>
  <c r="B821" i="1"/>
  <c r="N821" i="1" l="1"/>
  <c r="B822" i="1"/>
  <c r="N822" i="1" l="1"/>
  <c r="B823" i="1"/>
  <c r="N823" i="1" l="1"/>
  <c r="B824" i="1"/>
  <c r="N824" i="1" l="1"/>
  <c r="B825" i="1"/>
  <c r="N825" i="1" l="1"/>
  <c r="B826" i="1"/>
  <c r="N826" i="1" l="1"/>
  <c r="B827" i="1"/>
  <c r="N827" i="1" l="1"/>
  <c r="B828" i="1"/>
  <c r="N828" i="1" l="1"/>
  <c r="B829" i="1"/>
  <c r="N829" i="1" l="1"/>
  <c r="B830" i="1"/>
  <c r="N830" i="1" l="1"/>
  <c r="B831" i="1"/>
  <c r="N831" i="1" l="1"/>
  <c r="B832" i="1"/>
  <c r="N832" i="1" l="1"/>
  <c r="B833" i="1"/>
  <c r="N833" i="1" l="1"/>
  <c r="B834" i="1"/>
  <c r="N834" i="1" l="1"/>
  <c r="B835" i="1"/>
  <c r="N835" i="1" l="1"/>
  <c r="B836" i="1"/>
  <c r="N836" i="1" l="1"/>
  <c r="B837" i="1"/>
  <c r="N837" i="1" l="1"/>
  <c r="B838" i="1"/>
  <c r="N838" i="1" l="1"/>
  <c r="B839" i="1"/>
  <c r="N839" i="1" l="1"/>
  <c r="B840" i="1"/>
  <c r="N840" i="1" l="1"/>
  <c r="B841" i="1"/>
  <c r="N841" i="1" l="1"/>
  <c r="B842" i="1"/>
  <c r="N842" i="1" l="1"/>
  <c r="B843" i="1"/>
  <c r="N843" i="1" l="1"/>
  <c r="B844" i="1"/>
  <c r="N844" i="1" l="1"/>
  <c r="B845" i="1"/>
  <c r="N845" i="1" l="1"/>
  <c r="B846" i="1"/>
  <c r="N846" i="1" l="1"/>
  <c r="B847" i="1"/>
  <c r="N847" i="1" l="1"/>
  <c r="B848" i="1"/>
  <c r="N848" i="1" l="1"/>
  <c r="B849" i="1"/>
  <c r="N849" i="1" l="1"/>
  <c r="B850" i="1"/>
  <c r="N850" i="1" l="1"/>
  <c r="B851" i="1"/>
  <c r="N851" i="1" l="1"/>
  <c r="B852" i="1"/>
  <c r="N852" i="1" l="1"/>
  <c r="B853" i="1"/>
  <c r="N853" i="1" l="1"/>
  <c r="B854" i="1"/>
  <c r="N854" i="1" l="1"/>
  <c r="B855" i="1"/>
  <c r="N855" i="1" l="1"/>
  <c r="B856" i="1"/>
  <c r="N856" i="1" l="1"/>
  <c r="B857" i="1"/>
  <c r="N857" i="1" l="1"/>
  <c r="B858" i="1"/>
  <c r="N858" i="1" l="1"/>
  <c r="B859" i="1"/>
  <c r="N859" i="1" l="1"/>
  <c r="B860" i="1"/>
  <c r="N860" i="1" l="1"/>
  <c r="B861" i="1"/>
  <c r="N861" i="1" l="1"/>
  <c r="B862" i="1"/>
  <c r="N862" i="1" l="1"/>
  <c r="B863" i="1"/>
  <c r="N863" i="1" l="1"/>
  <c r="B864" i="1"/>
  <c r="N864" i="1" l="1"/>
  <c r="B865" i="1"/>
  <c r="N865" i="1" l="1"/>
  <c r="B866" i="1"/>
  <c r="N866" i="1" l="1"/>
  <c r="B867" i="1"/>
  <c r="N867" i="1" l="1"/>
  <c r="B868" i="1"/>
  <c r="N868" i="1" l="1"/>
  <c r="B869" i="1"/>
  <c r="N869" i="1" l="1"/>
  <c r="B870" i="1"/>
  <c r="N870" i="1" l="1"/>
  <c r="B871" i="1"/>
  <c r="N871" i="1" l="1"/>
  <c r="B872" i="1"/>
  <c r="N872" i="1" l="1"/>
  <c r="B873" i="1"/>
  <c r="N873" i="1" l="1"/>
  <c r="B874" i="1"/>
  <c r="N874" i="1" l="1"/>
  <c r="B875" i="1"/>
  <c r="N875" i="1" l="1"/>
  <c r="B876" i="1"/>
  <c r="N876" i="1" l="1"/>
  <c r="B877" i="1"/>
  <c r="N877" i="1" l="1"/>
  <c r="B878" i="1"/>
  <c r="N878" i="1" l="1"/>
  <c r="B879" i="1"/>
  <c r="N879" i="1" l="1"/>
  <c r="B880" i="1"/>
  <c r="N880" i="1" l="1"/>
  <c r="B881" i="1"/>
  <c r="N881" i="1" l="1"/>
  <c r="B882" i="1"/>
  <c r="N882" i="1" l="1"/>
  <c r="B883" i="1"/>
  <c r="N883" i="1" l="1"/>
  <c r="B884" i="1"/>
  <c r="N884" i="1" l="1"/>
  <c r="B885" i="1"/>
  <c r="N885" i="1" l="1"/>
  <c r="B886" i="1"/>
  <c r="N886" i="1" l="1"/>
  <c r="B887" i="1"/>
  <c r="N887" i="1" l="1"/>
  <c r="B888" i="1"/>
  <c r="N888" i="1" l="1"/>
  <c r="B889" i="1"/>
  <c r="N889" i="1" l="1"/>
  <c r="B890" i="1"/>
  <c r="N890" i="1" l="1"/>
  <c r="B891" i="1"/>
  <c r="N891" i="1" l="1"/>
  <c r="B892" i="1"/>
  <c r="N892" i="1" l="1"/>
  <c r="B893" i="1"/>
  <c r="N893" i="1" l="1"/>
  <c r="B894" i="1"/>
  <c r="N894" i="1" l="1"/>
  <c r="B895" i="1"/>
  <c r="N895" i="1" l="1"/>
  <c r="B896" i="1"/>
  <c r="N896" i="1" l="1"/>
  <c r="B897" i="1"/>
  <c r="N897" i="1" l="1"/>
  <c r="B898" i="1"/>
  <c r="N898" i="1" l="1"/>
  <c r="B899" i="1"/>
  <c r="N899" i="1" l="1"/>
  <c r="B900" i="1"/>
  <c r="N900" i="1" l="1"/>
  <c r="B901" i="1"/>
  <c r="N901" i="1" l="1"/>
  <c r="B902" i="1"/>
  <c r="N902" i="1" l="1"/>
  <c r="B903" i="1"/>
  <c r="N903" i="1" l="1"/>
  <c r="B904" i="1"/>
  <c r="N904" i="1" l="1"/>
  <c r="B905" i="1"/>
  <c r="N905" i="1" l="1"/>
  <c r="B906" i="1"/>
  <c r="N906" i="1" l="1"/>
  <c r="B907" i="1"/>
  <c r="N907" i="1" l="1"/>
  <c r="B908" i="1"/>
  <c r="N908" i="1" l="1"/>
  <c r="B909" i="1"/>
  <c r="N909" i="1" l="1"/>
  <c r="B910" i="1"/>
  <c r="N910" i="1" l="1"/>
  <c r="B911" i="1"/>
  <c r="N911" i="1" l="1"/>
  <c r="B912" i="1"/>
  <c r="N912" i="1" l="1"/>
  <c r="B913" i="1"/>
  <c r="N913" i="1" l="1"/>
  <c r="B914" i="1"/>
  <c r="N914" i="1" l="1"/>
  <c r="B915" i="1"/>
  <c r="N915" i="1" l="1"/>
  <c r="B916" i="1"/>
  <c r="N916" i="1" l="1"/>
  <c r="B917" i="1"/>
  <c r="N917" i="1" l="1"/>
  <c r="B918" i="1"/>
  <c r="N918" i="1" l="1"/>
  <c r="B919" i="1"/>
  <c r="N919" i="1" l="1"/>
  <c r="B920" i="1"/>
  <c r="N920" i="1" l="1"/>
  <c r="B921" i="1"/>
  <c r="N921" i="1" l="1"/>
  <c r="B922" i="1"/>
  <c r="N922" i="1" l="1"/>
  <c r="B923" i="1"/>
  <c r="N923" i="1" l="1"/>
  <c r="B924" i="1"/>
  <c r="N924" i="1" l="1"/>
  <c r="B925" i="1"/>
  <c r="N925" i="1" l="1"/>
  <c r="B926" i="1"/>
  <c r="N926" i="1" l="1"/>
  <c r="B927" i="1"/>
  <c r="N927" i="1" l="1"/>
  <c r="B928" i="1"/>
  <c r="N928" i="1" l="1"/>
  <c r="B929" i="1"/>
  <c r="N929" i="1" l="1"/>
  <c r="B930" i="1"/>
  <c r="N930" i="1" l="1"/>
  <c r="B931" i="1"/>
  <c r="N931" i="1" l="1"/>
  <c r="B932" i="1"/>
  <c r="N932" i="1" l="1"/>
  <c r="B933" i="1"/>
  <c r="N933" i="1" l="1"/>
  <c r="B934" i="1"/>
  <c r="N934" i="1" l="1"/>
  <c r="B935" i="1"/>
  <c r="N935" i="1" l="1"/>
  <c r="B936" i="1"/>
  <c r="N936" i="1" l="1"/>
  <c r="B937" i="1"/>
  <c r="N937" i="1" l="1"/>
  <c r="B938" i="1"/>
  <c r="N938" i="1" l="1"/>
  <c r="B939" i="1"/>
  <c r="N939" i="1" l="1"/>
  <c r="B940" i="1"/>
  <c r="N940" i="1" l="1"/>
  <c r="B941" i="1"/>
  <c r="N941" i="1" l="1"/>
  <c r="B942" i="1"/>
  <c r="N942" i="1" l="1"/>
  <c r="B943" i="1"/>
  <c r="N943" i="1" l="1"/>
  <c r="B944" i="1"/>
  <c r="N944" i="1" l="1"/>
  <c r="B945" i="1"/>
  <c r="N945" i="1" l="1"/>
  <c r="B946" i="1"/>
  <c r="N946" i="1" l="1"/>
  <c r="B947" i="1"/>
  <c r="N947" i="1" l="1"/>
  <c r="B948" i="1"/>
  <c r="N948" i="1" l="1"/>
  <c r="B949" i="1"/>
  <c r="N949" i="1" l="1"/>
  <c r="B950" i="1"/>
  <c r="N950" i="1" l="1"/>
  <c r="B951" i="1"/>
  <c r="N951" i="1" l="1"/>
  <c r="B952" i="1"/>
  <c r="N952" i="1" l="1"/>
  <c r="B953" i="1"/>
  <c r="N953" i="1" l="1"/>
  <c r="B954" i="1"/>
  <c r="N954" i="1" l="1"/>
  <c r="B955" i="1"/>
  <c r="N955" i="1" l="1"/>
  <c r="B956" i="1"/>
  <c r="N956" i="1" l="1"/>
  <c r="B957" i="1"/>
  <c r="N957" i="1" l="1"/>
  <c r="B958" i="1"/>
  <c r="N958" i="1" l="1"/>
  <c r="B959" i="1"/>
  <c r="N959" i="1" l="1"/>
  <c r="B960" i="1"/>
  <c r="N960" i="1" l="1"/>
  <c r="B961" i="1"/>
  <c r="N961" i="1" l="1"/>
  <c r="B962" i="1"/>
  <c r="N962" i="1" l="1"/>
  <c r="B963" i="1"/>
  <c r="N963" i="1" l="1"/>
  <c r="B964" i="1"/>
  <c r="N964" i="1" l="1"/>
  <c r="B965" i="1"/>
  <c r="N965" i="1" l="1"/>
  <c r="B966" i="1"/>
  <c r="N966" i="1" l="1"/>
  <c r="B967" i="1"/>
  <c r="N967" i="1" l="1"/>
  <c r="B968" i="1"/>
  <c r="N968" i="1" l="1"/>
  <c r="B969" i="1"/>
  <c r="N969" i="1" l="1"/>
  <c r="B970" i="1"/>
  <c r="N970" i="1" l="1"/>
  <c r="B971" i="1"/>
  <c r="N971" i="1" l="1"/>
  <c r="B972" i="1"/>
  <c r="N972" i="1" l="1"/>
  <c r="B973" i="1"/>
  <c r="N973" i="1" l="1"/>
  <c r="B974" i="1"/>
  <c r="N974" i="1" l="1"/>
  <c r="B975" i="1"/>
  <c r="N975" i="1" l="1"/>
  <c r="B976" i="1"/>
  <c r="N976" i="1" l="1"/>
  <c r="B977" i="1"/>
  <c r="N977" i="1" l="1"/>
  <c r="B978" i="1"/>
  <c r="N978" i="1" l="1"/>
  <c r="B979" i="1"/>
  <c r="N979" i="1" l="1"/>
  <c r="B980" i="1"/>
  <c r="N980" i="1" l="1"/>
  <c r="B981" i="1"/>
  <c r="N981" i="1" l="1"/>
  <c r="B982" i="1"/>
  <c r="N982" i="1" l="1"/>
  <c r="B983" i="1"/>
  <c r="N983" i="1" l="1"/>
  <c r="B984" i="1"/>
  <c r="N984" i="1" l="1"/>
  <c r="B985" i="1"/>
  <c r="N985" i="1" l="1"/>
  <c r="B986" i="1"/>
  <c r="N986" i="1" l="1"/>
  <c r="B987" i="1"/>
  <c r="N987" i="1" l="1"/>
  <c r="B988" i="1"/>
  <c r="N988" i="1" l="1"/>
  <c r="B989" i="1"/>
  <c r="N989" i="1" l="1"/>
  <c r="B990" i="1"/>
  <c r="N990" i="1" l="1"/>
  <c r="B991" i="1"/>
  <c r="N991" i="1" l="1"/>
  <c r="B992" i="1"/>
  <c r="N992" i="1" l="1"/>
  <c r="B993" i="1"/>
  <c r="N993" i="1" l="1"/>
  <c r="B994" i="1"/>
  <c r="N994" i="1" l="1"/>
  <c r="B995" i="1"/>
  <c r="N995" i="1" l="1"/>
  <c r="B996" i="1"/>
  <c r="N996" i="1" l="1"/>
  <c r="B997" i="1"/>
  <c r="N997" i="1" l="1"/>
  <c r="B998" i="1"/>
  <c r="N998" i="1" l="1"/>
  <c r="B999" i="1"/>
  <c r="N999" i="1" l="1"/>
  <c r="B1000" i="1"/>
  <c r="N1000" i="1" l="1"/>
  <c r="B1001" i="1"/>
  <c r="N1001" i="1" l="1"/>
  <c r="B1002" i="1"/>
  <c r="N1002" i="1" l="1"/>
  <c r="B1003" i="1"/>
  <c r="N1003" i="1" l="1"/>
  <c r="B1004" i="1"/>
  <c r="N1004" i="1" l="1"/>
  <c r="B1005" i="1"/>
  <c r="N1005" i="1" l="1"/>
  <c r="B1006" i="1"/>
  <c r="N1006" i="1" l="1"/>
  <c r="B1007" i="1"/>
  <c r="N1007" i="1" l="1"/>
  <c r="B1008" i="1"/>
  <c r="N1008" i="1" l="1"/>
  <c r="B1009" i="1"/>
  <c r="N1009" i="1" l="1"/>
  <c r="B1010" i="1"/>
  <c r="N1010" i="1" l="1"/>
  <c r="B1011" i="1"/>
  <c r="N1011" i="1" l="1"/>
  <c r="B1012" i="1"/>
  <c r="N1012" i="1" l="1"/>
  <c r="B1013" i="1"/>
  <c r="N1013" i="1" l="1"/>
  <c r="B1014" i="1"/>
  <c r="N1014" i="1" l="1"/>
  <c r="B1015" i="1"/>
  <c r="N1015" i="1" l="1"/>
  <c r="B1016" i="1"/>
  <c r="N1016" i="1" l="1"/>
  <c r="B1017" i="1"/>
  <c r="N1017" i="1" l="1"/>
  <c r="B1018" i="1"/>
  <c r="N1018" i="1" l="1"/>
  <c r="B1019" i="1"/>
  <c r="N1019" i="1" l="1"/>
  <c r="B1020" i="1"/>
  <c r="N1020" i="1" l="1"/>
  <c r="B1021" i="1"/>
  <c r="N1021" i="1" l="1"/>
  <c r="B1022" i="1"/>
  <c r="N1022" i="1" l="1"/>
  <c r="B1023" i="1"/>
  <c r="N1023" i="1" l="1"/>
  <c r="B1024" i="1"/>
  <c r="N1024" i="1" l="1"/>
  <c r="B1025" i="1"/>
  <c r="N1025" i="1" l="1"/>
  <c r="B1026" i="1"/>
  <c r="N1026" i="1" l="1"/>
  <c r="B1027" i="1"/>
  <c r="N1027" i="1" l="1"/>
  <c r="B1028" i="1"/>
  <c r="N1028" i="1" l="1"/>
  <c r="B1029" i="1"/>
  <c r="N1029" i="1" l="1"/>
  <c r="B1030" i="1"/>
  <c r="N1030" i="1" l="1"/>
  <c r="B1031" i="1"/>
  <c r="N1031" i="1" l="1"/>
  <c r="B1032" i="1"/>
  <c r="N1032" i="1" l="1"/>
  <c r="B1033" i="1"/>
  <c r="N1033" i="1" l="1"/>
  <c r="B1034" i="1"/>
  <c r="N1034" i="1" l="1"/>
  <c r="B1035" i="1"/>
  <c r="N1035" i="1" l="1"/>
  <c r="B1036" i="1"/>
  <c r="N1036" i="1" l="1"/>
  <c r="B1037" i="1"/>
  <c r="N1037" i="1" l="1"/>
  <c r="B1038" i="1"/>
  <c r="N1038" i="1" l="1"/>
  <c r="B1039" i="1"/>
  <c r="N1039" i="1" l="1"/>
  <c r="B1040" i="1"/>
  <c r="N1040" i="1" l="1"/>
  <c r="B1041" i="1"/>
  <c r="N1041" i="1" l="1"/>
  <c r="B1042" i="1"/>
  <c r="N1042" i="1" l="1"/>
  <c r="B1043" i="1"/>
  <c r="N1043" i="1" l="1"/>
  <c r="B1044" i="1"/>
  <c r="N1044" i="1" l="1"/>
  <c r="B1045" i="1"/>
  <c r="N1045" i="1" l="1"/>
  <c r="B1046" i="1"/>
  <c r="N1046" i="1" l="1"/>
  <c r="B1047" i="1"/>
  <c r="N1047" i="1" l="1"/>
  <c r="B1048" i="1"/>
  <c r="N1048" i="1" l="1"/>
  <c r="B1049" i="1"/>
  <c r="N1049" i="1" l="1"/>
  <c r="B1050" i="1"/>
  <c r="N1050" i="1" l="1"/>
  <c r="B1051" i="1"/>
  <c r="N1051" i="1" l="1"/>
  <c r="B1052" i="1"/>
  <c r="N1052" i="1" l="1"/>
  <c r="B1053" i="1"/>
  <c r="N1053" i="1" l="1"/>
  <c r="B1054" i="1"/>
  <c r="N1054" i="1" l="1"/>
  <c r="B1055" i="1"/>
  <c r="N1055" i="1" l="1"/>
  <c r="B1056" i="1"/>
  <c r="N1056" i="1" l="1"/>
  <c r="B1057" i="1"/>
  <c r="N1057" i="1" l="1"/>
  <c r="B1058" i="1"/>
  <c r="N1058" i="1" l="1"/>
  <c r="B1059" i="1"/>
  <c r="N1059" i="1" l="1"/>
  <c r="B1060" i="1"/>
  <c r="N1060" i="1" l="1"/>
  <c r="B1061" i="1"/>
  <c r="N1061" i="1" l="1"/>
  <c r="B1062" i="1"/>
  <c r="N1062" i="1" l="1"/>
  <c r="B1063" i="1"/>
  <c r="N1063" i="1" l="1"/>
  <c r="B1064" i="1"/>
  <c r="N1064" i="1" l="1"/>
  <c r="B1065" i="1"/>
  <c r="N1065" i="1" l="1"/>
  <c r="B1066" i="1"/>
  <c r="N1066" i="1" l="1"/>
  <c r="B1067" i="1"/>
  <c r="N1067" i="1" l="1"/>
  <c r="B1068" i="1"/>
  <c r="N1068" i="1" l="1"/>
  <c r="B1069" i="1"/>
  <c r="N1069" i="1" l="1"/>
  <c r="B1070" i="1"/>
  <c r="N1070" i="1" l="1"/>
  <c r="B1071" i="1"/>
  <c r="N1071" i="1" l="1"/>
  <c r="B1072" i="1"/>
  <c r="N1072" i="1" l="1"/>
  <c r="B1073" i="1"/>
  <c r="N1073" i="1" l="1"/>
  <c r="B1074" i="1"/>
  <c r="N1074" i="1" l="1"/>
  <c r="B1075" i="1"/>
  <c r="N1075" i="1" l="1"/>
  <c r="B1076" i="1"/>
  <c r="N1076" i="1" l="1"/>
  <c r="B1077" i="1"/>
  <c r="N1077" i="1" l="1"/>
  <c r="B1078" i="1"/>
  <c r="N1078" i="1" l="1"/>
  <c r="B1079" i="1"/>
  <c r="N1079" i="1" l="1"/>
  <c r="B1080" i="1"/>
  <c r="N1080" i="1" l="1"/>
  <c r="B1081" i="1"/>
  <c r="N1081" i="1" l="1"/>
  <c r="B1082" i="1"/>
  <c r="N1082" i="1" l="1"/>
  <c r="B1083" i="1"/>
  <c r="N1083" i="1" l="1"/>
  <c r="B1084" i="1"/>
  <c r="N1084" i="1" l="1"/>
  <c r="B1085" i="1"/>
  <c r="N1085" i="1" l="1"/>
  <c r="B1086" i="1"/>
  <c r="N1086" i="1" l="1"/>
  <c r="B1087" i="1"/>
  <c r="N1087" i="1" l="1"/>
  <c r="B1088" i="1"/>
  <c r="N1088" i="1" l="1"/>
  <c r="B1089" i="1"/>
  <c r="N1089" i="1" l="1"/>
  <c r="B1090" i="1"/>
  <c r="N1090" i="1" l="1"/>
  <c r="B1091" i="1"/>
  <c r="N1091" i="1" l="1"/>
  <c r="B1092" i="1"/>
  <c r="N1092" i="1" l="1"/>
  <c r="B1093" i="1"/>
  <c r="N1093" i="1" l="1"/>
  <c r="B1094" i="1"/>
  <c r="N1094" i="1" l="1"/>
  <c r="B1095" i="1"/>
  <c r="N1095" i="1" l="1"/>
  <c r="B1096" i="1"/>
  <c r="N1096" i="1" l="1"/>
  <c r="B1097" i="1"/>
  <c r="N1097" i="1" l="1"/>
  <c r="B1098" i="1"/>
  <c r="N1098" i="1" l="1"/>
  <c r="B1099" i="1"/>
  <c r="N1099" i="1" l="1"/>
  <c r="B1100" i="1"/>
  <c r="N1100" i="1" l="1"/>
  <c r="B1101" i="1"/>
  <c r="N1101" i="1" l="1"/>
  <c r="B1102" i="1"/>
  <c r="N1102" i="1" l="1"/>
  <c r="B1103" i="1"/>
  <c r="N1103" i="1" l="1"/>
  <c r="B1104" i="1"/>
  <c r="N1104" i="1" l="1"/>
  <c r="B1105" i="1"/>
  <c r="N1105" i="1" l="1"/>
  <c r="B1106" i="1"/>
  <c r="N1106" i="1" l="1"/>
  <c r="B1107" i="1"/>
  <c r="N1107" i="1" l="1"/>
  <c r="B1108" i="1"/>
  <c r="N1108" i="1" l="1"/>
  <c r="B1109" i="1"/>
  <c r="N1109" i="1" l="1"/>
  <c r="B1110" i="1"/>
  <c r="N1110" i="1" l="1"/>
  <c r="B1111" i="1"/>
  <c r="N1111" i="1" l="1"/>
  <c r="B1112" i="1"/>
  <c r="N1112" i="1" l="1"/>
  <c r="B1113" i="1"/>
  <c r="N1113" i="1" l="1"/>
  <c r="B1114" i="1"/>
  <c r="N1114" i="1" l="1"/>
  <c r="B1115" i="1"/>
  <c r="N1115" i="1" l="1"/>
  <c r="B1116" i="1"/>
  <c r="N1116" i="1" l="1"/>
  <c r="B1117" i="1"/>
  <c r="N1117" i="1" l="1"/>
  <c r="B1118" i="1"/>
  <c r="N1118" i="1" l="1"/>
  <c r="B1119" i="1"/>
  <c r="N1119" i="1" l="1"/>
  <c r="B1120" i="1"/>
  <c r="N1120" i="1" l="1"/>
  <c r="B1121" i="1"/>
  <c r="N1121" i="1" l="1"/>
  <c r="B1122" i="1"/>
  <c r="N1122" i="1" l="1"/>
  <c r="B1123" i="1"/>
  <c r="N1123" i="1" l="1"/>
  <c r="B1124" i="1"/>
  <c r="N1124" i="1" l="1"/>
  <c r="B1125" i="1"/>
  <c r="N1125" i="1" l="1"/>
  <c r="B1126" i="1"/>
  <c r="N1126" i="1" l="1"/>
  <c r="B1127" i="1"/>
  <c r="N1127" i="1" l="1"/>
  <c r="B1128" i="1"/>
  <c r="N1128" i="1" l="1"/>
  <c r="B1129" i="1"/>
  <c r="N1129" i="1" l="1"/>
  <c r="B1130" i="1"/>
  <c r="N1130" i="1" l="1"/>
  <c r="B1131" i="1"/>
  <c r="N1131" i="1" l="1"/>
  <c r="B1132" i="1"/>
  <c r="N1132" i="1" l="1"/>
  <c r="B1133" i="1"/>
  <c r="N1133" i="1" l="1"/>
  <c r="B1134" i="1"/>
  <c r="N1134" i="1" l="1"/>
  <c r="B1135" i="1"/>
  <c r="N1135" i="1" l="1"/>
  <c r="B1136" i="1"/>
  <c r="N1136" i="1" l="1"/>
  <c r="B1137" i="1"/>
  <c r="N1137" i="1" l="1"/>
  <c r="B1138" i="1"/>
  <c r="N1138" i="1" l="1"/>
  <c r="B1139" i="1"/>
  <c r="N1139" i="1" l="1"/>
  <c r="B1140" i="1"/>
  <c r="N1140" i="1" l="1"/>
  <c r="B1141" i="1"/>
  <c r="N1141" i="1" l="1"/>
  <c r="B1142" i="1"/>
  <c r="N1142" i="1" l="1"/>
  <c r="B1143" i="1"/>
  <c r="N1143" i="1" l="1"/>
  <c r="B1144" i="1"/>
  <c r="N1144" i="1" l="1"/>
  <c r="B1145" i="1"/>
  <c r="N1145" i="1" l="1"/>
  <c r="B1146" i="1"/>
  <c r="N1146" i="1" l="1"/>
  <c r="B1147" i="1"/>
  <c r="N1147" i="1" l="1"/>
  <c r="B1148" i="1"/>
  <c r="N1148" i="1" l="1"/>
  <c r="B1149" i="1"/>
  <c r="N1149" i="1" l="1"/>
  <c r="B1150" i="1"/>
  <c r="N1150" i="1" l="1"/>
  <c r="B1151" i="1"/>
  <c r="N1151" i="1" l="1"/>
  <c r="B1152" i="1"/>
  <c r="N1152" i="1" l="1"/>
  <c r="B1153" i="1"/>
  <c r="N1153" i="1" l="1"/>
  <c r="B1154" i="1"/>
  <c r="N1154" i="1" l="1"/>
  <c r="B1155" i="1"/>
  <c r="N1155" i="1" l="1"/>
  <c r="B1156" i="1"/>
  <c r="N1156" i="1" l="1"/>
  <c r="B1157" i="1"/>
  <c r="N1157" i="1" l="1"/>
  <c r="B1158" i="1"/>
  <c r="N1158" i="1" l="1"/>
  <c r="B1159" i="1"/>
  <c r="N1159" i="1" l="1"/>
  <c r="B1160" i="1"/>
  <c r="N1160" i="1" l="1"/>
  <c r="B1161" i="1"/>
  <c r="N1161" i="1" l="1"/>
  <c r="B1162" i="1"/>
  <c r="N1162" i="1" l="1"/>
  <c r="B1163" i="1"/>
  <c r="N1163" i="1" l="1"/>
  <c r="B1164" i="1"/>
  <c r="N1164" i="1" l="1"/>
  <c r="B1165" i="1"/>
  <c r="N1165" i="1" l="1"/>
  <c r="B1166" i="1"/>
  <c r="N1166" i="1" l="1"/>
  <c r="B1167" i="1"/>
  <c r="N1167" i="1" l="1"/>
  <c r="B1168" i="1"/>
  <c r="N1168" i="1" l="1"/>
  <c r="B1169" i="1"/>
  <c r="N1169" i="1" l="1"/>
  <c r="B1170" i="1"/>
  <c r="N1170" i="1" l="1"/>
  <c r="B1171" i="1"/>
  <c r="N1171" i="1" l="1"/>
  <c r="B1172" i="1"/>
  <c r="N1172" i="1" l="1"/>
  <c r="B1173" i="1"/>
  <c r="N1173" i="1" l="1"/>
  <c r="B1174" i="1"/>
  <c r="N1174" i="1" l="1"/>
  <c r="B1175" i="1"/>
  <c r="N1175" i="1" l="1"/>
  <c r="B1176" i="1"/>
  <c r="N1176" i="1" l="1"/>
  <c r="B1177" i="1"/>
  <c r="N1177" i="1" l="1"/>
  <c r="B1178" i="1"/>
  <c r="N1178" i="1" l="1"/>
  <c r="B1179" i="1"/>
  <c r="N1179" i="1" l="1"/>
  <c r="B1180" i="1"/>
  <c r="N1180" i="1" l="1"/>
  <c r="B1181" i="1"/>
  <c r="N1181" i="1" l="1"/>
  <c r="B1182" i="1"/>
  <c r="N1182" i="1" l="1"/>
  <c r="B1183" i="1"/>
  <c r="N1183" i="1" l="1"/>
  <c r="B1184" i="1"/>
  <c r="N1184" i="1" l="1"/>
  <c r="B1185" i="1"/>
  <c r="N1185" i="1" l="1"/>
  <c r="B1186" i="1"/>
  <c r="N1186" i="1" l="1"/>
  <c r="B1187" i="1"/>
  <c r="N1187" i="1" l="1"/>
  <c r="B1188" i="1"/>
  <c r="N1188" i="1" l="1"/>
  <c r="B1189" i="1"/>
  <c r="N1189" i="1" l="1"/>
  <c r="B1190" i="1"/>
  <c r="N1190" i="1" l="1"/>
  <c r="B1191" i="1"/>
  <c r="N1191" i="1" l="1"/>
  <c r="B1192" i="1"/>
  <c r="N1192" i="1" l="1"/>
  <c r="B1193" i="1"/>
  <c r="N1193" i="1" l="1"/>
  <c r="B1194" i="1"/>
  <c r="N1194" i="1" l="1"/>
  <c r="B1195" i="1"/>
  <c r="N1195" i="1" l="1"/>
  <c r="B1196" i="1"/>
  <c r="N1196" i="1" l="1"/>
  <c r="B1197" i="1"/>
  <c r="N1197" i="1" l="1"/>
  <c r="B1198" i="1"/>
  <c r="N1198" i="1" l="1"/>
  <c r="B1199" i="1"/>
  <c r="N1199" i="1" l="1"/>
  <c r="B1200" i="1"/>
  <c r="N1200" i="1" l="1"/>
  <c r="B1201" i="1"/>
  <c r="N1201" i="1" l="1"/>
  <c r="B1202" i="1"/>
  <c r="N1202" i="1" s="1"/>
</calcChain>
</file>

<file path=xl/sharedStrings.xml><?xml version="1.0" encoding="utf-8"?>
<sst xmlns="http://schemas.openxmlformats.org/spreadsheetml/2006/main" count="273" uniqueCount="238">
  <si>
    <t>레벨</t>
    <phoneticPr fontId="1" type="noConversion"/>
  </si>
  <si>
    <t>비용</t>
    <phoneticPr fontId="1" type="noConversion"/>
  </si>
  <si>
    <t>점수</t>
    <phoneticPr fontId="1" type="noConversion"/>
  </si>
  <si>
    <t>기본 탭 점수</t>
    <phoneticPr fontId="1" type="noConversion"/>
  </si>
  <si>
    <t>꽃 1</t>
    <phoneticPr fontId="1" type="noConversion"/>
  </si>
  <si>
    <t>꽃 2</t>
    <phoneticPr fontId="1" type="noConversion"/>
  </si>
  <si>
    <t>꽃 3</t>
  </si>
  <si>
    <t>꽃 4</t>
  </si>
  <si>
    <t>꽃 5</t>
  </si>
  <si>
    <t>스킬1</t>
    <phoneticPr fontId="1" type="noConversion"/>
  </si>
  <si>
    <t>스킬2</t>
    <phoneticPr fontId="1" type="noConversion"/>
  </si>
  <si>
    <t>스킬3</t>
  </si>
  <si>
    <t>지속1</t>
    <phoneticPr fontId="1" type="noConversion"/>
  </si>
  <si>
    <t>지속2</t>
    <phoneticPr fontId="1" type="noConversion"/>
  </si>
  <si>
    <t>꽃1</t>
    <phoneticPr fontId="1" type="noConversion"/>
  </si>
  <si>
    <t>항목</t>
    <phoneticPr fontId="1" type="noConversion"/>
  </si>
  <si>
    <t>꽃2</t>
    <phoneticPr fontId="1" type="noConversion"/>
  </si>
  <si>
    <t>꽃3</t>
  </si>
  <si>
    <t>꽃4</t>
  </si>
  <si>
    <t>꽃5</t>
  </si>
  <si>
    <t>꽃의 수가 1 증가할때마다</t>
    <phoneticPr fontId="1" type="noConversion"/>
  </si>
  <si>
    <t>효과(초)</t>
    <phoneticPr fontId="1" type="noConversion"/>
  </si>
  <si>
    <t>효과(횟수)</t>
    <phoneticPr fontId="1" type="noConversion"/>
  </si>
  <si>
    <t>효과(배율)</t>
    <phoneticPr fontId="1" type="noConversion"/>
  </si>
  <si>
    <t>초 당 각 꽃의 최고 레벨 점수 증가</t>
    <phoneticPr fontId="1" type="noConversion"/>
  </si>
  <si>
    <t>점수 8배로 상승</t>
    <phoneticPr fontId="1" type="noConversion"/>
  </si>
  <si>
    <t>수식 있으니까 그거 집어넣으면됨</t>
    <phoneticPr fontId="1" type="noConversion"/>
  </si>
  <si>
    <t>얘네 끝자리 좀 다듬어서 사용할 거-&gt;</t>
    <phoneticPr fontId="1" type="noConversion"/>
  </si>
  <si>
    <t>지속 스킬 쿨타임</t>
    <phoneticPr fontId="1" type="noConversion"/>
  </si>
  <si>
    <t>이거 엑셀로 계산이 안되서 비워놨는데</t>
    <phoneticPr fontId="1" type="noConversion"/>
  </si>
  <si>
    <t>항목</t>
    <phoneticPr fontId="1" type="noConversion"/>
  </si>
  <si>
    <t>민들레</t>
    <phoneticPr fontId="1" type="noConversion"/>
  </si>
  <si>
    <t>호야</t>
    <phoneticPr fontId="1" type="noConversion"/>
  </si>
  <si>
    <t>철쭉</t>
    <phoneticPr fontId="1" type="noConversion"/>
  </si>
  <si>
    <t>장미</t>
    <phoneticPr fontId="1" type="noConversion"/>
  </si>
  <si>
    <t>나팔꽃</t>
    <phoneticPr fontId="1" type="noConversion"/>
  </si>
  <si>
    <t>식물에 따른 물주기 시간</t>
    <phoneticPr fontId="1" type="noConversion"/>
  </si>
  <si>
    <t>5m</t>
    <phoneticPr fontId="1" type="noConversion"/>
  </si>
  <si>
    <t>8m</t>
    <phoneticPr fontId="1" type="noConversion"/>
  </si>
  <si>
    <t>15m</t>
    <phoneticPr fontId="1" type="noConversion"/>
  </si>
  <si>
    <t>20m</t>
    <phoneticPr fontId="1" type="noConversion"/>
  </si>
  <si>
    <t>30m</t>
    <phoneticPr fontId="1" type="noConversion"/>
  </si>
  <si>
    <t>온도에 따른 영향</t>
    <phoneticPr fontId="1" type="noConversion"/>
  </si>
  <si>
    <t>물주는 시간</t>
    <phoneticPr fontId="1" type="noConversion"/>
  </si>
  <si>
    <t>15~25</t>
    <phoneticPr fontId="1" type="noConversion"/>
  </si>
  <si>
    <t>온도</t>
    <phoneticPr fontId="1" type="noConversion"/>
  </si>
  <si>
    <t>16~30</t>
    <phoneticPr fontId="1" type="noConversion"/>
  </si>
  <si>
    <t>18~24</t>
    <phoneticPr fontId="1" type="noConversion"/>
  </si>
  <si>
    <t>25~30</t>
    <phoneticPr fontId="1" type="noConversion"/>
  </si>
  <si>
    <t>추가 점수</t>
    <phoneticPr fontId="1" type="noConversion"/>
  </si>
  <si>
    <t>ex) 15도일시 민들레, 호야가 추가 점수를 받으므로
10%+10%=20%의 추가 점수를 받음</t>
    <phoneticPr fontId="1" type="noConversion"/>
  </si>
  <si>
    <t>날씨에 따른 영향</t>
    <phoneticPr fontId="1" type="noConversion"/>
  </si>
  <si>
    <t>날씨</t>
    <phoneticPr fontId="1" type="noConversion"/>
  </si>
  <si>
    <t>하나라도 해당하면 추가 점수 적용
ex)날씨가 흐림일 경우 호야 민들레 추가 점수 적용</t>
    <phoneticPr fontId="1" type="noConversion"/>
  </si>
  <si>
    <t>공통 적용 항목</t>
    <phoneticPr fontId="1" type="noConversion"/>
  </si>
  <si>
    <t>120초 당 체력 -1%</t>
    <phoneticPr fontId="1" type="noConversion"/>
  </si>
  <si>
    <t>192초 당 체력 -1%</t>
    <phoneticPr fontId="1" type="noConversion"/>
  </si>
  <si>
    <t>720초 당 체력 -3%</t>
    <phoneticPr fontId="1" type="noConversion"/>
  </si>
  <si>
    <t>480초 당 체력 -3%</t>
    <phoneticPr fontId="1" type="noConversion"/>
  </si>
  <si>
    <t>360초 당 체력 -2%</t>
    <phoneticPr fontId="1" type="noConversion"/>
  </si>
  <si>
    <t>패널티</t>
    <phoneticPr fontId="1" type="noConversion"/>
  </si>
  <si>
    <t>흐림, 구름 많음, 비</t>
    <phoneticPr fontId="1" type="noConversion"/>
  </si>
  <si>
    <t>맑음, 흐림, 비
구름 많음, 구름 적음</t>
    <phoneticPr fontId="1" type="noConversion"/>
  </si>
  <si>
    <t>맑음, 구름 적음, 비</t>
    <phoneticPr fontId="1" type="noConversion"/>
  </si>
  <si>
    <t>맑음, 구름 적음
구름 많음, 비</t>
    <phoneticPr fontId="1" type="noConversion"/>
  </si>
  <si>
    <t>맑음, 구름 적음,
구름 많음, 흐림, 비
중 해당되지 않는
날씨에 꺼내면
점수 페널티 -5%</t>
    <phoneticPr fontId="1" type="noConversion"/>
  </si>
  <si>
    <t>해당 온도 범위에서
5도 이상 차이날시
꺼내놓을 경우
체력 페널티
10분당 -8%</t>
    <phoneticPr fontId="1" type="noConversion"/>
  </si>
  <si>
    <t>나쁨 이상일 경우 체력 페널티 1분당 -1%</t>
    <phoneticPr fontId="1" type="noConversion"/>
  </si>
  <si>
    <t>천재지변</t>
    <phoneticPr fontId="1" type="noConversion"/>
  </si>
  <si>
    <t>미세먼지</t>
    <phoneticPr fontId="1" type="noConversion"/>
  </si>
  <si>
    <t>눈, 태풍, 가뭄, 폭우 시 15분 이상 꺼내놓으면 식물 사망</t>
    <phoneticPr fontId="1" type="noConversion"/>
  </si>
  <si>
    <t>DB</t>
    <phoneticPr fontId="1" type="noConversion"/>
  </si>
  <si>
    <t>효과(%)</t>
    <phoneticPr fontId="1" type="noConversion"/>
  </si>
  <si>
    <t>4-13-1-170-26</t>
  </si>
  <si>
    <t>4-13-1-170-26</t>
    <phoneticPr fontId="1" type="noConversion"/>
  </si>
  <si>
    <t>DB에 넣을 내용</t>
    <phoneticPr fontId="1" type="noConversion"/>
  </si>
  <si>
    <t>1-1-2-100-12</t>
  </si>
  <si>
    <t>1-11-1-50-33</t>
  </si>
  <si>
    <t>1-12-1-50-36</t>
  </si>
  <si>
    <t>1-13-1-50-39</t>
  </si>
  <si>
    <t>1-14-1-50-42</t>
  </si>
  <si>
    <t>1-15-1-50-45</t>
  </si>
  <si>
    <t>1-16-1-60-48</t>
  </si>
  <si>
    <t>1-17-1-70-51</t>
  </si>
  <si>
    <t>1-18-1-80-54</t>
  </si>
  <si>
    <t>1-19-1-90-57</t>
  </si>
  <si>
    <t>1-20-1-100-60</t>
  </si>
  <si>
    <t>1-21-1-110-63</t>
  </si>
  <si>
    <t>1-22-1-120-66</t>
  </si>
  <si>
    <t>1-23-1-130-69</t>
  </si>
  <si>
    <t>1-24-1-140-72</t>
  </si>
  <si>
    <t>1-25-1-150-75</t>
  </si>
  <si>
    <t>1-26-1-160-78</t>
  </si>
  <si>
    <t>1-27-1-170-81</t>
  </si>
  <si>
    <t>1-28-1-180-84</t>
  </si>
  <si>
    <t>1-29-1-190-87</t>
  </si>
  <si>
    <t>1-30-1-200-90</t>
  </si>
  <si>
    <t>2-1-2-100-50</t>
  </si>
  <si>
    <t>2-2-2-500-100</t>
  </si>
  <si>
    <t>2-11-1-50-600</t>
  </si>
  <si>
    <t>2-12-1-50-700</t>
  </si>
  <si>
    <t>2-13-1-50-800</t>
  </si>
  <si>
    <t>2-14-1-50-900</t>
  </si>
  <si>
    <t>2-15-1-50-1000</t>
  </si>
  <si>
    <t>2-16-1-60-1100</t>
  </si>
  <si>
    <t>2-17-1-70-1200</t>
  </si>
  <si>
    <t>2-18-1-80-1300</t>
  </si>
  <si>
    <t>2-19-1-90-1400</t>
  </si>
  <si>
    <t>2-20-1-100-1500</t>
  </si>
  <si>
    <t>2-21-1-110-1600</t>
  </si>
  <si>
    <t>2-22-1-120-1700</t>
  </si>
  <si>
    <t>2-23-1-130-1800</t>
  </si>
  <si>
    <t>2-24-1-140-1900</t>
  </si>
  <si>
    <t>2-25-1-150-2000</t>
  </si>
  <si>
    <t>2-26-1-160-2100</t>
  </si>
  <si>
    <t>2-27-1-170-2200</t>
  </si>
  <si>
    <t>2-28-1-180-2300</t>
  </si>
  <si>
    <t>2-29-1-190-2400</t>
  </si>
  <si>
    <t>2-30-1-200-2500</t>
  </si>
  <si>
    <t>3-1-2-100-12</t>
  </si>
  <si>
    <t>3-2-2-500-14</t>
  </si>
  <si>
    <t>3-11-1-50-33</t>
  </si>
  <si>
    <t>3-12-1-50-36</t>
  </si>
  <si>
    <t>3-13-1-50-39</t>
  </si>
  <si>
    <t>3-14-1-50-42</t>
  </si>
  <si>
    <t>3-15-1-50-45</t>
  </si>
  <si>
    <t>3-16-1-60-48</t>
  </si>
  <si>
    <t>3-17-1-70-51</t>
  </si>
  <si>
    <t>3-18-1-80-54</t>
  </si>
  <si>
    <t>3-19-1-90-57</t>
  </si>
  <si>
    <t>3-20-1-100-60</t>
  </si>
  <si>
    <t>3-21-1-110-63</t>
  </si>
  <si>
    <t>3-22-1-120-66</t>
  </si>
  <si>
    <t>3-23-1-130-69</t>
  </si>
  <si>
    <t>3-24-1-140-72</t>
  </si>
  <si>
    <t>3-25-1-150-75</t>
  </si>
  <si>
    <t>3-26-1-160-78</t>
  </si>
  <si>
    <t>3-27-1-170-81</t>
  </si>
  <si>
    <t>3-28-1-180-84</t>
  </si>
  <si>
    <t>3-29-1-190-87</t>
  </si>
  <si>
    <t>3-30-1-200-90</t>
  </si>
  <si>
    <t>4-1-1-50-2</t>
  </si>
  <si>
    <t>4-2-1-60-4</t>
  </si>
  <si>
    <t>4-3-1-70-6</t>
  </si>
  <si>
    <t>4-4-1-80-8</t>
  </si>
  <si>
    <t>4-5-1-90-10</t>
  </si>
  <si>
    <t>4-6-1-100-12</t>
  </si>
  <si>
    <t>4-7-1-110-14</t>
  </si>
  <si>
    <t>4-8-1-120-16</t>
  </si>
  <si>
    <t>4-9-1-130-18</t>
  </si>
  <si>
    <t>4-10-1-140-20</t>
  </si>
  <si>
    <t>4-11-1-150-22</t>
  </si>
  <si>
    <t>4-12-1-160-24</t>
  </si>
  <si>
    <t>4-14-1-180-28</t>
  </si>
  <si>
    <t>4-15-1-190-30</t>
  </si>
  <si>
    <t>4-16-1-200-32</t>
  </si>
  <si>
    <t>4-17-1-200-34</t>
  </si>
  <si>
    <t>4-18-1-200-36</t>
  </si>
  <si>
    <t>4-19-1-200-38</t>
  </si>
  <si>
    <t>4-20-1-200-40</t>
  </si>
  <si>
    <t>4-21-1-200-42</t>
  </si>
  <si>
    <t>4-22-1-200-44</t>
  </si>
  <si>
    <t>4-23-1-200-46</t>
  </si>
  <si>
    <t>4-24-1-200-48</t>
  </si>
  <si>
    <t>4-25-1-200-50</t>
  </si>
  <si>
    <t>4-26-1-200-52</t>
  </si>
  <si>
    <t>4-27-1-200-54</t>
  </si>
  <si>
    <t>4-28-1-200-56</t>
  </si>
  <si>
    <t>4-29-1-200-58</t>
  </si>
  <si>
    <t>4-30-1-200-60</t>
  </si>
  <si>
    <t>5-1-1-50-10</t>
  </si>
  <si>
    <t>5-2-1-60-20</t>
  </si>
  <si>
    <t>5-3-1-70-30</t>
  </si>
  <si>
    <t>5-4-1-80-40</t>
  </si>
  <si>
    <t>5-5-1-90-50</t>
  </si>
  <si>
    <t>5-6-1-100-60</t>
  </si>
  <si>
    <t>5-7-1-110-70</t>
  </si>
  <si>
    <t>5-8-1-120-80</t>
  </si>
  <si>
    <t>5-9-1-130-90</t>
  </si>
  <si>
    <t>5-10-1-140-100</t>
  </si>
  <si>
    <t>5-11-1-150-120</t>
  </si>
  <si>
    <t>5-12-1-160-140</t>
  </si>
  <si>
    <t>5-13-1-170-160</t>
  </si>
  <si>
    <t>5-14-1-180-180</t>
  </si>
  <si>
    <t>5-15-1-190-200</t>
  </si>
  <si>
    <t>5-16-1-200-220</t>
  </si>
  <si>
    <t>5-17-1-200-240</t>
  </si>
  <si>
    <t>5-18-1-200-260</t>
  </si>
  <si>
    <t>5-19-1-200-280</t>
  </si>
  <si>
    <t>5-20-1-200-300</t>
  </si>
  <si>
    <t>5-21-1-200-320</t>
  </si>
  <si>
    <t>5-22-1-200-340</t>
  </si>
  <si>
    <t>5-23-1-200-360</t>
  </si>
  <si>
    <t>5-24-1-200-380</t>
  </si>
  <si>
    <t>5-25-1-200-400</t>
  </si>
  <si>
    <t>5-26-1-200-420</t>
  </si>
  <si>
    <t>5-27-1-200-440</t>
  </si>
  <si>
    <t>5-28-1-200-460</t>
  </si>
  <si>
    <t>5-29-1-200-480</t>
  </si>
  <si>
    <t>5-30-1-200-500</t>
  </si>
  <si>
    <t>ex)1-1-2-100-12</t>
  </si>
  <si>
    <t>1-3-2-1A-16</t>
  </si>
  <si>
    <t>1-4-2-5A-18</t>
  </si>
  <si>
    <t>1-5-2-20A-20</t>
  </si>
  <si>
    <t>1-6-2-100A-22</t>
  </si>
  <si>
    <t>1-7-2-500A-24</t>
  </si>
  <si>
    <t>2-3-2-1A-150</t>
  </si>
  <si>
    <t>2-4-2-5A-200</t>
  </si>
  <si>
    <t>2-5-2-20A-250</t>
  </si>
  <si>
    <t>2-6-2-100A-300</t>
  </si>
  <si>
    <t>2-7-2-500A-350</t>
  </si>
  <si>
    <t>3-3-2-1A-16</t>
  </si>
  <si>
    <t>3-4-2-5A-18</t>
  </si>
  <si>
    <t>3-5-2-20A-20</t>
  </si>
  <si>
    <t>3-6-2-100A-22</t>
  </si>
  <si>
    <t>3-7-2-500A-24</t>
  </si>
  <si>
    <t>1-8-2-1B-26</t>
  </si>
  <si>
    <t>1-9-2-3B-28</t>
  </si>
  <si>
    <t>1-10-2-5B-30</t>
  </si>
  <si>
    <t>2-8-2-1B-400</t>
  </si>
  <si>
    <t>2-9-2-3B-450</t>
  </si>
  <si>
    <t>2-10-2-5B-500</t>
  </si>
  <si>
    <t>3-8-2-1B-26</t>
  </si>
  <si>
    <t>3-9-2-3B-28</t>
  </si>
  <si>
    <t>3-10-2-5B-30</t>
  </si>
  <si>
    <t>1번 스킬 1 레벨 찍을때
구매방식이 2번 (게임 내 재화)
100 필요, 스킬효과 12</t>
    <phoneticPr fontId="1" type="noConversion"/>
  </si>
  <si>
    <t>4번 스킬 13 레벨 찍을때
구매방식이 1번 (현금성 재화)
170 필요, 스킬효과 26</t>
    <phoneticPr fontId="1" type="noConversion"/>
  </si>
  <si>
    <t>꽃 번호-초당 점수</t>
    <phoneticPr fontId="1" type="noConversion"/>
  </si>
  <si>
    <t>1-89A400</t>
    <phoneticPr fontId="1" type="noConversion"/>
  </si>
  <si>
    <t>2-2B250A</t>
    <phoneticPr fontId="1" type="noConversion"/>
  </si>
  <si>
    <t>3-49B95A</t>
    <phoneticPr fontId="1" type="noConversion"/>
  </si>
  <si>
    <t>4-1C</t>
    <phoneticPr fontId="1" type="noConversion"/>
  </si>
  <si>
    <t>5-19C750B</t>
    <phoneticPr fontId="1" type="noConversion"/>
  </si>
  <si>
    <t>DB에 넣을 내용</t>
    <phoneticPr fontId="1" type="noConversion"/>
  </si>
  <si>
    <t>DB</t>
    <phoneticPr fontId="1" type="noConversion"/>
  </si>
  <si>
    <t>DB</t>
    <phoneticPr fontId="1" type="noConversion"/>
  </si>
  <si>
    <t>스킬번호-스킬레벨-스킬구매비용타입-스킬구매비용-효과</t>
    <phoneticPr fontId="1" type="noConversion"/>
  </si>
  <si>
    <t>1-2-2-500-14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</si>
</sst>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1" xfId="0" applyBorder="1">
      <alignment vertical="center"/>
    </xf>
    <xf numFmtId="0" fontId="0" fillId="0" borderId="0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2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24" fontId="0" fillId="0" borderId="0" xfId="0" applyNumberFormat="1">
      <alignment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6" xfId="0" applyNumberFormat="1" applyBorder="1">
      <alignment vertical="center"/>
    </xf>
    <xf numFmtId="9" fontId="0" fillId="0" borderId="18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3" xfId="0" applyFont="1" applyBorder="1" applyAlignment="1">
      <alignment horizontal="justify" vertical="center"/>
    </xf>
    <xf numFmtId="0" fontId="3" fillId="0" borderId="14" xfId="0" applyFont="1" applyBorder="1" applyAlignment="1">
      <alignment horizontal="justify" vertical="center"/>
    </xf>
    <xf numFmtId="0" fontId="3" fillId="0" borderId="15" xfId="0" applyFont="1" applyBorder="1" applyAlignment="1">
      <alignment horizontal="justify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2" fillId="2" borderId="2" xfId="0" applyFont="1" applyFill="1" applyBorder="1">
      <alignment vertical="center"/>
    </xf>
    <xf numFmtId="0" fontId="0" fillId="0" borderId="35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9" fontId="0" fillId="0" borderId="41" xfId="0" applyNumberFormat="1" applyBorder="1" applyAlignment="1">
      <alignment horizontal="center" vertical="center" wrapText="1"/>
    </xf>
    <xf numFmtId="9" fontId="0" fillId="0" borderId="34" xfId="0" applyNumberFormat="1" applyBorder="1" applyAlignment="1">
      <alignment horizontal="center" vertical="center"/>
    </xf>
    <xf numFmtId="9" fontId="0" fillId="0" borderId="4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2"/>
  <sheetViews>
    <sheetView workbookViewId="0">
      <selection activeCell="H3" sqref="H3"/>
    </sheetView>
  </sheetViews>
  <sheetFormatPr defaultRowHeight="16.5" x14ac:dyDescent="0.3"/>
  <cols>
    <col min="1" max="1" width="5.25" style="18" bestFit="1" customWidth="1"/>
    <col min="2" max="2" width="13.125" bestFit="1" customWidth="1"/>
    <col min="3" max="3" width="12.75" bestFit="1" customWidth="1"/>
    <col min="4" max="4" width="10.5" bestFit="1" customWidth="1"/>
    <col min="5" max="5" width="6.5" bestFit="1" customWidth="1"/>
    <col min="6" max="6" width="12.75" bestFit="1" customWidth="1"/>
    <col min="7" max="7" width="8.5" bestFit="1" customWidth="1"/>
    <col min="8" max="8" width="13.125" bestFit="1" customWidth="1"/>
    <col min="11" max="11" width="10.5" bestFit="1" customWidth="1"/>
    <col min="13" max="14" width="12.75" bestFit="1" customWidth="1"/>
    <col min="15" max="15" width="16" customWidth="1"/>
    <col min="16" max="16" width="13.875" customWidth="1"/>
  </cols>
  <sheetData>
    <row r="1" spans="1:21" ht="17.25" thickBot="1" x14ac:dyDescent="0.35">
      <c r="A1" s="22"/>
      <c r="B1" s="78" t="s">
        <v>3</v>
      </c>
      <c r="C1" s="79"/>
      <c r="D1" s="80" t="s">
        <v>4</v>
      </c>
      <c r="E1" s="79"/>
      <c r="F1" s="81" t="s">
        <v>5</v>
      </c>
      <c r="G1" s="79"/>
      <c r="H1" s="81" t="s">
        <v>6</v>
      </c>
      <c r="I1" s="79"/>
      <c r="J1" s="81" t="s">
        <v>7</v>
      </c>
      <c r="K1" s="79"/>
      <c r="L1" s="81" t="s">
        <v>8</v>
      </c>
      <c r="M1" s="79"/>
      <c r="N1" s="77"/>
    </row>
    <row r="2" spans="1:21" ht="17.25" thickBot="1" x14ac:dyDescent="0.35">
      <c r="A2" s="17" t="s">
        <v>0</v>
      </c>
      <c r="B2" s="28" t="s">
        <v>1</v>
      </c>
      <c r="C2" s="29" t="s">
        <v>2</v>
      </c>
      <c r="D2" s="23" t="s">
        <v>1</v>
      </c>
      <c r="E2" s="24" t="s">
        <v>2</v>
      </c>
      <c r="F2" s="35" t="s">
        <v>1</v>
      </c>
      <c r="G2" s="29" t="s">
        <v>2</v>
      </c>
      <c r="H2" s="35" t="s">
        <v>1</v>
      </c>
      <c r="I2" s="29" t="s">
        <v>2</v>
      </c>
      <c r="J2" s="35" t="s">
        <v>1</v>
      </c>
      <c r="K2" s="29" t="s">
        <v>2</v>
      </c>
      <c r="L2" s="35" t="s">
        <v>1</v>
      </c>
      <c r="M2" s="29" t="s">
        <v>2</v>
      </c>
      <c r="N2" s="77"/>
      <c r="O2" s="1"/>
      <c r="P2" s="1"/>
      <c r="R2" s="1"/>
      <c r="S2" s="1"/>
      <c r="T2" s="1"/>
      <c r="U2" s="1"/>
    </row>
    <row r="3" spans="1:21" x14ac:dyDescent="0.3">
      <c r="A3" s="25">
        <v>1</v>
      </c>
      <c r="B3" s="3">
        <v>100</v>
      </c>
      <c r="C3" s="30">
        <v>10</v>
      </c>
      <c r="D3" s="3">
        <v>50</v>
      </c>
      <c r="E3" s="33">
        <v>1</v>
      </c>
      <c r="F3" s="36">
        <v>2000000</v>
      </c>
      <c r="G3" s="33">
        <v>3000</v>
      </c>
      <c r="H3" s="3">
        <v>100000000</v>
      </c>
      <c r="I3" s="33">
        <v>100000</v>
      </c>
      <c r="J3" s="3"/>
      <c r="K3" s="33">
        <v>2500000</v>
      </c>
      <c r="L3" s="3"/>
      <c r="M3" s="33">
        <v>50000000</v>
      </c>
      <c r="N3" s="37">
        <f>ROUNDDOWN((B3+D3)/(C3+E3),0)</f>
        <v>13</v>
      </c>
      <c r="O3">
        <f>ROUNDDOWN((B3+D3),0)</f>
        <v>150</v>
      </c>
      <c r="P3">
        <f>SUM($O$3:O3)</f>
        <v>150</v>
      </c>
      <c r="Q3" t="s">
        <v>29</v>
      </c>
    </row>
    <row r="4" spans="1:21" x14ac:dyDescent="0.3">
      <c r="A4" s="26">
        <v>2</v>
      </c>
      <c r="B4" s="5">
        <f>$B3+POWER(2,ROUNDUP(A4/50,0))*ROUNDUP(A4/25,0)*5*A3</f>
        <v>110</v>
      </c>
      <c r="C4" s="6">
        <f>C3+POWER(2,ROUNDUP(A4/50,0))*ROUNDUP(A4/25,0)*2</f>
        <v>14</v>
      </c>
      <c r="D4" s="5">
        <f t="shared" ref="D4:D67" si="0">B4/2</f>
        <v>55</v>
      </c>
      <c r="E4" s="31">
        <f t="shared" ref="E4:E67" si="1">E3+POWER(2,ROUNDDOWN(A3/50,0))*ROUNDUP(A3/50,0)</f>
        <v>2</v>
      </c>
      <c r="F4" s="5">
        <f>F3+(POWER(2,ROUNDUP(($A4+200)/50,0))*ROUNDUP(($A4+200)/25,0)*5*($A3+200))/2</f>
        <v>2144720</v>
      </c>
      <c r="G4" s="31">
        <f>G3+POWER(2,ROUNDDOWN(($A3+200)/50,0))*ROUNDUP(($A3+200)/50,0)</f>
        <v>3080</v>
      </c>
      <c r="H4" s="5">
        <f>H3+(POWER(2,ROUNDUP(($A4+400)/50,0))*ROUNDUP(($A4+400)/25,0)*5*($A3+400))/2</f>
        <v>108725760</v>
      </c>
      <c r="I4" s="31">
        <f>I3+POWER(2,ROUNDDOWN(($A3+400)/50,0))*ROUNDUP(($A3+400)/50,0)</f>
        <v>102304</v>
      </c>
      <c r="J4" s="5"/>
      <c r="K4" s="31">
        <f>K3+POWER(2,ROUNDDOWN(($A3+600)/50,0))*ROUNDUP(($A3+600)/50,0)</f>
        <v>2553248</v>
      </c>
      <c r="L4" s="5"/>
      <c r="M4" s="31">
        <f>M3+POWER(2,ROUNDDOWN(($A3+800)/50,0))*ROUNDUP(($A3+800)/50,0)</f>
        <v>51114112</v>
      </c>
      <c r="N4" s="12">
        <f t="shared" ref="N4:N67" si="2">ROUNDDOWN((B4+D4)/(C4+E4),0)</f>
        <v>10</v>
      </c>
      <c r="O4">
        <f t="shared" ref="O4:O67" si="3">ROUNDDOWN((B4+D4),0)</f>
        <v>165</v>
      </c>
      <c r="P4">
        <f>SUM($O$3:O4)</f>
        <v>315</v>
      </c>
      <c r="Q4" t="s">
        <v>26</v>
      </c>
    </row>
    <row r="5" spans="1:21" x14ac:dyDescent="0.3">
      <c r="A5" s="26">
        <v>3</v>
      </c>
      <c r="B5" s="5">
        <f t="shared" ref="B5:B68" si="4">$B4+POWER(2,ROUNDUP(A5/50,0))*ROUNDUP(A5/25,0)*5*A4</f>
        <v>130</v>
      </c>
      <c r="C5" s="6">
        <f t="shared" ref="C5:C68" si="5">C4+POWER(2,ROUNDUP(A5/50,0))*ROUNDUP(A5/25,0)*2</f>
        <v>18</v>
      </c>
      <c r="D5" s="5">
        <f t="shared" si="0"/>
        <v>65</v>
      </c>
      <c r="E5" s="31">
        <f t="shared" si="1"/>
        <v>3</v>
      </c>
      <c r="F5" s="5">
        <f t="shared" ref="F5:F68" si="6">F4+(POWER(2,ROUNDUP(($A5+200)/50,0))*ROUNDUP(($A5+200)/25,0)*5*($A4+200))/2</f>
        <v>2290160</v>
      </c>
      <c r="G5" s="31">
        <f t="shared" ref="G5:G68" si="7">G4+POWER(2,ROUNDDOWN(($A4+200)/50,0))*ROUNDUP(($A4+200)/50,0)</f>
        <v>3160</v>
      </c>
      <c r="H5" s="5">
        <f t="shared" ref="H5:H68" si="8">H4+(POWER(2,ROUNDUP(($A5+400)/50,0))*ROUNDUP(($A5+400)/25,0)*5*($A4+400))/2</f>
        <v>117473280</v>
      </c>
      <c r="I5" s="31">
        <f t="shared" ref="I5:I68" si="9">I4+POWER(2,ROUNDDOWN(($A4+400)/50,0))*ROUNDUP(($A4+400)/50,0)</f>
        <v>104608</v>
      </c>
      <c r="J5" s="5"/>
      <c r="K5" s="31">
        <f t="shared" ref="K5:K68" si="10">K4+POWER(2,ROUNDDOWN(($A4+600)/50,0))*ROUNDUP(($A4+600)/50,0)</f>
        <v>2606496</v>
      </c>
      <c r="L5" s="5"/>
      <c r="M5" s="31">
        <f t="shared" ref="M5:M68" si="11">M4+POWER(2,ROUNDDOWN(($A4+800)/50,0))*ROUNDUP(($A4+800)/50,0)</f>
        <v>52228224</v>
      </c>
      <c r="N5" s="12">
        <f t="shared" si="2"/>
        <v>9</v>
      </c>
      <c r="O5">
        <f t="shared" si="3"/>
        <v>195</v>
      </c>
      <c r="P5">
        <f>SUM($O$3:O5)</f>
        <v>510</v>
      </c>
    </row>
    <row r="6" spans="1:21" x14ac:dyDescent="0.3">
      <c r="A6" s="26">
        <v>4</v>
      </c>
      <c r="B6" s="5">
        <f t="shared" si="4"/>
        <v>160</v>
      </c>
      <c r="C6" s="6">
        <f t="shared" si="5"/>
        <v>22</v>
      </c>
      <c r="D6" s="5">
        <f t="shared" si="0"/>
        <v>80</v>
      </c>
      <c r="E6" s="31">
        <f t="shared" si="1"/>
        <v>4</v>
      </c>
      <c r="F6" s="5">
        <f t="shared" si="6"/>
        <v>2436320</v>
      </c>
      <c r="G6" s="31">
        <f t="shared" si="7"/>
        <v>3240</v>
      </c>
      <c r="H6" s="5">
        <f t="shared" si="8"/>
        <v>126242560</v>
      </c>
      <c r="I6" s="31">
        <f t="shared" si="9"/>
        <v>106912</v>
      </c>
      <c r="J6" s="5"/>
      <c r="K6" s="31">
        <f t="shared" si="10"/>
        <v>2659744</v>
      </c>
      <c r="L6" s="5"/>
      <c r="M6" s="31">
        <f t="shared" si="11"/>
        <v>53342336</v>
      </c>
      <c r="N6" s="12">
        <f t="shared" si="2"/>
        <v>9</v>
      </c>
      <c r="O6">
        <f t="shared" si="3"/>
        <v>240</v>
      </c>
      <c r="P6">
        <f>SUM($O$3:O6)</f>
        <v>750</v>
      </c>
    </row>
    <row r="7" spans="1:21" x14ac:dyDescent="0.3">
      <c r="A7" s="26">
        <v>5</v>
      </c>
      <c r="B7" s="5">
        <f t="shared" si="4"/>
        <v>200</v>
      </c>
      <c r="C7" s="6">
        <f t="shared" si="5"/>
        <v>26</v>
      </c>
      <c r="D7" s="5">
        <f t="shared" si="0"/>
        <v>100</v>
      </c>
      <c r="E7" s="31">
        <f t="shared" si="1"/>
        <v>5</v>
      </c>
      <c r="F7" s="5">
        <f t="shared" si="6"/>
        <v>2583200</v>
      </c>
      <c r="G7" s="31">
        <f t="shared" si="7"/>
        <v>3320</v>
      </c>
      <c r="H7" s="5">
        <f t="shared" si="8"/>
        <v>135033600</v>
      </c>
      <c r="I7" s="31">
        <f t="shared" si="9"/>
        <v>109216</v>
      </c>
      <c r="J7" s="5"/>
      <c r="K7" s="31">
        <f t="shared" si="10"/>
        <v>2712992</v>
      </c>
      <c r="L7" s="5"/>
      <c r="M7" s="31">
        <f t="shared" si="11"/>
        <v>54456448</v>
      </c>
      <c r="N7" s="12">
        <f t="shared" si="2"/>
        <v>9</v>
      </c>
      <c r="O7">
        <f t="shared" si="3"/>
        <v>300</v>
      </c>
      <c r="P7">
        <f>SUM($O$3:O7)</f>
        <v>1050</v>
      </c>
    </row>
    <row r="8" spans="1:21" x14ac:dyDescent="0.3">
      <c r="A8" s="26">
        <v>6</v>
      </c>
      <c r="B8" s="5">
        <f t="shared" si="4"/>
        <v>250</v>
      </c>
      <c r="C8" s="6">
        <f t="shared" si="5"/>
        <v>30</v>
      </c>
      <c r="D8" s="5">
        <f t="shared" si="0"/>
        <v>125</v>
      </c>
      <c r="E8" s="31">
        <f t="shared" si="1"/>
        <v>6</v>
      </c>
      <c r="F8" s="5">
        <f t="shared" si="6"/>
        <v>2730800</v>
      </c>
      <c r="G8" s="31">
        <f t="shared" si="7"/>
        <v>3400</v>
      </c>
      <c r="H8" s="5">
        <f t="shared" si="8"/>
        <v>143846400</v>
      </c>
      <c r="I8" s="31">
        <f t="shared" si="9"/>
        <v>111520</v>
      </c>
      <c r="J8" s="5"/>
      <c r="K8" s="31">
        <f t="shared" si="10"/>
        <v>2766240</v>
      </c>
      <c r="L8" s="5"/>
      <c r="M8" s="31">
        <f t="shared" si="11"/>
        <v>55570560</v>
      </c>
      <c r="N8" s="12">
        <f t="shared" si="2"/>
        <v>10</v>
      </c>
      <c r="O8">
        <f t="shared" si="3"/>
        <v>375</v>
      </c>
      <c r="P8">
        <f>SUM($O$3:O8)</f>
        <v>1425</v>
      </c>
    </row>
    <row r="9" spans="1:21" x14ac:dyDescent="0.3">
      <c r="A9" s="26">
        <v>7</v>
      </c>
      <c r="B9" s="5">
        <f t="shared" si="4"/>
        <v>310</v>
      </c>
      <c r="C9" s="6">
        <f t="shared" si="5"/>
        <v>34</v>
      </c>
      <c r="D9" s="5">
        <f t="shared" si="0"/>
        <v>155</v>
      </c>
      <c r="E9" s="31">
        <f t="shared" si="1"/>
        <v>7</v>
      </c>
      <c r="F9" s="5">
        <f t="shared" si="6"/>
        <v>2879120</v>
      </c>
      <c r="G9" s="31">
        <f t="shared" si="7"/>
        <v>3480</v>
      </c>
      <c r="H9" s="5">
        <f t="shared" si="8"/>
        <v>152680960</v>
      </c>
      <c r="I9" s="31">
        <f t="shared" si="9"/>
        <v>113824</v>
      </c>
      <c r="J9" s="5"/>
      <c r="K9" s="31">
        <f t="shared" si="10"/>
        <v>2819488</v>
      </c>
      <c r="L9" s="5"/>
      <c r="M9" s="31">
        <f t="shared" si="11"/>
        <v>56684672</v>
      </c>
      <c r="N9" s="12">
        <f t="shared" si="2"/>
        <v>11</v>
      </c>
      <c r="O9">
        <f t="shared" si="3"/>
        <v>465</v>
      </c>
      <c r="P9">
        <f>SUM($O$3:O9)</f>
        <v>1890</v>
      </c>
    </row>
    <row r="10" spans="1:21" x14ac:dyDescent="0.3">
      <c r="A10" s="26">
        <v>8</v>
      </c>
      <c r="B10" s="5">
        <f t="shared" si="4"/>
        <v>380</v>
      </c>
      <c r="C10" s="6">
        <f t="shared" si="5"/>
        <v>38</v>
      </c>
      <c r="D10" s="5">
        <f t="shared" si="0"/>
        <v>190</v>
      </c>
      <c r="E10" s="31">
        <f t="shared" si="1"/>
        <v>8</v>
      </c>
      <c r="F10" s="5">
        <f t="shared" si="6"/>
        <v>3028160</v>
      </c>
      <c r="G10" s="31">
        <f t="shared" si="7"/>
        <v>3560</v>
      </c>
      <c r="H10" s="5">
        <f t="shared" si="8"/>
        <v>161537280</v>
      </c>
      <c r="I10" s="31">
        <f t="shared" si="9"/>
        <v>116128</v>
      </c>
      <c r="J10" s="5"/>
      <c r="K10" s="31">
        <f t="shared" si="10"/>
        <v>2872736</v>
      </c>
      <c r="L10" s="5"/>
      <c r="M10" s="31">
        <f t="shared" si="11"/>
        <v>57798784</v>
      </c>
      <c r="N10" s="12">
        <f t="shared" si="2"/>
        <v>12</v>
      </c>
      <c r="O10">
        <f t="shared" si="3"/>
        <v>570</v>
      </c>
      <c r="P10">
        <f>SUM($O$3:O10)</f>
        <v>2460</v>
      </c>
    </row>
    <row r="11" spans="1:21" x14ac:dyDescent="0.3">
      <c r="A11" s="26">
        <v>9</v>
      </c>
      <c r="B11" s="5">
        <f t="shared" si="4"/>
        <v>460</v>
      </c>
      <c r="C11" s="6">
        <f t="shared" si="5"/>
        <v>42</v>
      </c>
      <c r="D11" s="5">
        <f t="shared" si="0"/>
        <v>230</v>
      </c>
      <c r="E11" s="31">
        <f t="shared" si="1"/>
        <v>9</v>
      </c>
      <c r="F11" s="5">
        <f t="shared" si="6"/>
        <v>3177920</v>
      </c>
      <c r="G11" s="31">
        <f t="shared" si="7"/>
        <v>3640</v>
      </c>
      <c r="H11" s="5">
        <f t="shared" si="8"/>
        <v>170415360</v>
      </c>
      <c r="I11" s="31">
        <f t="shared" si="9"/>
        <v>118432</v>
      </c>
      <c r="J11" s="5"/>
      <c r="K11" s="31">
        <f t="shared" si="10"/>
        <v>2925984</v>
      </c>
      <c r="L11" s="5"/>
      <c r="M11" s="31">
        <f t="shared" si="11"/>
        <v>58912896</v>
      </c>
      <c r="N11" s="12">
        <f t="shared" si="2"/>
        <v>13</v>
      </c>
      <c r="O11">
        <f t="shared" si="3"/>
        <v>690</v>
      </c>
      <c r="P11">
        <f>SUM($O$3:O11)</f>
        <v>3150</v>
      </c>
    </row>
    <row r="12" spans="1:21" x14ac:dyDescent="0.3">
      <c r="A12" s="26">
        <v>10</v>
      </c>
      <c r="B12" s="5">
        <f t="shared" si="4"/>
        <v>550</v>
      </c>
      <c r="C12" s="6">
        <f t="shared" si="5"/>
        <v>46</v>
      </c>
      <c r="D12" s="5">
        <f t="shared" si="0"/>
        <v>275</v>
      </c>
      <c r="E12" s="31">
        <f t="shared" si="1"/>
        <v>10</v>
      </c>
      <c r="F12" s="5">
        <f t="shared" si="6"/>
        <v>3328400</v>
      </c>
      <c r="G12" s="31">
        <f t="shared" si="7"/>
        <v>3720</v>
      </c>
      <c r="H12" s="5">
        <f t="shared" si="8"/>
        <v>179315200</v>
      </c>
      <c r="I12" s="31">
        <f t="shared" si="9"/>
        <v>120736</v>
      </c>
      <c r="J12" s="5"/>
      <c r="K12" s="31">
        <f t="shared" si="10"/>
        <v>2979232</v>
      </c>
      <c r="L12" s="5"/>
      <c r="M12" s="31">
        <f t="shared" si="11"/>
        <v>60027008</v>
      </c>
      <c r="N12" s="12">
        <f t="shared" si="2"/>
        <v>14</v>
      </c>
      <c r="O12">
        <f t="shared" si="3"/>
        <v>825</v>
      </c>
      <c r="P12">
        <f>SUM($O$3:O12)</f>
        <v>3975</v>
      </c>
    </row>
    <row r="13" spans="1:21" x14ac:dyDescent="0.3">
      <c r="A13" s="26">
        <v>11</v>
      </c>
      <c r="B13" s="5">
        <f t="shared" si="4"/>
        <v>650</v>
      </c>
      <c r="C13" s="6">
        <f t="shared" si="5"/>
        <v>50</v>
      </c>
      <c r="D13" s="5">
        <f t="shared" si="0"/>
        <v>325</v>
      </c>
      <c r="E13" s="31">
        <f t="shared" si="1"/>
        <v>11</v>
      </c>
      <c r="F13" s="5">
        <f t="shared" si="6"/>
        <v>3479600</v>
      </c>
      <c r="G13" s="31">
        <f t="shared" si="7"/>
        <v>3800</v>
      </c>
      <c r="H13" s="5">
        <f t="shared" si="8"/>
        <v>188236800</v>
      </c>
      <c r="I13" s="31">
        <f t="shared" si="9"/>
        <v>123040</v>
      </c>
      <c r="J13" s="5"/>
      <c r="K13" s="31">
        <f t="shared" si="10"/>
        <v>3032480</v>
      </c>
      <c r="L13" s="5"/>
      <c r="M13" s="31">
        <f t="shared" si="11"/>
        <v>61141120</v>
      </c>
      <c r="N13" s="12">
        <f t="shared" si="2"/>
        <v>15</v>
      </c>
      <c r="O13">
        <f t="shared" si="3"/>
        <v>975</v>
      </c>
      <c r="P13">
        <f>SUM($O$3:O13)</f>
        <v>4950</v>
      </c>
    </row>
    <row r="14" spans="1:21" x14ac:dyDescent="0.3">
      <c r="A14" s="26">
        <v>12</v>
      </c>
      <c r="B14" s="5">
        <f t="shared" si="4"/>
        <v>760</v>
      </c>
      <c r="C14" s="6">
        <f t="shared" si="5"/>
        <v>54</v>
      </c>
      <c r="D14" s="5">
        <f t="shared" si="0"/>
        <v>380</v>
      </c>
      <c r="E14" s="31">
        <f t="shared" si="1"/>
        <v>12</v>
      </c>
      <c r="F14" s="5">
        <f t="shared" si="6"/>
        <v>3631520</v>
      </c>
      <c r="G14" s="31">
        <f t="shared" si="7"/>
        <v>3880</v>
      </c>
      <c r="H14" s="5">
        <f t="shared" si="8"/>
        <v>197180160</v>
      </c>
      <c r="I14" s="31">
        <f t="shared" si="9"/>
        <v>125344</v>
      </c>
      <c r="J14" s="5"/>
      <c r="K14" s="31">
        <f t="shared" si="10"/>
        <v>3085728</v>
      </c>
      <c r="L14" s="5"/>
      <c r="M14" s="31">
        <f t="shared" si="11"/>
        <v>62255232</v>
      </c>
      <c r="N14" s="12">
        <f t="shared" si="2"/>
        <v>17</v>
      </c>
      <c r="O14">
        <f t="shared" si="3"/>
        <v>1140</v>
      </c>
      <c r="P14">
        <f>SUM($O$3:O14)</f>
        <v>6090</v>
      </c>
    </row>
    <row r="15" spans="1:21" x14ac:dyDescent="0.3">
      <c r="A15" s="26">
        <v>13</v>
      </c>
      <c r="B15" s="5">
        <f t="shared" si="4"/>
        <v>880</v>
      </c>
      <c r="C15" s="6">
        <f t="shared" si="5"/>
        <v>58</v>
      </c>
      <c r="D15" s="5">
        <f t="shared" si="0"/>
        <v>440</v>
      </c>
      <c r="E15" s="31">
        <f t="shared" si="1"/>
        <v>13</v>
      </c>
      <c r="F15" s="5">
        <f t="shared" si="6"/>
        <v>3784160</v>
      </c>
      <c r="G15" s="31">
        <f t="shared" si="7"/>
        <v>3960</v>
      </c>
      <c r="H15" s="5">
        <f t="shared" si="8"/>
        <v>206145280</v>
      </c>
      <c r="I15" s="31">
        <f t="shared" si="9"/>
        <v>127648</v>
      </c>
      <c r="J15" s="5"/>
      <c r="K15" s="31">
        <f t="shared" si="10"/>
        <v>3138976</v>
      </c>
      <c r="L15" s="5"/>
      <c r="M15" s="31">
        <f t="shared" si="11"/>
        <v>63369344</v>
      </c>
      <c r="N15" s="12">
        <f t="shared" si="2"/>
        <v>18</v>
      </c>
      <c r="O15">
        <f t="shared" si="3"/>
        <v>1320</v>
      </c>
      <c r="P15">
        <f>SUM($O$3:O15)</f>
        <v>7410</v>
      </c>
    </row>
    <row r="16" spans="1:21" x14ac:dyDescent="0.3">
      <c r="A16" s="26">
        <v>14</v>
      </c>
      <c r="B16" s="5">
        <f t="shared" si="4"/>
        <v>1010</v>
      </c>
      <c r="C16" s="6">
        <f t="shared" si="5"/>
        <v>62</v>
      </c>
      <c r="D16" s="5">
        <f t="shared" si="0"/>
        <v>505</v>
      </c>
      <c r="E16" s="31">
        <f t="shared" si="1"/>
        <v>14</v>
      </c>
      <c r="F16" s="5">
        <f t="shared" si="6"/>
        <v>3937520</v>
      </c>
      <c r="G16" s="31">
        <f t="shared" si="7"/>
        <v>4040</v>
      </c>
      <c r="H16" s="5">
        <f t="shared" si="8"/>
        <v>215132160</v>
      </c>
      <c r="I16" s="31">
        <f t="shared" si="9"/>
        <v>129952</v>
      </c>
      <c r="J16" s="5"/>
      <c r="K16" s="31">
        <f t="shared" si="10"/>
        <v>3192224</v>
      </c>
      <c r="L16" s="5"/>
      <c r="M16" s="31">
        <f t="shared" si="11"/>
        <v>64483456</v>
      </c>
      <c r="N16" s="12">
        <f t="shared" si="2"/>
        <v>19</v>
      </c>
      <c r="O16">
        <f t="shared" si="3"/>
        <v>1515</v>
      </c>
      <c r="P16">
        <f>SUM($O$3:O16)</f>
        <v>8925</v>
      </c>
    </row>
    <row r="17" spans="1:16" x14ac:dyDescent="0.3">
      <c r="A17" s="26">
        <v>15</v>
      </c>
      <c r="B17" s="5">
        <f t="shared" si="4"/>
        <v>1150</v>
      </c>
      <c r="C17" s="6">
        <f t="shared" si="5"/>
        <v>66</v>
      </c>
      <c r="D17" s="5">
        <f t="shared" si="0"/>
        <v>575</v>
      </c>
      <c r="E17" s="31">
        <f t="shared" si="1"/>
        <v>15</v>
      </c>
      <c r="F17" s="5">
        <f t="shared" si="6"/>
        <v>4091600</v>
      </c>
      <c r="G17" s="31">
        <f t="shared" si="7"/>
        <v>4120</v>
      </c>
      <c r="H17" s="5">
        <f t="shared" si="8"/>
        <v>224140800</v>
      </c>
      <c r="I17" s="31">
        <f t="shared" si="9"/>
        <v>132256</v>
      </c>
      <c r="J17" s="5"/>
      <c r="K17" s="31">
        <f t="shared" si="10"/>
        <v>3245472</v>
      </c>
      <c r="L17" s="5"/>
      <c r="M17" s="31">
        <f t="shared" si="11"/>
        <v>65597568</v>
      </c>
      <c r="N17" s="12">
        <f t="shared" si="2"/>
        <v>21</v>
      </c>
      <c r="O17">
        <f t="shared" si="3"/>
        <v>1725</v>
      </c>
      <c r="P17">
        <f>SUM($O$3:O17)</f>
        <v>10650</v>
      </c>
    </row>
    <row r="18" spans="1:16" x14ac:dyDescent="0.3">
      <c r="A18" s="26">
        <v>16</v>
      </c>
      <c r="B18" s="5">
        <f t="shared" si="4"/>
        <v>1300</v>
      </c>
      <c r="C18" s="6">
        <f t="shared" si="5"/>
        <v>70</v>
      </c>
      <c r="D18" s="5">
        <f t="shared" si="0"/>
        <v>650</v>
      </c>
      <c r="E18" s="31">
        <f t="shared" si="1"/>
        <v>16</v>
      </c>
      <c r="F18" s="5">
        <f t="shared" si="6"/>
        <v>4246400</v>
      </c>
      <c r="G18" s="31">
        <f t="shared" si="7"/>
        <v>4200</v>
      </c>
      <c r="H18" s="5">
        <f t="shared" si="8"/>
        <v>233171200</v>
      </c>
      <c r="I18" s="31">
        <f t="shared" si="9"/>
        <v>134560</v>
      </c>
      <c r="J18" s="5"/>
      <c r="K18" s="31">
        <f t="shared" si="10"/>
        <v>3298720</v>
      </c>
      <c r="L18" s="5"/>
      <c r="M18" s="31">
        <f t="shared" si="11"/>
        <v>66711680</v>
      </c>
      <c r="N18" s="12">
        <f t="shared" si="2"/>
        <v>22</v>
      </c>
      <c r="O18">
        <f t="shared" si="3"/>
        <v>1950</v>
      </c>
      <c r="P18">
        <f>SUM($O$3:O18)</f>
        <v>12600</v>
      </c>
    </row>
    <row r="19" spans="1:16" x14ac:dyDescent="0.3">
      <c r="A19" s="26">
        <v>17</v>
      </c>
      <c r="B19" s="5">
        <f t="shared" si="4"/>
        <v>1460</v>
      </c>
      <c r="C19" s="6">
        <f t="shared" si="5"/>
        <v>74</v>
      </c>
      <c r="D19" s="5">
        <f t="shared" si="0"/>
        <v>730</v>
      </c>
      <c r="E19" s="31">
        <f t="shared" si="1"/>
        <v>17</v>
      </c>
      <c r="F19" s="5">
        <f t="shared" si="6"/>
        <v>4401920</v>
      </c>
      <c r="G19" s="31">
        <f t="shared" si="7"/>
        <v>4280</v>
      </c>
      <c r="H19" s="5">
        <f t="shared" si="8"/>
        <v>242223360</v>
      </c>
      <c r="I19" s="31">
        <f t="shared" si="9"/>
        <v>136864</v>
      </c>
      <c r="J19" s="5"/>
      <c r="K19" s="31">
        <f t="shared" si="10"/>
        <v>3351968</v>
      </c>
      <c r="L19" s="5"/>
      <c r="M19" s="31">
        <f t="shared" si="11"/>
        <v>67825792</v>
      </c>
      <c r="N19" s="12">
        <f t="shared" si="2"/>
        <v>24</v>
      </c>
      <c r="O19">
        <f t="shared" si="3"/>
        <v>2190</v>
      </c>
      <c r="P19">
        <f>SUM($O$3:O19)</f>
        <v>14790</v>
      </c>
    </row>
    <row r="20" spans="1:16" x14ac:dyDescent="0.3">
      <c r="A20" s="26">
        <v>18</v>
      </c>
      <c r="B20" s="5">
        <f t="shared" si="4"/>
        <v>1630</v>
      </c>
      <c r="C20" s="6">
        <f t="shared" si="5"/>
        <v>78</v>
      </c>
      <c r="D20" s="5">
        <f t="shared" si="0"/>
        <v>815</v>
      </c>
      <c r="E20" s="31">
        <f t="shared" si="1"/>
        <v>18</v>
      </c>
      <c r="F20" s="5">
        <f t="shared" si="6"/>
        <v>4558160</v>
      </c>
      <c r="G20" s="31">
        <f t="shared" si="7"/>
        <v>4360</v>
      </c>
      <c r="H20" s="5">
        <f t="shared" si="8"/>
        <v>251297280</v>
      </c>
      <c r="I20" s="31">
        <f t="shared" si="9"/>
        <v>139168</v>
      </c>
      <c r="J20" s="5"/>
      <c r="K20" s="31">
        <f t="shared" si="10"/>
        <v>3405216</v>
      </c>
      <c r="L20" s="5"/>
      <c r="M20" s="31">
        <f t="shared" si="11"/>
        <v>68939904</v>
      </c>
      <c r="N20" s="12">
        <f t="shared" si="2"/>
        <v>25</v>
      </c>
      <c r="O20">
        <f t="shared" si="3"/>
        <v>2445</v>
      </c>
      <c r="P20">
        <f>SUM($O$3:O20)</f>
        <v>17235</v>
      </c>
    </row>
    <row r="21" spans="1:16" x14ac:dyDescent="0.3">
      <c r="A21" s="26">
        <v>19</v>
      </c>
      <c r="B21" s="5">
        <f t="shared" si="4"/>
        <v>1810</v>
      </c>
      <c r="C21" s="6">
        <f t="shared" si="5"/>
        <v>82</v>
      </c>
      <c r="D21" s="5">
        <f t="shared" si="0"/>
        <v>905</v>
      </c>
      <c r="E21" s="31">
        <f t="shared" si="1"/>
        <v>19</v>
      </c>
      <c r="F21" s="5">
        <f t="shared" si="6"/>
        <v>4715120</v>
      </c>
      <c r="G21" s="31">
        <f t="shared" si="7"/>
        <v>4440</v>
      </c>
      <c r="H21" s="5">
        <f t="shared" si="8"/>
        <v>260392960</v>
      </c>
      <c r="I21" s="31">
        <f t="shared" si="9"/>
        <v>141472</v>
      </c>
      <c r="J21" s="5"/>
      <c r="K21" s="31">
        <f t="shared" si="10"/>
        <v>3458464</v>
      </c>
      <c r="L21" s="5"/>
      <c r="M21" s="31">
        <f t="shared" si="11"/>
        <v>70054016</v>
      </c>
      <c r="N21" s="12">
        <f t="shared" si="2"/>
        <v>26</v>
      </c>
      <c r="O21">
        <f t="shared" si="3"/>
        <v>2715</v>
      </c>
      <c r="P21">
        <f>SUM($O$3:O21)</f>
        <v>19950</v>
      </c>
    </row>
    <row r="22" spans="1:16" x14ac:dyDescent="0.3">
      <c r="A22" s="26">
        <v>20</v>
      </c>
      <c r="B22" s="5">
        <f t="shared" si="4"/>
        <v>2000</v>
      </c>
      <c r="C22" s="6">
        <f t="shared" si="5"/>
        <v>86</v>
      </c>
      <c r="D22" s="5">
        <f t="shared" si="0"/>
        <v>1000</v>
      </c>
      <c r="E22" s="31">
        <f t="shared" si="1"/>
        <v>20</v>
      </c>
      <c r="F22" s="5">
        <f t="shared" si="6"/>
        <v>4872800</v>
      </c>
      <c r="G22" s="31">
        <f t="shared" si="7"/>
        <v>4520</v>
      </c>
      <c r="H22" s="5">
        <f t="shared" si="8"/>
        <v>269510400</v>
      </c>
      <c r="I22" s="31">
        <f t="shared" si="9"/>
        <v>143776</v>
      </c>
      <c r="J22" s="5"/>
      <c r="K22" s="31">
        <f t="shared" si="10"/>
        <v>3511712</v>
      </c>
      <c r="L22" s="5"/>
      <c r="M22" s="31">
        <f t="shared" si="11"/>
        <v>71168128</v>
      </c>
      <c r="N22" s="12">
        <f t="shared" si="2"/>
        <v>28</v>
      </c>
      <c r="O22">
        <f t="shared" si="3"/>
        <v>3000</v>
      </c>
      <c r="P22">
        <f>SUM($O$3:O22)</f>
        <v>22950</v>
      </c>
    </row>
    <row r="23" spans="1:16" x14ac:dyDescent="0.3">
      <c r="A23" s="26">
        <v>21</v>
      </c>
      <c r="B23" s="5">
        <f t="shared" si="4"/>
        <v>2200</v>
      </c>
      <c r="C23" s="6">
        <f t="shared" si="5"/>
        <v>90</v>
      </c>
      <c r="D23" s="5">
        <f t="shared" si="0"/>
        <v>1100</v>
      </c>
      <c r="E23" s="31">
        <f t="shared" si="1"/>
        <v>21</v>
      </c>
      <c r="F23" s="5">
        <f t="shared" si="6"/>
        <v>5031200</v>
      </c>
      <c r="G23" s="31">
        <f t="shared" si="7"/>
        <v>4600</v>
      </c>
      <c r="H23" s="5">
        <f t="shared" si="8"/>
        <v>278649600</v>
      </c>
      <c r="I23" s="31">
        <f t="shared" si="9"/>
        <v>146080</v>
      </c>
      <c r="J23" s="5"/>
      <c r="K23" s="31">
        <f t="shared" si="10"/>
        <v>3564960</v>
      </c>
      <c r="L23" s="5"/>
      <c r="M23" s="31">
        <f t="shared" si="11"/>
        <v>72282240</v>
      </c>
      <c r="N23" s="12">
        <f t="shared" si="2"/>
        <v>29</v>
      </c>
      <c r="O23">
        <f t="shared" si="3"/>
        <v>3300</v>
      </c>
      <c r="P23">
        <f>SUM($O$3:O23)</f>
        <v>26250</v>
      </c>
    </row>
    <row r="24" spans="1:16" x14ac:dyDescent="0.3">
      <c r="A24" s="26">
        <v>22</v>
      </c>
      <c r="B24" s="5">
        <f t="shared" si="4"/>
        <v>2410</v>
      </c>
      <c r="C24" s="6">
        <f t="shared" si="5"/>
        <v>94</v>
      </c>
      <c r="D24" s="5">
        <f t="shared" si="0"/>
        <v>1205</v>
      </c>
      <c r="E24" s="31">
        <f t="shared" si="1"/>
        <v>22</v>
      </c>
      <c r="F24" s="5">
        <f t="shared" si="6"/>
        <v>5190320</v>
      </c>
      <c r="G24" s="31">
        <f t="shared" si="7"/>
        <v>4680</v>
      </c>
      <c r="H24" s="5">
        <f t="shared" si="8"/>
        <v>287810560</v>
      </c>
      <c r="I24" s="31">
        <f t="shared" si="9"/>
        <v>148384</v>
      </c>
      <c r="J24" s="5"/>
      <c r="K24" s="31">
        <f t="shared" si="10"/>
        <v>3618208</v>
      </c>
      <c r="L24" s="5"/>
      <c r="M24" s="31">
        <f t="shared" si="11"/>
        <v>73396352</v>
      </c>
      <c r="N24" s="12">
        <f t="shared" si="2"/>
        <v>31</v>
      </c>
      <c r="O24">
        <f t="shared" si="3"/>
        <v>3615</v>
      </c>
      <c r="P24">
        <f>SUM($O$3:O24)</f>
        <v>29865</v>
      </c>
    </row>
    <row r="25" spans="1:16" x14ac:dyDescent="0.3">
      <c r="A25" s="26">
        <v>23</v>
      </c>
      <c r="B25" s="5">
        <f t="shared" si="4"/>
        <v>2630</v>
      </c>
      <c r="C25" s="6">
        <f t="shared" si="5"/>
        <v>98</v>
      </c>
      <c r="D25" s="5">
        <f t="shared" si="0"/>
        <v>1315</v>
      </c>
      <c r="E25" s="31">
        <f t="shared" si="1"/>
        <v>23</v>
      </c>
      <c r="F25" s="5">
        <f t="shared" si="6"/>
        <v>5350160</v>
      </c>
      <c r="G25" s="31">
        <f t="shared" si="7"/>
        <v>4760</v>
      </c>
      <c r="H25" s="5">
        <f t="shared" si="8"/>
        <v>296993280</v>
      </c>
      <c r="I25" s="31">
        <f t="shared" si="9"/>
        <v>150688</v>
      </c>
      <c r="J25" s="5"/>
      <c r="K25" s="31">
        <f t="shared" si="10"/>
        <v>3671456</v>
      </c>
      <c r="L25" s="5"/>
      <c r="M25" s="31">
        <f t="shared" si="11"/>
        <v>74510464</v>
      </c>
      <c r="N25" s="12">
        <f t="shared" si="2"/>
        <v>32</v>
      </c>
      <c r="O25">
        <f t="shared" si="3"/>
        <v>3945</v>
      </c>
      <c r="P25">
        <f>SUM($O$3:O25)</f>
        <v>33810</v>
      </c>
    </row>
    <row r="26" spans="1:16" x14ac:dyDescent="0.3">
      <c r="A26" s="26">
        <v>24</v>
      </c>
      <c r="B26" s="5">
        <f t="shared" si="4"/>
        <v>2860</v>
      </c>
      <c r="C26" s="6">
        <f t="shared" si="5"/>
        <v>102</v>
      </c>
      <c r="D26" s="5">
        <f t="shared" si="0"/>
        <v>1430</v>
      </c>
      <c r="E26" s="31">
        <f t="shared" si="1"/>
        <v>24</v>
      </c>
      <c r="F26" s="5">
        <f t="shared" si="6"/>
        <v>5510720</v>
      </c>
      <c r="G26" s="31">
        <f t="shared" si="7"/>
        <v>4840</v>
      </c>
      <c r="H26" s="5">
        <f t="shared" si="8"/>
        <v>306197760</v>
      </c>
      <c r="I26" s="31">
        <f t="shared" si="9"/>
        <v>152992</v>
      </c>
      <c r="J26" s="5"/>
      <c r="K26" s="31">
        <f t="shared" si="10"/>
        <v>3724704</v>
      </c>
      <c r="L26" s="5"/>
      <c r="M26" s="31">
        <f t="shared" si="11"/>
        <v>75624576</v>
      </c>
      <c r="N26" s="12">
        <f t="shared" si="2"/>
        <v>34</v>
      </c>
      <c r="O26">
        <f t="shared" si="3"/>
        <v>4290</v>
      </c>
      <c r="P26">
        <f>SUM($O$3:O26)</f>
        <v>38100</v>
      </c>
    </row>
    <row r="27" spans="1:16" x14ac:dyDescent="0.3">
      <c r="A27" s="26">
        <v>25</v>
      </c>
      <c r="B27" s="5">
        <f t="shared" si="4"/>
        <v>3100</v>
      </c>
      <c r="C27" s="6">
        <f t="shared" si="5"/>
        <v>106</v>
      </c>
      <c r="D27" s="5">
        <f t="shared" si="0"/>
        <v>1550</v>
      </c>
      <c r="E27" s="31">
        <f t="shared" si="1"/>
        <v>25</v>
      </c>
      <c r="F27" s="5">
        <f t="shared" si="6"/>
        <v>5672000</v>
      </c>
      <c r="G27" s="31">
        <f t="shared" si="7"/>
        <v>4920</v>
      </c>
      <c r="H27" s="5">
        <f t="shared" si="8"/>
        <v>315424000</v>
      </c>
      <c r="I27" s="31">
        <f t="shared" si="9"/>
        <v>155296</v>
      </c>
      <c r="J27" s="5"/>
      <c r="K27" s="31">
        <f t="shared" si="10"/>
        <v>3777952</v>
      </c>
      <c r="L27" s="5"/>
      <c r="M27" s="31">
        <f t="shared" si="11"/>
        <v>76738688</v>
      </c>
      <c r="N27" s="12">
        <f t="shared" si="2"/>
        <v>35</v>
      </c>
      <c r="O27">
        <f t="shared" si="3"/>
        <v>4650</v>
      </c>
      <c r="P27">
        <f>SUM($O$3:O27)</f>
        <v>42750</v>
      </c>
    </row>
    <row r="28" spans="1:16" x14ac:dyDescent="0.3">
      <c r="A28" s="26">
        <v>26</v>
      </c>
      <c r="B28" s="5">
        <f t="shared" si="4"/>
        <v>3600</v>
      </c>
      <c r="C28" s="6">
        <f t="shared" si="5"/>
        <v>114</v>
      </c>
      <c r="D28" s="5">
        <f t="shared" si="0"/>
        <v>1800</v>
      </c>
      <c r="E28" s="31">
        <f t="shared" si="1"/>
        <v>26</v>
      </c>
      <c r="F28" s="5">
        <f t="shared" si="6"/>
        <v>5852000</v>
      </c>
      <c r="G28" s="31">
        <f t="shared" si="7"/>
        <v>5000</v>
      </c>
      <c r="H28" s="5">
        <f t="shared" si="8"/>
        <v>325216000</v>
      </c>
      <c r="I28" s="31">
        <f t="shared" si="9"/>
        <v>157600</v>
      </c>
      <c r="J28" s="5"/>
      <c r="K28" s="31">
        <f t="shared" si="10"/>
        <v>3831200</v>
      </c>
      <c r="L28" s="5"/>
      <c r="M28" s="31">
        <f t="shared" si="11"/>
        <v>77852800</v>
      </c>
      <c r="N28" s="12">
        <f t="shared" si="2"/>
        <v>38</v>
      </c>
      <c r="O28">
        <f t="shared" si="3"/>
        <v>5400</v>
      </c>
      <c r="P28">
        <f>SUM($O$3:O28)</f>
        <v>48150</v>
      </c>
    </row>
    <row r="29" spans="1:16" x14ac:dyDescent="0.3">
      <c r="A29" s="26">
        <v>27</v>
      </c>
      <c r="B29" s="5">
        <f t="shared" si="4"/>
        <v>4120</v>
      </c>
      <c r="C29" s="6">
        <f t="shared" si="5"/>
        <v>122</v>
      </c>
      <c r="D29" s="5">
        <f t="shared" si="0"/>
        <v>2060</v>
      </c>
      <c r="E29" s="31">
        <f t="shared" si="1"/>
        <v>27</v>
      </c>
      <c r="F29" s="5">
        <f t="shared" si="6"/>
        <v>6032800</v>
      </c>
      <c r="G29" s="31">
        <f t="shared" si="7"/>
        <v>5080</v>
      </c>
      <c r="H29" s="5">
        <f t="shared" si="8"/>
        <v>335031040</v>
      </c>
      <c r="I29" s="31">
        <f t="shared" si="9"/>
        <v>159904</v>
      </c>
      <c r="J29" s="5"/>
      <c r="K29" s="31">
        <f t="shared" si="10"/>
        <v>3884448</v>
      </c>
      <c r="L29" s="5"/>
      <c r="M29" s="31">
        <f t="shared" si="11"/>
        <v>78966912</v>
      </c>
      <c r="N29" s="12">
        <f t="shared" si="2"/>
        <v>41</v>
      </c>
      <c r="O29">
        <f t="shared" si="3"/>
        <v>6180</v>
      </c>
      <c r="P29">
        <f>SUM($O$3:O29)</f>
        <v>54330</v>
      </c>
    </row>
    <row r="30" spans="1:16" x14ac:dyDescent="0.3">
      <c r="A30" s="26">
        <v>28</v>
      </c>
      <c r="B30" s="5">
        <f t="shared" si="4"/>
        <v>4660</v>
      </c>
      <c r="C30" s="6">
        <f t="shared" si="5"/>
        <v>130</v>
      </c>
      <c r="D30" s="5">
        <f t="shared" si="0"/>
        <v>2330</v>
      </c>
      <c r="E30" s="31">
        <f t="shared" si="1"/>
        <v>28</v>
      </c>
      <c r="F30" s="5">
        <f t="shared" si="6"/>
        <v>6214400</v>
      </c>
      <c r="G30" s="31">
        <f t="shared" si="7"/>
        <v>5160</v>
      </c>
      <c r="H30" s="5">
        <f t="shared" si="8"/>
        <v>344869120</v>
      </c>
      <c r="I30" s="31">
        <f t="shared" si="9"/>
        <v>162208</v>
      </c>
      <c r="J30" s="5"/>
      <c r="K30" s="31">
        <f t="shared" si="10"/>
        <v>3937696</v>
      </c>
      <c r="L30" s="5"/>
      <c r="M30" s="31">
        <f t="shared" si="11"/>
        <v>80081024</v>
      </c>
      <c r="N30" s="12">
        <f t="shared" si="2"/>
        <v>44</v>
      </c>
      <c r="O30">
        <f t="shared" si="3"/>
        <v>6990</v>
      </c>
      <c r="P30">
        <f>SUM($O$3:O30)</f>
        <v>61320</v>
      </c>
    </row>
    <row r="31" spans="1:16" x14ac:dyDescent="0.3">
      <c r="A31" s="26">
        <v>29</v>
      </c>
      <c r="B31" s="5">
        <f t="shared" si="4"/>
        <v>5220</v>
      </c>
      <c r="C31" s="6">
        <f t="shared" si="5"/>
        <v>138</v>
      </c>
      <c r="D31" s="5">
        <f t="shared" si="0"/>
        <v>2610</v>
      </c>
      <c r="E31" s="31">
        <f t="shared" si="1"/>
        <v>29</v>
      </c>
      <c r="F31" s="5">
        <f t="shared" si="6"/>
        <v>6396800</v>
      </c>
      <c r="G31" s="31">
        <f t="shared" si="7"/>
        <v>5240</v>
      </c>
      <c r="H31" s="5">
        <f t="shared" si="8"/>
        <v>354730240</v>
      </c>
      <c r="I31" s="31">
        <f t="shared" si="9"/>
        <v>164512</v>
      </c>
      <c r="J31" s="5"/>
      <c r="K31" s="31">
        <f t="shared" si="10"/>
        <v>3990944</v>
      </c>
      <c r="L31" s="5"/>
      <c r="M31" s="31">
        <f t="shared" si="11"/>
        <v>81195136</v>
      </c>
      <c r="N31" s="12">
        <f t="shared" si="2"/>
        <v>46</v>
      </c>
      <c r="O31">
        <f t="shared" si="3"/>
        <v>7830</v>
      </c>
      <c r="P31">
        <f>SUM($O$3:O31)</f>
        <v>69150</v>
      </c>
    </row>
    <row r="32" spans="1:16" x14ac:dyDescent="0.3">
      <c r="A32" s="26">
        <v>30</v>
      </c>
      <c r="B32" s="5">
        <f t="shared" si="4"/>
        <v>5800</v>
      </c>
      <c r="C32" s="6">
        <f t="shared" si="5"/>
        <v>146</v>
      </c>
      <c r="D32" s="5">
        <f t="shared" si="0"/>
        <v>2900</v>
      </c>
      <c r="E32" s="31">
        <f t="shared" si="1"/>
        <v>30</v>
      </c>
      <c r="F32" s="5">
        <f t="shared" si="6"/>
        <v>6580000</v>
      </c>
      <c r="G32" s="31">
        <f t="shared" si="7"/>
        <v>5320</v>
      </c>
      <c r="H32" s="5">
        <f t="shared" si="8"/>
        <v>364614400</v>
      </c>
      <c r="I32" s="31">
        <f t="shared" si="9"/>
        <v>166816</v>
      </c>
      <c r="J32" s="5"/>
      <c r="K32" s="31">
        <f t="shared" si="10"/>
        <v>4044192</v>
      </c>
      <c r="L32" s="5"/>
      <c r="M32" s="31">
        <f t="shared" si="11"/>
        <v>82309248</v>
      </c>
      <c r="N32" s="12">
        <f t="shared" si="2"/>
        <v>49</v>
      </c>
      <c r="O32">
        <f t="shared" si="3"/>
        <v>8700</v>
      </c>
      <c r="P32">
        <f>SUM($O$3:O32)</f>
        <v>77850</v>
      </c>
    </row>
    <row r="33" spans="1:16" x14ac:dyDescent="0.3">
      <c r="A33" s="26">
        <v>31</v>
      </c>
      <c r="B33" s="5">
        <f t="shared" si="4"/>
        <v>6400</v>
      </c>
      <c r="C33" s="6">
        <f t="shared" si="5"/>
        <v>154</v>
      </c>
      <c r="D33" s="5">
        <f t="shared" si="0"/>
        <v>3200</v>
      </c>
      <c r="E33" s="31">
        <f t="shared" si="1"/>
        <v>31</v>
      </c>
      <c r="F33" s="5">
        <f t="shared" si="6"/>
        <v>6764000</v>
      </c>
      <c r="G33" s="31">
        <f t="shared" si="7"/>
        <v>5400</v>
      </c>
      <c r="H33" s="5">
        <f t="shared" si="8"/>
        <v>374521600</v>
      </c>
      <c r="I33" s="31">
        <f t="shared" si="9"/>
        <v>169120</v>
      </c>
      <c r="J33" s="5"/>
      <c r="K33" s="31">
        <f t="shared" si="10"/>
        <v>4097440</v>
      </c>
      <c r="L33" s="5"/>
      <c r="M33" s="31">
        <f t="shared" si="11"/>
        <v>83423360</v>
      </c>
      <c r="N33" s="12">
        <f t="shared" si="2"/>
        <v>51</v>
      </c>
      <c r="O33">
        <f t="shared" si="3"/>
        <v>9600</v>
      </c>
      <c r="P33">
        <f>SUM($O$3:O33)</f>
        <v>87450</v>
      </c>
    </row>
    <row r="34" spans="1:16" x14ac:dyDescent="0.3">
      <c r="A34" s="26">
        <v>32</v>
      </c>
      <c r="B34" s="5">
        <f t="shared" si="4"/>
        <v>7020</v>
      </c>
      <c r="C34" s="6">
        <f t="shared" si="5"/>
        <v>162</v>
      </c>
      <c r="D34" s="5">
        <f t="shared" si="0"/>
        <v>3510</v>
      </c>
      <c r="E34" s="31">
        <f t="shared" si="1"/>
        <v>32</v>
      </c>
      <c r="F34" s="5">
        <f t="shared" si="6"/>
        <v>6948800</v>
      </c>
      <c r="G34" s="31">
        <f t="shared" si="7"/>
        <v>5480</v>
      </c>
      <c r="H34" s="5">
        <f t="shared" si="8"/>
        <v>384451840</v>
      </c>
      <c r="I34" s="31">
        <f t="shared" si="9"/>
        <v>171424</v>
      </c>
      <c r="J34" s="5"/>
      <c r="K34" s="31">
        <f t="shared" si="10"/>
        <v>4150688</v>
      </c>
      <c r="L34" s="5"/>
      <c r="M34" s="31">
        <f t="shared" si="11"/>
        <v>84537472</v>
      </c>
      <c r="N34" s="12">
        <f t="shared" si="2"/>
        <v>54</v>
      </c>
      <c r="O34">
        <f t="shared" si="3"/>
        <v>10530</v>
      </c>
      <c r="P34">
        <f>SUM($O$3:O34)</f>
        <v>97980</v>
      </c>
    </row>
    <row r="35" spans="1:16" x14ac:dyDescent="0.3">
      <c r="A35" s="26">
        <v>33</v>
      </c>
      <c r="B35" s="5">
        <f t="shared" si="4"/>
        <v>7660</v>
      </c>
      <c r="C35" s="6">
        <f t="shared" si="5"/>
        <v>170</v>
      </c>
      <c r="D35" s="5">
        <f t="shared" si="0"/>
        <v>3830</v>
      </c>
      <c r="E35" s="31">
        <f t="shared" si="1"/>
        <v>33</v>
      </c>
      <c r="F35" s="5">
        <f t="shared" si="6"/>
        <v>7134400</v>
      </c>
      <c r="G35" s="31">
        <f t="shared" si="7"/>
        <v>5560</v>
      </c>
      <c r="H35" s="5">
        <f t="shared" si="8"/>
        <v>394405120</v>
      </c>
      <c r="I35" s="31">
        <f t="shared" si="9"/>
        <v>173728</v>
      </c>
      <c r="J35" s="5"/>
      <c r="K35" s="31">
        <f t="shared" si="10"/>
        <v>4203936</v>
      </c>
      <c r="L35" s="5"/>
      <c r="M35" s="31">
        <f t="shared" si="11"/>
        <v>85651584</v>
      </c>
      <c r="N35" s="12">
        <f t="shared" si="2"/>
        <v>56</v>
      </c>
      <c r="O35">
        <f t="shared" si="3"/>
        <v>11490</v>
      </c>
      <c r="P35">
        <f>SUM($O$3:O35)</f>
        <v>109470</v>
      </c>
    </row>
    <row r="36" spans="1:16" x14ac:dyDescent="0.3">
      <c r="A36" s="26">
        <v>34</v>
      </c>
      <c r="B36" s="5">
        <f t="shared" si="4"/>
        <v>8320</v>
      </c>
      <c r="C36" s="6">
        <f t="shared" si="5"/>
        <v>178</v>
      </c>
      <c r="D36" s="5">
        <f t="shared" si="0"/>
        <v>4160</v>
      </c>
      <c r="E36" s="31">
        <f t="shared" si="1"/>
        <v>34</v>
      </c>
      <c r="F36" s="5">
        <f t="shared" si="6"/>
        <v>7320800</v>
      </c>
      <c r="G36" s="31">
        <f t="shared" si="7"/>
        <v>5640</v>
      </c>
      <c r="H36" s="5">
        <f t="shared" si="8"/>
        <v>404381440</v>
      </c>
      <c r="I36" s="31">
        <f t="shared" si="9"/>
        <v>176032</v>
      </c>
      <c r="J36" s="5"/>
      <c r="K36" s="31">
        <f t="shared" si="10"/>
        <v>4257184</v>
      </c>
      <c r="L36" s="5"/>
      <c r="M36" s="31">
        <f t="shared" si="11"/>
        <v>86765696</v>
      </c>
      <c r="N36" s="12">
        <f t="shared" si="2"/>
        <v>58</v>
      </c>
      <c r="O36">
        <f t="shared" si="3"/>
        <v>12480</v>
      </c>
      <c r="P36">
        <f>SUM($O$3:O36)</f>
        <v>121950</v>
      </c>
    </row>
    <row r="37" spans="1:16" x14ac:dyDescent="0.3">
      <c r="A37" s="26">
        <v>35</v>
      </c>
      <c r="B37" s="5">
        <f t="shared" si="4"/>
        <v>9000</v>
      </c>
      <c r="C37" s="6">
        <f t="shared" si="5"/>
        <v>186</v>
      </c>
      <c r="D37" s="5">
        <f t="shared" si="0"/>
        <v>4500</v>
      </c>
      <c r="E37" s="31">
        <f t="shared" si="1"/>
        <v>35</v>
      </c>
      <c r="F37" s="5">
        <f t="shared" si="6"/>
        <v>7508000</v>
      </c>
      <c r="G37" s="31">
        <f t="shared" si="7"/>
        <v>5720</v>
      </c>
      <c r="H37" s="5">
        <f t="shared" si="8"/>
        <v>414380800</v>
      </c>
      <c r="I37" s="31">
        <f t="shared" si="9"/>
        <v>178336</v>
      </c>
      <c r="J37" s="5"/>
      <c r="K37" s="31">
        <f t="shared" si="10"/>
        <v>4310432</v>
      </c>
      <c r="L37" s="5"/>
      <c r="M37" s="31">
        <f t="shared" si="11"/>
        <v>87879808</v>
      </c>
      <c r="N37" s="12">
        <f t="shared" si="2"/>
        <v>61</v>
      </c>
      <c r="O37">
        <f t="shared" si="3"/>
        <v>13500</v>
      </c>
      <c r="P37">
        <f>SUM($O$3:O37)</f>
        <v>135450</v>
      </c>
    </row>
    <row r="38" spans="1:16" x14ac:dyDescent="0.3">
      <c r="A38" s="26">
        <v>36</v>
      </c>
      <c r="B38" s="5">
        <f t="shared" si="4"/>
        <v>9700</v>
      </c>
      <c r="C38" s="6">
        <f t="shared" si="5"/>
        <v>194</v>
      </c>
      <c r="D38" s="5">
        <f t="shared" si="0"/>
        <v>4850</v>
      </c>
      <c r="E38" s="31">
        <f t="shared" si="1"/>
        <v>36</v>
      </c>
      <c r="F38" s="5">
        <f t="shared" si="6"/>
        <v>7696000</v>
      </c>
      <c r="G38" s="31">
        <f t="shared" si="7"/>
        <v>5800</v>
      </c>
      <c r="H38" s="5">
        <f t="shared" si="8"/>
        <v>424403200</v>
      </c>
      <c r="I38" s="31">
        <f t="shared" si="9"/>
        <v>180640</v>
      </c>
      <c r="J38" s="5"/>
      <c r="K38" s="31">
        <f t="shared" si="10"/>
        <v>4363680</v>
      </c>
      <c r="L38" s="5"/>
      <c r="M38" s="31">
        <f t="shared" si="11"/>
        <v>88993920</v>
      </c>
      <c r="N38" s="12">
        <f t="shared" si="2"/>
        <v>63</v>
      </c>
      <c r="O38">
        <f t="shared" si="3"/>
        <v>14550</v>
      </c>
      <c r="P38">
        <f>SUM($O$3:O38)</f>
        <v>150000</v>
      </c>
    </row>
    <row r="39" spans="1:16" x14ac:dyDescent="0.3">
      <c r="A39" s="26">
        <v>37</v>
      </c>
      <c r="B39" s="5">
        <f t="shared" si="4"/>
        <v>10420</v>
      </c>
      <c r="C39" s="6">
        <f t="shared" si="5"/>
        <v>202</v>
      </c>
      <c r="D39" s="5">
        <f t="shared" si="0"/>
        <v>5210</v>
      </c>
      <c r="E39" s="31">
        <f t="shared" si="1"/>
        <v>37</v>
      </c>
      <c r="F39" s="5">
        <f t="shared" si="6"/>
        <v>7884800</v>
      </c>
      <c r="G39" s="31">
        <f t="shared" si="7"/>
        <v>5880</v>
      </c>
      <c r="H39" s="5">
        <f t="shared" si="8"/>
        <v>434448640</v>
      </c>
      <c r="I39" s="31">
        <f t="shared" si="9"/>
        <v>182944</v>
      </c>
      <c r="J39" s="5"/>
      <c r="K39" s="31">
        <f t="shared" si="10"/>
        <v>4416928</v>
      </c>
      <c r="L39" s="5"/>
      <c r="M39" s="31">
        <f t="shared" si="11"/>
        <v>90108032</v>
      </c>
      <c r="N39" s="12">
        <f t="shared" si="2"/>
        <v>65</v>
      </c>
      <c r="O39">
        <f t="shared" si="3"/>
        <v>15630</v>
      </c>
      <c r="P39">
        <f>SUM($O$3:O39)</f>
        <v>165630</v>
      </c>
    </row>
    <row r="40" spans="1:16" x14ac:dyDescent="0.3">
      <c r="A40" s="26">
        <v>38</v>
      </c>
      <c r="B40" s="5">
        <f t="shared" si="4"/>
        <v>11160</v>
      </c>
      <c r="C40" s="6">
        <f t="shared" si="5"/>
        <v>210</v>
      </c>
      <c r="D40" s="5">
        <f t="shared" si="0"/>
        <v>5580</v>
      </c>
      <c r="E40" s="31">
        <f t="shared" si="1"/>
        <v>38</v>
      </c>
      <c r="F40" s="5">
        <f t="shared" si="6"/>
        <v>8074400</v>
      </c>
      <c r="G40" s="31">
        <f t="shared" si="7"/>
        <v>5960</v>
      </c>
      <c r="H40" s="5">
        <f t="shared" si="8"/>
        <v>444517120</v>
      </c>
      <c r="I40" s="31">
        <f t="shared" si="9"/>
        <v>185248</v>
      </c>
      <c r="J40" s="5"/>
      <c r="K40" s="31">
        <f t="shared" si="10"/>
        <v>4470176</v>
      </c>
      <c r="L40" s="5"/>
      <c r="M40" s="31">
        <f t="shared" si="11"/>
        <v>91222144</v>
      </c>
      <c r="N40" s="12">
        <f t="shared" si="2"/>
        <v>67</v>
      </c>
      <c r="O40">
        <f t="shared" si="3"/>
        <v>16740</v>
      </c>
      <c r="P40">
        <f>SUM($O$3:O40)</f>
        <v>182370</v>
      </c>
    </row>
    <row r="41" spans="1:16" x14ac:dyDescent="0.3">
      <c r="A41" s="26">
        <v>39</v>
      </c>
      <c r="B41" s="5">
        <f t="shared" si="4"/>
        <v>11920</v>
      </c>
      <c r="C41" s="6">
        <f t="shared" si="5"/>
        <v>218</v>
      </c>
      <c r="D41" s="5">
        <f t="shared" si="0"/>
        <v>5960</v>
      </c>
      <c r="E41" s="31">
        <f t="shared" si="1"/>
        <v>39</v>
      </c>
      <c r="F41" s="5">
        <f t="shared" si="6"/>
        <v>8264800</v>
      </c>
      <c r="G41" s="31">
        <f t="shared" si="7"/>
        <v>6040</v>
      </c>
      <c r="H41" s="5">
        <f t="shared" si="8"/>
        <v>454608640</v>
      </c>
      <c r="I41" s="31">
        <f t="shared" si="9"/>
        <v>187552</v>
      </c>
      <c r="J41" s="5"/>
      <c r="K41" s="31">
        <f t="shared" si="10"/>
        <v>4523424</v>
      </c>
      <c r="L41" s="5"/>
      <c r="M41" s="31">
        <f t="shared" si="11"/>
        <v>92336256</v>
      </c>
      <c r="N41" s="12">
        <f t="shared" si="2"/>
        <v>69</v>
      </c>
      <c r="O41">
        <f t="shared" si="3"/>
        <v>17880</v>
      </c>
      <c r="P41">
        <f>SUM($O$3:O41)</f>
        <v>200250</v>
      </c>
    </row>
    <row r="42" spans="1:16" x14ac:dyDescent="0.3">
      <c r="A42" s="26">
        <v>40</v>
      </c>
      <c r="B42" s="5">
        <f t="shared" si="4"/>
        <v>12700</v>
      </c>
      <c r="C42" s="6">
        <f t="shared" si="5"/>
        <v>226</v>
      </c>
      <c r="D42" s="5">
        <f t="shared" si="0"/>
        <v>6350</v>
      </c>
      <c r="E42" s="31">
        <f t="shared" si="1"/>
        <v>40</v>
      </c>
      <c r="F42" s="5">
        <f t="shared" si="6"/>
        <v>8456000</v>
      </c>
      <c r="G42" s="31">
        <f t="shared" si="7"/>
        <v>6120</v>
      </c>
      <c r="H42" s="5">
        <f t="shared" si="8"/>
        <v>464723200</v>
      </c>
      <c r="I42" s="31">
        <f t="shared" si="9"/>
        <v>189856</v>
      </c>
      <c r="J42" s="5"/>
      <c r="K42" s="31">
        <f t="shared" si="10"/>
        <v>4576672</v>
      </c>
      <c r="L42" s="5"/>
      <c r="M42" s="31">
        <f t="shared" si="11"/>
        <v>93450368</v>
      </c>
      <c r="N42" s="12">
        <f t="shared" si="2"/>
        <v>71</v>
      </c>
      <c r="O42">
        <f t="shared" si="3"/>
        <v>19050</v>
      </c>
      <c r="P42">
        <f>SUM($O$3:O42)</f>
        <v>219300</v>
      </c>
    </row>
    <row r="43" spans="1:16" x14ac:dyDescent="0.3">
      <c r="A43" s="26">
        <v>41</v>
      </c>
      <c r="B43" s="5">
        <f t="shared" si="4"/>
        <v>13500</v>
      </c>
      <c r="C43" s="6">
        <f t="shared" si="5"/>
        <v>234</v>
      </c>
      <c r="D43" s="5">
        <f t="shared" si="0"/>
        <v>6750</v>
      </c>
      <c r="E43" s="31">
        <f t="shared" si="1"/>
        <v>41</v>
      </c>
      <c r="F43" s="5">
        <f t="shared" si="6"/>
        <v>8648000</v>
      </c>
      <c r="G43" s="31">
        <f t="shared" si="7"/>
        <v>6200</v>
      </c>
      <c r="H43" s="5">
        <f t="shared" si="8"/>
        <v>474860800</v>
      </c>
      <c r="I43" s="31">
        <f t="shared" si="9"/>
        <v>192160</v>
      </c>
      <c r="J43" s="5"/>
      <c r="K43" s="31">
        <f t="shared" si="10"/>
        <v>4629920</v>
      </c>
      <c r="L43" s="5"/>
      <c r="M43" s="31">
        <f t="shared" si="11"/>
        <v>94564480</v>
      </c>
      <c r="N43" s="12">
        <f t="shared" si="2"/>
        <v>73</v>
      </c>
      <c r="O43">
        <f t="shared" si="3"/>
        <v>20250</v>
      </c>
      <c r="P43">
        <f>SUM($O$3:O43)</f>
        <v>239550</v>
      </c>
    </row>
    <row r="44" spans="1:16" x14ac:dyDescent="0.3">
      <c r="A44" s="26">
        <v>42</v>
      </c>
      <c r="B44" s="5">
        <f t="shared" si="4"/>
        <v>14320</v>
      </c>
      <c r="C44" s="6">
        <f t="shared" si="5"/>
        <v>242</v>
      </c>
      <c r="D44" s="5">
        <f t="shared" si="0"/>
        <v>7160</v>
      </c>
      <c r="E44" s="31">
        <f t="shared" si="1"/>
        <v>42</v>
      </c>
      <c r="F44" s="5">
        <f t="shared" si="6"/>
        <v>8840800</v>
      </c>
      <c r="G44" s="31">
        <f t="shared" si="7"/>
        <v>6280</v>
      </c>
      <c r="H44" s="5">
        <f t="shared" si="8"/>
        <v>485021440</v>
      </c>
      <c r="I44" s="31">
        <f t="shared" si="9"/>
        <v>194464</v>
      </c>
      <c r="J44" s="5"/>
      <c r="K44" s="31">
        <f t="shared" si="10"/>
        <v>4683168</v>
      </c>
      <c r="L44" s="5"/>
      <c r="M44" s="31">
        <f t="shared" si="11"/>
        <v>95678592</v>
      </c>
      <c r="N44" s="12">
        <f t="shared" si="2"/>
        <v>75</v>
      </c>
      <c r="O44">
        <f t="shared" si="3"/>
        <v>21480</v>
      </c>
      <c r="P44">
        <f>SUM($O$3:O44)</f>
        <v>261030</v>
      </c>
    </row>
    <row r="45" spans="1:16" x14ac:dyDescent="0.3">
      <c r="A45" s="26">
        <v>43</v>
      </c>
      <c r="B45" s="5">
        <f t="shared" si="4"/>
        <v>15160</v>
      </c>
      <c r="C45" s="6">
        <f t="shared" si="5"/>
        <v>250</v>
      </c>
      <c r="D45" s="5">
        <f t="shared" si="0"/>
        <v>7580</v>
      </c>
      <c r="E45" s="31">
        <f t="shared" si="1"/>
        <v>43</v>
      </c>
      <c r="F45" s="5">
        <f t="shared" si="6"/>
        <v>9034400</v>
      </c>
      <c r="G45" s="31">
        <f t="shared" si="7"/>
        <v>6360</v>
      </c>
      <c r="H45" s="5">
        <f t="shared" si="8"/>
        <v>495205120</v>
      </c>
      <c r="I45" s="31">
        <f t="shared" si="9"/>
        <v>196768</v>
      </c>
      <c r="J45" s="5"/>
      <c r="K45" s="31">
        <f t="shared" si="10"/>
        <v>4736416</v>
      </c>
      <c r="L45" s="5"/>
      <c r="M45" s="31">
        <f t="shared" si="11"/>
        <v>96792704</v>
      </c>
      <c r="N45" s="12">
        <f t="shared" si="2"/>
        <v>77</v>
      </c>
      <c r="O45">
        <f t="shared" si="3"/>
        <v>22740</v>
      </c>
      <c r="P45">
        <f>SUM($O$3:O45)</f>
        <v>283770</v>
      </c>
    </row>
    <row r="46" spans="1:16" x14ac:dyDescent="0.3">
      <c r="A46" s="26">
        <v>44</v>
      </c>
      <c r="B46" s="5">
        <f t="shared" si="4"/>
        <v>16020</v>
      </c>
      <c r="C46" s="6">
        <f t="shared" si="5"/>
        <v>258</v>
      </c>
      <c r="D46" s="5">
        <f t="shared" si="0"/>
        <v>8010</v>
      </c>
      <c r="E46" s="31">
        <f t="shared" si="1"/>
        <v>44</v>
      </c>
      <c r="F46" s="5">
        <f t="shared" si="6"/>
        <v>9228800</v>
      </c>
      <c r="G46" s="31">
        <f t="shared" si="7"/>
        <v>6440</v>
      </c>
      <c r="H46" s="5">
        <f t="shared" si="8"/>
        <v>505411840</v>
      </c>
      <c r="I46" s="31">
        <f t="shared" si="9"/>
        <v>199072</v>
      </c>
      <c r="J46" s="5"/>
      <c r="K46" s="31">
        <f t="shared" si="10"/>
        <v>4789664</v>
      </c>
      <c r="L46" s="5"/>
      <c r="M46" s="31">
        <f t="shared" si="11"/>
        <v>97906816</v>
      </c>
      <c r="N46" s="12">
        <f t="shared" si="2"/>
        <v>79</v>
      </c>
      <c r="O46">
        <f t="shared" si="3"/>
        <v>24030</v>
      </c>
      <c r="P46">
        <f>SUM($O$3:O46)</f>
        <v>307800</v>
      </c>
    </row>
    <row r="47" spans="1:16" x14ac:dyDescent="0.3">
      <c r="A47" s="26">
        <v>45</v>
      </c>
      <c r="B47" s="5">
        <f t="shared" si="4"/>
        <v>16900</v>
      </c>
      <c r="C47" s="6">
        <f t="shared" si="5"/>
        <v>266</v>
      </c>
      <c r="D47" s="5">
        <f t="shared" si="0"/>
        <v>8450</v>
      </c>
      <c r="E47" s="31">
        <f t="shared" si="1"/>
        <v>45</v>
      </c>
      <c r="F47" s="5">
        <f t="shared" si="6"/>
        <v>9424000</v>
      </c>
      <c r="G47" s="31">
        <f t="shared" si="7"/>
        <v>6520</v>
      </c>
      <c r="H47" s="5">
        <f t="shared" si="8"/>
        <v>515641600</v>
      </c>
      <c r="I47" s="31">
        <f t="shared" si="9"/>
        <v>201376</v>
      </c>
      <c r="J47" s="5"/>
      <c r="K47" s="31">
        <f t="shared" si="10"/>
        <v>4842912</v>
      </c>
      <c r="L47" s="5"/>
      <c r="M47" s="31">
        <f t="shared" si="11"/>
        <v>99020928</v>
      </c>
      <c r="N47" s="12">
        <f t="shared" si="2"/>
        <v>81</v>
      </c>
      <c r="O47">
        <f t="shared" si="3"/>
        <v>25350</v>
      </c>
      <c r="P47">
        <f>SUM($O$3:O47)</f>
        <v>333150</v>
      </c>
    </row>
    <row r="48" spans="1:16" x14ac:dyDescent="0.3">
      <c r="A48" s="26">
        <v>46</v>
      </c>
      <c r="B48" s="5">
        <f t="shared" si="4"/>
        <v>17800</v>
      </c>
      <c r="C48" s="6">
        <f t="shared" si="5"/>
        <v>274</v>
      </c>
      <c r="D48" s="5">
        <f t="shared" si="0"/>
        <v>8900</v>
      </c>
      <c r="E48" s="31">
        <f t="shared" si="1"/>
        <v>46</v>
      </c>
      <c r="F48" s="5">
        <f t="shared" si="6"/>
        <v>9620000</v>
      </c>
      <c r="G48" s="31">
        <f t="shared" si="7"/>
        <v>6600</v>
      </c>
      <c r="H48" s="5">
        <f t="shared" si="8"/>
        <v>525894400</v>
      </c>
      <c r="I48" s="31">
        <f t="shared" si="9"/>
        <v>203680</v>
      </c>
      <c r="J48" s="5"/>
      <c r="K48" s="31">
        <f t="shared" si="10"/>
        <v>4896160</v>
      </c>
      <c r="L48" s="5"/>
      <c r="M48" s="31">
        <f t="shared" si="11"/>
        <v>100135040</v>
      </c>
      <c r="N48" s="12">
        <f t="shared" si="2"/>
        <v>83</v>
      </c>
      <c r="O48">
        <f t="shared" si="3"/>
        <v>26700</v>
      </c>
      <c r="P48">
        <f>SUM($O$3:O48)</f>
        <v>359850</v>
      </c>
    </row>
    <row r="49" spans="1:16" x14ac:dyDescent="0.3">
      <c r="A49" s="26">
        <v>47</v>
      </c>
      <c r="B49" s="5">
        <f t="shared" si="4"/>
        <v>18720</v>
      </c>
      <c r="C49" s="6">
        <f t="shared" si="5"/>
        <v>282</v>
      </c>
      <c r="D49" s="5">
        <f t="shared" si="0"/>
        <v>9360</v>
      </c>
      <c r="E49" s="31">
        <f t="shared" si="1"/>
        <v>47</v>
      </c>
      <c r="F49" s="5">
        <f t="shared" si="6"/>
        <v>9816800</v>
      </c>
      <c r="G49" s="31">
        <f t="shared" si="7"/>
        <v>6680</v>
      </c>
      <c r="H49" s="5">
        <f t="shared" si="8"/>
        <v>536170240</v>
      </c>
      <c r="I49" s="31">
        <f t="shared" si="9"/>
        <v>205984</v>
      </c>
      <c r="J49" s="5"/>
      <c r="K49" s="31">
        <f t="shared" si="10"/>
        <v>4949408</v>
      </c>
      <c r="L49" s="5"/>
      <c r="M49" s="31">
        <f t="shared" si="11"/>
        <v>101249152</v>
      </c>
      <c r="N49" s="12">
        <f t="shared" si="2"/>
        <v>85</v>
      </c>
      <c r="O49">
        <f t="shared" si="3"/>
        <v>28080</v>
      </c>
      <c r="P49">
        <f>SUM($O$3:O49)</f>
        <v>387930</v>
      </c>
    </row>
    <row r="50" spans="1:16" x14ac:dyDescent="0.3">
      <c r="A50" s="26">
        <v>48</v>
      </c>
      <c r="B50" s="5">
        <f t="shared" si="4"/>
        <v>19660</v>
      </c>
      <c r="C50" s="6">
        <f t="shared" si="5"/>
        <v>290</v>
      </c>
      <c r="D50" s="5">
        <f t="shared" si="0"/>
        <v>9830</v>
      </c>
      <c r="E50" s="31">
        <f t="shared" si="1"/>
        <v>48</v>
      </c>
      <c r="F50" s="5">
        <f t="shared" si="6"/>
        <v>10014400</v>
      </c>
      <c r="G50" s="31">
        <f t="shared" si="7"/>
        <v>6760</v>
      </c>
      <c r="H50" s="5">
        <f t="shared" si="8"/>
        <v>546469120</v>
      </c>
      <c r="I50" s="31">
        <f t="shared" si="9"/>
        <v>208288</v>
      </c>
      <c r="J50" s="5"/>
      <c r="K50" s="31">
        <f t="shared" si="10"/>
        <v>5002656</v>
      </c>
      <c r="L50" s="5"/>
      <c r="M50" s="31">
        <f t="shared" si="11"/>
        <v>102363264</v>
      </c>
      <c r="N50" s="12">
        <f t="shared" si="2"/>
        <v>87</v>
      </c>
      <c r="O50">
        <f t="shared" si="3"/>
        <v>29490</v>
      </c>
      <c r="P50">
        <f>SUM($O$3:O50)</f>
        <v>417420</v>
      </c>
    </row>
    <row r="51" spans="1:16" x14ac:dyDescent="0.3">
      <c r="A51" s="26">
        <v>49</v>
      </c>
      <c r="B51" s="5">
        <f t="shared" si="4"/>
        <v>20620</v>
      </c>
      <c r="C51" s="6">
        <f t="shared" si="5"/>
        <v>298</v>
      </c>
      <c r="D51" s="5">
        <f t="shared" si="0"/>
        <v>10310</v>
      </c>
      <c r="E51" s="31">
        <f t="shared" si="1"/>
        <v>49</v>
      </c>
      <c r="F51" s="5">
        <f t="shared" si="6"/>
        <v>10212800</v>
      </c>
      <c r="G51" s="31">
        <f t="shared" si="7"/>
        <v>6840</v>
      </c>
      <c r="H51" s="5">
        <f t="shared" si="8"/>
        <v>556791040</v>
      </c>
      <c r="I51" s="31">
        <f t="shared" si="9"/>
        <v>210592</v>
      </c>
      <c r="J51" s="5"/>
      <c r="K51" s="31">
        <f t="shared" si="10"/>
        <v>5055904</v>
      </c>
      <c r="L51" s="5"/>
      <c r="M51" s="31">
        <f t="shared" si="11"/>
        <v>103477376</v>
      </c>
      <c r="N51" s="12">
        <f t="shared" si="2"/>
        <v>89</v>
      </c>
      <c r="O51">
        <f t="shared" si="3"/>
        <v>30930</v>
      </c>
      <c r="P51">
        <f>SUM($O$3:O51)</f>
        <v>448350</v>
      </c>
    </row>
    <row r="52" spans="1:16" x14ac:dyDescent="0.3">
      <c r="A52" s="26">
        <v>50</v>
      </c>
      <c r="B52" s="5">
        <f t="shared" si="4"/>
        <v>21600</v>
      </c>
      <c r="C52" s="6">
        <f t="shared" si="5"/>
        <v>306</v>
      </c>
      <c r="D52" s="5">
        <f t="shared" si="0"/>
        <v>10800</v>
      </c>
      <c r="E52" s="31">
        <f t="shared" si="1"/>
        <v>50</v>
      </c>
      <c r="F52" s="5">
        <f t="shared" si="6"/>
        <v>10412000</v>
      </c>
      <c r="G52" s="31">
        <f t="shared" si="7"/>
        <v>6920</v>
      </c>
      <c r="H52" s="5">
        <f t="shared" si="8"/>
        <v>567136000</v>
      </c>
      <c r="I52" s="31">
        <f t="shared" si="9"/>
        <v>212896</v>
      </c>
      <c r="J52" s="5"/>
      <c r="K52" s="31">
        <f t="shared" si="10"/>
        <v>5109152</v>
      </c>
      <c r="L52" s="5"/>
      <c r="M52" s="31">
        <f t="shared" si="11"/>
        <v>104591488</v>
      </c>
      <c r="N52" s="12">
        <f t="shared" si="2"/>
        <v>91</v>
      </c>
      <c r="O52">
        <f t="shared" si="3"/>
        <v>32400</v>
      </c>
      <c r="P52">
        <f>SUM($O$3:O52)</f>
        <v>480750</v>
      </c>
    </row>
    <row r="53" spans="1:16" x14ac:dyDescent="0.3">
      <c r="A53" s="26">
        <v>51</v>
      </c>
      <c r="B53" s="5">
        <f t="shared" si="4"/>
        <v>24600</v>
      </c>
      <c r="C53" s="6">
        <f t="shared" si="5"/>
        <v>330</v>
      </c>
      <c r="D53" s="5">
        <f t="shared" si="0"/>
        <v>12300</v>
      </c>
      <c r="E53" s="31">
        <f t="shared" si="1"/>
        <v>52</v>
      </c>
      <c r="F53" s="5">
        <f t="shared" si="6"/>
        <v>10852000</v>
      </c>
      <c r="G53" s="31">
        <f t="shared" si="7"/>
        <v>7080</v>
      </c>
      <c r="H53" s="5">
        <f t="shared" si="8"/>
        <v>589024000</v>
      </c>
      <c r="I53" s="31">
        <f t="shared" si="9"/>
        <v>217504</v>
      </c>
      <c r="J53" s="5"/>
      <c r="K53" s="31">
        <f t="shared" si="10"/>
        <v>5215648</v>
      </c>
      <c r="L53" s="5"/>
      <c r="M53" s="31">
        <f t="shared" si="11"/>
        <v>106819712</v>
      </c>
      <c r="N53" s="12">
        <f t="shared" si="2"/>
        <v>96</v>
      </c>
      <c r="O53">
        <f t="shared" si="3"/>
        <v>36900</v>
      </c>
      <c r="P53">
        <f>SUM($O$3:O53)</f>
        <v>517650</v>
      </c>
    </row>
    <row r="54" spans="1:16" x14ac:dyDescent="0.3">
      <c r="A54" s="26">
        <v>52</v>
      </c>
      <c r="B54" s="5">
        <f t="shared" si="4"/>
        <v>27660</v>
      </c>
      <c r="C54" s="6">
        <f t="shared" si="5"/>
        <v>354</v>
      </c>
      <c r="D54" s="5">
        <f t="shared" si="0"/>
        <v>13830</v>
      </c>
      <c r="E54" s="31">
        <f t="shared" si="1"/>
        <v>56</v>
      </c>
      <c r="F54" s="5">
        <f t="shared" si="6"/>
        <v>11293760</v>
      </c>
      <c r="G54" s="31">
        <f t="shared" si="7"/>
        <v>7272</v>
      </c>
      <c r="H54" s="5">
        <f t="shared" si="8"/>
        <v>610960640</v>
      </c>
      <c r="I54" s="31">
        <f t="shared" si="9"/>
        <v>222624</v>
      </c>
      <c r="J54" s="5"/>
      <c r="K54" s="31">
        <f t="shared" si="10"/>
        <v>5330336</v>
      </c>
      <c r="L54" s="5"/>
      <c r="M54" s="31">
        <f t="shared" si="11"/>
        <v>109179008</v>
      </c>
      <c r="N54" s="12">
        <f t="shared" si="2"/>
        <v>101</v>
      </c>
      <c r="O54">
        <f t="shared" si="3"/>
        <v>41490</v>
      </c>
      <c r="P54">
        <f>SUM($O$3:O54)</f>
        <v>559140</v>
      </c>
    </row>
    <row r="55" spans="1:16" x14ac:dyDescent="0.3">
      <c r="A55" s="26">
        <v>53</v>
      </c>
      <c r="B55" s="5">
        <f t="shared" si="4"/>
        <v>30780</v>
      </c>
      <c r="C55" s="6">
        <f t="shared" si="5"/>
        <v>378</v>
      </c>
      <c r="D55" s="5">
        <f t="shared" si="0"/>
        <v>15390</v>
      </c>
      <c r="E55" s="31">
        <f t="shared" si="1"/>
        <v>60</v>
      </c>
      <c r="F55" s="5">
        <f t="shared" si="6"/>
        <v>11737280</v>
      </c>
      <c r="G55" s="31">
        <f t="shared" si="7"/>
        <v>7464</v>
      </c>
      <c r="H55" s="5">
        <f t="shared" si="8"/>
        <v>632945920</v>
      </c>
      <c r="I55" s="31">
        <f t="shared" si="9"/>
        <v>227744</v>
      </c>
      <c r="J55" s="5"/>
      <c r="K55" s="31">
        <f t="shared" si="10"/>
        <v>5445024</v>
      </c>
      <c r="L55" s="5"/>
      <c r="M55" s="31">
        <f t="shared" si="11"/>
        <v>111538304</v>
      </c>
      <c r="N55" s="12">
        <f t="shared" si="2"/>
        <v>105</v>
      </c>
      <c r="O55">
        <f t="shared" si="3"/>
        <v>46170</v>
      </c>
      <c r="P55">
        <f>SUM($O$3:O55)</f>
        <v>605310</v>
      </c>
    </row>
    <row r="56" spans="1:16" x14ac:dyDescent="0.3">
      <c r="A56" s="26">
        <v>54</v>
      </c>
      <c r="B56" s="5">
        <f t="shared" si="4"/>
        <v>33960</v>
      </c>
      <c r="C56" s="6">
        <f t="shared" si="5"/>
        <v>402</v>
      </c>
      <c r="D56" s="5">
        <f t="shared" si="0"/>
        <v>16980</v>
      </c>
      <c r="E56" s="31">
        <f t="shared" si="1"/>
        <v>64</v>
      </c>
      <c r="F56" s="5">
        <f t="shared" si="6"/>
        <v>12182560</v>
      </c>
      <c r="G56" s="31">
        <f t="shared" si="7"/>
        <v>7656</v>
      </c>
      <c r="H56" s="5">
        <f t="shared" si="8"/>
        <v>654979840</v>
      </c>
      <c r="I56" s="31">
        <f t="shared" si="9"/>
        <v>232864</v>
      </c>
      <c r="J56" s="5"/>
      <c r="K56" s="31">
        <f t="shared" si="10"/>
        <v>5559712</v>
      </c>
      <c r="L56" s="5"/>
      <c r="M56" s="31">
        <f t="shared" si="11"/>
        <v>113897600</v>
      </c>
      <c r="N56" s="12">
        <f t="shared" si="2"/>
        <v>109</v>
      </c>
      <c r="O56">
        <f t="shared" si="3"/>
        <v>50940</v>
      </c>
      <c r="P56">
        <f>SUM($O$3:O56)</f>
        <v>656250</v>
      </c>
    </row>
    <row r="57" spans="1:16" x14ac:dyDescent="0.3">
      <c r="A57" s="26">
        <v>55</v>
      </c>
      <c r="B57" s="5">
        <f t="shared" si="4"/>
        <v>37200</v>
      </c>
      <c r="C57" s="6">
        <f t="shared" si="5"/>
        <v>426</v>
      </c>
      <c r="D57" s="5">
        <f t="shared" si="0"/>
        <v>18600</v>
      </c>
      <c r="E57" s="31">
        <f t="shared" si="1"/>
        <v>68</v>
      </c>
      <c r="F57" s="5">
        <f t="shared" si="6"/>
        <v>12629600</v>
      </c>
      <c r="G57" s="31">
        <f t="shared" si="7"/>
        <v>7848</v>
      </c>
      <c r="H57" s="5">
        <f t="shared" si="8"/>
        <v>677062400</v>
      </c>
      <c r="I57" s="31">
        <f t="shared" si="9"/>
        <v>237984</v>
      </c>
      <c r="J57" s="5"/>
      <c r="K57" s="31">
        <f t="shared" si="10"/>
        <v>5674400</v>
      </c>
      <c r="L57" s="5"/>
      <c r="M57" s="31">
        <f t="shared" si="11"/>
        <v>116256896</v>
      </c>
      <c r="N57" s="12">
        <f t="shared" si="2"/>
        <v>112</v>
      </c>
      <c r="O57">
        <f t="shared" si="3"/>
        <v>55800</v>
      </c>
      <c r="P57">
        <f>SUM($O$3:O57)</f>
        <v>712050</v>
      </c>
    </row>
    <row r="58" spans="1:16" x14ac:dyDescent="0.3">
      <c r="A58" s="26">
        <v>56</v>
      </c>
      <c r="B58" s="5">
        <f t="shared" si="4"/>
        <v>40500</v>
      </c>
      <c r="C58" s="6">
        <f t="shared" si="5"/>
        <v>450</v>
      </c>
      <c r="D58" s="5">
        <f t="shared" si="0"/>
        <v>20250</v>
      </c>
      <c r="E58" s="31">
        <f t="shared" si="1"/>
        <v>72</v>
      </c>
      <c r="F58" s="5">
        <f t="shared" si="6"/>
        <v>13078400</v>
      </c>
      <c r="G58" s="31">
        <f t="shared" si="7"/>
        <v>8040</v>
      </c>
      <c r="H58" s="5">
        <f t="shared" si="8"/>
        <v>699193600</v>
      </c>
      <c r="I58" s="31">
        <f t="shared" si="9"/>
        <v>243104</v>
      </c>
      <c r="J58" s="5"/>
      <c r="K58" s="31">
        <f t="shared" si="10"/>
        <v>5789088</v>
      </c>
      <c r="L58" s="5"/>
      <c r="M58" s="31">
        <f t="shared" si="11"/>
        <v>118616192</v>
      </c>
      <c r="N58" s="12">
        <f t="shared" si="2"/>
        <v>116</v>
      </c>
      <c r="O58">
        <f t="shared" si="3"/>
        <v>60750</v>
      </c>
      <c r="P58">
        <f>SUM($O$3:O58)</f>
        <v>772800</v>
      </c>
    </row>
    <row r="59" spans="1:16" x14ac:dyDescent="0.3">
      <c r="A59" s="26">
        <v>57</v>
      </c>
      <c r="B59" s="5">
        <f t="shared" si="4"/>
        <v>43860</v>
      </c>
      <c r="C59" s="6">
        <f t="shared" si="5"/>
        <v>474</v>
      </c>
      <c r="D59" s="5">
        <f t="shared" si="0"/>
        <v>21930</v>
      </c>
      <c r="E59" s="31">
        <f t="shared" si="1"/>
        <v>76</v>
      </c>
      <c r="F59" s="5">
        <f t="shared" si="6"/>
        <v>13528960</v>
      </c>
      <c r="G59" s="31">
        <f t="shared" si="7"/>
        <v>8232</v>
      </c>
      <c r="H59" s="5">
        <f t="shared" si="8"/>
        <v>721373440</v>
      </c>
      <c r="I59" s="31">
        <f t="shared" si="9"/>
        <v>248224</v>
      </c>
      <c r="J59" s="5"/>
      <c r="K59" s="31">
        <f t="shared" si="10"/>
        <v>5903776</v>
      </c>
      <c r="L59" s="5"/>
      <c r="M59" s="31">
        <f t="shared" si="11"/>
        <v>120975488</v>
      </c>
      <c r="N59" s="12">
        <f t="shared" si="2"/>
        <v>119</v>
      </c>
      <c r="O59">
        <f t="shared" si="3"/>
        <v>65790</v>
      </c>
      <c r="P59">
        <f>SUM($O$3:O59)</f>
        <v>838590</v>
      </c>
    </row>
    <row r="60" spans="1:16" x14ac:dyDescent="0.3">
      <c r="A60" s="26">
        <v>58</v>
      </c>
      <c r="B60" s="5">
        <f t="shared" si="4"/>
        <v>47280</v>
      </c>
      <c r="C60" s="6">
        <f t="shared" si="5"/>
        <v>498</v>
      </c>
      <c r="D60" s="5">
        <f t="shared" si="0"/>
        <v>23640</v>
      </c>
      <c r="E60" s="31">
        <f t="shared" si="1"/>
        <v>80</v>
      </c>
      <c r="F60" s="5">
        <f t="shared" si="6"/>
        <v>13981280</v>
      </c>
      <c r="G60" s="31">
        <f t="shared" si="7"/>
        <v>8424</v>
      </c>
      <c r="H60" s="5">
        <f t="shared" si="8"/>
        <v>743601920</v>
      </c>
      <c r="I60" s="31">
        <f t="shared" si="9"/>
        <v>253344</v>
      </c>
      <c r="J60" s="5"/>
      <c r="K60" s="31">
        <f t="shared" si="10"/>
        <v>6018464</v>
      </c>
      <c r="L60" s="5"/>
      <c r="M60" s="31">
        <f t="shared" si="11"/>
        <v>123334784</v>
      </c>
      <c r="N60" s="12">
        <f t="shared" si="2"/>
        <v>122</v>
      </c>
      <c r="O60">
        <f t="shared" si="3"/>
        <v>70920</v>
      </c>
      <c r="P60">
        <f>SUM($O$3:O60)</f>
        <v>909510</v>
      </c>
    </row>
    <row r="61" spans="1:16" x14ac:dyDescent="0.3">
      <c r="A61" s="26">
        <v>59</v>
      </c>
      <c r="B61" s="5">
        <f t="shared" si="4"/>
        <v>50760</v>
      </c>
      <c r="C61" s="6">
        <f t="shared" si="5"/>
        <v>522</v>
      </c>
      <c r="D61" s="5">
        <f t="shared" si="0"/>
        <v>25380</v>
      </c>
      <c r="E61" s="31">
        <f t="shared" si="1"/>
        <v>84</v>
      </c>
      <c r="F61" s="5">
        <f t="shared" si="6"/>
        <v>14435360</v>
      </c>
      <c r="G61" s="31">
        <f t="shared" si="7"/>
        <v>8616</v>
      </c>
      <c r="H61" s="5">
        <f t="shared" si="8"/>
        <v>765879040</v>
      </c>
      <c r="I61" s="31">
        <f t="shared" si="9"/>
        <v>258464</v>
      </c>
      <c r="J61" s="5"/>
      <c r="K61" s="31">
        <f t="shared" si="10"/>
        <v>6133152</v>
      </c>
      <c r="L61" s="5"/>
      <c r="M61" s="31">
        <f t="shared" si="11"/>
        <v>125694080</v>
      </c>
      <c r="N61" s="12">
        <f t="shared" si="2"/>
        <v>125</v>
      </c>
      <c r="O61">
        <f t="shared" si="3"/>
        <v>76140</v>
      </c>
      <c r="P61">
        <f>SUM($O$3:O61)</f>
        <v>985650</v>
      </c>
    </row>
    <row r="62" spans="1:16" x14ac:dyDescent="0.3">
      <c r="A62" s="26">
        <v>60</v>
      </c>
      <c r="B62" s="5">
        <f t="shared" si="4"/>
        <v>54300</v>
      </c>
      <c r="C62" s="6">
        <f t="shared" si="5"/>
        <v>546</v>
      </c>
      <c r="D62" s="5">
        <f t="shared" si="0"/>
        <v>27150</v>
      </c>
      <c r="E62" s="31">
        <f t="shared" si="1"/>
        <v>88</v>
      </c>
      <c r="F62" s="5">
        <f t="shared" si="6"/>
        <v>14891200</v>
      </c>
      <c r="G62" s="31">
        <f t="shared" si="7"/>
        <v>8808</v>
      </c>
      <c r="H62" s="5">
        <f t="shared" si="8"/>
        <v>788204800</v>
      </c>
      <c r="I62" s="31">
        <f t="shared" si="9"/>
        <v>263584</v>
      </c>
      <c r="J62" s="5"/>
      <c r="K62" s="31">
        <f t="shared" si="10"/>
        <v>6247840</v>
      </c>
      <c r="L62" s="5"/>
      <c r="M62" s="31">
        <f t="shared" si="11"/>
        <v>128053376</v>
      </c>
      <c r="N62" s="12">
        <f t="shared" si="2"/>
        <v>128</v>
      </c>
      <c r="O62">
        <f t="shared" si="3"/>
        <v>81450</v>
      </c>
      <c r="P62">
        <f>SUM($O$3:O62)</f>
        <v>1067100</v>
      </c>
    </row>
    <row r="63" spans="1:16" x14ac:dyDescent="0.3">
      <c r="A63" s="26">
        <v>61</v>
      </c>
      <c r="B63" s="5">
        <f t="shared" si="4"/>
        <v>57900</v>
      </c>
      <c r="C63" s="6">
        <f t="shared" si="5"/>
        <v>570</v>
      </c>
      <c r="D63" s="5">
        <f t="shared" si="0"/>
        <v>28950</v>
      </c>
      <c r="E63" s="31">
        <f t="shared" si="1"/>
        <v>92</v>
      </c>
      <c r="F63" s="5">
        <f t="shared" si="6"/>
        <v>15348800</v>
      </c>
      <c r="G63" s="31">
        <f t="shared" si="7"/>
        <v>9000</v>
      </c>
      <c r="H63" s="5">
        <f t="shared" si="8"/>
        <v>810579200</v>
      </c>
      <c r="I63" s="31">
        <f t="shared" si="9"/>
        <v>268704</v>
      </c>
      <c r="J63" s="5"/>
      <c r="K63" s="31">
        <f t="shared" si="10"/>
        <v>6362528</v>
      </c>
      <c r="L63" s="5"/>
      <c r="M63" s="31">
        <f t="shared" si="11"/>
        <v>130412672</v>
      </c>
      <c r="N63" s="12">
        <f t="shared" si="2"/>
        <v>131</v>
      </c>
      <c r="O63">
        <f t="shared" si="3"/>
        <v>86850</v>
      </c>
      <c r="P63">
        <f>SUM($O$3:O63)</f>
        <v>1153950</v>
      </c>
    </row>
    <row r="64" spans="1:16" x14ac:dyDescent="0.3">
      <c r="A64" s="26">
        <v>62</v>
      </c>
      <c r="B64" s="5">
        <f t="shared" si="4"/>
        <v>61560</v>
      </c>
      <c r="C64" s="6">
        <f t="shared" si="5"/>
        <v>594</v>
      </c>
      <c r="D64" s="5">
        <f t="shared" si="0"/>
        <v>30780</v>
      </c>
      <c r="E64" s="31">
        <f t="shared" si="1"/>
        <v>96</v>
      </c>
      <c r="F64" s="5">
        <f t="shared" si="6"/>
        <v>15808160</v>
      </c>
      <c r="G64" s="31">
        <f t="shared" si="7"/>
        <v>9192</v>
      </c>
      <c r="H64" s="5">
        <f t="shared" si="8"/>
        <v>833002240</v>
      </c>
      <c r="I64" s="31">
        <f t="shared" si="9"/>
        <v>273824</v>
      </c>
      <c r="J64" s="5"/>
      <c r="K64" s="31">
        <f t="shared" si="10"/>
        <v>6477216</v>
      </c>
      <c r="L64" s="5"/>
      <c r="M64" s="31">
        <f t="shared" si="11"/>
        <v>132771968</v>
      </c>
      <c r="N64" s="12">
        <f t="shared" si="2"/>
        <v>133</v>
      </c>
      <c r="O64">
        <f t="shared" si="3"/>
        <v>92340</v>
      </c>
      <c r="P64">
        <f>SUM($O$3:O64)</f>
        <v>1246290</v>
      </c>
    </row>
    <row r="65" spans="1:16" x14ac:dyDescent="0.3">
      <c r="A65" s="26">
        <v>63</v>
      </c>
      <c r="B65" s="5">
        <f t="shared" si="4"/>
        <v>65280</v>
      </c>
      <c r="C65" s="6">
        <f t="shared" si="5"/>
        <v>618</v>
      </c>
      <c r="D65" s="5">
        <f t="shared" si="0"/>
        <v>32640</v>
      </c>
      <c r="E65" s="31">
        <f t="shared" si="1"/>
        <v>100</v>
      </c>
      <c r="F65" s="5">
        <f t="shared" si="6"/>
        <v>16269280</v>
      </c>
      <c r="G65" s="31">
        <f t="shared" si="7"/>
        <v>9384</v>
      </c>
      <c r="H65" s="5">
        <f t="shared" si="8"/>
        <v>855473920</v>
      </c>
      <c r="I65" s="31">
        <f t="shared" si="9"/>
        <v>278944</v>
      </c>
      <c r="J65" s="5"/>
      <c r="K65" s="31">
        <f t="shared" si="10"/>
        <v>6591904</v>
      </c>
      <c r="L65" s="5"/>
      <c r="M65" s="31">
        <f t="shared" si="11"/>
        <v>135131264</v>
      </c>
      <c r="N65" s="12">
        <f t="shared" si="2"/>
        <v>136</v>
      </c>
      <c r="O65">
        <f t="shared" si="3"/>
        <v>97920</v>
      </c>
      <c r="P65">
        <f>SUM($O$3:O65)</f>
        <v>1344210</v>
      </c>
    </row>
    <row r="66" spans="1:16" x14ac:dyDescent="0.3">
      <c r="A66" s="26">
        <v>64</v>
      </c>
      <c r="B66" s="5">
        <f t="shared" si="4"/>
        <v>69060</v>
      </c>
      <c r="C66" s="6">
        <f t="shared" si="5"/>
        <v>642</v>
      </c>
      <c r="D66" s="5">
        <f t="shared" si="0"/>
        <v>34530</v>
      </c>
      <c r="E66" s="31">
        <f t="shared" si="1"/>
        <v>104</v>
      </c>
      <c r="F66" s="5">
        <f t="shared" si="6"/>
        <v>16732160</v>
      </c>
      <c r="G66" s="31">
        <f t="shared" si="7"/>
        <v>9576</v>
      </c>
      <c r="H66" s="5">
        <f t="shared" si="8"/>
        <v>877994240</v>
      </c>
      <c r="I66" s="31">
        <f t="shared" si="9"/>
        <v>284064</v>
      </c>
      <c r="J66" s="5"/>
      <c r="K66" s="31">
        <f t="shared" si="10"/>
        <v>6706592</v>
      </c>
      <c r="L66" s="5"/>
      <c r="M66" s="31">
        <f t="shared" si="11"/>
        <v>137490560</v>
      </c>
      <c r="N66" s="12">
        <f t="shared" si="2"/>
        <v>138</v>
      </c>
      <c r="O66">
        <f t="shared" si="3"/>
        <v>103590</v>
      </c>
      <c r="P66">
        <f>SUM($O$3:O66)</f>
        <v>1447800</v>
      </c>
    </row>
    <row r="67" spans="1:16" x14ac:dyDescent="0.3">
      <c r="A67" s="26">
        <v>65</v>
      </c>
      <c r="B67" s="5">
        <f t="shared" si="4"/>
        <v>72900</v>
      </c>
      <c r="C67" s="6">
        <f t="shared" si="5"/>
        <v>666</v>
      </c>
      <c r="D67" s="5">
        <f t="shared" si="0"/>
        <v>36450</v>
      </c>
      <c r="E67" s="31">
        <f t="shared" si="1"/>
        <v>108</v>
      </c>
      <c r="F67" s="5">
        <f t="shared" si="6"/>
        <v>17196800</v>
      </c>
      <c r="G67" s="31">
        <f t="shared" si="7"/>
        <v>9768</v>
      </c>
      <c r="H67" s="5">
        <f t="shared" si="8"/>
        <v>900563200</v>
      </c>
      <c r="I67" s="31">
        <f t="shared" si="9"/>
        <v>289184</v>
      </c>
      <c r="J67" s="5"/>
      <c r="K67" s="31">
        <f t="shared" si="10"/>
        <v>6821280</v>
      </c>
      <c r="L67" s="5"/>
      <c r="M67" s="31">
        <f t="shared" si="11"/>
        <v>139849856</v>
      </c>
      <c r="N67" s="12">
        <f t="shared" si="2"/>
        <v>141</v>
      </c>
      <c r="O67">
        <f t="shared" si="3"/>
        <v>109350</v>
      </c>
      <c r="P67">
        <f>SUM($O$3:O67)</f>
        <v>1557150</v>
      </c>
    </row>
    <row r="68" spans="1:16" x14ac:dyDescent="0.3">
      <c r="A68" s="26">
        <v>66</v>
      </c>
      <c r="B68" s="5">
        <f t="shared" si="4"/>
        <v>76800</v>
      </c>
      <c r="C68" s="6">
        <f t="shared" si="5"/>
        <v>690</v>
      </c>
      <c r="D68" s="5">
        <f t="shared" ref="D68:D131" si="12">B68/2</f>
        <v>38400</v>
      </c>
      <c r="E68" s="31">
        <f t="shared" ref="E68:E131" si="13">E67+POWER(2,ROUNDDOWN(A67/50,0))*ROUNDUP(A67/50,0)</f>
        <v>112</v>
      </c>
      <c r="F68" s="5">
        <f t="shared" si="6"/>
        <v>17663200</v>
      </c>
      <c r="G68" s="31">
        <f t="shared" si="7"/>
        <v>9960</v>
      </c>
      <c r="H68" s="5">
        <f t="shared" si="8"/>
        <v>923180800</v>
      </c>
      <c r="I68" s="31">
        <f t="shared" si="9"/>
        <v>294304</v>
      </c>
      <c r="J68" s="5"/>
      <c r="K68" s="31">
        <f t="shared" si="10"/>
        <v>6935968</v>
      </c>
      <c r="L68" s="5"/>
      <c r="M68" s="31">
        <f t="shared" si="11"/>
        <v>142209152</v>
      </c>
      <c r="N68" s="12">
        <f t="shared" ref="N68:N131" si="14">ROUNDDOWN((B68+D68)/(C68+E68),0)</f>
        <v>143</v>
      </c>
      <c r="O68">
        <f t="shared" ref="O68:O131" si="15">ROUNDDOWN((B68+D68),0)</f>
        <v>115200</v>
      </c>
      <c r="P68">
        <f>SUM($O$3:O68)</f>
        <v>1672350</v>
      </c>
    </row>
    <row r="69" spans="1:16" x14ac:dyDescent="0.3">
      <c r="A69" s="26">
        <v>67</v>
      </c>
      <c r="B69" s="5">
        <f t="shared" ref="B69:B132" si="16">$B68+POWER(2,ROUNDUP(A69/50,0))*ROUNDUP(A69/25,0)*5*A68</f>
        <v>80760</v>
      </c>
      <c r="C69" s="6">
        <f t="shared" ref="C69:C132" si="17">C68+POWER(2,ROUNDUP(A69/50,0))*ROUNDUP(A69/25,0)*2</f>
        <v>714</v>
      </c>
      <c r="D69" s="5">
        <f t="shared" si="12"/>
        <v>40380</v>
      </c>
      <c r="E69" s="31">
        <f t="shared" si="13"/>
        <v>116</v>
      </c>
      <c r="F69" s="5">
        <f t="shared" ref="F69:F132" si="18">F68+(POWER(2,ROUNDUP(($A69+200)/50,0))*ROUNDUP(($A69+200)/25,0)*5*($A68+200))/2</f>
        <v>18131360</v>
      </c>
      <c r="G69" s="31">
        <f t="shared" ref="G69:G132" si="19">G68+POWER(2,ROUNDDOWN(($A68+200)/50,0))*ROUNDUP(($A68+200)/50,0)</f>
        <v>10152</v>
      </c>
      <c r="H69" s="5">
        <f t="shared" ref="H69:H132" si="20">H68+(POWER(2,ROUNDUP(($A69+400)/50,0))*ROUNDUP(($A69+400)/25,0)*5*($A68+400))/2</f>
        <v>945847040</v>
      </c>
      <c r="I69" s="31">
        <f t="shared" ref="I69:I132" si="21">I68+POWER(2,ROUNDDOWN(($A68+400)/50,0))*ROUNDUP(($A68+400)/50,0)</f>
        <v>299424</v>
      </c>
      <c r="J69" s="5"/>
      <c r="K69" s="31">
        <f t="shared" ref="K69:K132" si="22">K68+POWER(2,ROUNDDOWN(($A68+600)/50,0))*ROUNDUP(($A68+600)/50,0)</f>
        <v>7050656</v>
      </c>
      <c r="L69" s="5"/>
      <c r="M69" s="31">
        <f t="shared" ref="M69:M132" si="23">M68+POWER(2,ROUNDDOWN(($A68+800)/50,0))*ROUNDUP(($A68+800)/50,0)</f>
        <v>144568448</v>
      </c>
      <c r="N69" s="12">
        <f t="shared" si="14"/>
        <v>145</v>
      </c>
      <c r="O69">
        <f t="shared" si="15"/>
        <v>121140</v>
      </c>
      <c r="P69">
        <f>SUM($O$3:O69)</f>
        <v>1793490</v>
      </c>
    </row>
    <row r="70" spans="1:16" x14ac:dyDescent="0.3">
      <c r="A70" s="26">
        <v>68</v>
      </c>
      <c r="B70" s="5">
        <f t="shared" si="16"/>
        <v>84780</v>
      </c>
      <c r="C70" s="6">
        <f t="shared" si="17"/>
        <v>738</v>
      </c>
      <c r="D70" s="5">
        <f t="shared" si="12"/>
        <v>42390</v>
      </c>
      <c r="E70" s="31">
        <f t="shared" si="13"/>
        <v>120</v>
      </c>
      <c r="F70" s="5">
        <f t="shared" si="18"/>
        <v>18601280</v>
      </c>
      <c r="G70" s="31">
        <f t="shared" si="19"/>
        <v>10344</v>
      </c>
      <c r="H70" s="5">
        <f t="shared" si="20"/>
        <v>968561920</v>
      </c>
      <c r="I70" s="31">
        <f t="shared" si="21"/>
        <v>304544</v>
      </c>
      <c r="J70" s="5"/>
      <c r="K70" s="31">
        <f t="shared" si="22"/>
        <v>7165344</v>
      </c>
      <c r="L70" s="5"/>
      <c r="M70" s="31">
        <f t="shared" si="23"/>
        <v>146927744</v>
      </c>
      <c r="N70" s="12">
        <f t="shared" si="14"/>
        <v>148</v>
      </c>
      <c r="O70">
        <f t="shared" si="15"/>
        <v>127170</v>
      </c>
      <c r="P70">
        <f>SUM($O$3:O70)</f>
        <v>1920660</v>
      </c>
    </row>
    <row r="71" spans="1:16" x14ac:dyDescent="0.3">
      <c r="A71" s="26">
        <v>69</v>
      </c>
      <c r="B71" s="5">
        <f t="shared" si="16"/>
        <v>88860</v>
      </c>
      <c r="C71" s="6">
        <f t="shared" si="17"/>
        <v>762</v>
      </c>
      <c r="D71" s="5">
        <f t="shared" si="12"/>
        <v>44430</v>
      </c>
      <c r="E71" s="31">
        <f t="shared" si="13"/>
        <v>124</v>
      </c>
      <c r="F71" s="5">
        <f t="shared" si="18"/>
        <v>19072960</v>
      </c>
      <c r="G71" s="31">
        <f t="shared" si="19"/>
        <v>10536</v>
      </c>
      <c r="H71" s="5">
        <f t="shared" si="20"/>
        <v>991325440</v>
      </c>
      <c r="I71" s="31">
        <f t="shared" si="21"/>
        <v>309664</v>
      </c>
      <c r="J71" s="5"/>
      <c r="K71" s="31">
        <f t="shared" si="22"/>
        <v>7280032</v>
      </c>
      <c r="L71" s="5"/>
      <c r="M71" s="31">
        <f t="shared" si="23"/>
        <v>149287040</v>
      </c>
      <c r="N71" s="12">
        <f t="shared" si="14"/>
        <v>150</v>
      </c>
      <c r="O71">
        <f t="shared" si="15"/>
        <v>133290</v>
      </c>
      <c r="P71">
        <f>SUM($O$3:O71)</f>
        <v>2053950</v>
      </c>
    </row>
    <row r="72" spans="1:16" x14ac:dyDescent="0.3">
      <c r="A72" s="26">
        <v>70</v>
      </c>
      <c r="B72" s="5">
        <f t="shared" si="16"/>
        <v>93000</v>
      </c>
      <c r="C72" s="6">
        <f t="shared" si="17"/>
        <v>786</v>
      </c>
      <c r="D72" s="5">
        <f t="shared" si="12"/>
        <v>46500</v>
      </c>
      <c r="E72" s="31">
        <f t="shared" si="13"/>
        <v>128</v>
      </c>
      <c r="F72" s="5">
        <f t="shared" si="18"/>
        <v>19546400</v>
      </c>
      <c r="G72" s="31">
        <f t="shared" si="19"/>
        <v>10728</v>
      </c>
      <c r="H72" s="5">
        <f t="shared" si="20"/>
        <v>1014137600</v>
      </c>
      <c r="I72" s="31">
        <f t="shared" si="21"/>
        <v>314784</v>
      </c>
      <c r="J72" s="5"/>
      <c r="K72" s="31">
        <f t="shared" si="22"/>
        <v>7394720</v>
      </c>
      <c r="L72" s="5"/>
      <c r="M72" s="31">
        <f t="shared" si="23"/>
        <v>151646336</v>
      </c>
      <c r="N72" s="12">
        <f t="shared" si="14"/>
        <v>152</v>
      </c>
      <c r="O72">
        <f t="shared" si="15"/>
        <v>139500</v>
      </c>
      <c r="P72">
        <f>SUM($O$3:O72)</f>
        <v>2193450</v>
      </c>
    </row>
    <row r="73" spans="1:16" x14ac:dyDescent="0.3">
      <c r="A73" s="26">
        <v>71</v>
      </c>
      <c r="B73" s="5">
        <f t="shared" si="16"/>
        <v>97200</v>
      </c>
      <c r="C73" s="6">
        <f t="shared" si="17"/>
        <v>810</v>
      </c>
      <c r="D73" s="5">
        <f t="shared" si="12"/>
        <v>48600</v>
      </c>
      <c r="E73" s="31">
        <f t="shared" si="13"/>
        <v>132</v>
      </c>
      <c r="F73" s="5">
        <f t="shared" si="18"/>
        <v>20021600</v>
      </c>
      <c r="G73" s="31">
        <f t="shared" si="19"/>
        <v>10920</v>
      </c>
      <c r="H73" s="5">
        <f t="shared" si="20"/>
        <v>1036998400</v>
      </c>
      <c r="I73" s="31">
        <f t="shared" si="21"/>
        <v>319904</v>
      </c>
      <c r="J73" s="5"/>
      <c r="K73" s="31">
        <f t="shared" si="22"/>
        <v>7509408</v>
      </c>
      <c r="L73" s="5"/>
      <c r="M73" s="31">
        <f t="shared" si="23"/>
        <v>154005632</v>
      </c>
      <c r="N73" s="12">
        <f t="shared" si="14"/>
        <v>154</v>
      </c>
      <c r="O73">
        <f t="shared" si="15"/>
        <v>145800</v>
      </c>
      <c r="P73">
        <f>SUM($O$3:O73)</f>
        <v>2339250</v>
      </c>
    </row>
    <row r="74" spans="1:16" x14ac:dyDescent="0.3">
      <c r="A74" s="26">
        <v>72</v>
      </c>
      <c r="B74" s="5">
        <f t="shared" si="16"/>
        <v>101460</v>
      </c>
      <c r="C74" s="6">
        <f t="shared" si="17"/>
        <v>834</v>
      </c>
      <c r="D74" s="5">
        <f t="shared" si="12"/>
        <v>50730</v>
      </c>
      <c r="E74" s="31">
        <f t="shared" si="13"/>
        <v>136</v>
      </c>
      <c r="F74" s="5">
        <f t="shared" si="18"/>
        <v>20498560</v>
      </c>
      <c r="G74" s="31">
        <f t="shared" si="19"/>
        <v>11112</v>
      </c>
      <c r="H74" s="5">
        <f t="shared" si="20"/>
        <v>1059907840</v>
      </c>
      <c r="I74" s="31">
        <f t="shared" si="21"/>
        <v>325024</v>
      </c>
      <c r="J74" s="5"/>
      <c r="K74" s="31">
        <f t="shared" si="22"/>
        <v>7624096</v>
      </c>
      <c r="L74" s="5"/>
      <c r="M74" s="31">
        <f t="shared" si="23"/>
        <v>156364928</v>
      </c>
      <c r="N74" s="12">
        <f t="shared" si="14"/>
        <v>156</v>
      </c>
      <c r="O74">
        <f t="shared" si="15"/>
        <v>152190</v>
      </c>
      <c r="P74">
        <f>SUM($O$3:O74)</f>
        <v>2491440</v>
      </c>
    </row>
    <row r="75" spans="1:16" x14ac:dyDescent="0.3">
      <c r="A75" s="26">
        <v>73</v>
      </c>
      <c r="B75" s="5">
        <f t="shared" si="16"/>
        <v>105780</v>
      </c>
      <c r="C75" s="6">
        <f t="shared" si="17"/>
        <v>858</v>
      </c>
      <c r="D75" s="5">
        <f t="shared" si="12"/>
        <v>52890</v>
      </c>
      <c r="E75" s="31">
        <f t="shared" si="13"/>
        <v>140</v>
      </c>
      <c r="F75" s="5">
        <f t="shared" si="18"/>
        <v>20977280</v>
      </c>
      <c r="G75" s="31">
        <f t="shared" si="19"/>
        <v>11304</v>
      </c>
      <c r="H75" s="5">
        <f t="shared" si="20"/>
        <v>1082865920</v>
      </c>
      <c r="I75" s="31">
        <f t="shared" si="21"/>
        <v>330144</v>
      </c>
      <c r="J75" s="5"/>
      <c r="K75" s="31">
        <f t="shared" si="22"/>
        <v>7738784</v>
      </c>
      <c r="L75" s="5"/>
      <c r="M75" s="31">
        <f t="shared" si="23"/>
        <v>158724224</v>
      </c>
      <c r="N75" s="12">
        <f t="shared" si="14"/>
        <v>158</v>
      </c>
      <c r="O75">
        <f t="shared" si="15"/>
        <v>158670</v>
      </c>
      <c r="P75">
        <f>SUM($O$3:O75)</f>
        <v>2650110</v>
      </c>
    </row>
    <row r="76" spans="1:16" x14ac:dyDescent="0.3">
      <c r="A76" s="26">
        <v>74</v>
      </c>
      <c r="B76" s="5">
        <f t="shared" si="16"/>
        <v>110160</v>
      </c>
      <c r="C76" s="6">
        <f t="shared" si="17"/>
        <v>882</v>
      </c>
      <c r="D76" s="5">
        <f t="shared" si="12"/>
        <v>55080</v>
      </c>
      <c r="E76" s="31">
        <f t="shared" si="13"/>
        <v>144</v>
      </c>
      <c r="F76" s="5">
        <f t="shared" si="18"/>
        <v>21457760</v>
      </c>
      <c r="G76" s="31">
        <f t="shared" si="19"/>
        <v>11496</v>
      </c>
      <c r="H76" s="5">
        <f t="shared" si="20"/>
        <v>1105872640</v>
      </c>
      <c r="I76" s="31">
        <f t="shared" si="21"/>
        <v>335264</v>
      </c>
      <c r="J76" s="5"/>
      <c r="K76" s="31">
        <f t="shared" si="22"/>
        <v>7853472</v>
      </c>
      <c r="L76" s="5"/>
      <c r="M76" s="31">
        <f t="shared" si="23"/>
        <v>161083520</v>
      </c>
      <c r="N76" s="12">
        <f t="shared" si="14"/>
        <v>161</v>
      </c>
      <c r="O76">
        <f t="shared" si="15"/>
        <v>165240</v>
      </c>
      <c r="P76">
        <f>SUM($O$3:O76)</f>
        <v>2815350</v>
      </c>
    </row>
    <row r="77" spans="1:16" x14ac:dyDescent="0.3">
      <c r="A77" s="26">
        <v>75</v>
      </c>
      <c r="B77" s="5">
        <f t="shared" si="16"/>
        <v>114600</v>
      </c>
      <c r="C77" s="6">
        <f t="shared" si="17"/>
        <v>906</v>
      </c>
      <c r="D77" s="5">
        <f t="shared" si="12"/>
        <v>57300</v>
      </c>
      <c r="E77" s="31">
        <f t="shared" si="13"/>
        <v>148</v>
      </c>
      <c r="F77" s="5">
        <f t="shared" si="18"/>
        <v>21940000</v>
      </c>
      <c r="G77" s="31">
        <f t="shared" si="19"/>
        <v>11688</v>
      </c>
      <c r="H77" s="5">
        <f t="shared" si="20"/>
        <v>1128928000</v>
      </c>
      <c r="I77" s="31">
        <f t="shared" si="21"/>
        <v>340384</v>
      </c>
      <c r="J77" s="5"/>
      <c r="K77" s="31">
        <f t="shared" si="22"/>
        <v>7968160</v>
      </c>
      <c r="L77" s="5"/>
      <c r="M77" s="31">
        <f t="shared" si="23"/>
        <v>163442816</v>
      </c>
      <c r="N77" s="12">
        <f t="shared" si="14"/>
        <v>163</v>
      </c>
      <c r="O77">
        <f t="shared" si="15"/>
        <v>171900</v>
      </c>
      <c r="P77">
        <f>SUM($O$3:O77)</f>
        <v>2987250</v>
      </c>
    </row>
    <row r="78" spans="1:16" x14ac:dyDescent="0.3">
      <c r="A78" s="26">
        <v>76</v>
      </c>
      <c r="B78" s="5">
        <f t="shared" si="16"/>
        <v>120600</v>
      </c>
      <c r="C78" s="6">
        <f t="shared" si="17"/>
        <v>938</v>
      </c>
      <c r="D78" s="5">
        <f t="shared" si="12"/>
        <v>60300</v>
      </c>
      <c r="E78" s="31">
        <f t="shared" si="13"/>
        <v>152</v>
      </c>
      <c r="F78" s="5">
        <f t="shared" si="18"/>
        <v>22468000</v>
      </c>
      <c r="G78" s="31">
        <f t="shared" si="19"/>
        <v>11880</v>
      </c>
      <c r="H78" s="5">
        <f t="shared" si="20"/>
        <v>1153248000</v>
      </c>
      <c r="I78" s="31">
        <f t="shared" si="21"/>
        <v>345504</v>
      </c>
      <c r="J78" s="5"/>
      <c r="K78" s="31">
        <f t="shared" si="22"/>
        <v>8082848</v>
      </c>
      <c r="L78" s="5"/>
      <c r="M78" s="31">
        <f t="shared" si="23"/>
        <v>165802112</v>
      </c>
      <c r="N78" s="12">
        <f t="shared" si="14"/>
        <v>165</v>
      </c>
      <c r="O78">
        <f t="shared" si="15"/>
        <v>180900</v>
      </c>
      <c r="P78">
        <f>SUM($O$3:O78)</f>
        <v>3168150</v>
      </c>
    </row>
    <row r="79" spans="1:16" x14ac:dyDescent="0.3">
      <c r="A79" s="26">
        <v>77</v>
      </c>
      <c r="B79" s="5">
        <f t="shared" si="16"/>
        <v>126680</v>
      </c>
      <c r="C79" s="6">
        <f t="shared" si="17"/>
        <v>970</v>
      </c>
      <c r="D79" s="5">
        <f t="shared" si="12"/>
        <v>63340</v>
      </c>
      <c r="E79" s="31">
        <f t="shared" si="13"/>
        <v>156</v>
      </c>
      <c r="F79" s="5">
        <f t="shared" si="18"/>
        <v>22997920</v>
      </c>
      <c r="G79" s="31">
        <f t="shared" si="19"/>
        <v>12072</v>
      </c>
      <c r="H79" s="5">
        <f t="shared" si="20"/>
        <v>1177619200</v>
      </c>
      <c r="I79" s="31">
        <f t="shared" si="21"/>
        <v>350624</v>
      </c>
      <c r="J79" s="5"/>
      <c r="K79" s="31">
        <f t="shared" si="22"/>
        <v>8197536</v>
      </c>
      <c r="L79" s="5"/>
      <c r="M79" s="31">
        <f t="shared" si="23"/>
        <v>168161408</v>
      </c>
      <c r="N79" s="12">
        <f t="shared" si="14"/>
        <v>168</v>
      </c>
      <c r="O79">
        <f t="shared" si="15"/>
        <v>190020</v>
      </c>
      <c r="P79">
        <f>SUM($O$3:O79)</f>
        <v>3358170</v>
      </c>
    </row>
    <row r="80" spans="1:16" x14ac:dyDescent="0.3">
      <c r="A80" s="26">
        <v>78</v>
      </c>
      <c r="B80" s="5">
        <f t="shared" si="16"/>
        <v>132840</v>
      </c>
      <c r="C80" s="6">
        <f t="shared" si="17"/>
        <v>1002</v>
      </c>
      <c r="D80" s="5">
        <f t="shared" si="12"/>
        <v>66420</v>
      </c>
      <c r="E80" s="31">
        <f t="shared" si="13"/>
        <v>160</v>
      </c>
      <c r="F80" s="5">
        <f t="shared" si="18"/>
        <v>23529760</v>
      </c>
      <c r="G80" s="31">
        <f t="shared" si="19"/>
        <v>12264</v>
      </c>
      <c r="H80" s="5">
        <f t="shared" si="20"/>
        <v>1202041600</v>
      </c>
      <c r="I80" s="31">
        <f t="shared" si="21"/>
        <v>355744</v>
      </c>
      <c r="J80" s="5"/>
      <c r="K80" s="31">
        <f t="shared" si="22"/>
        <v>8312224</v>
      </c>
      <c r="L80" s="5"/>
      <c r="M80" s="31">
        <f t="shared" si="23"/>
        <v>170520704</v>
      </c>
      <c r="N80" s="12">
        <f t="shared" si="14"/>
        <v>171</v>
      </c>
      <c r="O80">
        <f t="shared" si="15"/>
        <v>199260</v>
      </c>
      <c r="P80">
        <f>SUM($O$3:O80)</f>
        <v>3557430</v>
      </c>
    </row>
    <row r="81" spans="1:16" x14ac:dyDescent="0.3">
      <c r="A81" s="26">
        <v>79</v>
      </c>
      <c r="B81" s="5">
        <f t="shared" si="16"/>
        <v>139080</v>
      </c>
      <c r="C81" s="6">
        <f t="shared" si="17"/>
        <v>1034</v>
      </c>
      <c r="D81" s="5">
        <f t="shared" si="12"/>
        <v>69540</v>
      </c>
      <c r="E81" s="31">
        <f t="shared" si="13"/>
        <v>164</v>
      </c>
      <c r="F81" s="5">
        <f t="shared" si="18"/>
        <v>24063520</v>
      </c>
      <c r="G81" s="31">
        <f t="shared" si="19"/>
        <v>12456</v>
      </c>
      <c r="H81" s="5">
        <f t="shared" si="20"/>
        <v>1226515200</v>
      </c>
      <c r="I81" s="31">
        <f t="shared" si="21"/>
        <v>360864</v>
      </c>
      <c r="J81" s="5"/>
      <c r="K81" s="31">
        <f t="shared" si="22"/>
        <v>8426912</v>
      </c>
      <c r="L81" s="5"/>
      <c r="M81" s="31">
        <f t="shared" si="23"/>
        <v>172880000</v>
      </c>
      <c r="N81" s="12">
        <f t="shared" si="14"/>
        <v>174</v>
      </c>
      <c r="O81">
        <f t="shared" si="15"/>
        <v>208620</v>
      </c>
      <c r="P81">
        <f>SUM($O$3:O81)</f>
        <v>3766050</v>
      </c>
    </row>
    <row r="82" spans="1:16" x14ac:dyDescent="0.3">
      <c r="A82" s="26">
        <v>80</v>
      </c>
      <c r="B82" s="5">
        <f t="shared" si="16"/>
        <v>145400</v>
      </c>
      <c r="C82" s="6">
        <f t="shared" si="17"/>
        <v>1066</v>
      </c>
      <c r="D82" s="5">
        <f t="shared" si="12"/>
        <v>72700</v>
      </c>
      <c r="E82" s="31">
        <f t="shared" si="13"/>
        <v>168</v>
      </c>
      <c r="F82" s="5">
        <f t="shared" si="18"/>
        <v>24599200</v>
      </c>
      <c r="G82" s="31">
        <f t="shared" si="19"/>
        <v>12648</v>
      </c>
      <c r="H82" s="5">
        <f t="shared" si="20"/>
        <v>1251040000</v>
      </c>
      <c r="I82" s="31">
        <f t="shared" si="21"/>
        <v>365984</v>
      </c>
      <c r="J82" s="5"/>
      <c r="K82" s="31">
        <f t="shared" si="22"/>
        <v>8541600</v>
      </c>
      <c r="L82" s="5"/>
      <c r="M82" s="31">
        <f t="shared" si="23"/>
        <v>175239296</v>
      </c>
      <c r="N82" s="12">
        <f t="shared" si="14"/>
        <v>176</v>
      </c>
      <c r="O82">
        <f t="shared" si="15"/>
        <v>218100</v>
      </c>
      <c r="P82">
        <f>SUM($O$3:O82)</f>
        <v>3984150</v>
      </c>
    </row>
    <row r="83" spans="1:16" x14ac:dyDescent="0.3">
      <c r="A83" s="26">
        <v>81</v>
      </c>
      <c r="B83" s="5">
        <f t="shared" si="16"/>
        <v>151800</v>
      </c>
      <c r="C83" s="6">
        <f t="shared" si="17"/>
        <v>1098</v>
      </c>
      <c r="D83" s="5">
        <f t="shared" si="12"/>
        <v>75900</v>
      </c>
      <c r="E83" s="31">
        <f t="shared" si="13"/>
        <v>172</v>
      </c>
      <c r="F83" s="5">
        <f t="shared" si="18"/>
        <v>25136800</v>
      </c>
      <c r="G83" s="31">
        <f t="shared" si="19"/>
        <v>12840</v>
      </c>
      <c r="H83" s="5">
        <f t="shared" si="20"/>
        <v>1275616000</v>
      </c>
      <c r="I83" s="31">
        <f t="shared" si="21"/>
        <v>371104</v>
      </c>
      <c r="J83" s="5"/>
      <c r="K83" s="31">
        <f t="shared" si="22"/>
        <v>8656288</v>
      </c>
      <c r="L83" s="5"/>
      <c r="M83" s="31">
        <f t="shared" si="23"/>
        <v>177598592</v>
      </c>
      <c r="N83" s="12">
        <f t="shared" si="14"/>
        <v>179</v>
      </c>
      <c r="O83">
        <f t="shared" si="15"/>
        <v>227700</v>
      </c>
      <c r="P83">
        <f>SUM($O$3:O83)</f>
        <v>4211850</v>
      </c>
    </row>
    <row r="84" spans="1:16" x14ac:dyDescent="0.3">
      <c r="A84" s="26">
        <v>82</v>
      </c>
      <c r="B84" s="5">
        <f t="shared" si="16"/>
        <v>158280</v>
      </c>
      <c r="C84" s="6">
        <f t="shared" si="17"/>
        <v>1130</v>
      </c>
      <c r="D84" s="5">
        <f t="shared" si="12"/>
        <v>79140</v>
      </c>
      <c r="E84" s="31">
        <f t="shared" si="13"/>
        <v>176</v>
      </c>
      <c r="F84" s="5">
        <f t="shared" si="18"/>
        <v>25676320</v>
      </c>
      <c r="G84" s="31">
        <f t="shared" si="19"/>
        <v>13032</v>
      </c>
      <c r="H84" s="5">
        <f t="shared" si="20"/>
        <v>1300243200</v>
      </c>
      <c r="I84" s="31">
        <f t="shared" si="21"/>
        <v>376224</v>
      </c>
      <c r="J84" s="5"/>
      <c r="K84" s="31">
        <f t="shared" si="22"/>
        <v>8770976</v>
      </c>
      <c r="L84" s="5"/>
      <c r="M84" s="31">
        <f t="shared" si="23"/>
        <v>179957888</v>
      </c>
      <c r="N84" s="12">
        <f t="shared" si="14"/>
        <v>181</v>
      </c>
      <c r="O84">
        <f t="shared" si="15"/>
        <v>237420</v>
      </c>
      <c r="P84">
        <f>SUM($O$3:O84)</f>
        <v>4449270</v>
      </c>
    </row>
    <row r="85" spans="1:16" x14ac:dyDescent="0.3">
      <c r="A85" s="26">
        <v>83</v>
      </c>
      <c r="B85" s="5">
        <f t="shared" si="16"/>
        <v>164840</v>
      </c>
      <c r="C85" s="6">
        <f t="shared" si="17"/>
        <v>1162</v>
      </c>
      <c r="D85" s="5">
        <f t="shared" si="12"/>
        <v>82420</v>
      </c>
      <c r="E85" s="31">
        <f t="shared" si="13"/>
        <v>180</v>
      </c>
      <c r="F85" s="5">
        <f t="shared" si="18"/>
        <v>26217760</v>
      </c>
      <c r="G85" s="31">
        <f t="shared" si="19"/>
        <v>13224</v>
      </c>
      <c r="H85" s="5">
        <f t="shared" si="20"/>
        <v>1324921600</v>
      </c>
      <c r="I85" s="31">
        <f t="shared" si="21"/>
        <v>381344</v>
      </c>
      <c r="J85" s="5"/>
      <c r="K85" s="31">
        <f t="shared" si="22"/>
        <v>8885664</v>
      </c>
      <c r="L85" s="5"/>
      <c r="M85" s="31">
        <f t="shared" si="23"/>
        <v>182317184</v>
      </c>
      <c r="N85" s="12">
        <f t="shared" si="14"/>
        <v>184</v>
      </c>
      <c r="O85">
        <f t="shared" si="15"/>
        <v>247260</v>
      </c>
      <c r="P85">
        <f>SUM($O$3:O85)</f>
        <v>4696530</v>
      </c>
    </row>
    <row r="86" spans="1:16" x14ac:dyDescent="0.3">
      <c r="A86" s="26">
        <v>84</v>
      </c>
      <c r="B86" s="5">
        <f t="shared" si="16"/>
        <v>171480</v>
      </c>
      <c r="C86" s="6">
        <f t="shared" si="17"/>
        <v>1194</v>
      </c>
      <c r="D86" s="5">
        <f t="shared" si="12"/>
        <v>85740</v>
      </c>
      <c r="E86" s="31">
        <f t="shared" si="13"/>
        <v>184</v>
      </c>
      <c r="F86" s="5">
        <f t="shared" si="18"/>
        <v>26761120</v>
      </c>
      <c r="G86" s="31">
        <f t="shared" si="19"/>
        <v>13416</v>
      </c>
      <c r="H86" s="5">
        <f t="shared" si="20"/>
        <v>1349651200</v>
      </c>
      <c r="I86" s="31">
        <f t="shared" si="21"/>
        <v>386464</v>
      </c>
      <c r="J86" s="5"/>
      <c r="K86" s="31">
        <f t="shared" si="22"/>
        <v>9000352</v>
      </c>
      <c r="L86" s="5"/>
      <c r="M86" s="31">
        <f t="shared" si="23"/>
        <v>184676480</v>
      </c>
      <c r="N86" s="12">
        <f t="shared" si="14"/>
        <v>186</v>
      </c>
      <c r="O86">
        <f t="shared" si="15"/>
        <v>257220</v>
      </c>
      <c r="P86">
        <f>SUM($O$3:O86)</f>
        <v>4953750</v>
      </c>
    </row>
    <row r="87" spans="1:16" x14ac:dyDescent="0.3">
      <c r="A87" s="26">
        <v>85</v>
      </c>
      <c r="B87" s="5">
        <f t="shared" si="16"/>
        <v>178200</v>
      </c>
      <c r="C87" s="6">
        <f t="shared" si="17"/>
        <v>1226</v>
      </c>
      <c r="D87" s="5">
        <f t="shared" si="12"/>
        <v>89100</v>
      </c>
      <c r="E87" s="31">
        <f t="shared" si="13"/>
        <v>188</v>
      </c>
      <c r="F87" s="5">
        <f t="shared" si="18"/>
        <v>27306400</v>
      </c>
      <c r="G87" s="31">
        <f t="shared" si="19"/>
        <v>13608</v>
      </c>
      <c r="H87" s="5">
        <f t="shared" si="20"/>
        <v>1374432000</v>
      </c>
      <c r="I87" s="31">
        <f t="shared" si="21"/>
        <v>391584</v>
      </c>
      <c r="J87" s="5"/>
      <c r="K87" s="31">
        <f t="shared" si="22"/>
        <v>9115040</v>
      </c>
      <c r="L87" s="5"/>
      <c r="M87" s="31">
        <f t="shared" si="23"/>
        <v>187035776</v>
      </c>
      <c r="N87" s="12">
        <f t="shared" si="14"/>
        <v>189</v>
      </c>
      <c r="O87">
        <f t="shared" si="15"/>
        <v>267300</v>
      </c>
      <c r="P87">
        <f>SUM($O$3:O87)</f>
        <v>5221050</v>
      </c>
    </row>
    <row r="88" spans="1:16" x14ac:dyDescent="0.3">
      <c r="A88" s="26">
        <v>86</v>
      </c>
      <c r="B88" s="5">
        <f t="shared" si="16"/>
        <v>185000</v>
      </c>
      <c r="C88" s="6">
        <f t="shared" si="17"/>
        <v>1258</v>
      </c>
      <c r="D88" s="5">
        <f t="shared" si="12"/>
        <v>92500</v>
      </c>
      <c r="E88" s="31">
        <f t="shared" si="13"/>
        <v>192</v>
      </c>
      <c r="F88" s="5">
        <f t="shared" si="18"/>
        <v>27853600</v>
      </c>
      <c r="G88" s="31">
        <f t="shared" si="19"/>
        <v>13800</v>
      </c>
      <c r="H88" s="5">
        <f t="shared" si="20"/>
        <v>1399264000</v>
      </c>
      <c r="I88" s="31">
        <f t="shared" si="21"/>
        <v>396704</v>
      </c>
      <c r="J88" s="5"/>
      <c r="K88" s="31">
        <f t="shared" si="22"/>
        <v>9229728</v>
      </c>
      <c r="L88" s="5"/>
      <c r="M88" s="31">
        <f t="shared" si="23"/>
        <v>189395072</v>
      </c>
      <c r="N88" s="12">
        <f t="shared" si="14"/>
        <v>191</v>
      </c>
      <c r="O88">
        <f t="shared" si="15"/>
        <v>277500</v>
      </c>
      <c r="P88">
        <f>SUM($O$3:O88)</f>
        <v>5498550</v>
      </c>
    </row>
    <row r="89" spans="1:16" x14ac:dyDescent="0.3">
      <c r="A89" s="26">
        <v>87</v>
      </c>
      <c r="B89" s="5">
        <f t="shared" si="16"/>
        <v>191880</v>
      </c>
      <c r="C89" s="6">
        <f t="shared" si="17"/>
        <v>1290</v>
      </c>
      <c r="D89" s="5">
        <f t="shared" si="12"/>
        <v>95940</v>
      </c>
      <c r="E89" s="31">
        <f t="shared" si="13"/>
        <v>196</v>
      </c>
      <c r="F89" s="5">
        <f t="shared" si="18"/>
        <v>28402720</v>
      </c>
      <c r="G89" s="31">
        <f t="shared" si="19"/>
        <v>13992</v>
      </c>
      <c r="H89" s="5">
        <f t="shared" si="20"/>
        <v>1424147200</v>
      </c>
      <c r="I89" s="31">
        <f t="shared" si="21"/>
        <v>401824</v>
      </c>
      <c r="J89" s="5"/>
      <c r="K89" s="31">
        <f t="shared" si="22"/>
        <v>9344416</v>
      </c>
      <c r="L89" s="5"/>
      <c r="M89" s="31">
        <f t="shared" si="23"/>
        <v>191754368</v>
      </c>
      <c r="N89" s="12">
        <f t="shared" si="14"/>
        <v>193</v>
      </c>
      <c r="O89">
        <f t="shared" si="15"/>
        <v>287820</v>
      </c>
      <c r="P89">
        <f>SUM($O$3:O89)</f>
        <v>5786370</v>
      </c>
    </row>
    <row r="90" spans="1:16" x14ac:dyDescent="0.3">
      <c r="A90" s="26">
        <v>88</v>
      </c>
      <c r="B90" s="5">
        <f t="shared" si="16"/>
        <v>198840</v>
      </c>
      <c r="C90" s="6">
        <f t="shared" si="17"/>
        <v>1322</v>
      </c>
      <c r="D90" s="5">
        <f t="shared" si="12"/>
        <v>99420</v>
      </c>
      <c r="E90" s="31">
        <f t="shared" si="13"/>
        <v>200</v>
      </c>
      <c r="F90" s="5">
        <f t="shared" si="18"/>
        <v>28953760</v>
      </c>
      <c r="G90" s="31">
        <f t="shared" si="19"/>
        <v>14184</v>
      </c>
      <c r="H90" s="5">
        <f t="shared" si="20"/>
        <v>1449081600</v>
      </c>
      <c r="I90" s="31">
        <f t="shared" si="21"/>
        <v>406944</v>
      </c>
      <c r="J90" s="5"/>
      <c r="K90" s="31">
        <f t="shared" si="22"/>
        <v>9459104</v>
      </c>
      <c r="L90" s="5"/>
      <c r="M90" s="31">
        <f t="shared" si="23"/>
        <v>194113664</v>
      </c>
      <c r="N90" s="12">
        <f t="shared" si="14"/>
        <v>195</v>
      </c>
      <c r="O90">
        <f t="shared" si="15"/>
        <v>298260</v>
      </c>
      <c r="P90">
        <f>SUM($O$3:O90)</f>
        <v>6084630</v>
      </c>
    </row>
    <row r="91" spans="1:16" x14ac:dyDescent="0.3">
      <c r="A91" s="26">
        <v>89</v>
      </c>
      <c r="B91" s="5">
        <f t="shared" si="16"/>
        <v>205880</v>
      </c>
      <c r="C91" s="6">
        <f t="shared" si="17"/>
        <v>1354</v>
      </c>
      <c r="D91" s="5">
        <f t="shared" si="12"/>
        <v>102940</v>
      </c>
      <c r="E91" s="31">
        <f t="shared" si="13"/>
        <v>204</v>
      </c>
      <c r="F91" s="5">
        <f t="shared" si="18"/>
        <v>29506720</v>
      </c>
      <c r="G91" s="31">
        <f t="shared" si="19"/>
        <v>14376</v>
      </c>
      <c r="H91" s="5">
        <f t="shared" si="20"/>
        <v>1474067200</v>
      </c>
      <c r="I91" s="31">
        <f t="shared" si="21"/>
        <v>412064</v>
      </c>
      <c r="J91" s="5"/>
      <c r="K91" s="31">
        <f t="shared" si="22"/>
        <v>9573792</v>
      </c>
      <c r="L91" s="5"/>
      <c r="M91" s="31">
        <f t="shared" si="23"/>
        <v>196472960</v>
      </c>
      <c r="N91" s="12">
        <f t="shared" si="14"/>
        <v>198</v>
      </c>
      <c r="O91">
        <f t="shared" si="15"/>
        <v>308820</v>
      </c>
      <c r="P91">
        <f>SUM($O$3:O91)</f>
        <v>6393450</v>
      </c>
    </row>
    <row r="92" spans="1:16" x14ac:dyDescent="0.3">
      <c r="A92" s="26">
        <v>90</v>
      </c>
      <c r="B92" s="5">
        <f t="shared" si="16"/>
        <v>213000</v>
      </c>
      <c r="C92" s="6">
        <f t="shared" si="17"/>
        <v>1386</v>
      </c>
      <c r="D92" s="5">
        <f t="shared" si="12"/>
        <v>106500</v>
      </c>
      <c r="E92" s="31">
        <f t="shared" si="13"/>
        <v>208</v>
      </c>
      <c r="F92" s="5">
        <f t="shared" si="18"/>
        <v>30061600</v>
      </c>
      <c r="G92" s="31">
        <f t="shared" si="19"/>
        <v>14568</v>
      </c>
      <c r="H92" s="5">
        <f t="shared" si="20"/>
        <v>1499104000</v>
      </c>
      <c r="I92" s="31">
        <f t="shared" si="21"/>
        <v>417184</v>
      </c>
      <c r="J92" s="5"/>
      <c r="K92" s="31">
        <f t="shared" si="22"/>
        <v>9688480</v>
      </c>
      <c r="L92" s="5"/>
      <c r="M92" s="31">
        <f t="shared" si="23"/>
        <v>198832256</v>
      </c>
      <c r="N92" s="12">
        <f t="shared" si="14"/>
        <v>200</v>
      </c>
      <c r="O92">
        <f t="shared" si="15"/>
        <v>319500</v>
      </c>
      <c r="P92">
        <f>SUM($O$3:O92)</f>
        <v>6712950</v>
      </c>
    </row>
    <row r="93" spans="1:16" x14ac:dyDescent="0.3">
      <c r="A93" s="26">
        <v>91</v>
      </c>
      <c r="B93" s="5">
        <f t="shared" si="16"/>
        <v>220200</v>
      </c>
      <c r="C93" s="6">
        <f t="shared" si="17"/>
        <v>1418</v>
      </c>
      <c r="D93" s="5">
        <f t="shared" si="12"/>
        <v>110100</v>
      </c>
      <c r="E93" s="31">
        <f t="shared" si="13"/>
        <v>212</v>
      </c>
      <c r="F93" s="5">
        <f t="shared" si="18"/>
        <v>30618400</v>
      </c>
      <c r="G93" s="31">
        <f t="shared" si="19"/>
        <v>14760</v>
      </c>
      <c r="H93" s="5">
        <f t="shared" si="20"/>
        <v>1524192000</v>
      </c>
      <c r="I93" s="31">
        <f t="shared" si="21"/>
        <v>422304</v>
      </c>
      <c r="J93" s="5"/>
      <c r="K93" s="31">
        <f t="shared" si="22"/>
        <v>9803168</v>
      </c>
      <c r="L93" s="5"/>
      <c r="M93" s="31">
        <f t="shared" si="23"/>
        <v>201191552</v>
      </c>
      <c r="N93" s="12">
        <f t="shared" si="14"/>
        <v>202</v>
      </c>
      <c r="O93">
        <f t="shared" si="15"/>
        <v>330300</v>
      </c>
      <c r="P93">
        <f>SUM($O$3:O93)</f>
        <v>7043250</v>
      </c>
    </row>
    <row r="94" spans="1:16" x14ac:dyDescent="0.3">
      <c r="A94" s="26">
        <v>92</v>
      </c>
      <c r="B94" s="5">
        <f t="shared" si="16"/>
        <v>227480</v>
      </c>
      <c r="C94" s="6">
        <f t="shared" si="17"/>
        <v>1450</v>
      </c>
      <c r="D94" s="5">
        <f t="shared" si="12"/>
        <v>113740</v>
      </c>
      <c r="E94" s="31">
        <f t="shared" si="13"/>
        <v>216</v>
      </c>
      <c r="F94" s="5">
        <f t="shared" si="18"/>
        <v>31177120</v>
      </c>
      <c r="G94" s="31">
        <f t="shared" si="19"/>
        <v>14952</v>
      </c>
      <c r="H94" s="5">
        <f t="shared" si="20"/>
        <v>1549331200</v>
      </c>
      <c r="I94" s="31">
        <f t="shared" si="21"/>
        <v>427424</v>
      </c>
      <c r="J94" s="5"/>
      <c r="K94" s="31">
        <f t="shared" si="22"/>
        <v>9917856</v>
      </c>
      <c r="L94" s="5"/>
      <c r="M94" s="31">
        <f t="shared" si="23"/>
        <v>203550848</v>
      </c>
      <c r="N94" s="12">
        <f t="shared" si="14"/>
        <v>204</v>
      </c>
      <c r="O94">
        <f t="shared" si="15"/>
        <v>341220</v>
      </c>
      <c r="P94">
        <f>SUM($O$3:O94)</f>
        <v>7384470</v>
      </c>
    </row>
    <row r="95" spans="1:16" x14ac:dyDescent="0.3">
      <c r="A95" s="26">
        <v>93</v>
      </c>
      <c r="B95" s="5">
        <f t="shared" si="16"/>
        <v>234840</v>
      </c>
      <c r="C95" s="6">
        <f t="shared" si="17"/>
        <v>1482</v>
      </c>
      <c r="D95" s="5">
        <f t="shared" si="12"/>
        <v>117420</v>
      </c>
      <c r="E95" s="31">
        <f t="shared" si="13"/>
        <v>220</v>
      </c>
      <c r="F95" s="5">
        <f t="shared" si="18"/>
        <v>31737760</v>
      </c>
      <c r="G95" s="31">
        <f t="shared" si="19"/>
        <v>15144</v>
      </c>
      <c r="H95" s="5">
        <f t="shared" si="20"/>
        <v>1574521600</v>
      </c>
      <c r="I95" s="31">
        <f t="shared" si="21"/>
        <v>432544</v>
      </c>
      <c r="J95" s="5"/>
      <c r="K95" s="31">
        <f t="shared" si="22"/>
        <v>10032544</v>
      </c>
      <c r="L95" s="5"/>
      <c r="M95" s="31">
        <f t="shared" si="23"/>
        <v>205910144</v>
      </c>
      <c r="N95" s="12">
        <f t="shared" si="14"/>
        <v>206</v>
      </c>
      <c r="O95">
        <f t="shared" si="15"/>
        <v>352260</v>
      </c>
      <c r="P95">
        <f>SUM($O$3:O95)</f>
        <v>7736730</v>
      </c>
    </row>
    <row r="96" spans="1:16" x14ac:dyDescent="0.3">
      <c r="A96" s="26">
        <v>94</v>
      </c>
      <c r="B96" s="5">
        <f t="shared" si="16"/>
        <v>242280</v>
      </c>
      <c r="C96" s="6">
        <f t="shared" si="17"/>
        <v>1514</v>
      </c>
      <c r="D96" s="5">
        <f t="shared" si="12"/>
        <v>121140</v>
      </c>
      <c r="E96" s="31">
        <f t="shared" si="13"/>
        <v>224</v>
      </c>
      <c r="F96" s="5">
        <f t="shared" si="18"/>
        <v>32300320</v>
      </c>
      <c r="G96" s="31">
        <f t="shared" si="19"/>
        <v>15336</v>
      </c>
      <c r="H96" s="5">
        <f t="shared" si="20"/>
        <v>1599763200</v>
      </c>
      <c r="I96" s="31">
        <f t="shared" si="21"/>
        <v>437664</v>
      </c>
      <c r="J96" s="5"/>
      <c r="K96" s="31">
        <f t="shared" si="22"/>
        <v>10147232</v>
      </c>
      <c r="L96" s="5"/>
      <c r="M96" s="31">
        <f t="shared" si="23"/>
        <v>208269440</v>
      </c>
      <c r="N96" s="12">
        <f t="shared" si="14"/>
        <v>209</v>
      </c>
      <c r="O96">
        <f t="shared" si="15"/>
        <v>363420</v>
      </c>
      <c r="P96">
        <f>SUM($O$3:O96)</f>
        <v>8100150</v>
      </c>
    </row>
    <row r="97" spans="1:16" x14ac:dyDescent="0.3">
      <c r="A97" s="26">
        <v>95</v>
      </c>
      <c r="B97" s="5">
        <f t="shared" si="16"/>
        <v>249800</v>
      </c>
      <c r="C97" s="6">
        <f t="shared" si="17"/>
        <v>1546</v>
      </c>
      <c r="D97" s="5">
        <f t="shared" si="12"/>
        <v>124900</v>
      </c>
      <c r="E97" s="31">
        <f t="shared" si="13"/>
        <v>228</v>
      </c>
      <c r="F97" s="5">
        <f t="shared" si="18"/>
        <v>32864800</v>
      </c>
      <c r="G97" s="31">
        <f t="shared" si="19"/>
        <v>15528</v>
      </c>
      <c r="H97" s="5">
        <f t="shared" si="20"/>
        <v>1625056000</v>
      </c>
      <c r="I97" s="31">
        <f t="shared" si="21"/>
        <v>442784</v>
      </c>
      <c r="J97" s="5"/>
      <c r="K97" s="31">
        <f t="shared" si="22"/>
        <v>10261920</v>
      </c>
      <c r="L97" s="5"/>
      <c r="M97" s="31">
        <f t="shared" si="23"/>
        <v>210628736</v>
      </c>
      <c r="N97" s="12">
        <f t="shared" si="14"/>
        <v>211</v>
      </c>
      <c r="O97">
        <f t="shared" si="15"/>
        <v>374700</v>
      </c>
      <c r="P97">
        <f>SUM($O$3:O97)</f>
        <v>8474850</v>
      </c>
    </row>
    <row r="98" spans="1:16" x14ac:dyDescent="0.3">
      <c r="A98" s="26">
        <v>96</v>
      </c>
      <c r="B98" s="5">
        <f t="shared" si="16"/>
        <v>257400</v>
      </c>
      <c r="C98" s="6">
        <f t="shared" si="17"/>
        <v>1578</v>
      </c>
      <c r="D98" s="5">
        <f t="shared" si="12"/>
        <v>128700</v>
      </c>
      <c r="E98" s="31">
        <f t="shared" si="13"/>
        <v>232</v>
      </c>
      <c r="F98" s="5">
        <f t="shared" si="18"/>
        <v>33431200</v>
      </c>
      <c r="G98" s="31">
        <f t="shared" si="19"/>
        <v>15720</v>
      </c>
      <c r="H98" s="5">
        <f t="shared" si="20"/>
        <v>1650400000</v>
      </c>
      <c r="I98" s="31">
        <f t="shared" si="21"/>
        <v>447904</v>
      </c>
      <c r="J98" s="5"/>
      <c r="K98" s="31">
        <f t="shared" si="22"/>
        <v>10376608</v>
      </c>
      <c r="L98" s="5"/>
      <c r="M98" s="31">
        <f t="shared" si="23"/>
        <v>212988032</v>
      </c>
      <c r="N98" s="12">
        <f t="shared" si="14"/>
        <v>213</v>
      </c>
      <c r="O98">
        <f t="shared" si="15"/>
        <v>386100</v>
      </c>
      <c r="P98">
        <f>SUM($O$3:O98)</f>
        <v>8860950</v>
      </c>
    </row>
    <row r="99" spans="1:16" x14ac:dyDescent="0.3">
      <c r="A99" s="26">
        <v>97</v>
      </c>
      <c r="B99" s="5">
        <f t="shared" si="16"/>
        <v>265080</v>
      </c>
      <c r="C99" s="6">
        <f t="shared" si="17"/>
        <v>1610</v>
      </c>
      <c r="D99" s="5">
        <f t="shared" si="12"/>
        <v>132540</v>
      </c>
      <c r="E99" s="31">
        <f t="shared" si="13"/>
        <v>236</v>
      </c>
      <c r="F99" s="5">
        <f t="shared" si="18"/>
        <v>33999520</v>
      </c>
      <c r="G99" s="31">
        <f t="shared" si="19"/>
        <v>15912</v>
      </c>
      <c r="H99" s="5">
        <f t="shared" si="20"/>
        <v>1675795200</v>
      </c>
      <c r="I99" s="31">
        <f t="shared" si="21"/>
        <v>453024</v>
      </c>
      <c r="J99" s="5"/>
      <c r="K99" s="31">
        <f t="shared" si="22"/>
        <v>10491296</v>
      </c>
      <c r="L99" s="5"/>
      <c r="M99" s="31">
        <f t="shared" si="23"/>
        <v>215347328</v>
      </c>
      <c r="N99" s="12">
        <f t="shared" si="14"/>
        <v>215</v>
      </c>
      <c r="O99">
        <f t="shared" si="15"/>
        <v>397620</v>
      </c>
      <c r="P99">
        <f>SUM($O$3:O99)</f>
        <v>9258570</v>
      </c>
    </row>
    <row r="100" spans="1:16" x14ac:dyDescent="0.3">
      <c r="A100" s="26">
        <v>98</v>
      </c>
      <c r="B100" s="5">
        <f t="shared" si="16"/>
        <v>272840</v>
      </c>
      <c r="C100" s="6">
        <f t="shared" si="17"/>
        <v>1642</v>
      </c>
      <c r="D100" s="5">
        <f t="shared" si="12"/>
        <v>136420</v>
      </c>
      <c r="E100" s="31">
        <f t="shared" si="13"/>
        <v>240</v>
      </c>
      <c r="F100" s="5">
        <f t="shared" si="18"/>
        <v>34569760</v>
      </c>
      <c r="G100" s="31">
        <f t="shared" si="19"/>
        <v>16104</v>
      </c>
      <c r="H100" s="5">
        <f t="shared" si="20"/>
        <v>1701241600</v>
      </c>
      <c r="I100" s="31">
        <f t="shared" si="21"/>
        <v>458144</v>
      </c>
      <c r="J100" s="5"/>
      <c r="K100" s="31">
        <f t="shared" si="22"/>
        <v>10605984</v>
      </c>
      <c r="L100" s="5"/>
      <c r="M100" s="31">
        <f t="shared" si="23"/>
        <v>217706624</v>
      </c>
      <c r="N100" s="12">
        <f t="shared" si="14"/>
        <v>217</v>
      </c>
      <c r="O100">
        <f t="shared" si="15"/>
        <v>409260</v>
      </c>
      <c r="P100">
        <f>SUM($O$3:O100)</f>
        <v>9667830</v>
      </c>
    </row>
    <row r="101" spans="1:16" x14ac:dyDescent="0.3">
      <c r="A101" s="26">
        <v>99</v>
      </c>
      <c r="B101" s="5">
        <f t="shared" si="16"/>
        <v>280680</v>
      </c>
      <c r="C101" s="6">
        <f t="shared" si="17"/>
        <v>1674</v>
      </c>
      <c r="D101" s="5">
        <f t="shared" si="12"/>
        <v>140340</v>
      </c>
      <c r="E101" s="31">
        <f t="shared" si="13"/>
        <v>244</v>
      </c>
      <c r="F101" s="5">
        <f t="shared" si="18"/>
        <v>35141920</v>
      </c>
      <c r="G101" s="31">
        <f t="shared" si="19"/>
        <v>16296</v>
      </c>
      <c r="H101" s="5">
        <f t="shared" si="20"/>
        <v>1726739200</v>
      </c>
      <c r="I101" s="31">
        <f t="shared" si="21"/>
        <v>463264</v>
      </c>
      <c r="J101" s="5"/>
      <c r="K101" s="31">
        <f t="shared" si="22"/>
        <v>10720672</v>
      </c>
      <c r="L101" s="5"/>
      <c r="M101" s="31">
        <f t="shared" si="23"/>
        <v>220065920</v>
      </c>
      <c r="N101" s="12">
        <f t="shared" si="14"/>
        <v>219</v>
      </c>
      <c r="O101">
        <f t="shared" si="15"/>
        <v>421020</v>
      </c>
      <c r="P101">
        <f>SUM($O$3:O101)</f>
        <v>10088850</v>
      </c>
    </row>
    <row r="102" spans="1:16" x14ac:dyDescent="0.3">
      <c r="A102" s="26">
        <v>100</v>
      </c>
      <c r="B102" s="5">
        <f t="shared" si="16"/>
        <v>288600</v>
      </c>
      <c r="C102" s="6">
        <f t="shared" si="17"/>
        <v>1706</v>
      </c>
      <c r="D102" s="5">
        <f t="shared" si="12"/>
        <v>144300</v>
      </c>
      <c r="E102" s="31">
        <f t="shared" si="13"/>
        <v>248</v>
      </c>
      <c r="F102" s="5">
        <f t="shared" si="18"/>
        <v>35716000</v>
      </c>
      <c r="G102" s="31">
        <f t="shared" si="19"/>
        <v>16488</v>
      </c>
      <c r="H102" s="5">
        <f t="shared" si="20"/>
        <v>1752288000</v>
      </c>
      <c r="I102" s="31">
        <f t="shared" si="21"/>
        <v>468384</v>
      </c>
      <c r="J102" s="5"/>
      <c r="K102" s="31">
        <f t="shared" si="22"/>
        <v>10835360</v>
      </c>
      <c r="L102" s="5"/>
      <c r="M102" s="31">
        <f t="shared" si="23"/>
        <v>222425216</v>
      </c>
      <c r="N102" s="12">
        <f t="shared" si="14"/>
        <v>221</v>
      </c>
      <c r="O102">
        <f t="shared" si="15"/>
        <v>432900</v>
      </c>
      <c r="P102">
        <f>SUM($O$3:O102)</f>
        <v>10521750</v>
      </c>
    </row>
    <row r="103" spans="1:16" x14ac:dyDescent="0.3">
      <c r="A103" s="26">
        <v>101</v>
      </c>
      <c r="B103" s="5">
        <f t="shared" si="16"/>
        <v>308600</v>
      </c>
      <c r="C103" s="6">
        <f t="shared" si="17"/>
        <v>1786</v>
      </c>
      <c r="D103" s="5">
        <f t="shared" si="12"/>
        <v>154300</v>
      </c>
      <c r="E103" s="31">
        <f t="shared" si="13"/>
        <v>256</v>
      </c>
      <c r="F103" s="5">
        <f t="shared" si="18"/>
        <v>36964000</v>
      </c>
      <c r="G103" s="31">
        <f t="shared" si="19"/>
        <v>16872</v>
      </c>
      <c r="H103" s="5">
        <f t="shared" si="20"/>
        <v>1806048000</v>
      </c>
      <c r="I103" s="31">
        <f t="shared" si="21"/>
        <v>478624</v>
      </c>
      <c r="J103" s="5"/>
      <c r="K103" s="31">
        <f t="shared" si="22"/>
        <v>11064736</v>
      </c>
      <c r="L103" s="5"/>
      <c r="M103" s="31">
        <f t="shared" si="23"/>
        <v>227143808</v>
      </c>
      <c r="N103" s="12">
        <f t="shared" si="14"/>
        <v>226</v>
      </c>
      <c r="O103">
        <f t="shared" si="15"/>
        <v>462900</v>
      </c>
      <c r="P103">
        <f>SUM($O$3:O103)</f>
        <v>10984650</v>
      </c>
    </row>
    <row r="104" spans="1:16" x14ac:dyDescent="0.3">
      <c r="A104" s="26">
        <v>102</v>
      </c>
      <c r="B104" s="5">
        <f t="shared" si="16"/>
        <v>328800</v>
      </c>
      <c r="C104" s="6">
        <f t="shared" si="17"/>
        <v>1866</v>
      </c>
      <c r="D104" s="5">
        <f t="shared" si="12"/>
        <v>164400</v>
      </c>
      <c r="E104" s="31">
        <f t="shared" si="13"/>
        <v>268</v>
      </c>
      <c r="F104" s="5">
        <f t="shared" si="18"/>
        <v>38216160</v>
      </c>
      <c r="G104" s="31">
        <f t="shared" si="19"/>
        <v>17320</v>
      </c>
      <c r="H104" s="5">
        <f t="shared" si="20"/>
        <v>1859915520</v>
      </c>
      <c r="I104" s="31">
        <f t="shared" si="21"/>
        <v>489888</v>
      </c>
      <c r="J104" s="5"/>
      <c r="K104" s="31">
        <f t="shared" si="22"/>
        <v>11310496</v>
      </c>
      <c r="L104" s="5"/>
      <c r="M104" s="31">
        <f t="shared" si="23"/>
        <v>232124544</v>
      </c>
      <c r="N104" s="12">
        <f t="shared" si="14"/>
        <v>231</v>
      </c>
      <c r="O104">
        <f t="shared" si="15"/>
        <v>493200</v>
      </c>
      <c r="P104">
        <f>SUM($O$3:O104)</f>
        <v>11477850</v>
      </c>
    </row>
    <row r="105" spans="1:16" x14ac:dyDescent="0.3">
      <c r="A105" s="26">
        <v>103</v>
      </c>
      <c r="B105" s="5">
        <f t="shared" si="16"/>
        <v>349200</v>
      </c>
      <c r="C105" s="6">
        <f t="shared" si="17"/>
        <v>1946</v>
      </c>
      <c r="D105" s="5">
        <f t="shared" si="12"/>
        <v>174600</v>
      </c>
      <c r="E105" s="31">
        <f t="shared" si="13"/>
        <v>280</v>
      </c>
      <c r="F105" s="5">
        <f t="shared" si="18"/>
        <v>39472480</v>
      </c>
      <c r="G105" s="31">
        <f t="shared" si="19"/>
        <v>17768</v>
      </c>
      <c r="H105" s="5">
        <f t="shared" si="20"/>
        <v>1913890560</v>
      </c>
      <c r="I105" s="31">
        <f t="shared" si="21"/>
        <v>501152</v>
      </c>
      <c r="J105" s="5"/>
      <c r="K105" s="31">
        <f t="shared" si="22"/>
        <v>11556256</v>
      </c>
      <c r="L105" s="5"/>
      <c r="M105" s="31">
        <f t="shared" si="23"/>
        <v>237105280</v>
      </c>
      <c r="N105" s="12">
        <f t="shared" si="14"/>
        <v>235</v>
      </c>
      <c r="O105">
        <f t="shared" si="15"/>
        <v>523800</v>
      </c>
      <c r="P105">
        <f>SUM($O$3:O105)</f>
        <v>12001650</v>
      </c>
    </row>
    <row r="106" spans="1:16" x14ac:dyDescent="0.3">
      <c r="A106" s="26">
        <v>104</v>
      </c>
      <c r="B106" s="5">
        <f t="shared" si="16"/>
        <v>369800</v>
      </c>
      <c r="C106" s="6">
        <f t="shared" si="17"/>
        <v>2026</v>
      </c>
      <c r="D106" s="5">
        <f t="shared" si="12"/>
        <v>184900</v>
      </c>
      <c r="E106" s="31">
        <f t="shared" si="13"/>
        <v>292</v>
      </c>
      <c r="F106" s="5">
        <f t="shared" si="18"/>
        <v>40732960</v>
      </c>
      <c r="G106" s="31">
        <f t="shared" si="19"/>
        <v>18216</v>
      </c>
      <c r="H106" s="5">
        <f t="shared" si="20"/>
        <v>1967973120</v>
      </c>
      <c r="I106" s="31">
        <f t="shared" si="21"/>
        <v>512416</v>
      </c>
      <c r="J106" s="5"/>
      <c r="K106" s="31">
        <f t="shared" si="22"/>
        <v>11802016</v>
      </c>
      <c r="L106" s="5"/>
      <c r="M106" s="31">
        <f t="shared" si="23"/>
        <v>242086016</v>
      </c>
      <c r="N106" s="12">
        <f t="shared" si="14"/>
        <v>239</v>
      </c>
      <c r="O106">
        <f t="shared" si="15"/>
        <v>554700</v>
      </c>
      <c r="P106">
        <f>SUM($O$3:O106)</f>
        <v>12556350</v>
      </c>
    </row>
    <row r="107" spans="1:16" x14ac:dyDescent="0.3">
      <c r="A107" s="26">
        <v>105</v>
      </c>
      <c r="B107" s="5">
        <f t="shared" si="16"/>
        <v>390600</v>
      </c>
      <c r="C107" s="6">
        <f t="shared" si="17"/>
        <v>2106</v>
      </c>
      <c r="D107" s="5">
        <f t="shared" si="12"/>
        <v>195300</v>
      </c>
      <c r="E107" s="31">
        <f t="shared" si="13"/>
        <v>304</v>
      </c>
      <c r="F107" s="5">
        <f t="shared" si="18"/>
        <v>41997600</v>
      </c>
      <c r="G107" s="31">
        <f t="shared" si="19"/>
        <v>18664</v>
      </c>
      <c r="H107" s="5">
        <f t="shared" si="20"/>
        <v>2022163200</v>
      </c>
      <c r="I107" s="31">
        <f t="shared" si="21"/>
        <v>523680</v>
      </c>
      <c r="J107" s="5"/>
      <c r="K107" s="31">
        <f t="shared" si="22"/>
        <v>12047776</v>
      </c>
      <c r="L107" s="5"/>
      <c r="M107" s="31">
        <f t="shared" si="23"/>
        <v>247066752</v>
      </c>
      <c r="N107" s="12">
        <f t="shared" si="14"/>
        <v>243</v>
      </c>
      <c r="O107">
        <f t="shared" si="15"/>
        <v>585900</v>
      </c>
      <c r="P107">
        <f>SUM($O$3:O107)</f>
        <v>13142250</v>
      </c>
    </row>
    <row r="108" spans="1:16" x14ac:dyDescent="0.3">
      <c r="A108" s="26">
        <v>106</v>
      </c>
      <c r="B108" s="5">
        <f t="shared" si="16"/>
        <v>411600</v>
      </c>
      <c r="C108" s="6">
        <f t="shared" si="17"/>
        <v>2186</v>
      </c>
      <c r="D108" s="5">
        <f t="shared" si="12"/>
        <v>205800</v>
      </c>
      <c r="E108" s="31">
        <f t="shared" si="13"/>
        <v>316</v>
      </c>
      <c r="F108" s="5">
        <f t="shared" si="18"/>
        <v>43266400</v>
      </c>
      <c r="G108" s="31">
        <f t="shared" si="19"/>
        <v>19112</v>
      </c>
      <c r="H108" s="5">
        <f t="shared" si="20"/>
        <v>2076460800</v>
      </c>
      <c r="I108" s="31">
        <f t="shared" si="21"/>
        <v>534944</v>
      </c>
      <c r="J108" s="5"/>
      <c r="K108" s="31">
        <f t="shared" si="22"/>
        <v>12293536</v>
      </c>
      <c r="L108" s="5"/>
      <c r="M108" s="31">
        <f t="shared" si="23"/>
        <v>252047488</v>
      </c>
      <c r="N108" s="12">
        <f t="shared" si="14"/>
        <v>246</v>
      </c>
      <c r="O108">
        <f t="shared" si="15"/>
        <v>617400</v>
      </c>
      <c r="P108">
        <f>SUM($O$3:O108)</f>
        <v>13759650</v>
      </c>
    </row>
    <row r="109" spans="1:16" x14ac:dyDescent="0.3">
      <c r="A109" s="26">
        <v>107</v>
      </c>
      <c r="B109" s="5">
        <f t="shared" si="16"/>
        <v>432800</v>
      </c>
      <c r="C109" s="6">
        <f t="shared" si="17"/>
        <v>2266</v>
      </c>
      <c r="D109" s="5">
        <f t="shared" si="12"/>
        <v>216400</v>
      </c>
      <c r="E109" s="31">
        <f t="shared" si="13"/>
        <v>328</v>
      </c>
      <c r="F109" s="5">
        <f t="shared" si="18"/>
        <v>44539360</v>
      </c>
      <c r="G109" s="31">
        <f t="shared" si="19"/>
        <v>19560</v>
      </c>
      <c r="H109" s="5">
        <f t="shared" si="20"/>
        <v>2130865920</v>
      </c>
      <c r="I109" s="31">
        <f t="shared" si="21"/>
        <v>546208</v>
      </c>
      <c r="J109" s="5"/>
      <c r="K109" s="31">
        <f t="shared" si="22"/>
        <v>12539296</v>
      </c>
      <c r="L109" s="5"/>
      <c r="M109" s="31">
        <f t="shared" si="23"/>
        <v>257028224</v>
      </c>
      <c r="N109" s="12">
        <f t="shared" si="14"/>
        <v>250</v>
      </c>
      <c r="O109">
        <f t="shared" si="15"/>
        <v>649200</v>
      </c>
      <c r="P109">
        <f>SUM($O$3:O109)</f>
        <v>14408850</v>
      </c>
    </row>
    <row r="110" spans="1:16" x14ac:dyDescent="0.3">
      <c r="A110" s="26">
        <v>108</v>
      </c>
      <c r="B110" s="5">
        <f t="shared" si="16"/>
        <v>454200</v>
      </c>
      <c r="C110" s="6">
        <f t="shared" si="17"/>
        <v>2346</v>
      </c>
      <c r="D110" s="5">
        <f t="shared" si="12"/>
        <v>227100</v>
      </c>
      <c r="E110" s="31">
        <f t="shared" si="13"/>
        <v>340</v>
      </c>
      <c r="F110" s="5">
        <f t="shared" si="18"/>
        <v>45816480</v>
      </c>
      <c r="G110" s="31">
        <f t="shared" si="19"/>
        <v>20008</v>
      </c>
      <c r="H110" s="5">
        <f t="shared" si="20"/>
        <v>2185378560</v>
      </c>
      <c r="I110" s="31">
        <f t="shared" si="21"/>
        <v>557472</v>
      </c>
      <c r="J110" s="5"/>
      <c r="K110" s="31">
        <f t="shared" si="22"/>
        <v>12785056</v>
      </c>
      <c r="L110" s="5"/>
      <c r="M110" s="31">
        <f t="shared" si="23"/>
        <v>262008960</v>
      </c>
      <c r="N110" s="12">
        <f t="shared" si="14"/>
        <v>253</v>
      </c>
      <c r="O110">
        <f t="shared" si="15"/>
        <v>681300</v>
      </c>
      <c r="P110">
        <f>SUM($O$3:O110)</f>
        <v>15090150</v>
      </c>
    </row>
    <row r="111" spans="1:16" x14ac:dyDescent="0.3">
      <c r="A111" s="26">
        <v>109</v>
      </c>
      <c r="B111" s="5">
        <f t="shared" si="16"/>
        <v>475800</v>
      </c>
      <c r="C111" s="6">
        <f t="shared" si="17"/>
        <v>2426</v>
      </c>
      <c r="D111" s="5">
        <f t="shared" si="12"/>
        <v>237900</v>
      </c>
      <c r="E111" s="31">
        <f t="shared" si="13"/>
        <v>352</v>
      </c>
      <c r="F111" s="5">
        <f t="shared" si="18"/>
        <v>47097760</v>
      </c>
      <c r="G111" s="31">
        <f t="shared" si="19"/>
        <v>20456</v>
      </c>
      <c r="H111" s="5">
        <f t="shared" si="20"/>
        <v>2239998720</v>
      </c>
      <c r="I111" s="31">
        <f t="shared" si="21"/>
        <v>568736</v>
      </c>
      <c r="J111" s="5"/>
      <c r="K111" s="31">
        <f t="shared" si="22"/>
        <v>13030816</v>
      </c>
      <c r="L111" s="5"/>
      <c r="M111" s="31">
        <f t="shared" si="23"/>
        <v>266989696</v>
      </c>
      <c r="N111" s="12">
        <f t="shared" si="14"/>
        <v>256</v>
      </c>
      <c r="O111">
        <f t="shared" si="15"/>
        <v>713700</v>
      </c>
      <c r="P111">
        <f>SUM($O$3:O111)</f>
        <v>15803850</v>
      </c>
    </row>
    <row r="112" spans="1:16" x14ac:dyDescent="0.3">
      <c r="A112" s="26">
        <v>110</v>
      </c>
      <c r="B112" s="5">
        <f t="shared" si="16"/>
        <v>497600</v>
      </c>
      <c r="C112" s="6">
        <f t="shared" si="17"/>
        <v>2506</v>
      </c>
      <c r="D112" s="5">
        <f t="shared" si="12"/>
        <v>248800</v>
      </c>
      <c r="E112" s="31">
        <f t="shared" si="13"/>
        <v>364</v>
      </c>
      <c r="F112" s="5">
        <f t="shared" si="18"/>
        <v>48383200</v>
      </c>
      <c r="G112" s="31">
        <f t="shared" si="19"/>
        <v>20904</v>
      </c>
      <c r="H112" s="5">
        <f t="shared" si="20"/>
        <v>2294726400</v>
      </c>
      <c r="I112" s="31">
        <f t="shared" si="21"/>
        <v>580000</v>
      </c>
      <c r="J112" s="5"/>
      <c r="K112" s="31">
        <f t="shared" si="22"/>
        <v>13276576</v>
      </c>
      <c r="L112" s="5"/>
      <c r="M112" s="31">
        <f t="shared" si="23"/>
        <v>271970432</v>
      </c>
      <c r="N112" s="12">
        <f t="shared" si="14"/>
        <v>260</v>
      </c>
      <c r="O112">
        <f t="shared" si="15"/>
        <v>746400</v>
      </c>
      <c r="P112">
        <f>SUM($O$3:O112)</f>
        <v>16550250</v>
      </c>
    </row>
    <row r="113" spans="1:16" x14ac:dyDescent="0.3">
      <c r="A113" s="26">
        <v>111</v>
      </c>
      <c r="B113" s="5">
        <f t="shared" si="16"/>
        <v>519600</v>
      </c>
      <c r="C113" s="6">
        <f t="shared" si="17"/>
        <v>2586</v>
      </c>
      <c r="D113" s="5">
        <f t="shared" si="12"/>
        <v>259800</v>
      </c>
      <c r="E113" s="31">
        <f t="shared" si="13"/>
        <v>376</v>
      </c>
      <c r="F113" s="5">
        <f t="shared" si="18"/>
        <v>49672800</v>
      </c>
      <c r="G113" s="31">
        <f t="shared" si="19"/>
        <v>21352</v>
      </c>
      <c r="H113" s="5">
        <f t="shared" si="20"/>
        <v>2349561600</v>
      </c>
      <c r="I113" s="31">
        <f t="shared" si="21"/>
        <v>591264</v>
      </c>
      <c r="J113" s="5"/>
      <c r="K113" s="31">
        <f t="shared" si="22"/>
        <v>13522336</v>
      </c>
      <c r="L113" s="5"/>
      <c r="M113" s="31">
        <f t="shared" si="23"/>
        <v>276951168</v>
      </c>
      <c r="N113" s="12">
        <f t="shared" si="14"/>
        <v>263</v>
      </c>
      <c r="O113">
        <f t="shared" si="15"/>
        <v>779400</v>
      </c>
      <c r="P113">
        <f>SUM($O$3:O113)</f>
        <v>17329650</v>
      </c>
    </row>
    <row r="114" spans="1:16" x14ac:dyDescent="0.3">
      <c r="A114" s="26">
        <v>112</v>
      </c>
      <c r="B114" s="5">
        <f t="shared" si="16"/>
        <v>541800</v>
      </c>
      <c r="C114" s="6">
        <f t="shared" si="17"/>
        <v>2666</v>
      </c>
      <c r="D114" s="5">
        <f t="shared" si="12"/>
        <v>270900</v>
      </c>
      <c r="E114" s="31">
        <f t="shared" si="13"/>
        <v>388</v>
      </c>
      <c r="F114" s="5">
        <f t="shared" si="18"/>
        <v>50966560</v>
      </c>
      <c r="G114" s="31">
        <f t="shared" si="19"/>
        <v>21800</v>
      </c>
      <c r="H114" s="5">
        <f t="shared" si="20"/>
        <v>2404504320</v>
      </c>
      <c r="I114" s="31">
        <f t="shared" si="21"/>
        <v>602528</v>
      </c>
      <c r="J114" s="5"/>
      <c r="K114" s="31">
        <f t="shared" si="22"/>
        <v>13768096</v>
      </c>
      <c r="L114" s="5"/>
      <c r="M114" s="31">
        <f t="shared" si="23"/>
        <v>281931904</v>
      </c>
      <c r="N114" s="12">
        <f t="shared" si="14"/>
        <v>266</v>
      </c>
      <c r="O114">
        <f t="shared" si="15"/>
        <v>812700</v>
      </c>
      <c r="P114">
        <f>SUM($O$3:O114)</f>
        <v>18142350</v>
      </c>
    </row>
    <row r="115" spans="1:16" x14ac:dyDescent="0.3">
      <c r="A115" s="26">
        <v>113</v>
      </c>
      <c r="B115" s="5">
        <f t="shared" si="16"/>
        <v>564200</v>
      </c>
      <c r="C115" s="6">
        <f t="shared" si="17"/>
        <v>2746</v>
      </c>
      <c r="D115" s="5">
        <f t="shared" si="12"/>
        <v>282100</v>
      </c>
      <c r="E115" s="31">
        <f t="shared" si="13"/>
        <v>400</v>
      </c>
      <c r="F115" s="5">
        <f t="shared" si="18"/>
        <v>52264480</v>
      </c>
      <c r="G115" s="31">
        <f t="shared" si="19"/>
        <v>22248</v>
      </c>
      <c r="H115" s="5">
        <f t="shared" si="20"/>
        <v>2459554560</v>
      </c>
      <c r="I115" s="31">
        <f t="shared" si="21"/>
        <v>613792</v>
      </c>
      <c r="J115" s="5"/>
      <c r="K115" s="31">
        <f t="shared" si="22"/>
        <v>14013856</v>
      </c>
      <c r="L115" s="5"/>
      <c r="M115" s="31">
        <f t="shared" si="23"/>
        <v>286912640</v>
      </c>
      <c r="N115" s="12">
        <f t="shared" si="14"/>
        <v>269</v>
      </c>
      <c r="O115">
        <f t="shared" si="15"/>
        <v>846300</v>
      </c>
      <c r="P115">
        <f>SUM($O$3:O115)</f>
        <v>18988650</v>
      </c>
    </row>
    <row r="116" spans="1:16" x14ac:dyDescent="0.3">
      <c r="A116" s="26">
        <v>114</v>
      </c>
      <c r="B116" s="5">
        <f t="shared" si="16"/>
        <v>586800</v>
      </c>
      <c r="C116" s="6">
        <f t="shared" si="17"/>
        <v>2826</v>
      </c>
      <c r="D116" s="5">
        <f t="shared" si="12"/>
        <v>293400</v>
      </c>
      <c r="E116" s="31">
        <f t="shared" si="13"/>
        <v>412</v>
      </c>
      <c r="F116" s="5">
        <f t="shared" si="18"/>
        <v>53566560</v>
      </c>
      <c r="G116" s="31">
        <f t="shared" si="19"/>
        <v>22696</v>
      </c>
      <c r="H116" s="5">
        <f t="shared" si="20"/>
        <v>2514712320</v>
      </c>
      <c r="I116" s="31">
        <f t="shared" si="21"/>
        <v>625056</v>
      </c>
      <c r="J116" s="5"/>
      <c r="K116" s="31">
        <f t="shared" si="22"/>
        <v>14259616</v>
      </c>
      <c r="L116" s="5"/>
      <c r="M116" s="31">
        <f t="shared" si="23"/>
        <v>291893376</v>
      </c>
      <c r="N116" s="12">
        <f t="shared" si="14"/>
        <v>271</v>
      </c>
      <c r="O116">
        <f t="shared" si="15"/>
        <v>880200</v>
      </c>
      <c r="P116">
        <f>SUM($O$3:O116)</f>
        <v>19868850</v>
      </c>
    </row>
    <row r="117" spans="1:16" x14ac:dyDescent="0.3">
      <c r="A117" s="26">
        <v>115</v>
      </c>
      <c r="B117" s="5">
        <f t="shared" si="16"/>
        <v>609600</v>
      </c>
      <c r="C117" s="6">
        <f t="shared" si="17"/>
        <v>2906</v>
      </c>
      <c r="D117" s="5">
        <f t="shared" si="12"/>
        <v>304800</v>
      </c>
      <c r="E117" s="31">
        <f t="shared" si="13"/>
        <v>424</v>
      </c>
      <c r="F117" s="5">
        <f t="shared" si="18"/>
        <v>54872800</v>
      </c>
      <c r="G117" s="31">
        <f t="shared" si="19"/>
        <v>23144</v>
      </c>
      <c r="H117" s="5">
        <f t="shared" si="20"/>
        <v>2569977600</v>
      </c>
      <c r="I117" s="31">
        <f t="shared" si="21"/>
        <v>636320</v>
      </c>
      <c r="J117" s="5"/>
      <c r="K117" s="31">
        <f t="shared" si="22"/>
        <v>14505376</v>
      </c>
      <c r="L117" s="5"/>
      <c r="M117" s="31">
        <f t="shared" si="23"/>
        <v>296874112</v>
      </c>
      <c r="N117" s="12">
        <f t="shared" si="14"/>
        <v>274</v>
      </c>
      <c r="O117">
        <f t="shared" si="15"/>
        <v>914400</v>
      </c>
      <c r="P117">
        <f>SUM($O$3:O117)</f>
        <v>20783250</v>
      </c>
    </row>
    <row r="118" spans="1:16" x14ac:dyDescent="0.3">
      <c r="A118" s="26">
        <v>116</v>
      </c>
      <c r="B118" s="5">
        <f t="shared" si="16"/>
        <v>632600</v>
      </c>
      <c r="C118" s="6">
        <f t="shared" si="17"/>
        <v>2986</v>
      </c>
      <c r="D118" s="5">
        <f t="shared" si="12"/>
        <v>316300</v>
      </c>
      <c r="E118" s="31">
        <f t="shared" si="13"/>
        <v>436</v>
      </c>
      <c r="F118" s="5">
        <f t="shared" si="18"/>
        <v>56183200</v>
      </c>
      <c r="G118" s="31">
        <f t="shared" si="19"/>
        <v>23592</v>
      </c>
      <c r="H118" s="5">
        <f t="shared" si="20"/>
        <v>2625350400</v>
      </c>
      <c r="I118" s="31">
        <f t="shared" si="21"/>
        <v>647584</v>
      </c>
      <c r="J118" s="5"/>
      <c r="K118" s="31">
        <f t="shared" si="22"/>
        <v>14751136</v>
      </c>
      <c r="L118" s="5"/>
      <c r="M118" s="31">
        <f t="shared" si="23"/>
        <v>301854848</v>
      </c>
      <c r="N118" s="12">
        <f t="shared" si="14"/>
        <v>277</v>
      </c>
      <c r="O118">
        <f t="shared" si="15"/>
        <v>948900</v>
      </c>
      <c r="P118">
        <f>SUM($O$3:O118)</f>
        <v>21732150</v>
      </c>
    </row>
    <row r="119" spans="1:16" x14ac:dyDescent="0.3">
      <c r="A119" s="26">
        <v>117</v>
      </c>
      <c r="B119" s="5">
        <f t="shared" si="16"/>
        <v>655800</v>
      </c>
      <c r="C119" s="6">
        <f t="shared" si="17"/>
        <v>3066</v>
      </c>
      <c r="D119" s="5">
        <f t="shared" si="12"/>
        <v>327900</v>
      </c>
      <c r="E119" s="31">
        <f t="shared" si="13"/>
        <v>448</v>
      </c>
      <c r="F119" s="5">
        <f t="shared" si="18"/>
        <v>57497760</v>
      </c>
      <c r="G119" s="31">
        <f t="shared" si="19"/>
        <v>24040</v>
      </c>
      <c r="H119" s="5">
        <f t="shared" si="20"/>
        <v>2680830720</v>
      </c>
      <c r="I119" s="31">
        <f t="shared" si="21"/>
        <v>658848</v>
      </c>
      <c r="J119" s="5"/>
      <c r="K119" s="31">
        <f t="shared" si="22"/>
        <v>14996896</v>
      </c>
      <c r="L119" s="5"/>
      <c r="M119" s="31">
        <f t="shared" si="23"/>
        <v>306835584</v>
      </c>
      <c r="N119" s="12">
        <f t="shared" si="14"/>
        <v>279</v>
      </c>
      <c r="O119">
        <f t="shared" si="15"/>
        <v>983700</v>
      </c>
      <c r="P119">
        <f>SUM($O$3:O119)</f>
        <v>22715850</v>
      </c>
    </row>
    <row r="120" spans="1:16" x14ac:dyDescent="0.3">
      <c r="A120" s="26">
        <v>118</v>
      </c>
      <c r="B120" s="5">
        <f t="shared" si="16"/>
        <v>679200</v>
      </c>
      <c r="C120" s="6">
        <f t="shared" si="17"/>
        <v>3146</v>
      </c>
      <c r="D120" s="5">
        <f t="shared" si="12"/>
        <v>339600</v>
      </c>
      <c r="E120" s="31">
        <f t="shared" si="13"/>
        <v>460</v>
      </c>
      <c r="F120" s="5">
        <f t="shared" si="18"/>
        <v>58816480</v>
      </c>
      <c r="G120" s="31">
        <f t="shared" si="19"/>
        <v>24488</v>
      </c>
      <c r="H120" s="5">
        <f t="shared" si="20"/>
        <v>2736418560</v>
      </c>
      <c r="I120" s="31">
        <f t="shared" si="21"/>
        <v>670112</v>
      </c>
      <c r="J120" s="5"/>
      <c r="K120" s="31">
        <f t="shared" si="22"/>
        <v>15242656</v>
      </c>
      <c r="L120" s="5"/>
      <c r="M120" s="31">
        <f t="shared" si="23"/>
        <v>311816320</v>
      </c>
      <c r="N120" s="12">
        <f t="shared" si="14"/>
        <v>282</v>
      </c>
      <c r="O120">
        <f t="shared" si="15"/>
        <v>1018800</v>
      </c>
      <c r="P120">
        <f>SUM($O$3:O120)</f>
        <v>23734650</v>
      </c>
    </row>
    <row r="121" spans="1:16" x14ac:dyDescent="0.3">
      <c r="A121" s="26">
        <v>119</v>
      </c>
      <c r="B121" s="5">
        <f t="shared" si="16"/>
        <v>702800</v>
      </c>
      <c r="C121" s="6">
        <f t="shared" si="17"/>
        <v>3226</v>
      </c>
      <c r="D121" s="5">
        <f t="shared" si="12"/>
        <v>351400</v>
      </c>
      <c r="E121" s="31">
        <f t="shared" si="13"/>
        <v>472</v>
      </c>
      <c r="F121" s="5">
        <f t="shared" si="18"/>
        <v>60139360</v>
      </c>
      <c r="G121" s="31">
        <f t="shared" si="19"/>
        <v>24936</v>
      </c>
      <c r="H121" s="5">
        <f t="shared" si="20"/>
        <v>2792113920</v>
      </c>
      <c r="I121" s="31">
        <f t="shared" si="21"/>
        <v>681376</v>
      </c>
      <c r="J121" s="5"/>
      <c r="K121" s="31">
        <f t="shared" si="22"/>
        <v>15488416</v>
      </c>
      <c r="L121" s="5"/>
      <c r="M121" s="31">
        <f t="shared" si="23"/>
        <v>316797056</v>
      </c>
      <c r="N121" s="12">
        <f t="shared" si="14"/>
        <v>285</v>
      </c>
      <c r="O121">
        <f t="shared" si="15"/>
        <v>1054200</v>
      </c>
      <c r="P121">
        <f>SUM($O$3:O121)</f>
        <v>24788850</v>
      </c>
    </row>
    <row r="122" spans="1:16" x14ac:dyDescent="0.3">
      <c r="A122" s="26">
        <v>120</v>
      </c>
      <c r="B122" s="5">
        <f t="shared" si="16"/>
        <v>726600</v>
      </c>
      <c r="C122" s="6">
        <f t="shared" si="17"/>
        <v>3306</v>
      </c>
      <c r="D122" s="5">
        <f t="shared" si="12"/>
        <v>363300</v>
      </c>
      <c r="E122" s="31">
        <f t="shared" si="13"/>
        <v>484</v>
      </c>
      <c r="F122" s="5">
        <f t="shared" si="18"/>
        <v>61466400</v>
      </c>
      <c r="G122" s="31">
        <f t="shared" si="19"/>
        <v>25384</v>
      </c>
      <c r="H122" s="5">
        <f t="shared" si="20"/>
        <v>2847916800</v>
      </c>
      <c r="I122" s="31">
        <f t="shared" si="21"/>
        <v>692640</v>
      </c>
      <c r="J122" s="5"/>
      <c r="K122" s="31">
        <f t="shared" si="22"/>
        <v>15734176</v>
      </c>
      <c r="L122" s="5"/>
      <c r="M122" s="31">
        <f t="shared" si="23"/>
        <v>321777792</v>
      </c>
      <c r="N122" s="12">
        <f t="shared" si="14"/>
        <v>287</v>
      </c>
      <c r="O122">
        <f t="shared" si="15"/>
        <v>1089900</v>
      </c>
      <c r="P122">
        <f>SUM($O$3:O122)</f>
        <v>25878750</v>
      </c>
    </row>
    <row r="123" spans="1:16" x14ac:dyDescent="0.3">
      <c r="A123" s="26">
        <v>121</v>
      </c>
      <c r="B123" s="5">
        <f t="shared" si="16"/>
        <v>750600</v>
      </c>
      <c r="C123" s="6">
        <f t="shared" si="17"/>
        <v>3386</v>
      </c>
      <c r="D123" s="5">
        <f t="shared" si="12"/>
        <v>375300</v>
      </c>
      <c r="E123" s="31">
        <f t="shared" si="13"/>
        <v>496</v>
      </c>
      <c r="F123" s="5">
        <f t="shared" si="18"/>
        <v>62797600</v>
      </c>
      <c r="G123" s="31">
        <f t="shared" si="19"/>
        <v>25832</v>
      </c>
      <c r="H123" s="5">
        <f t="shared" si="20"/>
        <v>2903827200</v>
      </c>
      <c r="I123" s="31">
        <f t="shared" si="21"/>
        <v>703904</v>
      </c>
      <c r="J123" s="5"/>
      <c r="K123" s="31">
        <f t="shared" si="22"/>
        <v>15979936</v>
      </c>
      <c r="L123" s="5"/>
      <c r="M123" s="31">
        <f t="shared" si="23"/>
        <v>326758528</v>
      </c>
      <c r="N123" s="12">
        <f t="shared" si="14"/>
        <v>290</v>
      </c>
      <c r="O123">
        <f t="shared" si="15"/>
        <v>1125900</v>
      </c>
      <c r="P123">
        <f>SUM($O$3:O123)</f>
        <v>27004650</v>
      </c>
    </row>
    <row r="124" spans="1:16" x14ac:dyDescent="0.3">
      <c r="A124" s="26">
        <v>122</v>
      </c>
      <c r="B124" s="5">
        <f t="shared" si="16"/>
        <v>774800</v>
      </c>
      <c r="C124" s="6">
        <f t="shared" si="17"/>
        <v>3466</v>
      </c>
      <c r="D124" s="5">
        <f t="shared" si="12"/>
        <v>387400</v>
      </c>
      <c r="E124" s="31">
        <f t="shared" si="13"/>
        <v>508</v>
      </c>
      <c r="F124" s="5">
        <f t="shared" si="18"/>
        <v>64132960</v>
      </c>
      <c r="G124" s="31">
        <f t="shared" si="19"/>
        <v>26280</v>
      </c>
      <c r="H124" s="5">
        <f t="shared" si="20"/>
        <v>2959845120</v>
      </c>
      <c r="I124" s="31">
        <f t="shared" si="21"/>
        <v>715168</v>
      </c>
      <c r="J124" s="5"/>
      <c r="K124" s="31">
        <f t="shared" si="22"/>
        <v>16225696</v>
      </c>
      <c r="L124" s="5"/>
      <c r="M124" s="31">
        <f t="shared" si="23"/>
        <v>331739264</v>
      </c>
      <c r="N124" s="12">
        <f t="shared" si="14"/>
        <v>292</v>
      </c>
      <c r="O124">
        <f t="shared" si="15"/>
        <v>1162200</v>
      </c>
      <c r="P124">
        <f>SUM($O$3:O124)</f>
        <v>28166850</v>
      </c>
    </row>
    <row r="125" spans="1:16" x14ac:dyDescent="0.3">
      <c r="A125" s="26">
        <v>123</v>
      </c>
      <c r="B125" s="5">
        <f t="shared" si="16"/>
        <v>799200</v>
      </c>
      <c r="C125" s="6">
        <f t="shared" si="17"/>
        <v>3546</v>
      </c>
      <c r="D125" s="5">
        <f t="shared" si="12"/>
        <v>399600</v>
      </c>
      <c r="E125" s="31">
        <f t="shared" si="13"/>
        <v>520</v>
      </c>
      <c r="F125" s="5">
        <f t="shared" si="18"/>
        <v>65472480</v>
      </c>
      <c r="G125" s="31">
        <f t="shared" si="19"/>
        <v>26728</v>
      </c>
      <c r="H125" s="5">
        <f t="shared" si="20"/>
        <v>3015970560</v>
      </c>
      <c r="I125" s="31">
        <f t="shared" si="21"/>
        <v>726432</v>
      </c>
      <c r="J125" s="5"/>
      <c r="K125" s="31">
        <f t="shared" si="22"/>
        <v>16471456</v>
      </c>
      <c r="L125" s="5"/>
      <c r="M125" s="31">
        <f t="shared" si="23"/>
        <v>336720000</v>
      </c>
      <c r="N125" s="12">
        <f t="shared" si="14"/>
        <v>294</v>
      </c>
      <c r="O125">
        <f t="shared" si="15"/>
        <v>1198800</v>
      </c>
      <c r="P125">
        <f>SUM($O$3:O125)</f>
        <v>29365650</v>
      </c>
    </row>
    <row r="126" spans="1:16" x14ac:dyDescent="0.3">
      <c r="A126" s="26">
        <v>124</v>
      </c>
      <c r="B126" s="5">
        <f t="shared" si="16"/>
        <v>823800</v>
      </c>
      <c r="C126" s="6">
        <f t="shared" si="17"/>
        <v>3626</v>
      </c>
      <c r="D126" s="5">
        <f t="shared" si="12"/>
        <v>411900</v>
      </c>
      <c r="E126" s="31">
        <f t="shared" si="13"/>
        <v>532</v>
      </c>
      <c r="F126" s="5">
        <f t="shared" si="18"/>
        <v>66816160</v>
      </c>
      <c r="G126" s="31">
        <f t="shared" si="19"/>
        <v>27176</v>
      </c>
      <c r="H126" s="5">
        <f t="shared" si="20"/>
        <v>3072203520</v>
      </c>
      <c r="I126" s="31">
        <f t="shared" si="21"/>
        <v>737696</v>
      </c>
      <c r="J126" s="5"/>
      <c r="K126" s="31">
        <f t="shared" si="22"/>
        <v>16717216</v>
      </c>
      <c r="L126" s="5"/>
      <c r="M126" s="31">
        <f t="shared" si="23"/>
        <v>341700736</v>
      </c>
      <c r="N126" s="12">
        <f t="shared" si="14"/>
        <v>297</v>
      </c>
      <c r="O126">
        <f t="shared" si="15"/>
        <v>1235700</v>
      </c>
      <c r="P126">
        <f>SUM($O$3:O126)</f>
        <v>30601350</v>
      </c>
    </row>
    <row r="127" spans="1:16" x14ac:dyDescent="0.3">
      <c r="A127" s="26">
        <v>125</v>
      </c>
      <c r="B127" s="5">
        <f t="shared" si="16"/>
        <v>848600</v>
      </c>
      <c r="C127" s="6">
        <f t="shared" si="17"/>
        <v>3706</v>
      </c>
      <c r="D127" s="5">
        <f t="shared" si="12"/>
        <v>424300</v>
      </c>
      <c r="E127" s="31">
        <f t="shared" si="13"/>
        <v>544</v>
      </c>
      <c r="F127" s="5">
        <f t="shared" si="18"/>
        <v>68164000</v>
      </c>
      <c r="G127" s="31">
        <f t="shared" si="19"/>
        <v>27624</v>
      </c>
      <c r="H127" s="5">
        <f t="shared" si="20"/>
        <v>3128544000</v>
      </c>
      <c r="I127" s="31">
        <f t="shared" si="21"/>
        <v>748960</v>
      </c>
      <c r="J127" s="5"/>
      <c r="K127" s="31">
        <f t="shared" si="22"/>
        <v>16962976</v>
      </c>
      <c r="L127" s="5"/>
      <c r="M127" s="31">
        <f t="shared" si="23"/>
        <v>346681472</v>
      </c>
      <c r="N127" s="12">
        <f t="shared" si="14"/>
        <v>299</v>
      </c>
      <c r="O127">
        <f t="shared" si="15"/>
        <v>1272900</v>
      </c>
      <c r="P127">
        <f>SUM($O$3:O127)</f>
        <v>31874250</v>
      </c>
    </row>
    <row r="128" spans="1:16" x14ac:dyDescent="0.3">
      <c r="A128" s="26">
        <v>126</v>
      </c>
      <c r="B128" s="5">
        <f t="shared" si="16"/>
        <v>878600</v>
      </c>
      <c r="C128" s="6">
        <f t="shared" si="17"/>
        <v>3802</v>
      </c>
      <c r="D128" s="5">
        <f t="shared" si="12"/>
        <v>439300</v>
      </c>
      <c r="E128" s="31">
        <f t="shared" si="13"/>
        <v>556</v>
      </c>
      <c r="F128" s="5">
        <f t="shared" si="18"/>
        <v>69620000</v>
      </c>
      <c r="G128" s="31">
        <f t="shared" si="19"/>
        <v>28072</v>
      </c>
      <c r="H128" s="5">
        <f t="shared" si="20"/>
        <v>3187680000</v>
      </c>
      <c r="I128" s="31">
        <f t="shared" si="21"/>
        <v>760224</v>
      </c>
      <c r="J128" s="5"/>
      <c r="K128" s="31">
        <f t="shared" si="22"/>
        <v>17208736</v>
      </c>
      <c r="L128" s="5"/>
      <c r="M128" s="31">
        <f t="shared" si="23"/>
        <v>351662208</v>
      </c>
      <c r="N128" s="12">
        <f t="shared" si="14"/>
        <v>302</v>
      </c>
      <c r="O128">
        <f t="shared" si="15"/>
        <v>1317900</v>
      </c>
      <c r="P128">
        <f>SUM($O$3:O128)</f>
        <v>33192150</v>
      </c>
    </row>
    <row r="129" spans="1:16" x14ac:dyDescent="0.3">
      <c r="A129" s="26">
        <v>127</v>
      </c>
      <c r="B129" s="5">
        <f t="shared" si="16"/>
        <v>908840</v>
      </c>
      <c r="C129" s="6">
        <f t="shared" si="17"/>
        <v>3898</v>
      </c>
      <c r="D129" s="5">
        <f t="shared" si="12"/>
        <v>454420</v>
      </c>
      <c r="E129" s="31">
        <f t="shared" si="13"/>
        <v>568</v>
      </c>
      <c r="F129" s="5">
        <f t="shared" si="18"/>
        <v>71080480</v>
      </c>
      <c r="G129" s="31">
        <f t="shared" si="19"/>
        <v>28520</v>
      </c>
      <c r="H129" s="5">
        <f t="shared" si="20"/>
        <v>3246928640</v>
      </c>
      <c r="I129" s="31">
        <f t="shared" si="21"/>
        <v>771488</v>
      </c>
      <c r="J129" s="5"/>
      <c r="K129" s="31">
        <f t="shared" si="22"/>
        <v>17454496</v>
      </c>
      <c r="L129" s="5"/>
      <c r="M129" s="31">
        <f t="shared" si="23"/>
        <v>356642944</v>
      </c>
      <c r="N129" s="12">
        <f t="shared" si="14"/>
        <v>305</v>
      </c>
      <c r="O129">
        <f t="shared" si="15"/>
        <v>1363260</v>
      </c>
      <c r="P129">
        <f>SUM($O$3:O129)</f>
        <v>34555410</v>
      </c>
    </row>
    <row r="130" spans="1:16" x14ac:dyDescent="0.3">
      <c r="A130" s="26">
        <v>128</v>
      </c>
      <c r="B130" s="5">
        <f t="shared" si="16"/>
        <v>939320</v>
      </c>
      <c r="C130" s="6">
        <f t="shared" si="17"/>
        <v>3994</v>
      </c>
      <c r="D130" s="5">
        <f t="shared" si="12"/>
        <v>469660</v>
      </c>
      <c r="E130" s="31">
        <f t="shared" si="13"/>
        <v>580</v>
      </c>
      <c r="F130" s="5">
        <f t="shared" si="18"/>
        <v>72545440</v>
      </c>
      <c r="G130" s="31">
        <f t="shared" si="19"/>
        <v>28968</v>
      </c>
      <c r="H130" s="5">
        <f t="shared" si="20"/>
        <v>3306289920</v>
      </c>
      <c r="I130" s="31">
        <f t="shared" si="21"/>
        <v>782752</v>
      </c>
      <c r="J130" s="5"/>
      <c r="K130" s="31">
        <f t="shared" si="22"/>
        <v>17700256</v>
      </c>
      <c r="L130" s="5"/>
      <c r="M130" s="31">
        <f t="shared" si="23"/>
        <v>361623680</v>
      </c>
      <c r="N130" s="12">
        <f t="shared" si="14"/>
        <v>308</v>
      </c>
      <c r="O130">
        <f t="shared" si="15"/>
        <v>1408980</v>
      </c>
      <c r="P130">
        <f>SUM($O$3:O130)</f>
        <v>35964390</v>
      </c>
    </row>
    <row r="131" spans="1:16" x14ac:dyDescent="0.3">
      <c r="A131" s="26">
        <v>129</v>
      </c>
      <c r="B131" s="5">
        <f t="shared" si="16"/>
        <v>970040</v>
      </c>
      <c r="C131" s="6">
        <f t="shared" si="17"/>
        <v>4090</v>
      </c>
      <c r="D131" s="5">
        <f t="shared" si="12"/>
        <v>485020</v>
      </c>
      <c r="E131" s="31">
        <f t="shared" si="13"/>
        <v>592</v>
      </c>
      <c r="F131" s="5">
        <f t="shared" si="18"/>
        <v>74014880</v>
      </c>
      <c r="G131" s="31">
        <f t="shared" si="19"/>
        <v>29416</v>
      </c>
      <c r="H131" s="5">
        <f t="shared" si="20"/>
        <v>3365763840</v>
      </c>
      <c r="I131" s="31">
        <f t="shared" si="21"/>
        <v>794016</v>
      </c>
      <c r="J131" s="5"/>
      <c r="K131" s="31">
        <f t="shared" si="22"/>
        <v>17946016</v>
      </c>
      <c r="L131" s="5"/>
      <c r="M131" s="31">
        <f t="shared" si="23"/>
        <v>366604416</v>
      </c>
      <c r="N131" s="12">
        <f t="shared" si="14"/>
        <v>310</v>
      </c>
      <c r="O131">
        <f t="shared" si="15"/>
        <v>1455060</v>
      </c>
      <c r="P131">
        <f>SUM($O$3:O131)</f>
        <v>37419450</v>
      </c>
    </row>
    <row r="132" spans="1:16" x14ac:dyDescent="0.3">
      <c r="A132" s="26">
        <v>130</v>
      </c>
      <c r="B132" s="5">
        <f t="shared" si="16"/>
        <v>1001000</v>
      </c>
      <c r="C132" s="6">
        <f t="shared" si="17"/>
        <v>4186</v>
      </c>
      <c r="D132" s="5">
        <f t="shared" ref="D132:D195" si="24">B132/2</f>
        <v>500500</v>
      </c>
      <c r="E132" s="31">
        <f t="shared" ref="E132:E195" si="25">E131+POWER(2,ROUNDDOWN(A131/50,0))*ROUNDUP(A131/50,0)</f>
        <v>604</v>
      </c>
      <c r="F132" s="5">
        <f t="shared" si="18"/>
        <v>75488800</v>
      </c>
      <c r="G132" s="31">
        <f t="shared" si="19"/>
        <v>29864</v>
      </c>
      <c r="H132" s="5">
        <f t="shared" si="20"/>
        <v>3425350400</v>
      </c>
      <c r="I132" s="31">
        <f t="shared" si="21"/>
        <v>805280</v>
      </c>
      <c r="J132" s="5"/>
      <c r="K132" s="31">
        <f t="shared" si="22"/>
        <v>18191776</v>
      </c>
      <c r="L132" s="5"/>
      <c r="M132" s="31">
        <f t="shared" si="23"/>
        <v>371585152</v>
      </c>
      <c r="N132" s="12">
        <f t="shared" ref="N132:N195" si="26">ROUNDDOWN((B132+D132)/(C132+E132),0)</f>
        <v>313</v>
      </c>
      <c r="O132">
        <f t="shared" ref="O132:O195" si="27">ROUNDDOWN((B132+D132),0)</f>
        <v>1501500</v>
      </c>
      <c r="P132">
        <f>SUM($O$3:O132)</f>
        <v>38920950</v>
      </c>
    </row>
    <row r="133" spans="1:16" x14ac:dyDescent="0.3">
      <c r="A133" s="26">
        <v>131</v>
      </c>
      <c r="B133" s="5">
        <f t="shared" ref="B133:B196" si="28">$B132+POWER(2,ROUNDUP(A133/50,0))*ROUNDUP(A133/25,0)*5*A132</f>
        <v>1032200</v>
      </c>
      <c r="C133" s="6">
        <f t="shared" ref="C133:C196" si="29">C132+POWER(2,ROUNDUP(A133/50,0))*ROUNDUP(A133/25,0)*2</f>
        <v>4282</v>
      </c>
      <c r="D133" s="5">
        <f t="shared" si="24"/>
        <v>516100</v>
      </c>
      <c r="E133" s="31">
        <f t="shared" si="25"/>
        <v>616</v>
      </c>
      <c r="F133" s="5">
        <f t="shared" ref="F133:F196" si="30">F132+(POWER(2,ROUNDUP(($A133+200)/50,0))*ROUNDUP(($A133+200)/25,0)*5*($A132+200))/2</f>
        <v>76967200</v>
      </c>
      <c r="G133" s="31">
        <f t="shared" ref="G133:G196" si="31">G132+POWER(2,ROUNDDOWN(($A132+200)/50,0))*ROUNDUP(($A132+200)/50,0)</f>
        <v>30312</v>
      </c>
      <c r="H133" s="5">
        <f t="shared" ref="H133:H196" si="32">H132+(POWER(2,ROUNDUP(($A133+400)/50,0))*ROUNDUP(($A133+400)/25,0)*5*($A132+400))/2</f>
        <v>3485049600</v>
      </c>
      <c r="I133" s="31">
        <f t="shared" ref="I133:I196" si="33">I132+POWER(2,ROUNDDOWN(($A132+400)/50,0))*ROUNDUP(($A132+400)/50,0)</f>
        <v>816544</v>
      </c>
      <c r="J133" s="5"/>
      <c r="K133" s="31">
        <f t="shared" ref="K133:K196" si="34">K132+POWER(2,ROUNDDOWN(($A132+600)/50,0))*ROUNDUP(($A132+600)/50,0)</f>
        <v>18437536</v>
      </c>
      <c r="L133" s="5"/>
      <c r="M133" s="31">
        <f t="shared" ref="M133:M196" si="35">M132+POWER(2,ROUNDDOWN(($A132+800)/50,0))*ROUNDUP(($A132+800)/50,0)</f>
        <v>376565888</v>
      </c>
      <c r="N133" s="12">
        <f t="shared" si="26"/>
        <v>316</v>
      </c>
      <c r="O133">
        <f t="shared" si="27"/>
        <v>1548300</v>
      </c>
      <c r="P133">
        <f>SUM($O$3:O133)</f>
        <v>40469250</v>
      </c>
    </row>
    <row r="134" spans="1:16" x14ac:dyDescent="0.3">
      <c r="A134" s="26">
        <v>132</v>
      </c>
      <c r="B134" s="5">
        <f t="shared" si="28"/>
        <v>1063640</v>
      </c>
      <c r="C134" s="6">
        <f t="shared" si="29"/>
        <v>4378</v>
      </c>
      <c r="D134" s="5">
        <f t="shared" si="24"/>
        <v>531820</v>
      </c>
      <c r="E134" s="31">
        <f t="shared" si="25"/>
        <v>628</v>
      </c>
      <c r="F134" s="5">
        <f t="shared" si="30"/>
        <v>78450080</v>
      </c>
      <c r="G134" s="31">
        <f t="shared" si="31"/>
        <v>30760</v>
      </c>
      <c r="H134" s="5">
        <f t="shared" si="32"/>
        <v>3544861440</v>
      </c>
      <c r="I134" s="31">
        <f t="shared" si="33"/>
        <v>827808</v>
      </c>
      <c r="J134" s="5"/>
      <c r="K134" s="31">
        <f t="shared" si="34"/>
        <v>18683296</v>
      </c>
      <c r="L134" s="5"/>
      <c r="M134" s="31">
        <f t="shared" si="35"/>
        <v>381546624</v>
      </c>
      <c r="N134" s="12">
        <f t="shared" si="26"/>
        <v>318</v>
      </c>
      <c r="O134">
        <f t="shared" si="27"/>
        <v>1595460</v>
      </c>
      <c r="P134">
        <f>SUM($O$3:O134)</f>
        <v>42064710</v>
      </c>
    </row>
    <row r="135" spans="1:16" x14ac:dyDescent="0.3">
      <c r="A135" s="26">
        <v>133</v>
      </c>
      <c r="B135" s="5">
        <f t="shared" si="28"/>
        <v>1095320</v>
      </c>
      <c r="C135" s="6">
        <f t="shared" si="29"/>
        <v>4474</v>
      </c>
      <c r="D135" s="5">
        <f t="shared" si="24"/>
        <v>547660</v>
      </c>
      <c r="E135" s="31">
        <f t="shared" si="25"/>
        <v>640</v>
      </c>
      <c r="F135" s="5">
        <f t="shared" si="30"/>
        <v>79937440</v>
      </c>
      <c r="G135" s="31">
        <f t="shared" si="31"/>
        <v>31208</v>
      </c>
      <c r="H135" s="5">
        <f t="shared" si="32"/>
        <v>3604785920</v>
      </c>
      <c r="I135" s="31">
        <f t="shared" si="33"/>
        <v>839072</v>
      </c>
      <c r="J135" s="5"/>
      <c r="K135" s="31">
        <f t="shared" si="34"/>
        <v>18929056</v>
      </c>
      <c r="L135" s="5"/>
      <c r="M135" s="31">
        <f t="shared" si="35"/>
        <v>386527360</v>
      </c>
      <c r="N135" s="12">
        <f t="shared" si="26"/>
        <v>321</v>
      </c>
      <c r="O135">
        <f t="shared" si="27"/>
        <v>1642980</v>
      </c>
      <c r="P135">
        <f>SUM($O$3:O135)</f>
        <v>43707690</v>
      </c>
    </row>
    <row r="136" spans="1:16" x14ac:dyDescent="0.3">
      <c r="A136" s="26">
        <v>134</v>
      </c>
      <c r="B136" s="5">
        <f t="shared" si="28"/>
        <v>1127240</v>
      </c>
      <c r="C136" s="6">
        <f t="shared" si="29"/>
        <v>4570</v>
      </c>
      <c r="D136" s="5">
        <f t="shared" si="24"/>
        <v>563620</v>
      </c>
      <c r="E136" s="31">
        <f t="shared" si="25"/>
        <v>652</v>
      </c>
      <c r="F136" s="5">
        <f t="shared" si="30"/>
        <v>81429280</v>
      </c>
      <c r="G136" s="31">
        <f t="shared" si="31"/>
        <v>31656</v>
      </c>
      <c r="H136" s="5">
        <f t="shared" si="32"/>
        <v>3664823040</v>
      </c>
      <c r="I136" s="31">
        <f t="shared" si="33"/>
        <v>850336</v>
      </c>
      <c r="J136" s="5"/>
      <c r="K136" s="31">
        <f t="shared" si="34"/>
        <v>19174816</v>
      </c>
      <c r="L136" s="5"/>
      <c r="M136" s="31">
        <f t="shared" si="35"/>
        <v>391508096</v>
      </c>
      <c r="N136" s="12">
        <f t="shared" si="26"/>
        <v>323</v>
      </c>
      <c r="O136">
        <f t="shared" si="27"/>
        <v>1690860</v>
      </c>
      <c r="P136">
        <f>SUM($O$3:O136)</f>
        <v>45398550</v>
      </c>
    </row>
    <row r="137" spans="1:16" x14ac:dyDescent="0.3">
      <c r="A137" s="26">
        <v>135</v>
      </c>
      <c r="B137" s="5">
        <f t="shared" si="28"/>
        <v>1159400</v>
      </c>
      <c r="C137" s="6">
        <f t="shared" si="29"/>
        <v>4666</v>
      </c>
      <c r="D137" s="5">
        <f t="shared" si="24"/>
        <v>579700</v>
      </c>
      <c r="E137" s="31">
        <f t="shared" si="25"/>
        <v>664</v>
      </c>
      <c r="F137" s="5">
        <f t="shared" si="30"/>
        <v>82925600</v>
      </c>
      <c r="G137" s="31">
        <f t="shared" si="31"/>
        <v>32104</v>
      </c>
      <c r="H137" s="5">
        <f t="shared" si="32"/>
        <v>3724972800</v>
      </c>
      <c r="I137" s="31">
        <f t="shared" si="33"/>
        <v>861600</v>
      </c>
      <c r="J137" s="5"/>
      <c r="K137" s="31">
        <f t="shared" si="34"/>
        <v>19420576</v>
      </c>
      <c r="L137" s="5"/>
      <c r="M137" s="31">
        <f t="shared" si="35"/>
        <v>396488832</v>
      </c>
      <c r="N137" s="12">
        <f t="shared" si="26"/>
        <v>326</v>
      </c>
      <c r="O137">
        <f t="shared" si="27"/>
        <v>1739100</v>
      </c>
      <c r="P137">
        <f>SUM($O$3:O137)</f>
        <v>47137650</v>
      </c>
    </row>
    <row r="138" spans="1:16" x14ac:dyDescent="0.3">
      <c r="A138" s="26">
        <v>136</v>
      </c>
      <c r="B138" s="5">
        <f t="shared" si="28"/>
        <v>1191800</v>
      </c>
      <c r="C138" s="6">
        <f t="shared" si="29"/>
        <v>4762</v>
      </c>
      <c r="D138" s="5">
        <f t="shared" si="24"/>
        <v>595900</v>
      </c>
      <c r="E138" s="31">
        <f t="shared" si="25"/>
        <v>676</v>
      </c>
      <c r="F138" s="5">
        <f t="shared" si="30"/>
        <v>84426400</v>
      </c>
      <c r="G138" s="31">
        <f t="shared" si="31"/>
        <v>32552</v>
      </c>
      <c r="H138" s="5">
        <f t="shared" si="32"/>
        <v>3785235200</v>
      </c>
      <c r="I138" s="31">
        <f t="shared" si="33"/>
        <v>872864</v>
      </c>
      <c r="J138" s="5"/>
      <c r="K138" s="31">
        <f t="shared" si="34"/>
        <v>19666336</v>
      </c>
      <c r="L138" s="5"/>
      <c r="M138" s="31">
        <f t="shared" si="35"/>
        <v>401469568</v>
      </c>
      <c r="N138" s="12">
        <f t="shared" si="26"/>
        <v>328</v>
      </c>
      <c r="O138">
        <f t="shared" si="27"/>
        <v>1787700</v>
      </c>
      <c r="P138">
        <f>SUM($O$3:O138)</f>
        <v>48925350</v>
      </c>
    </row>
    <row r="139" spans="1:16" x14ac:dyDescent="0.3">
      <c r="A139" s="26">
        <v>137</v>
      </c>
      <c r="B139" s="5">
        <f t="shared" si="28"/>
        <v>1224440</v>
      </c>
      <c r="C139" s="6">
        <f t="shared" si="29"/>
        <v>4858</v>
      </c>
      <c r="D139" s="5">
        <f t="shared" si="24"/>
        <v>612220</v>
      </c>
      <c r="E139" s="31">
        <f t="shared" si="25"/>
        <v>688</v>
      </c>
      <c r="F139" s="5">
        <f t="shared" si="30"/>
        <v>85931680</v>
      </c>
      <c r="G139" s="31">
        <f t="shared" si="31"/>
        <v>33000</v>
      </c>
      <c r="H139" s="5">
        <f t="shared" si="32"/>
        <v>3845610240</v>
      </c>
      <c r="I139" s="31">
        <f t="shared" si="33"/>
        <v>884128</v>
      </c>
      <c r="J139" s="5"/>
      <c r="K139" s="31">
        <f t="shared" si="34"/>
        <v>19912096</v>
      </c>
      <c r="L139" s="5"/>
      <c r="M139" s="31">
        <f t="shared" si="35"/>
        <v>406450304</v>
      </c>
      <c r="N139" s="12">
        <f t="shared" si="26"/>
        <v>331</v>
      </c>
      <c r="O139">
        <f t="shared" si="27"/>
        <v>1836660</v>
      </c>
      <c r="P139">
        <f>SUM($O$3:O139)</f>
        <v>50762010</v>
      </c>
    </row>
    <row r="140" spans="1:16" x14ac:dyDescent="0.3">
      <c r="A140" s="26">
        <v>138</v>
      </c>
      <c r="B140" s="5">
        <f t="shared" si="28"/>
        <v>1257320</v>
      </c>
      <c r="C140" s="6">
        <f t="shared" si="29"/>
        <v>4954</v>
      </c>
      <c r="D140" s="5">
        <f t="shared" si="24"/>
        <v>628660</v>
      </c>
      <c r="E140" s="31">
        <f t="shared" si="25"/>
        <v>700</v>
      </c>
      <c r="F140" s="5">
        <f t="shared" si="30"/>
        <v>87441440</v>
      </c>
      <c r="G140" s="31">
        <f t="shared" si="31"/>
        <v>33448</v>
      </c>
      <c r="H140" s="5">
        <f t="shared" si="32"/>
        <v>3906097920</v>
      </c>
      <c r="I140" s="31">
        <f t="shared" si="33"/>
        <v>895392</v>
      </c>
      <c r="J140" s="5"/>
      <c r="K140" s="31">
        <f t="shared" si="34"/>
        <v>20157856</v>
      </c>
      <c r="L140" s="5"/>
      <c r="M140" s="31">
        <f t="shared" si="35"/>
        <v>411431040</v>
      </c>
      <c r="N140" s="12">
        <f t="shared" si="26"/>
        <v>333</v>
      </c>
      <c r="O140">
        <f t="shared" si="27"/>
        <v>1885980</v>
      </c>
      <c r="P140">
        <f>SUM($O$3:O140)</f>
        <v>52647990</v>
      </c>
    </row>
    <row r="141" spans="1:16" x14ac:dyDescent="0.3">
      <c r="A141" s="26">
        <v>139</v>
      </c>
      <c r="B141" s="5">
        <f t="shared" si="28"/>
        <v>1290440</v>
      </c>
      <c r="C141" s="6">
        <f t="shared" si="29"/>
        <v>5050</v>
      </c>
      <c r="D141" s="5">
        <f t="shared" si="24"/>
        <v>645220</v>
      </c>
      <c r="E141" s="31">
        <f t="shared" si="25"/>
        <v>712</v>
      </c>
      <c r="F141" s="5">
        <f t="shared" si="30"/>
        <v>88955680</v>
      </c>
      <c r="G141" s="31">
        <f t="shared" si="31"/>
        <v>33896</v>
      </c>
      <c r="H141" s="5">
        <f t="shared" si="32"/>
        <v>3966698240</v>
      </c>
      <c r="I141" s="31">
        <f t="shared" si="33"/>
        <v>906656</v>
      </c>
      <c r="J141" s="5"/>
      <c r="K141" s="31">
        <f t="shared" si="34"/>
        <v>20403616</v>
      </c>
      <c r="L141" s="5"/>
      <c r="M141" s="31">
        <f t="shared" si="35"/>
        <v>416411776</v>
      </c>
      <c r="N141" s="12">
        <f t="shared" si="26"/>
        <v>335</v>
      </c>
      <c r="O141">
        <f t="shared" si="27"/>
        <v>1935660</v>
      </c>
      <c r="P141">
        <f>SUM($O$3:O141)</f>
        <v>54583650</v>
      </c>
    </row>
    <row r="142" spans="1:16" x14ac:dyDescent="0.3">
      <c r="A142" s="26">
        <v>140</v>
      </c>
      <c r="B142" s="5">
        <f t="shared" si="28"/>
        <v>1323800</v>
      </c>
      <c r="C142" s="6">
        <f t="shared" si="29"/>
        <v>5146</v>
      </c>
      <c r="D142" s="5">
        <f t="shared" si="24"/>
        <v>661900</v>
      </c>
      <c r="E142" s="31">
        <f t="shared" si="25"/>
        <v>724</v>
      </c>
      <c r="F142" s="5">
        <f t="shared" si="30"/>
        <v>90474400</v>
      </c>
      <c r="G142" s="31">
        <f t="shared" si="31"/>
        <v>34344</v>
      </c>
      <c r="H142" s="5">
        <f t="shared" si="32"/>
        <v>4027411200</v>
      </c>
      <c r="I142" s="31">
        <f t="shared" si="33"/>
        <v>917920</v>
      </c>
      <c r="J142" s="5"/>
      <c r="K142" s="31">
        <f t="shared" si="34"/>
        <v>20649376</v>
      </c>
      <c r="L142" s="5"/>
      <c r="M142" s="31">
        <f t="shared" si="35"/>
        <v>421392512</v>
      </c>
      <c r="N142" s="12">
        <f t="shared" si="26"/>
        <v>338</v>
      </c>
      <c r="O142">
        <f t="shared" si="27"/>
        <v>1985700</v>
      </c>
      <c r="P142">
        <f>SUM($O$3:O142)</f>
        <v>56569350</v>
      </c>
    </row>
    <row r="143" spans="1:16" x14ac:dyDescent="0.3">
      <c r="A143" s="26">
        <v>141</v>
      </c>
      <c r="B143" s="5">
        <f t="shared" si="28"/>
        <v>1357400</v>
      </c>
      <c r="C143" s="6">
        <f t="shared" si="29"/>
        <v>5242</v>
      </c>
      <c r="D143" s="5">
        <f t="shared" si="24"/>
        <v>678700</v>
      </c>
      <c r="E143" s="31">
        <f t="shared" si="25"/>
        <v>736</v>
      </c>
      <c r="F143" s="5">
        <f t="shared" si="30"/>
        <v>91997600</v>
      </c>
      <c r="G143" s="31">
        <f t="shared" si="31"/>
        <v>34792</v>
      </c>
      <c r="H143" s="5">
        <f t="shared" si="32"/>
        <v>4088236800</v>
      </c>
      <c r="I143" s="31">
        <f t="shared" si="33"/>
        <v>929184</v>
      </c>
      <c r="J143" s="5"/>
      <c r="K143" s="31">
        <f t="shared" si="34"/>
        <v>20895136</v>
      </c>
      <c r="L143" s="5"/>
      <c r="M143" s="31">
        <f t="shared" si="35"/>
        <v>426373248</v>
      </c>
      <c r="N143" s="12">
        <f t="shared" si="26"/>
        <v>340</v>
      </c>
      <c r="O143">
        <f t="shared" si="27"/>
        <v>2036100</v>
      </c>
      <c r="P143">
        <f>SUM($O$3:O143)</f>
        <v>58605450</v>
      </c>
    </row>
    <row r="144" spans="1:16" x14ac:dyDescent="0.3">
      <c r="A144" s="26">
        <v>142</v>
      </c>
      <c r="B144" s="5">
        <f t="shared" si="28"/>
        <v>1391240</v>
      </c>
      <c r="C144" s="6">
        <f t="shared" si="29"/>
        <v>5338</v>
      </c>
      <c r="D144" s="5">
        <f t="shared" si="24"/>
        <v>695620</v>
      </c>
      <c r="E144" s="31">
        <f t="shared" si="25"/>
        <v>748</v>
      </c>
      <c r="F144" s="5">
        <f t="shared" si="30"/>
        <v>93525280</v>
      </c>
      <c r="G144" s="31">
        <f t="shared" si="31"/>
        <v>35240</v>
      </c>
      <c r="H144" s="5">
        <f t="shared" si="32"/>
        <v>4149175040</v>
      </c>
      <c r="I144" s="31">
        <f t="shared" si="33"/>
        <v>940448</v>
      </c>
      <c r="J144" s="5"/>
      <c r="K144" s="31">
        <f t="shared" si="34"/>
        <v>21140896</v>
      </c>
      <c r="L144" s="5"/>
      <c r="M144" s="31">
        <f t="shared" si="35"/>
        <v>431353984</v>
      </c>
      <c r="N144" s="12">
        <f t="shared" si="26"/>
        <v>342</v>
      </c>
      <c r="O144">
        <f t="shared" si="27"/>
        <v>2086860</v>
      </c>
      <c r="P144">
        <f>SUM($O$3:O144)</f>
        <v>60692310</v>
      </c>
    </row>
    <row r="145" spans="1:16" x14ac:dyDescent="0.3">
      <c r="A145" s="26">
        <v>143</v>
      </c>
      <c r="B145" s="5">
        <f t="shared" si="28"/>
        <v>1425320</v>
      </c>
      <c r="C145" s="6">
        <f t="shared" si="29"/>
        <v>5434</v>
      </c>
      <c r="D145" s="5">
        <f t="shared" si="24"/>
        <v>712660</v>
      </c>
      <c r="E145" s="31">
        <f t="shared" si="25"/>
        <v>760</v>
      </c>
      <c r="F145" s="5">
        <f t="shared" si="30"/>
        <v>95057440</v>
      </c>
      <c r="G145" s="31">
        <f t="shared" si="31"/>
        <v>35688</v>
      </c>
      <c r="H145" s="5">
        <f t="shared" si="32"/>
        <v>4210225920</v>
      </c>
      <c r="I145" s="31">
        <f t="shared" si="33"/>
        <v>951712</v>
      </c>
      <c r="J145" s="5"/>
      <c r="K145" s="31">
        <f t="shared" si="34"/>
        <v>21386656</v>
      </c>
      <c r="L145" s="5"/>
      <c r="M145" s="31">
        <f t="shared" si="35"/>
        <v>436334720</v>
      </c>
      <c r="N145" s="12">
        <f t="shared" si="26"/>
        <v>345</v>
      </c>
      <c r="O145">
        <f t="shared" si="27"/>
        <v>2137980</v>
      </c>
      <c r="P145">
        <f>SUM($O$3:O145)</f>
        <v>62830290</v>
      </c>
    </row>
    <row r="146" spans="1:16" x14ac:dyDescent="0.3">
      <c r="A146" s="26">
        <v>144</v>
      </c>
      <c r="B146" s="5">
        <f t="shared" si="28"/>
        <v>1459640</v>
      </c>
      <c r="C146" s="6">
        <f t="shared" si="29"/>
        <v>5530</v>
      </c>
      <c r="D146" s="5">
        <f t="shared" si="24"/>
        <v>729820</v>
      </c>
      <c r="E146" s="31">
        <f t="shared" si="25"/>
        <v>772</v>
      </c>
      <c r="F146" s="5">
        <f t="shared" si="30"/>
        <v>96594080</v>
      </c>
      <c r="G146" s="31">
        <f t="shared" si="31"/>
        <v>36136</v>
      </c>
      <c r="H146" s="5">
        <f t="shared" si="32"/>
        <v>4271389440</v>
      </c>
      <c r="I146" s="31">
        <f t="shared" si="33"/>
        <v>962976</v>
      </c>
      <c r="J146" s="5"/>
      <c r="K146" s="31">
        <f t="shared" si="34"/>
        <v>21632416</v>
      </c>
      <c r="L146" s="5"/>
      <c r="M146" s="31">
        <f t="shared" si="35"/>
        <v>441315456</v>
      </c>
      <c r="N146" s="12">
        <f t="shared" si="26"/>
        <v>347</v>
      </c>
      <c r="O146">
        <f t="shared" si="27"/>
        <v>2189460</v>
      </c>
      <c r="P146">
        <f>SUM($O$3:O146)</f>
        <v>65019750</v>
      </c>
    </row>
    <row r="147" spans="1:16" x14ac:dyDescent="0.3">
      <c r="A147" s="26">
        <v>145</v>
      </c>
      <c r="B147" s="5">
        <f t="shared" si="28"/>
        <v>1494200</v>
      </c>
      <c r="C147" s="6">
        <f t="shared" si="29"/>
        <v>5626</v>
      </c>
      <c r="D147" s="5">
        <f t="shared" si="24"/>
        <v>747100</v>
      </c>
      <c r="E147" s="31">
        <f t="shared" si="25"/>
        <v>784</v>
      </c>
      <c r="F147" s="5">
        <f t="shared" si="30"/>
        <v>98135200</v>
      </c>
      <c r="G147" s="31">
        <f t="shared" si="31"/>
        <v>36584</v>
      </c>
      <c r="H147" s="5">
        <f t="shared" si="32"/>
        <v>4332665600</v>
      </c>
      <c r="I147" s="31">
        <f t="shared" si="33"/>
        <v>974240</v>
      </c>
      <c r="J147" s="5"/>
      <c r="K147" s="31">
        <f t="shared" si="34"/>
        <v>21878176</v>
      </c>
      <c r="L147" s="5"/>
      <c r="M147" s="31">
        <f t="shared" si="35"/>
        <v>446296192</v>
      </c>
      <c r="N147" s="12">
        <f t="shared" si="26"/>
        <v>349</v>
      </c>
      <c r="O147">
        <f t="shared" si="27"/>
        <v>2241300</v>
      </c>
      <c r="P147">
        <f>SUM($O$3:O147)</f>
        <v>67261050</v>
      </c>
    </row>
    <row r="148" spans="1:16" x14ac:dyDescent="0.3">
      <c r="A148" s="26">
        <v>146</v>
      </c>
      <c r="B148" s="5">
        <f t="shared" si="28"/>
        <v>1529000</v>
      </c>
      <c r="C148" s="6">
        <f t="shared" si="29"/>
        <v>5722</v>
      </c>
      <c r="D148" s="5">
        <f t="shared" si="24"/>
        <v>764500</v>
      </c>
      <c r="E148" s="31">
        <f t="shared" si="25"/>
        <v>796</v>
      </c>
      <c r="F148" s="5">
        <f t="shared" si="30"/>
        <v>99680800</v>
      </c>
      <c r="G148" s="31">
        <f t="shared" si="31"/>
        <v>37032</v>
      </c>
      <c r="H148" s="5">
        <f t="shared" si="32"/>
        <v>4394054400</v>
      </c>
      <c r="I148" s="31">
        <f t="shared" si="33"/>
        <v>985504</v>
      </c>
      <c r="J148" s="5"/>
      <c r="K148" s="31">
        <f t="shared" si="34"/>
        <v>22123936</v>
      </c>
      <c r="L148" s="5"/>
      <c r="M148" s="31">
        <f t="shared" si="35"/>
        <v>451276928</v>
      </c>
      <c r="N148" s="12">
        <f t="shared" si="26"/>
        <v>351</v>
      </c>
      <c r="O148">
        <f t="shared" si="27"/>
        <v>2293500</v>
      </c>
      <c r="P148">
        <f>SUM($O$3:O148)</f>
        <v>69554550</v>
      </c>
    </row>
    <row r="149" spans="1:16" x14ac:dyDescent="0.3">
      <c r="A149" s="26">
        <v>147</v>
      </c>
      <c r="B149" s="5">
        <f t="shared" si="28"/>
        <v>1564040</v>
      </c>
      <c r="C149" s="6">
        <f t="shared" si="29"/>
        <v>5818</v>
      </c>
      <c r="D149" s="5">
        <f t="shared" si="24"/>
        <v>782020</v>
      </c>
      <c r="E149" s="31">
        <f t="shared" si="25"/>
        <v>808</v>
      </c>
      <c r="F149" s="5">
        <f t="shared" si="30"/>
        <v>101230880</v>
      </c>
      <c r="G149" s="31">
        <f t="shared" si="31"/>
        <v>37480</v>
      </c>
      <c r="H149" s="5">
        <f t="shared" si="32"/>
        <v>4455555840</v>
      </c>
      <c r="I149" s="31">
        <f t="shared" si="33"/>
        <v>996768</v>
      </c>
      <c r="J149" s="5"/>
      <c r="K149" s="31">
        <f t="shared" si="34"/>
        <v>22369696</v>
      </c>
      <c r="L149" s="5"/>
      <c r="M149" s="31">
        <f t="shared" si="35"/>
        <v>456257664</v>
      </c>
      <c r="N149" s="12">
        <f t="shared" si="26"/>
        <v>354</v>
      </c>
      <c r="O149">
        <f t="shared" si="27"/>
        <v>2346060</v>
      </c>
      <c r="P149">
        <f>SUM($O$3:O149)</f>
        <v>71900610</v>
      </c>
    </row>
    <row r="150" spans="1:16" x14ac:dyDescent="0.3">
      <c r="A150" s="26">
        <v>148</v>
      </c>
      <c r="B150" s="5">
        <f t="shared" si="28"/>
        <v>1599320</v>
      </c>
      <c r="C150" s="6">
        <f t="shared" si="29"/>
        <v>5914</v>
      </c>
      <c r="D150" s="5">
        <f t="shared" si="24"/>
        <v>799660</v>
      </c>
      <c r="E150" s="31">
        <f t="shared" si="25"/>
        <v>820</v>
      </c>
      <c r="F150" s="5">
        <f t="shared" si="30"/>
        <v>102785440</v>
      </c>
      <c r="G150" s="31">
        <f t="shared" si="31"/>
        <v>37928</v>
      </c>
      <c r="H150" s="5">
        <f t="shared" si="32"/>
        <v>4517169920</v>
      </c>
      <c r="I150" s="31">
        <f t="shared" si="33"/>
        <v>1008032</v>
      </c>
      <c r="J150" s="5"/>
      <c r="K150" s="31">
        <f t="shared" si="34"/>
        <v>22615456</v>
      </c>
      <c r="L150" s="5"/>
      <c r="M150" s="31">
        <f t="shared" si="35"/>
        <v>461238400</v>
      </c>
      <c r="N150" s="12">
        <f t="shared" si="26"/>
        <v>356</v>
      </c>
      <c r="O150">
        <f t="shared" si="27"/>
        <v>2398980</v>
      </c>
      <c r="P150">
        <f>SUM($O$3:O150)</f>
        <v>74299590</v>
      </c>
    </row>
    <row r="151" spans="1:16" x14ac:dyDescent="0.3">
      <c r="A151" s="26">
        <v>149</v>
      </c>
      <c r="B151" s="5">
        <f t="shared" si="28"/>
        <v>1634840</v>
      </c>
      <c r="C151" s="6">
        <f t="shared" si="29"/>
        <v>6010</v>
      </c>
      <c r="D151" s="5">
        <f t="shared" si="24"/>
        <v>817420</v>
      </c>
      <c r="E151" s="31">
        <f t="shared" si="25"/>
        <v>832</v>
      </c>
      <c r="F151" s="5">
        <f t="shared" si="30"/>
        <v>104344480</v>
      </c>
      <c r="G151" s="31">
        <f t="shared" si="31"/>
        <v>38376</v>
      </c>
      <c r="H151" s="5">
        <f t="shared" si="32"/>
        <v>4578896640</v>
      </c>
      <c r="I151" s="31">
        <f t="shared" si="33"/>
        <v>1019296</v>
      </c>
      <c r="J151" s="5"/>
      <c r="K151" s="31">
        <f t="shared" si="34"/>
        <v>22861216</v>
      </c>
      <c r="L151" s="5"/>
      <c r="M151" s="31">
        <f t="shared" si="35"/>
        <v>466219136</v>
      </c>
      <c r="N151" s="12">
        <f t="shared" si="26"/>
        <v>358</v>
      </c>
      <c r="O151">
        <f t="shared" si="27"/>
        <v>2452260</v>
      </c>
      <c r="P151">
        <f>SUM($O$3:O151)</f>
        <v>76751850</v>
      </c>
    </row>
    <row r="152" spans="1:16" x14ac:dyDescent="0.3">
      <c r="A152" s="26">
        <v>150</v>
      </c>
      <c r="B152" s="5">
        <f t="shared" si="28"/>
        <v>1670600</v>
      </c>
      <c r="C152" s="6">
        <f t="shared" si="29"/>
        <v>6106</v>
      </c>
      <c r="D152" s="5">
        <f t="shared" si="24"/>
        <v>835300</v>
      </c>
      <c r="E152" s="31">
        <f t="shared" si="25"/>
        <v>844</v>
      </c>
      <c r="F152" s="5">
        <f t="shared" si="30"/>
        <v>105908000</v>
      </c>
      <c r="G152" s="31">
        <f t="shared" si="31"/>
        <v>38824</v>
      </c>
      <c r="H152" s="5">
        <f t="shared" si="32"/>
        <v>4640736000</v>
      </c>
      <c r="I152" s="31">
        <f t="shared" si="33"/>
        <v>1030560</v>
      </c>
      <c r="J152" s="5"/>
      <c r="K152" s="31">
        <f t="shared" si="34"/>
        <v>23106976</v>
      </c>
      <c r="L152" s="5"/>
      <c r="M152" s="31">
        <f t="shared" si="35"/>
        <v>471199872</v>
      </c>
      <c r="N152" s="12">
        <f t="shared" si="26"/>
        <v>360</v>
      </c>
      <c r="O152">
        <f t="shared" si="27"/>
        <v>2505900</v>
      </c>
      <c r="P152">
        <f>SUM($O$3:O152)</f>
        <v>79257750</v>
      </c>
    </row>
    <row r="153" spans="1:16" x14ac:dyDescent="0.3">
      <c r="A153" s="26">
        <v>151</v>
      </c>
      <c r="B153" s="5">
        <f t="shared" si="28"/>
        <v>1754600</v>
      </c>
      <c r="C153" s="6">
        <f t="shared" si="29"/>
        <v>6330</v>
      </c>
      <c r="D153" s="5">
        <f t="shared" si="24"/>
        <v>877300</v>
      </c>
      <c r="E153" s="31">
        <f t="shared" si="25"/>
        <v>868</v>
      </c>
      <c r="F153" s="5">
        <f t="shared" si="30"/>
        <v>109268000</v>
      </c>
      <c r="G153" s="31">
        <f t="shared" si="31"/>
        <v>39720</v>
      </c>
      <c r="H153" s="5">
        <f t="shared" si="32"/>
        <v>4770272000</v>
      </c>
      <c r="I153" s="31">
        <f t="shared" si="33"/>
        <v>1053088</v>
      </c>
      <c r="J153" s="5"/>
      <c r="K153" s="31">
        <f t="shared" si="34"/>
        <v>23598496</v>
      </c>
      <c r="L153" s="5"/>
      <c r="M153" s="31">
        <f t="shared" si="35"/>
        <v>481161344</v>
      </c>
      <c r="N153" s="12">
        <f t="shared" si="26"/>
        <v>365</v>
      </c>
      <c r="O153">
        <f t="shared" si="27"/>
        <v>2631900</v>
      </c>
      <c r="P153">
        <f>SUM($O$3:O153)</f>
        <v>81889650</v>
      </c>
    </row>
    <row r="154" spans="1:16" x14ac:dyDescent="0.3">
      <c r="A154" s="26">
        <v>152</v>
      </c>
      <c r="B154" s="5">
        <f t="shared" si="28"/>
        <v>1839160</v>
      </c>
      <c r="C154" s="6">
        <f t="shared" si="29"/>
        <v>6554</v>
      </c>
      <c r="D154" s="5">
        <f t="shared" si="24"/>
        <v>919580</v>
      </c>
      <c r="E154" s="31">
        <f t="shared" si="25"/>
        <v>900</v>
      </c>
      <c r="F154" s="5">
        <f t="shared" si="30"/>
        <v>112637600</v>
      </c>
      <c r="G154" s="31">
        <f t="shared" si="31"/>
        <v>40744</v>
      </c>
      <c r="H154" s="5">
        <f t="shared" si="32"/>
        <v>4900043520</v>
      </c>
      <c r="I154" s="31">
        <f t="shared" si="33"/>
        <v>1077664</v>
      </c>
      <c r="J154" s="5"/>
      <c r="K154" s="31">
        <f t="shared" si="34"/>
        <v>24122784</v>
      </c>
      <c r="L154" s="5"/>
      <c r="M154" s="31">
        <f t="shared" si="35"/>
        <v>491647104</v>
      </c>
      <c r="N154" s="12">
        <f t="shared" si="26"/>
        <v>370</v>
      </c>
      <c r="O154">
        <f t="shared" si="27"/>
        <v>2758740</v>
      </c>
      <c r="P154">
        <f>SUM($O$3:O154)</f>
        <v>84648390</v>
      </c>
    </row>
    <row r="155" spans="1:16" x14ac:dyDescent="0.3">
      <c r="A155" s="26">
        <v>153</v>
      </c>
      <c r="B155" s="5">
        <f t="shared" si="28"/>
        <v>1924280</v>
      </c>
      <c r="C155" s="6">
        <f t="shared" si="29"/>
        <v>6778</v>
      </c>
      <c r="D155" s="5">
        <f t="shared" si="24"/>
        <v>962140</v>
      </c>
      <c r="E155" s="31">
        <f t="shared" si="25"/>
        <v>932</v>
      </c>
      <c r="F155" s="5">
        <f t="shared" si="30"/>
        <v>116016800</v>
      </c>
      <c r="G155" s="31">
        <f t="shared" si="31"/>
        <v>41768</v>
      </c>
      <c r="H155" s="5">
        <f t="shared" si="32"/>
        <v>5030050560</v>
      </c>
      <c r="I155" s="31">
        <f t="shared" si="33"/>
        <v>1102240</v>
      </c>
      <c r="J155" s="5"/>
      <c r="K155" s="31">
        <f t="shared" si="34"/>
        <v>24647072</v>
      </c>
      <c r="L155" s="5"/>
      <c r="M155" s="31">
        <f t="shared" si="35"/>
        <v>502132864</v>
      </c>
      <c r="N155" s="12">
        <f t="shared" si="26"/>
        <v>374</v>
      </c>
      <c r="O155">
        <f t="shared" si="27"/>
        <v>2886420</v>
      </c>
      <c r="P155">
        <f>SUM($O$3:O155)</f>
        <v>87534810</v>
      </c>
    </row>
    <row r="156" spans="1:16" x14ac:dyDescent="0.3">
      <c r="A156" s="26">
        <v>154</v>
      </c>
      <c r="B156" s="5">
        <f t="shared" si="28"/>
        <v>2009960</v>
      </c>
      <c r="C156" s="6">
        <f t="shared" si="29"/>
        <v>7002</v>
      </c>
      <c r="D156" s="5">
        <f t="shared" si="24"/>
        <v>1004980</v>
      </c>
      <c r="E156" s="31">
        <f t="shared" si="25"/>
        <v>964</v>
      </c>
      <c r="F156" s="5">
        <f t="shared" si="30"/>
        <v>119405600</v>
      </c>
      <c r="G156" s="31">
        <f t="shared" si="31"/>
        <v>42792</v>
      </c>
      <c r="H156" s="5">
        <f t="shared" si="32"/>
        <v>5160293120</v>
      </c>
      <c r="I156" s="31">
        <f t="shared" si="33"/>
        <v>1126816</v>
      </c>
      <c r="J156" s="5"/>
      <c r="K156" s="31">
        <f t="shared" si="34"/>
        <v>25171360</v>
      </c>
      <c r="L156" s="5"/>
      <c r="M156" s="31">
        <f t="shared" si="35"/>
        <v>512618624</v>
      </c>
      <c r="N156" s="12">
        <f t="shared" si="26"/>
        <v>378</v>
      </c>
      <c r="O156">
        <f t="shared" si="27"/>
        <v>3014940</v>
      </c>
      <c r="P156">
        <f>SUM($O$3:O156)</f>
        <v>90549750</v>
      </c>
    </row>
    <row r="157" spans="1:16" x14ac:dyDescent="0.3">
      <c r="A157" s="26">
        <v>155</v>
      </c>
      <c r="B157" s="5">
        <f t="shared" si="28"/>
        <v>2096200</v>
      </c>
      <c r="C157" s="6">
        <f t="shared" si="29"/>
        <v>7226</v>
      </c>
      <c r="D157" s="5">
        <f t="shared" si="24"/>
        <v>1048100</v>
      </c>
      <c r="E157" s="31">
        <f t="shared" si="25"/>
        <v>996</v>
      </c>
      <c r="F157" s="5">
        <f t="shared" si="30"/>
        <v>122804000</v>
      </c>
      <c r="G157" s="31">
        <f t="shared" si="31"/>
        <v>43816</v>
      </c>
      <c r="H157" s="5">
        <f t="shared" si="32"/>
        <v>5290771200</v>
      </c>
      <c r="I157" s="31">
        <f t="shared" si="33"/>
        <v>1151392</v>
      </c>
      <c r="J157" s="5"/>
      <c r="K157" s="31">
        <f t="shared" si="34"/>
        <v>25695648</v>
      </c>
      <c r="L157" s="5"/>
      <c r="M157" s="31">
        <f t="shared" si="35"/>
        <v>523104384</v>
      </c>
      <c r="N157" s="12">
        <f t="shared" si="26"/>
        <v>382</v>
      </c>
      <c r="O157">
        <f t="shared" si="27"/>
        <v>3144300</v>
      </c>
      <c r="P157">
        <f>SUM($O$3:O157)</f>
        <v>93694050</v>
      </c>
    </row>
    <row r="158" spans="1:16" x14ac:dyDescent="0.3">
      <c r="A158" s="26">
        <v>156</v>
      </c>
      <c r="B158" s="5">
        <f t="shared" si="28"/>
        <v>2183000</v>
      </c>
      <c r="C158" s="6">
        <f t="shared" si="29"/>
        <v>7450</v>
      </c>
      <c r="D158" s="5">
        <f t="shared" si="24"/>
        <v>1091500</v>
      </c>
      <c r="E158" s="31">
        <f t="shared" si="25"/>
        <v>1028</v>
      </c>
      <c r="F158" s="5">
        <f t="shared" si="30"/>
        <v>126212000</v>
      </c>
      <c r="G158" s="31">
        <f t="shared" si="31"/>
        <v>44840</v>
      </c>
      <c r="H158" s="5">
        <f t="shared" si="32"/>
        <v>5421484800</v>
      </c>
      <c r="I158" s="31">
        <f t="shared" si="33"/>
        <v>1175968</v>
      </c>
      <c r="J158" s="5"/>
      <c r="K158" s="31">
        <f t="shared" si="34"/>
        <v>26219936</v>
      </c>
      <c r="L158" s="5"/>
      <c r="M158" s="31">
        <f t="shared" si="35"/>
        <v>533590144</v>
      </c>
      <c r="N158" s="12">
        <f t="shared" si="26"/>
        <v>386</v>
      </c>
      <c r="O158">
        <f t="shared" si="27"/>
        <v>3274500</v>
      </c>
      <c r="P158">
        <f>SUM($O$3:O158)</f>
        <v>96968550</v>
      </c>
    </row>
    <row r="159" spans="1:16" x14ac:dyDescent="0.3">
      <c r="A159" s="26">
        <v>157</v>
      </c>
      <c r="B159" s="5">
        <f t="shared" si="28"/>
        <v>2270360</v>
      </c>
      <c r="C159" s="6">
        <f t="shared" si="29"/>
        <v>7674</v>
      </c>
      <c r="D159" s="5">
        <f t="shared" si="24"/>
        <v>1135180</v>
      </c>
      <c r="E159" s="31">
        <f t="shared" si="25"/>
        <v>1060</v>
      </c>
      <c r="F159" s="5">
        <f t="shared" si="30"/>
        <v>129629600</v>
      </c>
      <c r="G159" s="31">
        <f t="shared" si="31"/>
        <v>45864</v>
      </c>
      <c r="H159" s="5">
        <f t="shared" si="32"/>
        <v>5552433920</v>
      </c>
      <c r="I159" s="31">
        <f t="shared" si="33"/>
        <v>1200544</v>
      </c>
      <c r="J159" s="5"/>
      <c r="K159" s="31">
        <f t="shared" si="34"/>
        <v>26744224</v>
      </c>
      <c r="L159" s="5"/>
      <c r="M159" s="31">
        <f t="shared" si="35"/>
        <v>544075904</v>
      </c>
      <c r="N159" s="12">
        <f t="shared" si="26"/>
        <v>389</v>
      </c>
      <c r="O159">
        <f t="shared" si="27"/>
        <v>3405540</v>
      </c>
      <c r="P159">
        <f>SUM($O$3:O159)</f>
        <v>100374090</v>
      </c>
    </row>
    <row r="160" spans="1:16" x14ac:dyDescent="0.3">
      <c r="A160" s="26">
        <v>158</v>
      </c>
      <c r="B160" s="5">
        <f t="shared" si="28"/>
        <v>2358280</v>
      </c>
      <c r="C160" s="6">
        <f t="shared" si="29"/>
        <v>7898</v>
      </c>
      <c r="D160" s="5">
        <f t="shared" si="24"/>
        <v>1179140</v>
      </c>
      <c r="E160" s="31">
        <f t="shared" si="25"/>
        <v>1092</v>
      </c>
      <c r="F160" s="5">
        <f t="shared" si="30"/>
        <v>133056800</v>
      </c>
      <c r="G160" s="31">
        <f t="shared" si="31"/>
        <v>46888</v>
      </c>
      <c r="H160" s="5">
        <f t="shared" si="32"/>
        <v>5683618560</v>
      </c>
      <c r="I160" s="31">
        <f t="shared" si="33"/>
        <v>1225120</v>
      </c>
      <c r="J160" s="5"/>
      <c r="K160" s="31">
        <f t="shared" si="34"/>
        <v>27268512</v>
      </c>
      <c r="L160" s="5"/>
      <c r="M160" s="31">
        <f t="shared" si="35"/>
        <v>554561664</v>
      </c>
      <c r="N160" s="12">
        <f t="shared" si="26"/>
        <v>393</v>
      </c>
      <c r="O160">
        <f t="shared" si="27"/>
        <v>3537420</v>
      </c>
      <c r="P160">
        <f>SUM($O$3:O160)</f>
        <v>103911510</v>
      </c>
    </row>
    <row r="161" spans="1:16" x14ac:dyDescent="0.3">
      <c r="A161" s="26">
        <v>159</v>
      </c>
      <c r="B161" s="5">
        <f t="shared" si="28"/>
        <v>2446760</v>
      </c>
      <c r="C161" s="6">
        <f t="shared" si="29"/>
        <v>8122</v>
      </c>
      <c r="D161" s="5">
        <f t="shared" si="24"/>
        <v>1223380</v>
      </c>
      <c r="E161" s="31">
        <f t="shared" si="25"/>
        <v>1124</v>
      </c>
      <c r="F161" s="5">
        <f t="shared" si="30"/>
        <v>136493600</v>
      </c>
      <c r="G161" s="31">
        <f t="shared" si="31"/>
        <v>47912</v>
      </c>
      <c r="H161" s="5">
        <f t="shared" si="32"/>
        <v>5815038720</v>
      </c>
      <c r="I161" s="31">
        <f t="shared" si="33"/>
        <v>1249696</v>
      </c>
      <c r="J161" s="5"/>
      <c r="K161" s="31">
        <f t="shared" si="34"/>
        <v>27792800</v>
      </c>
      <c r="L161" s="5"/>
      <c r="M161" s="31">
        <f t="shared" si="35"/>
        <v>565047424</v>
      </c>
      <c r="N161" s="12">
        <f t="shared" si="26"/>
        <v>396</v>
      </c>
      <c r="O161">
        <f t="shared" si="27"/>
        <v>3670140</v>
      </c>
      <c r="P161">
        <f>SUM($O$3:O161)</f>
        <v>107581650</v>
      </c>
    </row>
    <row r="162" spans="1:16" x14ac:dyDescent="0.3">
      <c r="A162" s="26">
        <v>160</v>
      </c>
      <c r="B162" s="5">
        <f t="shared" si="28"/>
        <v>2535800</v>
      </c>
      <c r="C162" s="6">
        <f t="shared" si="29"/>
        <v>8346</v>
      </c>
      <c r="D162" s="5">
        <f t="shared" si="24"/>
        <v>1267900</v>
      </c>
      <c r="E162" s="31">
        <f t="shared" si="25"/>
        <v>1156</v>
      </c>
      <c r="F162" s="5">
        <f t="shared" si="30"/>
        <v>139940000</v>
      </c>
      <c r="G162" s="31">
        <f t="shared" si="31"/>
        <v>48936</v>
      </c>
      <c r="H162" s="5">
        <f t="shared" si="32"/>
        <v>5946694400</v>
      </c>
      <c r="I162" s="31">
        <f t="shared" si="33"/>
        <v>1274272</v>
      </c>
      <c r="J162" s="5"/>
      <c r="K162" s="31">
        <f t="shared" si="34"/>
        <v>28317088</v>
      </c>
      <c r="L162" s="5"/>
      <c r="M162" s="31">
        <f t="shared" si="35"/>
        <v>575533184</v>
      </c>
      <c r="N162" s="12">
        <f t="shared" si="26"/>
        <v>400</v>
      </c>
      <c r="O162">
        <f t="shared" si="27"/>
        <v>3803700</v>
      </c>
      <c r="P162">
        <f>SUM($O$3:O162)</f>
        <v>111385350</v>
      </c>
    </row>
    <row r="163" spans="1:16" x14ac:dyDescent="0.3">
      <c r="A163" s="26">
        <v>161</v>
      </c>
      <c r="B163" s="5">
        <f t="shared" si="28"/>
        <v>2625400</v>
      </c>
      <c r="C163" s="6">
        <f t="shared" si="29"/>
        <v>8570</v>
      </c>
      <c r="D163" s="5">
        <f t="shared" si="24"/>
        <v>1312700</v>
      </c>
      <c r="E163" s="31">
        <f t="shared" si="25"/>
        <v>1188</v>
      </c>
      <c r="F163" s="5">
        <f t="shared" si="30"/>
        <v>143396000</v>
      </c>
      <c r="G163" s="31">
        <f t="shared" si="31"/>
        <v>49960</v>
      </c>
      <c r="H163" s="5">
        <f t="shared" si="32"/>
        <v>6078585600</v>
      </c>
      <c r="I163" s="31">
        <f t="shared" si="33"/>
        <v>1298848</v>
      </c>
      <c r="J163" s="5"/>
      <c r="K163" s="31">
        <f t="shared" si="34"/>
        <v>28841376</v>
      </c>
      <c r="L163" s="5"/>
      <c r="M163" s="31">
        <f t="shared" si="35"/>
        <v>586018944</v>
      </c>
      <c r="N163" s="12">
        <f t="shared" si="26"/>
        <v>403</v>
      </c>
      <c r="O163">
        <f t="shared" si="27"/>
        <v>3938100</v>
      </c>
      <c r="P163">
        <f>SUM($O$3:O163)</f>
        <v>115323450</v>
      </c>
    </row>
    <row r="164" spans="1:16" x14ac:dyDescent="0.3">
      <c r="A164" s="26">
        <v>162</v>
      </c>
      <c r="B164" s="5">
        <f t="shared" si="28"/>
        <v>2715560</v>
      </c>
      <c r="C164" s="6">
        <f t="shared" si="29"/>
        <v>8794</v>
      </c>
      <c r="D164" s="5">
        <f t="shared" si="24"/>
        <v>1357780</v>
      </c>
      <c r="E164" s="31">
        <f t="shared" si="25"/>
        <v>1220</v>
      </c>
      <c r="F164" s="5">
        <f t="shared" si="30"/>
        <v>146861600</v>
      </c>
      <c r="G164" s="31">
        <f t="shared" si="31"/>
        <v>50984</v>
      </c>
      <c r="H164" s="5">
        <f t="shared" si="32"/>
        <v>6210712320</v>
      </c>
      <c r="I164" s="31">
        <f t="shared" si="33"/>
        <v>1323424</v>
      </c>
      <c r="J164" s="5"/>
      <c r="K164" s="31">
        <f t="shared" si="34"/>
        <v>29365664</v>
      </c>
      <c r="L164" s="5"/>
      <c r="M164" s="31">
        <f t="shared" si="35"/>
        <v>596504704</v>
      </c>
      <c r="N164" s="12">
        <f t="shared" si="26"/>
        <v>406</v>
      </c>
      <c r="O164">
        <f t="shared" si="27"/>
        <v>4073340</v>
      </c>
      <c r="P164">
        <f>SUM($O$3:O164)</f>
        <v>119396790</v>
      </c>
    </row>
    <row r="165" spans="1:16" x14ac:dyDescent="0.3">
      <c r="A165" s="26">
        <v>163</v>
      </c>
      <c r="B165" s="5">
        <f t="shared" si="28"/>
        <v>2806280</v>
      </c>
      <c r="C165" s="6">
        <f t="shared" si="29"/>
        <v>9018</v>
      </c>
      <c r="D165" s="5">
        <f t="shared" si="24"/>
        <v>1403140</v>
      </c>
      <c r="E165" s="31">
        <f t="shared" si="25"/>
        <v>1252</v>
      </c>
      <c r="F165" s="5">
        <f t="shared" si="30"/>
        <v>150336800</v>
      </c>
      <c r="G165" s="31">
        <f t="shared" si="31"/>
        <v>52008</v>
      </c>
      <c r="H165" s="5">
        <f t="shared" si="32"/>
        <v>6343074560</v>
      </c>
      <c r="I165" s="31">
        <f t="shared" si="33"/>
        <v>1348000</v>
      </c>
      <c r="J165" s="5"/>
      <c r="K165" s="31">
        <f t="shared" si="34"/>
        <v>29889952</v>
      </c>
      <c r="L165" s="5"/>
      <c r="M165" s="31">
        <f t="shared" si="35"/>
        <v>606990464</v>
      </c>
      <c r="N165" s="12">
        <f t="shared" si="26"/>
        <v>409</v>
      </c>
      <c r="O165">
        <f t="shared" si="27"/>
        <v>4209420</v>
      </c>
      <c r="P165">
        <f>SUM($O$3:O165)</f>
        <v>123606210</v>
      </c>
    </row>
    <row r="166" spans="1:16" x14ac:dyDescent="0.3">
      <c r="A166" s="26">
        <v>164</v>
      </c>
      <c r="B166" s="5">
        <f t="shared" si="28"/>
        <v>2897560</v>
      </c>
      <c r="C166" s="6">
        <f t="shared" si="29"/>
        <v>9242</v>
      </c>
      <c r="D166" s="5">
        <f t="shared" si="24"/>
        <v>1448780</v>
      </c>
      <c r="E166" s="31">
        <f t="shared" si="25"/>
        <v>1284</v>
      </c>
      <c r="F166" s="5">
        <f t="shared" si="30"/>
        <v>153821600</v>
      </c>
      <c r="G166" s="31">
        <f t="shared" si="31"/>
        <v>53032</v>
      </c>
      <c r="H166" s="5">
        <f t="shared" si="32"/>
        <v>6475672320</v>
      </c>
      <c r="I166" s="31">
        <f t="shared" si="33"/>
        <v>1372576</v>
      </c>
      <c r="J166" s="5"/>
      <c r="K166" s="31">
        <f t="shared" si="34"/>
        <v>30414240</v>
      </c>
      <c r="L166" s="5"/>
      <c r="M166" s="31">
        <f t="shared" si="35"/>
        <v>617476224</v>
      </c>
      <c r="N166" s="12">
        <f t="shared" si="26"/>
        <v>412</v>
      </c>
      <c r="O166">
        <f t="shared" si="27"/>
        <v>4346340</v>
      </c>
      <c r="P166">
        <f>SUM($O$3:O166)</f>
        <v>127952550</v>
      </c>
    </row>
    <row r="167" spans="1:16" x14ac:dyDescent="0.3">
      <c r="A167" s="26">
        <v>165</v>
      </c>
      <c r="B167" s="5">
        <f t="shared" si="28"/>
        <v>2989400</v>
      </c>
      <c r="C167" s="6">
        <f t="shared" si="29"/>
        <v>9466</v>
      </c>
      <c r="D167" s="5">
        <f t="shared" si="24"/>
        <v>1494700</v>
      </c>
      <c r="E167" s="31">
        <f t="shared" si="25"/>
        <v>1316</v>
      </c>
      <c r="F167" s="5">
        <f t="shared" si="30"/>
        <v>157316000</v>
      </c>
      <c r="G167" s="31">
        <f t="shared" si="31"/>
        <v>54056</v>
      </c>
      <c r="H167" s="5">
        <f t="shared" si="32"/>
        <v>6608505600</v>
      </c>
      <c r="I167" s="31">
        <f t="shared" si="33"/>
        <v>1397152</v>
      </c>
      <c r="J167" s="5"/>
      <c r="K167" s="31">
        <f t="shared" si="34"/>
        <v>30938528</v>
      </c>
      <c r="L167" s="5"/>
      <c r="M167" s="31">
        <f t="shared" si="35"/>
        <v>627961984</v>
      </c>
      <c r="N167" s="12">
        <f t="shared" si="26"/>
        <v>415</v>
      </c>
      <c r="O167">
        <f t="shared" si="27"/>
        <v>4484100</v>
      </c>
      <c r="P167">
        <f>SUM($O$3:O167)</f>
        <v>132436650</v>
      </c>
    </row>
    <row r="168" spans="1:16" x14ac:dyDescent="0.3">
      <c r="A168" s="26">
        <v>166</v>
      </c>
      <c r="B168" s="5">
        <f t="shared" si="28"/>
        <v>3081800</v>
      </c>
      <c r="C168" s="6">
        <f t="shared" si="29"/>
        <v>9690</v>
      </c>
      <c r="D168" s="5">
        <f t="shared" si="24"/>
        <v>1540900</v>
      </c>
      <c r="E168" s="31">
        <f t="shared" si="25"/>
        <v>1348</v>
      </c>
      <c r="F168" s="5">
        <f t="shared" si="30"/>
        <v>160820000</v>
      </c>
      <c r="G168" s="31">
        <f t="shared" si="31"/>
        <v>55080</v>
      </c>
      <c r="H168" s="5">
        <f t="shared" si="32"/>
        <v>6741574400</v>
      </c>
      <c r="I168" s="31">
        <f t="shared" si="33"/>
        <v>1421728</v>
      </c>
      <c r="J168" s="5"/>
      <c r="K168" s="31">
        <f t="shared" si="34"/>
        <v>31462816</v>
      </c>
      <c r="L168" s="5"/>
      <c r="M168" s="31">
        <f t="shared" si="35"/>
        <v>638447744</v>
      </c>
      <c r="N168" s="12">
        <f t="shared" si="26"/>
        <v>418</v>
      </c>
      <c r="O168">
        <f t="shared" si="27"/>
        <v>4622700</v>
      </c>
      <c r="P168">
        <f>SUM($O$3:O168)</f>
        <v>137059350</v>
      </c>
    </row>
    <row r="169" spans="1:16" x14ac:dyDescent="0.3">
      <c r="A169" s="26">
        <v>167</v>
      </c>
      <c r="B169" s="5">
        <f t="shared" si="28"/>
        <v>3174760</v>
      </c>
      <c r="C169" s="6">
        <f t="shared" si="29"/>
        <v>9914</v>
      </c>
      <c r="D169" s="5">
        <f t="shared" si="24"/>
        <v>1587380</v>
      </c>
      <c r="E169" s="31">
        <f t="shared" si="25"/>
        <v>1380</v>
      </c>
      <c r="F169" s="5">
        <f t="shared" si="30"/>
        <v>164333600</v>
      </c>
      <c r="G169" s="31">
        <f t="shared" si="31"/>
        <v>56104</v>
      </c>
      <c r="H169" s="5">
        <f t="shared" si="32"/>
        <v>6874878720</v>
      </c>
      <c r="I169" s="31">
        <f t="shared" si="33"/>
        <v>1446304</v>
      </c>
      <c r="J169" s="5"/>
      <c r="K169" s="31">
        <f t="shared" si="34"/>
        <v>31987104</v>
      </c>
      <c r="L169" s="5"/>
      <c r="M169" s="31">
        <f t="shared" si="35"/>
        <v>648933504</v>
      </c>
      <c r="N169" s="12">
        <f t="shared" si="26"/>
        <v>421</v>
      </c>
      <c r="O169">
        <f t="shared" si="27"/>
        <v>4762140</v>
      </c>
      <c r="P169">
        <f>SUM($O$3:O169)</f>
        <v>141821490</v>
      </c>
    </row>
    <row r="170" spans="1:16" x14ac:dyDescent="0.3">
      <c r="A170" s="26">
        <v>168</v>
      </c>
      <c r="B170" s="5">
        <f t="shared" si="28"/>
        <v>3268280</v>
      </c>
      <c r="C170" s="6">
        <f t="shared" si="29"/>
        <v>10138</v>
      </c>
      <c r="D170" s="5">
        <f t="shared" si="24"/>
        <v>1634140</v>
      </c>
      <c r="E170" s="31">
        <f t="shared" si="25"/>
        <v>1412</v>
      </c>
      <c r="F170" s="5">
        <f t="shared" si="30"/>
        <v>167856800</v>
      </c>
      <c r="G170" s="31">
        <f t="shared" si="31"/>
        <v>57128</v>
      </c>
      <c r="H170" s="5">
        <f t="shared" si="32"/>
        <v>7008418560</v>
      </c>
      <c r="I170" s="31">
        <f t="shared" si="33"/>
        <v>1470880</v>
      </c>
      <c r="J170" s="5"/>
      <c r="K170" s="31">
        <f t="shared" si="34"/>
        <v>32511392</v>
      </c>
      <c r="L170" s="5"/>
      <c r="M170" s="31">
        <f t="shared" si="35"/>
        <v>659419264</v>
      </c>
      <c r="N170" s="12">
        <f t="shared" si="26"/>
        <v>424</v>
      </c>
      <c r="O170">
        <f t="shared" si="27"/>
        <v>4902420</v>
      </c>
      <c r="P170">
        <f>SUM($O$3:O170)</f>
        <v>146723910</v>
      </c>
    </row>
    <row r="171" spans="1:16" x14ac:dyDescent="0.3">
      <c r="A171" s="26">
        <v>169</v>
      </c>
      <c r="B171" s="5">
        <f t="shared" si="28"/>
        <v>3362360</v>
      </c>
      <c r="C171" s="6">
        <f t="shared" si="29"/>
        <v>10362</v>
      </c>
      <c r="D171" s="5">
        <f t="shared" si="24"/>
        <v>1681180</v>
      </c>
      <c r="E171" s="31">
        <f t="shared" si="25"/>
        <v>1444</v>
      </c>
      <c r="F171" s="5">
        <f t="shared" si="30"/>
        <v>171389600</v>
      </c>
      <c r="G171" s="31">
        <f t="shared" si="31"/>
        <v>58152</v>
      </c>
      <c r="H171" s="5">
        <f t="shared" si="32"/>
        <v>7142193920</v>
      </c>
      <c r="I171" s="31">
        <f t="shared" si="33"/>
        <v>1495456</v>
      </c>
      <c r="J171" s="5"/>
      <c r="K171" s="31">
        <f t="shared" si="34"/>
        <v>33035680</v>
      </c>
      <c r="L171" s="5"/>
      <c r="M171" s="31">
        <f t="shared" si="35"/>
        <v>669905024</v>
      </c>
      <c r="N171" s="12">
        <f t="shared" si="26"/>
        <v>427</v>
      </c>
      <c r="O171">
        <f t="shared" si="27"/>
        <v>5043540</v>
      </c>
      <c r="P171">
        <f>SUM($O$3:O171)</f>
        <v>151767450</v>
      </c>
    </row>
    <row r="172" spans="1:16" x14ac:dyDescent="0.3">
      <c r="A172" s="26">
        <v>170</v>
      </c>
      <c r="B172" s="5">
        <f t="shared" si="28"/>
        <v>3457000</v>
      </c>
      <c r="C172" s="6">
        <f t="shared" si="29"/>
        <v>10586</v>
      </c>
      <c r="D172" s="5">
        <f t="shared" si="24"/>
        <v>1728500</v>
      </c>
      <c r="E172" s="31">
        <f t="shared" si="25"/>
        <v>1476</v>
      </c>
      <c r="F172" s="5">
        <f t="shared" si="30"/>
        <v>174932000</v>
      </c>
      <c r="G172" s="31">
        <f t="shared" si="31"/>
        <v>59176</v>
      </c>
      <c r="H172" s="5">
        <f t="shared" si="32"/>
        <v>7276204800</v>
      </c>
      <c r="I172" s="31">
        <f t="shared" si="33"/>
        <v>1520032</v>
      </c>
      <c r="J172" s="5"/>
      <c r="K172" s="31">
        <f t="shared" si="34"/>
        <v>33559968</v>
      </c>
      <c r="L172" s="5"/>
      <c r="M172" s="31">
        <f t="shared" si="35"/>
        <v>680390784</v>
      </c>
      <c r="N172" s="12">
        <f t="shared" si="26"/>
        <v>429</v>
      </c>
      <c r="O172">
        <f t="shared" si="27"/>
        <v>5185500</v>
      </c>
      <c r="P172">
        <f>SUM($O$3:O172)</f>
        <v>156952950</v>
      </c>
    </row>
    <row r="173" spans="1:16" x14ac:dyDescent="0.3">
      <c r="A173" s="26">
        <v>171</v>
      </c>
      <c r="B173" s="5">
        <f t="shared" si="28"/>
        <v>3552200</v>
      </c>
      <c r="C173" s="6">
        <f t="shared" si="29"/>
        <v>10810</v>
      </c>
      <c r="D173" s="5">
        <f t="shared" si="24"/>
        <v>1776100</v>
      </c>
      <c r="E173" s="31">
        <f t="shared" si="25"/>
        <v>1508</v>
      </c>
      <c r="F173" s="5">
        <f t="shared" si="30"/>
        <v>178484000</v>
      </c>
      <c r="G173" s="31">
        <f t="shared" si="31"/>
        <v>60200</v>
      </c>
      <c r="H173" s="5">
        <f t="shared" si="32"/>
        <v>7410451200</v>
      </c>
      <c r="I173" s="31">
        <f t="shared" si="33"/>
        <v>1544608</v>
      </c>
      <c r="J173" s="5"/>
      <c r="K173" s="31">
        <f t="shared" si="34"/>
        <v>34084256</v>
      </c>
      <c r="L173" s="5"/>
      <c r="M173" s="31">
        <f t="shared" si="35"/>
        <v>690876544</v>
      </c>
      <c r="N173" s="12">
        <f t="shared" si="26"/>
        <v>432</v>
      </c>
      <c r="O173">
        <f t="shared" si="27"/>
        <v>5328300</v>
      </c>
      <c r="P173">
        <f>SUM($O$3:O173)</f>
        <v>162281250</v>
      </c>
    </row>
    <row r="174" spans="1:16" x14ac:dyDescent="0.3">
      <c r="A174" s="26">
        <v>172</v>
      </c>
      <c r="B174" s="5">
        <f t="shared" si="28"/>
        <v>3647960</v>
      </c>
      <c r="C174" s="6">
        <f t="shared" si="29"/>
        <v>11034</v>
      </c>
      <c r="D174" s="5">
        <f t="shared" si="24"/>
        <v>1823980</v>
      </c>
      <c r="E174" s="31">
        <f t="shared" si="25"/>
        <v>1540</v>
      </c>
      <c r="F174" s="5">
        <f t="shared" si="30"/>
        <v>182045600</v>
      </c>
      <c r="G174" s="31">
        <f t="shared" si="31"/>
        <v>61224</v>
      </c>
      <c r="H174" s="5">
        <f t="shared" si="32"/>
        <v>7544933120</v>
      </c>
      <c r="I174" s="31">
        <f t="shared" si="33"/>
        <v>1569184</v>
      </c>
      <c r="J174" s="5"/>
      <c r="K174" s="31">
        <f t="shared" si="34"/>
        <v>34608544</v>
      </c>
      <c r="L174" s="5"/>
      <c r="M174" s="31">
        <f t="shared" si="35"/>
        <v>701362304</v>
      </c>
      <c r="N174" s="12">
        <f t="shared" si="26"/>
        <v>435</v>
      </c>
      <c r="O174">
        <f t="shared" si="27"/>
        <v>5471940</v>
      </c>
      <c r="P174">
        <f>SUM($O$3:O174)</f>
        <v>167753190</v>
      </c>
    </row>
    <row r="175" spans="1:16" x14ac:dyDescent="0.3">
      <c r="A175" s="26">
        <v>173</v>
      </c>
      <c r="B175" s="5">
        <f t="shared" si="28"/>
        <v>3744280</v>
      </c>
      <c r="C175" s="6">
        <f t="shared" si="29"/>
        <v>11258</v>
      </c>
      <c r="D175" s="5">
        <f t="shared" si="24"/>
        <v>1872140</v>
      </c>
      <c r="E175" s="31">
        <f t="shared" si="25"/>
        <v>1572</v>
      </c>
      <c r="F175" s="5">
        <f t="shared" si="30"/>
        <v>185616800</v>
      </c>
      <c r="G175" s="31">
        <f t="shared" si="31"/>
        <v>62248</v>
      </c>
      <c r="H175" s="5">
        <f t="shared" si="32"/>
        <v>7679650560</v>
      </c>
      <c r="I175" s="31">
        <f t="shared" si="33"/>
        <v>1593760</v>
      </c>
      <c r="J175" s="5"/>
      <c r="K175" s="31">
        <f t="shared" si="34"/>
        <v>35132832</v>
      </c>
      <c r="L175" s="5"/>
      <c r="M175" s="31">
        <f t="shared" si="35"/>
        <v>711848064</v>
      </c>
      <c r="N175" s="12">
        <f t="shared" si="26"/>
        <v>437</v>
      </c>
      <c r="O175">
        <f t="shared" si="27"/>
        <v>5616420</v>
      </c>
      <c r="P175">
        <f>SUM($O$3:O175)</f>
        <v>173369610</v>
      </c>
    </row>
    <row r="176" spans="1:16" x14ac:dyDescent="0.3">
      <c r="A176" s="26">
        <v>174</v>
      </c>
      <c r="B176" s="5">
        <f t="shared" si="28"/>
        <v>3841160</v>
      </c>
      <c r="C176" s="6">
        <f t="shared" si="29"/>
        <v>11482</v>
      </c>
      <c r="D176" s="5">
        <f t="shared" si="24"/>
        <v>1920580</v>
      </c>
      <c r="E176" s="31">
        <f t="shared" si="25"/>
        <v>1604</v>
      </c>
      <c r="F176" s="5">
        <f t="shared" si="30"/>
        <v>189197600</v>
      </c>
      <c r="G176" s="31">
        <f t="shared" si="31"/>
        <v>63272</v>
      </c>
      <c r="H176" s="5">
        <f t="shared" si="32"/>
        <v>7814603520</v>
      </c>
      <c r="I176" s="31">
        <f t="shared" si="33"/>
        <v>1618336</v>
      </c>
      <c r="J176" s="5"/>
      <c r="K176" s="31">
        <f t="shared" si="34"/>
        <v>35657120</v>
      </c>
      <c r="L176" s="5"/>
      <c r="M176" s="31">
        <f t="shared" si="35"/>
        <v>722333824</v>
      </c>
      <c r="N176" s="12">
        <f t="shared" si="26"/>
        <v>440</v>
      </c>
      <c r="O176">
        <f t="shared" si="27"/>
        <v>5761740</v>
      </c>
      <c r="P176">
        <f>SUM($O$3:O176)</f>
        <v>179131350</v>
      </c>
    </row>
    <row r="177" spans="1:16" x14ac:dyDescent="0.3">
      <c r="A177" s="26">
        <v>175</v>
      </c>
      <c r="B177" s="5">
        <f t="shared" si="28"/>
        <v>3938600</v>
      </c>
      <c r="C177" s="6">
        <f t="shared" si="29"/>
        <v>11706</v>
      </c>
      <c r="D177" s="5">
        <f t="shared" si="24"/>
        <v>1969300</v>
      </c>
      <c r="E177" s="31">
        <f t="shared" si="25"/>
        <v>1636</v>
      </c>
      <c r="F177" s="5">
        <f t="shared" si="30"/>
        <v>192788000</v>
      </c>
      <c r="G177" s="31">
        <f t="shared" si="31"/>
        <v>64296</v>
      </c>
      <c r="H177" s="5">
        <f t="shared" si="32"/>
        <v>7949792000</v>
      </c>
      <c r="I177" s="31">
        <f t="shared" si="33"/>
        <v>1642912</v>
      </c>
      <c r="J177" s="5"/>
      <c r="K177" s="31">
        <f t="shared" si="34"/>
        <v>36181408</v>
      </c>
      <c r="L177" s="5"/>
      <c r="M177" s="31">
        <f t="shared" si="35"/>
        <v>732819584</v>
      </c>
      <c r="N177" s="12">
        <f t="shared" si="26"/>
        <v>442</v>
      </c>
      <c r="O177">
        <f t="shared" si="27"/>
        <v>5907900</v>
      </c>
      <c r="P177">
        <f>SUM($O$3:O177)</f>
        <v>185039250</v>
      </c>
    </row>
    <row r="178" spans="1:16" x14ac:dyDescent="0.3">
      <c r="A178" s="26">
        <v>176</v>
      </c>
      <c r="B178" s="5">
        <f t="shared" si="28"/>
        <v>4050600</v>
      </c>
      <c r="C178" s="6">
        <f t="shared" si="29"/>
        <v>11962</v>
      </c>
      <c r="D178" s="5">
        <f t="shared" si="24"/>
        <v>2025300</v>
      </c>
      <c r="E178" s="31">
        <f t="shared" si="25"/>
        <v>1668</v>
      </c>
      <c r="F178" s="5">
        <f t="shared" si="30"/>
        <v>196628000</v>
      </c>
      <c r="G178" s="31">
        <f t="shared" si="31"/>
        <v>65320</v>
      </c>
      <c r="H178" s="5">
        <f t="shared" si="32"/>
        <v>8091104000</v>
      </c>
      <c r="I178" s="31">
        <f t="shared" si="33"/>
        <v>1667488</v>
      </c>
      <c r="J178" s="5"/>
      <c r="K178" s="31">
        <f t="shared" si="34"/>
        <v>36705696</v>
      </c>
      <c r="L178" s="5"/>
      <c r="M178" s="31">
        <f t="shared" si="35"/>
        <v>743305344</v>
      </c>
      <c r="N178" s="12">
        <f t="shared" si="26"/>
        <v>445</v>
      </c>
      <c r="O178">
        <f t="shared" si="27"/>
        <v>6075900</v>
      </c>
      <c r="P178">
        <f>SUM($O$3:O178)</f>
        <v>191115150</v>
      </c>
    </row>
    <row r="179" spans="1:16" x14ac:dyDescent="0.3">
      <c r="A179" s="26">
        <v>177</v>
      </c>
      <c r="B179" s="5">
        <f t="shared" si="28"/>
        <v>4163240</v>
      </c>
      <c r="C179" s="6">
        <f t="shared" si="29"/>
        <v>12218</v>
      </c>
      <c r="D179" s="5">
        <f t="shared" si="24"/>
        <v>2081620</v>
      </c>
      <c r="E179" s="31">
        <f t="shared" si="25"/>
        <v>1700</v>
      </c>
      <c r="F179" s="5">
        <f t="shared" si="30"/>
        <v>200478240</v>
      </c>
      <c r="G179" s="31">
        <f t="shared" si="31"/>
        <v>66344</v>
      </c>
      <c r="H179" s="5">
        <f t="shared" si="32"/>
        <v>8232661760</v>
      </c>
      <c r="I179" s="31">
        <f t="shared" si="33"/>
        <v>1692064</v>
      </c>
      <c r="J179" s="5"/>
      <c r="K179" s="31">
        <f t="shared" si="34"/>
        <v>37229984</v>
      </c>
      <c r="L179" s="5"/>
      <c r="M179" s="31">
        <f t="shared" si="35"/>
        <v>753791104</v>
      </c>
      <c r="N179" s="12">
        <f t="shared" si="26"/>
        <v>448</v>
      </c>
      <c r="O179">
        <f t="shared" si="27"/>
        <v>6244860</v>
      </c>
      <c r="P179">
        <f>SUM($O$3:O179)</f>
        <v>197360010</v>
      </c>
    </row>
    <row r="180" spans="1:16" x14ac:dyDescent="0.3">
      <c r="A180" s="26">
        <v>178</v>
      </c>
      <c r="B180" s="5">
        <f t="shared" si="28"/>
        <v>4276520</v>
      </c>
      <c r="C180" s="6">
        <f t="shared" si="29"/>
        <v>12474</v>
      </c>
      <c r="D180" s="5">
        <f t="shared" si="24"/>
        <v>2138260</v>
      </c>
      <c r="E180" s="31">
        <f t="shared" si="25"/>
        <v>1732</v>
      </c>
      <c r="F180" s="5">
        <f t="shared" si="30"/>
        <v>204338720</v>
      </c>
      <c r="G180" s="31">
        <f t="shared" si="31"/>
        <v>67368</v>
      </c>
      <c r="H180" s="5">
        <f t="shared" si="32"/>
        <v>8374465280</v>
      </c>
      <c r="I180" s="31">
        <f t="shared" si="33"/>
        <v>1716640</v>
      </c>
      <c r="J180" s="5"/>
      <c r="K180" s="31">
        <f t="shared" si="34"/>
        <v>37754272</v>
      </c>
      <c r="L180" s="5"/>
      <c r="M180" s="31">
        <f t="shared" si="35"/>
        <v>764276864</v>
      </c>
      <c r="N180" s="12">
        <f t="shared" si="26"/>
        <v>451</v>
      </c>
      <c r="O180">
        <f t="shared" si="27"/>
        <v>6414780</v>
      </c>
      <c r="P180">
        <f>SUM($O$3:O180)</f>
        <v>203774790</v>
      </c>
    </row>
    <row r="181" spans="1:16" x14ac:dyDescent="0.3">
      <c r="A181" s="26">
        <v>179</v>
      </c>
      <c r="B181" s="5">
        <f t="shared" si="28"/>
        <v>4390440</v>
      </c>
      <c r="C181" s="6">
        <f t="shared" si="29"/>
        <v>12730</v>
      </c>
      <c r="D181" s="5">
        <f t="shared" si="24"/>
        <v>2195220</v>
      </c>
      <c r="E181" s="31">
        <f t="shared" si="25"/>
        <v>1764</v>
      </c>
      <c r="F181" s="5">
        <f t="shared" si="30"/>
        <v>208209440</v>
      </c>
      <c r="G181" s="31">
        <f t="shared" si="31"/>
        <v>68392</v>
      </c>
      <c r="H181" s="5">
        <f t="shared" si="32"/>
        <v>8516514560</v>
      </c>
      <c r="I181" s="31">
        <f t="shared" si="33"/>
        <v>1741216</v>
      </c>
      <c r="J181" s="5"/>
      <c r="K181" s="31">
        <f t="shared" si="34"/>
        <v>38278560</v>
      </c>
      <c r="L181" s="5"/>
      <c r="M181" s="31">
        <f t="shared" si="35"/>
        <v>774762624</v>
      </c>
      <c r="N181" s="12">
        <f t="shared" si="26"/>
        <v>454</v>
      </c>
      <c r="O181">
        <f t="shared" si="27"/>
        <v>6585660</v>
      </c>
      <c r="P181">
        <f>SUM($O$3:O181)</f>
        <v>210360450</v>
      </c>
    </row>
    <row r="182" spans="1:16" x14ac:dyDescent="0.3">
      <c r="A182" s="26">
        <v>180</v>
      </c>
      <c r="B182" s="5">
        <f t="shared" si="28"/>
        <v>4505000</v>
      </c>
      <c r="C182" s="6">
        <f t="shared" si="29"/>
        <v>12986</v>
      </c>
      <c r="D182" s="5">
        <f t="shared" si="24"/>
        <v>2252500</v>
      </c>
      <c r="E182" s="31">
        <f t="shared" si="25"/>
        <v>1796</v>
      </c>
      <c r="F182" s="5">
        <f t="shared" si="30"/>
        <v>212090400</v>
      </c>
      <c r="G182" s="31">
        <f t="shared" si="31"/>
        <v>69416</v>
      </c>
      <c r="H182" s="5">
        <f t="shared" si="32"/>
        <v>8658809600</v>
      </c>
      <c r="I182" s="31">
        <f t="shared" si="33"/>
        <v>1765792</v>
      </c>
      <c r="J182" s="5"/>
      <c r="K182" s="31">
        <f t="shared" si="34"/>
        <v>38802848</v>
      </c>
      <c r="L182" s="5"/>
      <c r="M182" s="31">
        <f t="shared" si="35"/>
        <v>785248384</v>
      </c>
      <c r="N182" s="12">
        <f t="shared" si="26"/>
        <v>457</v>
      </c>
      <c r="O182">
        <f t="shared" si="27"/>
        <v>6757500</v>
      </c>
      <c r="P182">
        <f>SUM($O$3:O182)</f>
        <v>217117950</v>
      </c>
    </row>
    <row r="183" spans="1:16" x14ac:dyDescent="0.3">
      <c r="A183" s="26">
        <v>181</v>
      </c>
      <c r="B183" s="5">
        <f t="shared" si="28"/>
        <v>4620200</v>
      </c>
      <c r="C183" s="6">
        <f t="shared" si="29"/>
        <v>13242</v>
      </c>
      <c r="D183" s="5">
        <f t="shared" si="24"/>
        <v>2310100</v>
      </c>
      <c r="E183" s="31">
        <f t="shared" si="25"/>
        <v>1828</v>
      </c>
      <c r="F183" s="5">
        <f t="shared" si="30"/>
        <v>215981600</v>
      </c>
      <c r="G183" s="31">
        <f t="shared" si="31"/>
        <v>70440</v>
      </c>
      <c r="H183" s="5">
        <f t="shared" si="32"/>
        <v>8801350400</v>
      </c>
      <c r="I183" s="31">
        <f t="shared" si="33"/>
        <v>1790368</v>
      </c>
      <c r="J183" s="5"/>
      <c r="K183" s="31">
        <f t="shared" si="34"/>
        <v>39327136</v>
      </c>
      <c r="L183" s="5"/>
      <c r="M183" s="31">
        <f t="shared" si="35"/>
        <v>795734144</v>
      </c>
      <c r="N183" s="12">
        <f t="shared" si="26"/>
        <v>459</v>
      </c>
      <c r="O183">
        <f t="shared" si="27"/>
        <v>6930300</v>
      </c>
      <c r="P183">
        <f>SUM($O$3:O183)</f>
        <v>224048250</v>
      </c>
    </row>
    <row r="184" spans="1:16" x14ac:dyDescent="0.3">
      <c r="A184" s="26">
        <v>182</v>
      </c>
      <c r="B184" s="5">
        <f t="shared" si="28"/>
        <v>4736040</v>
      </c>
      <c r="C184" s="6">
        <f t="shared" si="29"/>
        <v>13498</v>
      </c>
      <c r="D184" s="5">
        <f t="shared" si="24"/>
        <v>2368020</v>
      </c>
      <c r="E184" s="31">
        <f t="shared" si="25"/>
        <v>1860</v>
      </c>
      <c r="F184" s="5">
        <f t="shared" si="30"/>
        <v>219883040</v>
      </c>
      <c r="G184" s="31">
        <f t="shared" si="31"/>
        <v>71464</v>
      </c>
      <c r="H184" s="5">
        <f t="shared" si="32"/>
        <v>8944136960</v>
      </c>
      <c r="I184" s="31">
        <f t="shared" si="33"/>
        <v>1814944</v>
      </c>
      <c r="J184" s="5"/>
      <c r="K184" s="31">
        <f t="shared" si="34"/>
        <v>39851424</v>
      </c>
      <c r="L184" s="5"/>
      <c r="M184" s="31">
        <f t="shared" si="35"/>
        <v>806219904</v>
      </c>
      <c r="N184" s="12">
        <f t="shared" si="26"/>
        <v>462</v>
      </c>
      <c r="O184">
        <f t="shared" si="27"/>
        <v>7104060</v>
      </c>
      <c r="P184">
        <f>SUM($O$3:O184)</f>
        <v>231152310</v>
      </c>
    </row>
    <row r="185" spans="1:16" x14ac:dyDescent="0.3">
      <c r="A185" s="26">
        <v>183</v>
      </c>
      <c r="B185" s="5">
        <f t="shared" si="28"/>
        <v>4852520</v>
      </c>
      <c r="C185" s="6">
        <f t="shared" si="29"/>
        <v>13754</v>
      </c>
      <c r="D185" s="5">
        <f t="shared" si="24"/>
        <v>2426260</v>
      </c>
      <c r="E185" s="31">
        <f t="shared" si="25"/>
        <v>1892</v>
      </c>
      <c r="F185" s="5">
        <f t="shared" si="30"/>
        <v>223794720</v>
      </c>
      <c r="G185" s="31">
        <f t="shared" si="31"/>
        <v>72488</v>
      </c>
      <c r="H185" s="5">
        <f t="shared" si="32"/>
        <v>9087169280</v>
      </c>
      <c r="I185" s="31">
        <f t="shared" si="33"/>
        <v>1839520</v>
      </c>
      <c r="J185" s="5"/>
      <c r="K185" s="31">
        <f t="shared" si="34"/>
        <v>40375712</v>
      </c>
      <c r="L185" s="5"/>
      <c r="M185" s="31">
        <f t="shared" si="35"/>
        <v>816705664</v>
      </c>
      <c r="N185" s="12">
        <f t="shared" si="26"/>
        <v>465</v>
      </c>
      <c r="O185">
        <f t="shared" si="27"/>
        <v>7278780</v>
      </c>
      <c r="P185">
        <f>SUM($O$3:O185)</f>
        <v>238431090</v>
      </c>
    </row>
    <row r="186" spans="1:16" x14ac:dyDescent="0.3">
      <c r="A186" s="26">
        <v>184</v>
      </c>
      <c r="B186" s="5">
        <f t="shared" si="28"/>
        <v>4969640</v>
      </c>
      <c r="C186" s="6">
        <f t="shared" si="29"/>
        <v>14010</v>
      </c>
      <c r="D186" s="5">
        <f t="shared" si="24"/>
        <v>2484820</v>
      </c>
      <c r="E186" s="31">
        <f t="shared" si="25"/>
        <v>1924</v>
      </c>
      <c r="F186" s="5">
        <f t="shared" si="30"/>
        <v>227716640</v>
      </c>
      <c r="G186" s="31">
        <f t="shared" si="31"/>
        <v>73512</v>
      </c>
      <c r="H186" s="5">
        <f t="shared" si="32"/>
        <v>9230447360</v>
      </c>
      <c r="I186" s="31">
        <f t="shared" si="33"/>
        <v>1864096</v>
      </c>
      <c r="J186" s="5"/>
      <c r="K186" s="31">
        <f t="shared" si="34"/>
        <v>40900000</v>
      </c>
      <c r="L186" s="5"/>
      <c r="M186" s="31">
        <f t="shared" si="35"/>
        <v>827191424</v>
      </c>
      <c r="N186" s="12">
        <f t="shared" si="26"/>
        <v>467</v>
      </c>
      <c r="O186">
        <f t="shared" si="27"/>
        <v>7454460</v>
      </c>
      <c r="P186">
        <f>SUM($O$3:O186)</f>
        <v>245885550</v>
      </c>
    </row>
    <row r="187" spans="1:16" x14ac:dyDescent="0.3">
      <c r="A187" s="26">
        <v>185</v>
      </c>
      <c r="B187" s="5">
        <f t="shared" si="28"/>
        <v>5087400</v>
      </c>
      <c r="C187" s="6">
        <f t="shared" si="29"/>
        <v>14266</v>
      </c>
      <c r="D187" s="5">
        <f t="shared" si="24"/>
        <v>2543700</v>
      </c>
      <c r="E187" s="31">
        <f t="shared" si="25"/>
        <v>1956</v>
      </c>
      <c r="F187" s="5">
        <f t="shared" si="30"/>
        <v>231648800</v>
      </c>
      <c r="G187" s="31">
        <f t="shared" si="31"/>
        <v>74536</v>
      </c>
      <c r="H187" s="5">
        <f t="shared" si="32"/>
        <v>9373971200</v>
      </c>
      <c r="I187" s="31">
        <f t="shared" si="33"/>
        <v>1888672</v>
      </c>
      <c r="J187" s="5"/>
      <c r="K187" s="31">
        <f t="shared" si="34"/>
        <v>41424288</v>
      </c>
      <c r="L187" s="5"/>
      <c r="M187" s="31">
        <f t="shared" si="35"/>
        <v>837677184</v>
      </c>
      <c r="N187" s="12">
        <f t="shared" si="26"/>
        <v>470</v>
      </c>
      <c r="O187">
        <f t="shared" si="27"/>
        <v>7631100</v>
      </c>
      <c r="P187">
        <f>SUM($O$3:O187)</f>
        <v>253516650</v>
      </c>
    </row>
    <row r="188" spans="1:16" x14ac:dyDescent="0.3">
      <c r="A188" s="26">
        <v>186</v>
      </c>
      <c r="B188" s="5">
        <f t="shared" si="28"/>
        <v>5205800</v>
      </c>
      <c r="C188" s="6">
        <f t="shared" si="29"/>
        <v>14522</v>
      </c>
      <c r="D188" s="5">
        <f t="shared" si="24"/>
        <v>2602900</v>
      </c>
      <c r="E188" s="31">
        <f t="shared" si="25"/>
        <v>1988</v>
      </c>
      <c r="F188" s="5">
        <f t="shared" si="30"/>
        <v>235591200</v>
      </c>
      <c r="G188" s="31">
        <f t="shared" si="31"/>
        <v>75560</v>
      </c>
      <c r="H188" s="5">
        <f t="shared" si="32"/>
        <v>9517740800</v>
      </c>
      <c r="I188" s="31">
        <f t="shared" si="33"/>
        <v>1913248</v>
      </c>
      <c r="J188" s="5"/>
      <c r="K188" s="31">
        <f t="shared" si="34"/>
        <v>41948576</v>
      </c>
      <c r="L188" s="5"/>
      <c r="M188" s="31">
        <f t="shared" si="35"/>
        <v>848162944</v>
      </c>
      <c r="N188" s="12">
        <f t="shared" si="26"/>
        <v>472</v>
      </c>
      <c r="O188">
        <f t="shared" si="27"/>
        <v>7808700</v>
      </c>
      <c r="P188">
        <f>SUM($O$3:O188)</f>
        <v>261325350</v>
      </c>
    </row>
    <row r="189" spans="1:16" x14ac:dyDescent="0.3">
      <c r="A189" s="26">
        <v>187</v>
      </c>
      <c r="B189" s="5">
        <f t="shared" si="28"/>
        <v>5324840</v>
      </c>
      <c r="C189" s="6">
        <f t="shared" si="29"/>
        <v>14778</v>
      </c>
      <c r="D189" s="5">
        <f t="shared" si="24"/>
        <v>2662420</v>
      </c>
      <c r="E189" s="31">
        <f t="shared" si="25"/>
        <v>2020</v>
      </c>
      <c r="F189" s="5">
        <f t="shared" si="30"/>
        <v>239543840</v>
      </c>
      <c r="G189" s="31">
        <f t="shared" si="31"/>
        <v>76584</v>
      </c>
      <c r="H189" s="5">
        <f t="shared" si="32"/>
        <v>9661756160</v>
      </c>
      <c r="I189" s="31">
        <f t="shared" si="33"/>
        <v>1937824</v>
      </c>
      <c r="J189" s="5"/>
      <c r="K189" s="31">
        <f t="shared" si="34"/>
        <v>42472864</v>
      </c>
      <c r="L189" s="5"/>
      <c r="M189" s="31">
        <f t="shared" si="35"/>
        <v>858648704</v>
      </c>
      <c r="N189" s="12">
        <f t="shared" si="26"/>
        <v>475</v>
      </c>
      <c r="O189">
        <f t="shared" si="27"/>
        <v>7987260</v>
      </c>
      <c r="P189">
        <f>SUM($O$3:O189)</f>
        <v>269312610</v>
      </c>
    </row>
    <row r="190" spans="1:16" x14ac:dyDescent="0.3">
      <c r="A190" s="26">
        <v>188</v>
      </c>
      <c r="B190" s="5">
        <f t="shared" si="28"/>
        <v>5444520</v>
      </c>
      <c r="C190" s="6">
        <f t="shared" si="29"/>
        <v>15034</v>
      </c>
      <c r="D190" s="5">
        <f t="shared" si="24"/>
        <v>2722260</v>
      </c>
      <c r="E190" s="31">
        <f t="shared" si="25"/>
        <v>2052</v>
      </c>
      <c r="F190" s="5">
        <f t="shared" si="30"/>
        <v>243506720</v>
      </c>
      <c r="G190" s="31">
        <f t="shared" si="31"/>
        <v>77608</v>
      </c>
      <c r="H190" s="5">
        <f t="shared" si="32"/>
        <v>9806017280</v>
      </c>
      <c r="I190" s="31">
        <f t="shared" si="33"/>
        <v>1962400</v>
      </c>
      <c r="J190" s="5"/>
      <c r="K190" s="31">
        <f t="shared" si="34"/>
        <v>42997152</v>
      </c>
      <c r="L190" s="5"/>
      <c r="M190" s="31">
        <f t="shared" si="35"/>
        <v>869134464</v>
      </c>
      <c r="N190" s="12">
        <f t="shared" si="26"/>
        <v>477</v>
      </c>
      <c r="O190">
        <f t="shared" si="27"/>
        <v>8166780</v>
      </c>
      <c r="P190">
        <f>SUM($O$3:O190)</f>
        <v>277479390</v>
      </c>
    </row>
    <row r="191" spans="1:16" x14ac:dyDescent="0.3">
      <c r="A191" s="26">
        <v>189</v>
      </c>
      <c r="B191" s="5">
        <f t="shared" si="28"/>
        <v>5564840</v>
      </c>
      <c r="C191" s="6">
        <f t="shared" si="29"/>
        <v>15290</v>
      </c>
      <c r="D191" s="5">
        <f t="shared" si="24"/>
        <v>2782420</v>
      </c>
      <c r="E191" s="31">
        <f t="shared" si="25"/>
        <v>2084</v>
      </c>
      <c r="F191" s="5">
        <f t="shared" si="30"/>
        <v>247479840</v>
      </c>
      <c r="G191" s="31">
        <f t="shared" si="31"/>
        <v>78632</v>
      </c>
      <c r="H191" s="5">
        <f t="shared" si="32"/>
        <v>9950524160</v>
      </c>
      <c r="I191" s="31">
        <f t="shared" si="33"/>
        <v>1986976</v>
      </c>
      <c r="J191" s="5"/>
      <c r="K191" s="31">
        <f t="shared" si="34"/>
        <v>43521440</v>
      </c>
      <c r="L191" s="5"/>
      <c r="M191" s="31">
        <f t="shared" si="35"/>
        <v>879620224</v>
      </c>
      <c r="N191" s="12">
        <f t="shared" si="26"/>
        <v>480</v>
      </c>
      <c r="O191">
        <f t="shared" si="27"/>
        <v>8347260</v>
      </c>
      <c r="P191">
        <f>SUM($O$3:O191)</f>
        <v>285826650</v>
      </c>
    </row>
    <row r="192" spans="1:16" x14ac:dyDescent="0.3">
      <c r="A192" s="26">
        <v>190</v>
      </c>
      <c r="B192" s="5">
        <f t="shared" si="28"/>
        <v>5685800</v>
      </c>
      <c r="C192" s="6">
        <f t="shared" si="29"/>
        <v>15546</v>
      </c>
      <c r="D192" s="5">
        <f t="shared" si="24"/>
        <v>2842900</v>
      </c>
      <c r="E192" s="31">
        <f t="shared" si="25"/>
        <v>2116</v>
      </c>
      <c r="F192" s="5">
        <f t="shared" si="30"/>
        <v>251463200</v>
      </c>
      <c r="G192" s="31">
        <f t="shared" si="31"/>
        <v>79656</v>
      </c>
      <c r="H192" s="5">
        <f t="shared" si="32"/>
        <v>10095276800</v>
      </c>
      <c r="I192" s="31">
        <f t="shared" si="33"/>
        <v>2011552</v>
      </c>
      <c r="J192" s="5"/>
      <c r="K192" s="31">
        <f t="shared" si="34"/>
        <v>44045728</v>
      </c>
      <c r="L192" s="5"/>
      <c r="M192" s="31">
        <f t="shared" si="35"/>
        <v>890105984</v>
      </c>
      <c r="N192" s="12">
        <f t="shared" si="26"/>
        <v>482</v>
      </c>
      <c r="O192">
        <f t="shared" si="27"/>
        <v>8528700</v>
      </c>
      <c r="P192">
        <f>SUM($O$3:O192)</f>
        <v>294355350</v>
      </c>
    </row>
    <row r="193" spans="1:16" x14ac:dyDescent="0.3">
      <c r="A193" s="26">
        <v>191</v>
      </c>
      <c r="B193" s="5">
        <f t="shared" si="28"/>
        <v>5807400</v>
      </c>
      <c r="C193" s="6">
        <f t="shared" si="29"/>
        <v>15802</v>
      </c>
      <c r="D193" s="5">
        <f t="shared" si="24"/>
        <v>2903700</v>
      </c>
      <c r="E193" s="31">
        <f t="shared" si="25"/>
        <v>2148</v>
      </c>
      <c r="F193" s="5">
        <f t="shared" si="30"/>
        <v>255456800</v>
      </c>
      <c r="G193" s="31">
        <f t="shared" si="31"/>
        <v>80680</v>
      </c>
      <c r="H193" s="5">
        <f t="shared" si="32"/>
        <v>10240275200</v>
      </c>
      <c r="I193" s="31">
        <f t="shared" si="33"/>
        <v>2036128</v>
      </c>
      <c r="J193" s="5"/>
      <c r="K193" s="31">
        <f t="shared" si="34"/>
        <v>44570016</v>
      </c>
      <c r="L193" s="5"/>
      <c r="M193" s="31">
        <f t="shared" si="35"/>
        <v>900591744</v>
      </c>
      <c r="N193" s="12">
        <f t="shared" si="26"/>
        <v>485</v>
      </c>
      <c r="O193">
        <f t="shared" si="27"/>
        <v>8711100</v>
      </c>
      <c r="P193">
        <f>SUM($O$3:O193)</f>
        <v>303066450</v>
      </c>
    </row>
    <row r="194" spans="1:16" x14ac:dyDescent="0.3">
      <c r="A194" s="26">
        <v>192</v>
      </c>
      <c r="B194" s="5">
        <f t="shared" si="28"/>
        <v>5929640</v>
      </c>
      <c r="C194" s="6">
        <f t="shared" si="29"/>
        <v>16058</v>
      </c>
      <c r="D194" s="5">
        <f t="shared" si="24"/>
        <v>2964820</v>
      </c>
      <c r="E194" s="31">
        <f t="shared" si="25"/>
        <v>2180</v>
      </c>
      <c r="F194" s="5">
        <f t="shared" si="30"/>
        <v>259460640</v>
      </c>
      <c r="G194" s="31">
        <f t="shared" si="31"/>
        <v>81704</v>
      </c>
      <c r="H194" s="5">
        <f t="shared" si="32"/>
        <v>10385519360</v>
      </c>
      <c r="I194" s="31">
        <f t="shared" si="33"/>
        <v>2060704</v>
      </c>
      <c r="J194" s="5"/>
      <c r="K194" s="31">
        <f t="shared" si="34"/>
        <v>45094304</v>
      </c>
      <c r="L194" s="5"/>
      <c r="M194" s="31">
        <f t="shared" si="35"/>
        <v>911077504</v>
      </c>
      <c r="N194" s="12">
        <f t="shared" si="26"/>
        <v>487</v>
      </c>
      <c r="O194">
        <f t="shared" si="27"/>
        <v>8894460</v>
      </c>
      <c r="P194">
        <f>SUM($O$3:O194)</f>
        <v>311960910</v>
      </c>
    </row>
    <row r="195" spans="1:16" x14ac:dyDescent="0.3">
      <c r="A195" s="26">
        <v>193</v>
      </c>
      <c r="B195" s="5">
        <f t="shared" si="28"/>
        <v>6052520</v>
      </c>
      <c r="C195" s="6">
        <f t="shared" si="29"/>
        <v>16314</v>
      </c>
      <c r="D195" s="5">
        <f t="shared" si="24"/>
        <v>3026260</v>
      </c>
      <c r="E195" s="31">
        <f t="shared" si="25"/>
        <v>2212</v>
      </c>
      <c r="F195" s="5">
        <f t="shared" si="30"/>
        <v>263474720</v>
      </c>
      <c r="G195" s="31">
        <f t="shared" si="31"/>
        <v>82728</v>
      </c>
      <c r="H195" s="5">
        <f t="shared" si="32"/>
        <v>10531009280</v>
      </c>
      <c r="I195" s="31">
        <f t="shared" si="33"/>
        <v>2085280</v>
      </c>
      <c r="J195" s="5"/>
      <c r="K195" s="31">
        <f t="shared" si="34"/>
        <v>45618592</v>
      </c>
      <c r="L195" s="5"/>
      <c r="M195" s="31">
        <f t="shared" si="35"/>
        <v>921563264</v>
      </c>
      <c r="N195" s="12">
        <f t="shared" si="26"/>
        <v>490</v>
      </c>
      <c r="O195">
        <f t="shared" si="27"/>
        <v>9078780</v>
      </c>
      <c r="P195">
        <f>SUM($O$3:O195)</f>
        <v>321039690</v>
      </c>
    </row>
    <row r="196" spans="1:16" x14ac:dyDescent="0.3">
      <c r="A196" s="26">
        <v>194</v>
      </c>
      <c r="B196" s="5">
        <f t="shared" si="28"/>
        <v>6176040</v>
      </c>
      <c r="C196" s="6">
        <f t="shared" si="29"/>
        <v>16570</v>
      </c>
      <c r="D196" s="5">
        <f t="shared" ref="D196:D259" si="36">B196/2</f>
        <v>3088020</v>
      </c>
      <c r="E196" s="31">
        <f t="shared" ref="E196:E259" si="37">E195+POWER(2,ROUNDDOWN(A195/50,0))*ROUNDUP(A195/50,0)</f>
        <v>2244</v>
      </c>
      <c r="F196" s="5">
        <f t="shared" si="30"/>
        <v>267499040</v>
      </c>
      <c r="G196" s="31">
        <f t="shared" si="31"/>
        <v>83752</v>
      </c>
      <c r="H196" s="5">
        <f t="shared" si="32"/>
        <v>10676744960</v>
      </c>
      <c r="I196" s="31">
        <f t="shared" si="33"/>
        <v>2109856</v>
      </c>
      <c r="J196" s="5"/>
      <c r="K196" s="31">
        <f t="shared" si="34"/>
        <v>46142880</v>
      </c>
      <c r="L196" s="5"/>
      <c r="M196" s="31">
        <f t="shared" si="35"/>
        <v>932049024</v>
      </c>
      <c r="N196" s="12">
        <f t="shared" ref="N196:N201" si="38">ROUNDDOWN((B196+D196)/(C196+E196),0)</f>
        <v>492</v>
      </c>
      <c r="O196">
        <f t="shared" ref="O196:O201" si="39">ROUNDDOWN((B196+D196),0)</f>
        <v>9264060</v>
      </c>
      <c r="P196">
        <f>SUM($O$3:O196)</f>
        <v>330303750</v>
      </c>
    </row>
    <row r="197" spans="1:16" x14ac:dyDescent="0.3">
      <c r="A197" s="26">
        <v>195</v>
      </c>
      <c r="B197" s="5">
        <f t="shared" ref="B197:B260" si="40">$B196+POWER(2,ROUNDUP(A197/50,0))*ROUNDUP(A197/25,0)*5*A196</f>
        <v>6300200</v>
      </c>
      <c r="C197" s="6">
        <f t="shared" ref="C197:C260" si="41">C196+POWER(2,ROUNDUP(A197/50,0))*ROUNDUP(A197/25,0)*2</f>
        <v>16826</v>
      </c>
      <c r="D197" s="5">
        <f t="shared" si="36"/>
        <v>3150100</v>
      </c>
      <c r="E197" s="31">
        <f t="shared" si="37"/>
        <v>2276</v>
      </c>
      <c r="F197" s="5">
        <f t="shared" ref="F197:F260" si="42">F196+(POWER(2,ROUNDUP(($A197+200)/50,0))*ROUNDUP(($A197+200)/25,0)*5*($A196+200))/2</f>
        <v>271533600</v>
      </c>
      <c r="G197" s="31">
        <f t="shared" ref="G197:G260" si="43">G196+POWER(2,ROUNDDOWN(($A196+200)/50,0))*ROUNDUP(($A196+200)/50,0)</f>
        <v>84776</v>
      </c>
      <c r="H197" s="5">
        <f t="shared" ref="H197:H260" si="44">H196+(POWER(2,ROUNDUP(($A197+400)/50,0))*ROUNDUP(($A197+400)/25,0)*5*($A196+400))/2</f>
        <v>10822726400</v>
      </c>
      <c r="I197" s="31">
        <f t="shared" ref="I197:I260" si="45">I196+POWER(2,ROUNDDOWN(($A196+400)/50,0))*ROUNDUP(($A196+400)/50,0)</f>
        <v>2134432</v>
      </c>
      <c r="J197" s="5"/>
      <c r="K197" s="31">
        <f t="shared" ref="K197:K260" si="46">K196+POWER(2,ROUNDDOWN(($A196+600)/50,0))*ROUNDUP(($A196+600)/50,0)</f>
        <v>46667168</v>
      </c>
      <c r="L197" s="5"/>
      <c r="M197" s="31">
        <f t="shared" ref="M197:M260" si="47">M196+POWER(2,ROUNDDOWN(($A196+800)/50,0))*ROUNDUP(($A196+800)/50,0)</f>
        <v>942534784</v>
      </c>
      <c r="N197" s="12">
        <f t="shared" si="38"/>
        <v>494</v>
      </c>
      <c r="O197">
        <f t="shared" si="39"/>
        <v>9450300</v>
      </c>
      <c r="P197">
        <f>SUM($O$3:O197)</f>
        <v>339754050</v>
      </c>
    </row>
    <row r="198" spans="1:16" x14ac:dyDescent="0.3">
      <c r="A198" s="26">
        <v>196</v>
      </c>
      <c r="B198" s="5">
        <f t="shared" si="40"/>
        <v>6425000</v>
      </c>
      <c r="C198" s="6">
        <f t="shared" si="41"/>
        <v>17082</v>
      </c>
      <c r="D198" s="5">
        <f t="shared" si="36"/>
        <v>3212500</v>
      </c>
      <c r="E198" s="31">
        <f t="shared" si="37"/>
        <v>2308</v>
      </c>
      <c r="F198" s="5">
        <f t="shared" si="42"/>
        <v>275578400</v>
      </c>
      <c r="G198" s="31">
        <f t="shared" si="43"/>
        <v>85800</v>
      </c>
      <c r="H198" s="5">
        <f t="shared" si="44"/>
        <v>10968953600</v>
      </c>
      <c r="I198" s="31">
        <f t="shared" si="45"/>
        <v>2159008</v>
      </c>
      <c r="J198" s="5"/>
      <c r="K198" s="31">
        <f t="shared" si="46"/>
        <v>47191456</v>
      </c>
      <c r="L198" s="5"/>
      <c r="M198" s="31">
        <f t="shared" si="47"/>
        <v>953020544</v>
      </c>
      <c r="N198" s="12">
        <f t="shared" si="38"/>
        <v>497</v>
      </c>
      <c r="O198">
        <f t="shared" si="39"/>
        <v>9637500</v>
      </c>
      <c r="P198">
        <f>SUM($O$3:O198)</f>
        <v>349391550</v>
      </c>
    </row>
    <row r="199" spans="1:16" x14ac:dyDescent="0.3">
      <c r="A199" s="26">
        <v>197</v>
      </c>
      <c r="B199" s="5">
        <f t="shared" si="40"/>
        <v>6550440</v>
      </c>
      <c r="C199" s="6">
        <f t="shared" si="41"/>
        <v>17338</v>
      </c>
      <c r="D199" s="5">
        <f t="shared" si="36"/>
        <v>3275220</v>
      </c>
      <c r="E199" s="31">
        <f t="shared" si="37"/>
        <v>2340</v>
      </c>
      <c r="F199" s="5">
        <f t="shared" si="42"/>
        <v>279633440</v>
      </c>
      <c r="G199" s="31">
        <f t="shared" si="43"/>
        <v>86824</v>
      </c>
      <c r="H199" s="5">
        <f t="shared" si="44"/>
        <v>11115426560</v>
      </c>
      <c r="I199" s="31">
        <f t="shared" si="45"/>
        <v>2183584</v>
      </c>
      <c r="J199" s="5"/>
      <c r="K199" s="31">
        <f t="shared" si="46"/>
        <v>47715744</v>
      </c>
      <c r="L199" s="5"/>
      <c r="M199" s="31">
        <f t="shared" si="47"/>
        <v>963506304</v>
      </c>
      <c r="N199" s="12">
        <f t="shared" si="38"/>
        <v>499</v>
      </c>
      <c r="O199">
        <f t="shared" si="39"/>
        <v>9825660</v>
      </c>
      <c r="P199">
        <f>SUM($O$3:O199)</f>
        <v>359217210</v>
      </c>
    </row>
    <row r="200" spans="1:16" x14ac:dyDescent="0.3">
      <c r="A200" s="26">
        <v>198</v>
      </c>
      <c r="B200" s="5">
        <f t="shared" si="40"/>
        <v>6676520</v>
      </c>
      <c r="C200" s="6">
        <f t="shared" si="41"/>
        <v>17594</v>
      </c>
      <c r="D200" s="5">
        <f t="shared" si="36"/>
        <v>3338260</v>
      </c>
      <c r="E200" s="31">
        <f t="shared" si="37"/>
        <v>2372</v>
      </c>
      <c r="F200" s="5">
        <f t="shared" si="42"/>
        <v>283698720</v>
      </c>
      <c r="G200" s="31">
        <f t="shared" si="43"/>
        <v>87848</v>
      </c>
      <c r="H200" s="5">
        <f t="shared" si="44"/>
        <v>11262145280</v>
      </c>
      <c r="I200" s="31">
        <f t="shared" si="45"/>
        <v>2208160</v>
      </c>
      <c r="J200" s="5"/>
      <c r="K200" s="31">
        <f t="shared" si="46"/>
        <v>48240032</v>
      </c>
      <c r="L200" s="5"/>
      <c r="M200" s="31">
        <f t="shared" si="47"/>
        <v>973992064</v>
      </c>
      <c r="N200" s="12">
        <f t="shared" si="38"/>
        <v>501</v>
      </c>
      <c r="O200">
        <f t="shared" si="39"/>
        <v>10014780</v>
      </c>
      <c r="P200">
        <f>SUM($O$3:O200)</f>
        <v>369231990</v>
      </c>
    </row>
    <row r="201" spans="1:16" x14ac:dyDescent="0.3">
      <c r="A201" s="26">
        <v>199</v>
      </c>
      <c r="B201" s="5">
        <f t="shared" si="40"/>
        <v>6803240</v>
      </c>
      <c r="C201" s="6">
        <f t="shared" si="41"/>
        <v>17850</v>
      </c>
      <c r="D201" s="5">
        <f t="shared" si="36"/>
        <v>3401620</v>
      </c>
      <c r="E201" s="31">
        <f t="shared" si="37"/>
        <v>2404</v>
      </c>
      <c r="F201" s="5">
        <f t="shared" si="42"/>
        <v>287774240</v>
      </c>
      <c r="G201" s="31">
        <f t="shared" si="43"/>
        <v>88872</v>
      </c>
      <c r="H201" s="5">
        <f t="shared" si="44"/>
        <v>11409109760</v>
      </c>
      <c r="I201" s="31">
        <f t="shared" si="45"/>
        <v>2232736</v>
      </c>
      <c r="J201" s="5"/>
      <c r="K201" s="31">
        <f t="shared" si="46"/>
        <v>48764320</v>
      </c>
      <c r="L201" s="5"/>
      <c r="M201" s="31">
        <f t="shared" si="47"/>
        <v>984477824</v>
      </c>
      <c r="N201" s="12">
        <f t="shared" si="38"/>
        <v>503</v>
      </c>
      <c r="O201">
        <f t="shared" si="39"/>
        <v>10204860</v>
      </c>
      <c r="P201">
        <f>SUM($O$3:O201)</f>
        <v>379436850</v>
      </c>
    </row>
    <row r="202" spans="1:16" x14ac:dyDescent="0.3">
      <c r="A202" s="26">
        <v>200</v>
      </c>
      <c r="B202" s="5">
        <f t="shared" si="40"/>
        <v>6930600</v>
      </c>
      <c r="C202" s="6">
        <f t="shared" si="41"/>
        <v>18106</v>
      </c>
      <c r="D202" s="5">
        <f t="shared" si="36"/>
        <v>3465300</v>
      </c>
      <c r="E202" s="31">
        <f t="shared" si="37"/>
        <v>2436</v>
      </c>
      <c r="F202" s="5">
        <f t="shared" si="42"/>
        <v>291860000</v>
      </c>
      <c r="G202" s="31">
        <f t="shared" si="43"/>
        <v>89896</v>
      </c>
      <c r="H202" s="5">
        <f t="shared" si="44"/>
        <v>11556320000</v>
      </c>
      <c r="I202" s="31">
        <f t="shared" si="45"/>
        <v>2257312</v>
      </c>
      <c r="J202" s="5"/>
      <c r="K202" s="31">
        <f t="shared" si="46"/>
        <v>49288608</v>
      </c>
      <c r="L202" s="5"/>
      <c r="M202" s="31">
        <f t="shared" si="47"/>
        <v>994963584</v>
      </c>
      <c r="N202" s="12">
        <f>ROUNDDOWN((B202+D202+F3)/(C202+E202+G3),0)</f>
        <v>526</v>
      </c>
      <c r="O202">
        <f>ROUNDDOWN((B202+D202+F3),0)</f>
        <v>12395900</v>
      </c>
      <c r="P202">
        <f>SUM($O$3:O202)</f>
        <v>391832750</v>
      </c>
    </row>
    <row r="203" spans="1:16" x14ac:dyDescent="0.3">
      <c r="A203" s="26">
        <v>201</v>
      </c>
      <c r="B203" s="5">
        <f t="shared" si="40"/>
        <v>7218600</v>
      </c>
      <c r="C203" s="6">
        <f t="shared" si="41"/>
        <v>18682</v>
      </c>
      <c r="D203" s="5">
        <f t="shared" si="36"/>
        <v>3609300</v>
      </c>
      <c r="E203" s="31">
        <f t="shared" si="37"/>
        <v>2500</v>
      </c>
      <c r="F203" s="5">
        <f t="shared" si="42"/>
        <v>300564000</v>
      </c>
      <c r="G203" s="31">
        <f t="shared" si="43"/>
        <v>91944</v>
      </c>
      <c r="H203" s="5">
        <f t="shared" si="44"/>
        <v>11863520000</v>
      </c>
      <c r="I203" s="31">
        <f t="shared" si="45"/>
        <v>2306464</v>
      </c>
      <c r="J203" s="5"/>
      <c r="K203" s="31">
        <f t="shared" si="46"/>
        <v>50337184</v>
      </c>
      <c r="L203" s="5"/>
      <c r="M203" s="31">
        <f t="shared" si="47"/>
        <v>1015935104</v>
      </c>
      <c r="N203" s="12">
        <f t="shared" ref="N203:N266" si="48">ROUNDDOWN((B203+D203+F4)/(C203+E203+G4),0)</f>
        <v>534</v>
      </c>
      <c r="O203">
        <f t="shared" ref="O203:O266" si="49">ROUNDDOWN((B203+D203+F4),0)</f>
        <v>12972620</v>
      </c>
      <c r="P203">
        <f>SUM($O$3:O203)</f>
        <v>404805370</v>
      </c>
    </row>
    <row r="204" spans="1:16" x14ac:dyDescent="0.3">
      <c r="A204" s="26">
        <v>202</v>
      </c>
      <c r="B204" s="5">
        <f t="shared" si="40"/>
        <v>7508040</v>
      </c>
      <c r="C204" s="6">
        <f t="shared" si="41"/>
        <v>19258</v>
      </c>
      <c r="D204" s="5">
        <f t="shared" si="36"/>
        <v>3754020</v>
      </c>
      <c r="E204" s="31">
        <f t="shared" si="37"/>
        <v>2580</v>
      </c>
      <c r="F204" s="5">
        <f t="shared" si="42"/>
        <v>309289760</v>
      </c>
      <c r="G204" s="31">
        <f t="shared" si="43"/>
        <v>94248</v>
      </c>
      <c r="H204" s="5">
        <f t="shared" si="44"/>
        <v>12171232000</v>
      </c>
      <c r="I204" s="31">
        <f t="shared" si="45"/>
        <v>2359712</v>
      </c>
      <c r="J204" s="5"/>
      <c r="K204" s="31">
        <f t="shared" si="46"/>
        <v>51451296</v>
      </c>
      <c r="L204" s="5"/>
      <c r="M204" s="31">
        <f t="shared" si="47"/>
        <v>1037955200</v>
      </c>
      <c r="N204" s="12">
        <f t="shared" si="48"/>
        <v>542</v>
      </c>
      <c r="O204">
        <f t="shared" si="49"/>
        <v>13552220</v>
      </c>
      <c r="P204">
        <f>SUM($O$3:O204)</f>
        <v>418357590</v>
      </c>
    </row>
    <row r="205" spans="1:16" x14ac:dyDescent="0.3">
      <c r="A205" s="26">
        <v>203</v>
      </c>
      <c r="B205" s="5">
        <f t="shared" si="40"/>
        <v>7798920</v>
      </c>
      <c r="C205" s="6">
        <f t="shared" si="41"/>
        <v>19834</v>
      </c>
      <c r="D205" s="5">
        <f t="shared" si="36"/>
        <v>3899460</v>
      </c>
      <c r="E205" s="31">
        <f t="shared" si="37"/>
        <v>2660</v>
      </c>
      <c r="F205" s="5">
        <f t="shared" si="42"/>
        <v>318037280</v>
      </c>
      <c r="G205" s="31">
        <f t="shared" si="43"/>
        <v>96552</v>
      </c>
      <c r="H205" s="5">
        <f t="shared" si="44"/>
        <v>12479456000</v>
      </c>
      <c r="I205" s="31">
        <f t="shared" si="45"/>
        <v>2412960</v>
      </c>
      <c r="J205" s="5"/>
      <c r="K205" s="31">
        <f t="shared" si="46"/>
        <v>52565408</v>
      </c>
      <c r="L205" s="5"/>
      <c r="M205" s="31">
        <f t="shared" si="47"/>
        <v>1059975296</v>
      </c>
      <c r="N205" s="12">
        <f t="shared" si="48"/>
        <v>549</v>
      </c>
      <c r="O205">
        <f t="shared" si="49"/>
        <v>14134700</v>
      </c>
      <c r="P205">
        <f>SUM($O$3:O205)</f>
        <v>432492290</v>
      </c>
    </row>
    <row r="206" spans="1:16" x14ac:dyDescent="0.3">
      <c r="A206" s="26">
        <v>204</v>
      </c>
      <c r="B206" s="5">
        <f t="shared" si="40"/>
        <v>8091240</v>
      </c>
      <c r="C206" s="6">
        <f t="shared" si="41"/>
        <v>20410</v>
      </c>
      <c r="D206" s="5">
        <f t="shared" si="36"/>
        <v>4045620</v>
      </c>
      <c r="E206" s="31">
        <f t="shared" si="37"/>
        <v>2740</v>
      </c>
      <c r="F206" s="5">
        <f t="shared" si="42"/>
        <v>326806560</v>
      </c>
      <c r="G206" s="31">
        <f t="shared" si="43"/>
        <v>98856</v>
      </c>
      <c r="H206" s="5">
        <f t="shared" si="44"/>
        <v>12788192000</v>
      </c>
      <c r="I206" s="31">
        <f t="shared" si="45"/>
        <v>2466208</v>
      </c>
      <c r="J206" s="5"/>
      <c r="K206" s="31">
        <f t="shared" si="46"/>
        <v>53679520</v>
      </c>
      <c r="L206" s="5"/>
      <c r="M206" s="31">
        <f t="shared" si="47"/>
        <v>1081995392</v>
      </c>
      <c r="N206" s="12">
        <f t="shared" si="48"/>
        <v>556</v>
      </c>
      <c r="O206">
        <f t="shared" si="49"/>
        <v>14720060</v>
      </c>
      <c r="P206">
        <f>SUM($O$3:O206)</f>
        <v>447212350</v>
      </c>
    </row>
    <row r="207" spans="1:16" x14ac:dyDescent="0.3">
      <c r="A207" s="26">
        <v>205</v>
      </c>
      <c r="B207" s="5">
        <f t="shared" si="40"/>
        <v>8385000</v>
      </c>
      <c r="C207" s="6">
        <f t="shared" si="41"/>
        <v>20986</v>
      </c>
      <c r="D207" s="5">
        <f t="shared" si="36"/>
        <v>4192500</v>
      </c>
      <c r="E207" s="31">
        <f t="shared" si="37"/>
        <v>2820</v>
      </c>
      <c r="F207" s="5">
        <f t="shared" si="42"/>
        <v>335597600</v>
      </c>
      <c r="G207" s="31">
        <f t="shared" si="43"/>
        <v>101160</v>
      </c>
      <c r="H207" s="5">
        <f t="shared" si="44"/>
        <v>13097440000</v>
      </c>
      <c r="I207" s="31">
        <f t="shared" si="45"/>
        <v>2519456</v>
      </c>
      <c r="J207" s="5"/>
      <c r="K207" s="31">
        <f t="shared" si="46"/>
        <v>54793632</v>
      </c>
      <c r="L207" s="5"/>
      <c r="M207" s="31">
        <f t="shared" si="47"/>
        <v>1104015488</v>
      </c>
      <c r="N207" s="12">
        <f t="shared" si="48"/>
        <v>562</v>
      </c>
      <c r="O207">
        <f t="shared" si="49"/>
        <v>15308300</v>
      </c>
      <c r="P207">
        <f>SUM($O$3:O207)</f>
        <v>462520650</v>
      </c>
    </row>
    <row r="208" spans="1:16" x14ac:dyDescent="0.3">
      <c r="A208" s="26">
        <v>206</v>
      </c>
      <c r="B208" s="5">
        <f t="shared" si="40"/>
        <v>8680200</v>
      </c>
      <c r="C208" s="6">
        <f t="shared" si="41"/>
        <v>21562</v>
      </c>
      <c r="D208" s="5">
        <f t="shared" si="36"/>
        <v>4340100</v>
      </c>
      <c r="E208" s="31">
        <f t="shared" si="37"/>
        <v>2900</v>
      </c>
      <c r="F208" s="5">
        <f t="shared" si="42"/>
        <v>344410400</v>
      </c>
      <c r="G208" s="31">
        <f t="shared" si="43"/>
        <v>103464</v>
      </c>
      <c r="H208" s="5">
        <f t="shared" si="44"/>
        <v>13407200000</v>
      </c>
      <c r="I208" s="31">
        <f t="shared" si="45"/>
        <v>2572704</v>
      </c>
      <c r="J208" s="5"/>
      <c r="K208" s="31">
        <f t="shared" si="46"/>
        <v>55907744</v>
      </c>
      <c r="L208" s="5"/>
      <c r="M208" s="31">
        <f t="shared" si="47"/>
        <v>1126035584</v>
      </c>
      <c r="N208" s="12">
        <f t="shared" si="48"/>
        <v>569</v>
      </c>
      <c r="O208">
        <f t="shared" si="49"/>
        <v>15899420</v>
      </c>
      <c r="P208">
        <f>SUM($O$3:O208)</f>
        <v>478420070</v>
      </c>
    </row>
    <row r="209" spans="1:16" x14ac:dyDescent="0.3">
      <c r="A209" s="26">
        <v>207</v>
      </c>
      <c r="B209" s="5">
        <f t="shared" si="40"/>
        <v>8976840</v>
      </c>
      <c r="C209" s="6">
        <f t="shared" si="41"/>
        <v>22138</v>
      </c>
      <c r="D209" s="5">
        <f t="shared" si="36"/>
        <v>4488420</v>
      </c>
      <c r="E209" s="31">
        <f t="shared" si="37"/>
        <v>2980</v>
      </c>
      <c r="F209" s="5">
        <f t="shared" si="42"/>
        <v>353244960</v>
      </c>
      <c r="G209" s="31">
        <f t="shared" si="43"/>
        <v>105768</v>
      </c>
      <c r="H209" s="5">
        <f t="shared" si="44"/>
        <v>13717472000</v>
      </c>
      <c r="I209" s="31">
        <f t="shared" si="45"/>
        <v>2625952</v>
      </c>
      <c r="J209" s="5"/>
      <c r="K209" s="31">
        <f t="shared" si="46"/>
        <v>57021856</v>
      </c>
      <c r="L209" s="5"/>
      <c r="M209" s="31">
        <f t="shared" si="47"/>
        <v>1148055680</v>
      </c>
      <c r="N209" s="12">
        <f t="shared" si="48"/>
        <v>575</v>
      </c>
      <c r="O209">
        <f t="shared" si="49"/>
        <v>16493420</v>
      </c>
      <c r="P209">
        <f>SUM($O$3:O209)</f>
        <v>494913490</v>
      </c>
    </row>
    <row r="210" spans="1:16" x14ac:dyDescent="0.3">
      <c r="A210" s="26">
        <v>208</v>
      </c>
      <c r="B210" s="5">
        <f t="shared" si="40"/>
        <v>9274920</v>
      </c>
      <c r="C210" s="6">
        <f t="shared" si="41"/>
        <v>22714</v>
      </c>
      <c r="D210" s="5">
        <f t="shared" si="36"/>
        <v>4637460</v>
      </c>
      <c r="E210" s="31">
        <f t="shared" si="37"/>
        <v>3060</v>
      </c>
      <c r="F210" s="5">
        <f t="shared" si="42"/>
        <v>362101280</v>
      </c>
      <c r="G210" s="31">
        <f t="shared" si="43"/>
        <v>108072</v>
      </c>
      <c r="H210" s="5">
        <f t="shared" si="44"/>
        <v>14028256000</v>
      </c>
      <c r="I210" s="31">
        <f t="shared" si="45"/>
        <v>2679200</v>
      </c>
      <c r="J210" s="5"/>
      <c r="K210" s="31">
        <f t="shared" si="46"/>
        <v>58135968</v>
      </c>
      <c r="L210" s="5"/>
      <c r="M210" s="31">
        <f t="shared" si="47"/>
        <v>1170075776</v>
      </c>
      <c r="N210" s="12">
        <f t="shared" si="48"/>
        <v>581</v>
      </c>
      <c r="O210">
        <f t="shared" si="49"/>
        <v>17090300</v>
      </c>
      <c r="P210">
        <f>SUM($O$3:O210)</f>
        <v>512003790</v>
      </c>
    </row>
    <row r="211" spans="1:16" x14ac:dyDescent="0.3">
      <c r="A211" s="26">
        <v>209</v>
      </c>
      <c r="B211" s="5">
        <f t="shared" si="40"/>
        <v>9574440</v>
      </c>
      <c r="C211" s="6">
        <f t="shared" si="41"/>
        <v>23290</v>
      </c>
      <c r="D211" s="5">
        <f t="shared" si="36"/>
        <v>4787220</v>
      </c>
      <c r="E211" s="31">
        <f t="shared" si="37"/>
        <v>3140</v>
      </c>
      <c r="F211" s="5">
        <f t="shared" si="42"/>
        <v>370979360</v>
      </c>
      <c r="G211" s="31">
        <f t="shared" si="43"/>
        <v>110376</v>
      </c>
      <c r="H211" s="5">
        <f t="shared" si="44"/>
        <v>14339552000</v>
      </c>
      <c r="I211" s="31">
        <f t="shared" si="45"/>
        <v>2732448</v>
      </c>
      <c r="J211" s="5"/>
      <c r="K211" s="31">
        <f t="shared" si="46"/>
        <v>59250080</v>
      </c>
      <c r="L211" s="5"/>
      <c r="M211" s="31">
        <f t="shared" si="47"/>
        <v>1192095872</v>
      </c>
      <c r="N211" s="12">
        <f t="shared" si="48"/>
        <v>586</v>
      </c>
      <c r="O211">
        <f t="shared" si="49"/>
        <v>17690060</v>
      </c>
      <c r="P211">
        <f>SUM($O$3:O211)</f>
        <v>529693850</v>
      </c>
    </row>
    <row r="212" spans="1:16" x14ac:dyDescent="0.3">
      <c r="A212" s="26">
        <v>210</v>
      </c>
      <c r="B212" s="5">
        <f t="shared" si="40"/>
        <v>9875400</v>
      </c>
      <c r="C212" s="6">
        <f t="shared" si="41"/>
        <v>23866</v>
      </c>
      <c r="D212" s="5">
        <f t="shared" si="36"/>
        <v>4937700</v>
      </c>
      <c r="E212" s="31">
        <f t="shared" si="37"/>
        <v>3220</v>
      </c>
      <c r="F212" s="5">
        <f t="shared" si="42"/>
        <v>379879200</v>
      </c>
      <c r="G212" s="31">
        <f t="shared" si="43"/>
        <v>112680</v>
      </c>
      <c r="H212" s="5">
        <f t="shared" si="44"/>
        <v>14651360000</v>
      </c>
      <c r="I212" s="31">
        <f t="shared" si="45"/>
        <v>2785696</v>
      </c>
      <c r="J212" s="5"/>
      <c r="K212" s="31">
        <f t="shared" si="46"/>
        <v>60364192</v>
      </c>
      <c r="L212" s="5"/>
      <c r="M212" s="31">
        <f t="shared" si="47"/>
        <v>1214115968</v>
      </c>
      <c r="N212" s="12">
        <f t="shared" si="48"/>
        <v>592</v>
      </c>
      <c r="O212">
        <f t="shared" si="49"/>
        <v>18292700</v>
      </c>
      <c r="P212">
        <f>SUM($O$3:O212)</f>
        <v>547986550</v>
      </c>
    </row>
    <row r="213" spans="1:16" x14ac:dyDescent="0.3">
      <c r="A213" s="26">
        <v>211</v>
      </c>
      <c r="B213" s="5">
        <f t="shared" si="40"/>
        <v>10177800</v>
      </c>
      <c r="C213" s="6">
        <f t="shared" si="41"/>
        <v>24442</v>
      </c>
      <c r="D213" s="5">
        <f t="shared" si="36"/>
        <v>5088900</v>
      </c>
      <c r="E213" s="31">
        <f t="shared" si="37"/>
        <v>3300</v>
      </c>
      <c r="F213" s="5">
        <f t="shared" si="42"/>
        <v>388800800</v>
      </c>
      <c r="G213" s="31">
        <f t="shared" si="43"/>
        <v>114984</v>
      </c>
      <c r="H213" s="5">
        <f t="shared" si="44"/>
        <v>14963680000</v>
      </c>
      <c r="I213" s="31">
        <f t="shared" si="45"/>
        <v>2838944</v>
      </c>
      <c r="J213" s="5"/>
      <c r="K213" s="31">
        <f t="shared" si="46"/>
        <v>61478304</v>
      </c>
      <c r="L213" s="5"/>
      <c r="M213" s="31">
        <f t="shared" si="47"/>
        <v>1236136064</v>
      </c>
      <c r="N213" s="12">
        <f t="shared" si="48"/>
        <v>597</v>
      </c>
      <c r="O213">
        <f t="shared" si="49"/>
        <v>18898220</v>
      </c>
      <c r="P213">
        <f>SUM($O$3:O213)</f>
        <v>566884770</v>
      </c>
    </row>
    <row r="214" spans="1:16" x14ac:dyDescent="0.3">
      <c r="A214" s="26">
        <v>212</v>
      </c>
      <c r="B214" s="5">
        <f t="shared" si="40"/>
        <v>10481640</v>
      </c>
      <c r="C214" s="6">
        <f t="shared" si="41"/>
        <v>25018</v>
      </c>
      <c r="D214" s="5">
        <f t="shared" si="36"/>
        <v>5240820</v>
      </c>
      <c r="E214" s="31">
        <f t="shared" si="37"/>
        <v>3380</v>
      </c>
      <c r="F214" s="5">
        <f t="shared" si="42"/>
        <v>397744160</v>
      </c>
      <c r="G214" s="31">
        <f t="shared" si="43"/>
        <v>117288</v>
      </c>
      <c r="H214" s="5">
        <f t="shared" si="44"/>
        <v>15276512000</v>
      </c>
      <c r="I214" s="31">
        <f t="shared" si="45"/>
        <v>2892192</v>
      </c>
      <c r="J214" s="5"/>
      <c r="K214" s="31">
        <f t="shared" si="46"/>
        <v>62592416</v>
      </c>
      <c r="L214" s="5"/>
      <c r="M214" s="31">
        <f t="shared" si="47"/>
        <v>1258156160</v>
      </c>
      <c r="N214" s="12">
        <f t="shared" si="48"/>
        <v>602</v>
      </c>
      <c r="O214">
        <f t="shared" si="49"/>
        <v>19506620</v>
      </c>
      <c r="P214">
        <f>SUM($O$3:O214)</f>
        <v>586391390</v>
      </c>
    </row>
    <row r="215" spans="1:16" x14ac:dyDescent="0.3">
      <c r="A215" s="26">
        <v>213</v>
      </c>
      <c r="B215" s="5">
        <f t="shared" si="40"/>
        <v>10786920</v>
      </c>
      <c r="C215" s="6">
        <f t="shared" si="41"/>
        <v>25594</v>
      </c>
      <c r="D215" s="5">
        <f t="shared" si="36"/>
        <v>5393460</v>
      </c>
      <c r="E215" s="31">
        <f t="shared" si="37"/>
        <v>3460</v>
      </c>
      <c r="F215" s="5">
        <f t="shared" si="42"/>
        <v>406709280</v>
      </c>
      <c r="G215" s="31">
        <f t="shared" si="43"/>
        <v>119592</v>
      </c>
      <c r="H215" s="5">
        <f t="shared" si="44"/>
        <v>15589856000</v>
      </c>
      <c r="I215" s="31">
        <f t="shared" si="45"/>
        <v>2945440</v>
      </c>
      <c r="J215" s="5"/>
      <c r="K215" s="31">
        <f t="shared" si="46"/>
        <v>63706528</v>
      </c>
      <c r="L215" s="5"/>
      <c r="M215" s="31">
        <f t="shared" si="47"/>
        <v>1280176256</v>
      </c>
      <c r="N215" s="12">
        <f t="shared" si="48"/>
        <v>607</v>
      </c>
      <c r="O215">
        <f t="shared" si="49"/>
        <v>20117900</v>
      </c>
      <c r="P215">
        <f>SUM($O$3:O215)</f>
        <v>606509290</v>
      </c>
    </row>
    <row r="216" spans="1:16" x14ac:dyDescent="0.3">
      <c r="A216" s="26">
        <v>214</v>
      </c>
      <c r="B216" s="5">
        <f t="shared" si="40"/>
        <v>11093640</v>
      </c>
      <c r="C216" s="6">
        <f t="shared" si="41"/>
        <v>26170</v>
      </c>
      <c r="D216" s="5">
        <f t="shared" si="36"/>
        <v>5546820</v>
      </c>
      <c r="E216" s="31">
        <f t="shared" si="37"/>
        <v>3540</v>
      </c>
      <c r="F216" s="5">
        <f t="shared" si="42"/>
        <v>415696160</v>
      </c>
      <c r="G216" s="31">
        <f t="shared" si="43"/>
        <v>121896</v>
      </c>
      <c r="H216" s="5">
        <f t="shared" si="44"/>
        <v>15903712000</v>
      </c>
      <c r="I216" s="31">
        <f t="shared" si="45"/>
        <v>2998688</v>
      </c>
      <c r="J216" s="5"/>
      <c r="K216" s="31">
        <f t="shared" si="46"/>
        <v>64820640</v>
      </c>
      <c r="L216" s="5"/>
      <c r="M216" s="31">
        <f t="shared" si="47"/>
        <v>1302196352</v>
      </c>
      <c r="N216" s="12">
        <f t="shared" si="48"/>
        <v>612</v>
      </c>
      <c r="O216">
        <f t="shared" si="49"/>
        <v>20732060</v>
      </c>
      <c r="P216">
        <f>SUM($O$3:O216)</f>
        <v>627241350</v>
      </c>
    </row>
    <row r="217" spans="1:16" x14ac:dyDescent="0.3">
      <c r="A217" s="26">
        <v>215</v>
      </c>
      <c r="B217" s="5">
        <f t="shared" si="40"/>
        <v>11401800</v>
      </c>
      <c r="C217" s="6">
        <f t="shared" si="41"/>
        <v>26746</v>
      </c>
      <c r="D217" s="5">
        <f t="shared" si="36"/>
        <v>5700900</v>
      </c>
      <c r="E217" s="31">
        <f t="shared" si="37"/>
        <v>3620</v>
      </c>
      <c r="F217" s="5">
        <f t="shared" si="42"/>
        <v>424704800</v>
      </c>
      <c r="G217" s="31">
        <f t="shared" si="43"/>
        <v>124200</v>
      </c>
      <c r="H217" s="5">
        <f t="shared" si="44"/>
        <v>16218080000</v>
      </c>
      <c r="I217" s="31">
        <f t="shared" si="45"/>
        <v>3051936</v>
      </c>
      <c r="J217" s="5"/>
      <c r="K217" s="31">
        <f t="shared" si="46"/>
        <v>65934752</v>
      </c>
      <c r="L217" s="5"/>
      <c r="M217" s="31">
        <f t="shared" si="47"/>
        <v>1324216448</v>
      </c>
      <c r="N217" s="12">
        <f t="shared" si="48"/>
        <v>617</v>
      </c>
      <c r="O217">
        <f t="shared" si="49"/>
        <v>21349100</v>
      </c>
      <c r="P217">
        <f>SUM($O$3:O217)</f>
        <v>648590450</v>
      </c>
    </row>
    <row r="218" spans="1:16" x14ac:dyDescent="0.3">
      <c r="A218" s="26">
        <v>216</v>
      </c>
      <c r="B218" s="5">
        <f t="shared" si="40"/>
        <v>11711400</v>
      </c>
      <c r="C218" s="6">
        <f t="shared" si="41"/>
        <v>27322</v>
      </c>
      <c r="D218" s="5">
        <f t="shared" si="36"/>
        <v>5855700</v>
      </c>
      <c r="E218" s="31">
        <f t="shared" si="37"/>
        <v>3700</v>
      </c>
      <c r="F218" s="5">
        <f t="shared" si="42"/>
        <v>433735200</v>
      </c>
      <c r="G218" s="31">
        <f t="shared" si="43"/>
        <v>126504</v>
      </c>
      <c r="H218" s="5">
        <f t="shared" si="44"/>
        <v>16532960000</v>
      </c>
      <c r="I218" s="31">
        <f t="shared" si="45"/>
        <v>3105184</v>
      </c>
      <c r="J218" s="5"/>
      <c r="K218" s="31">
        <f t="shared" si="46"/>
        <v>67048864</v>
      </c>
      <c r="L218" s="5"/>
      <c r="M218" s="31">
        <f t="shared" si="47"/>
        <v>1346236544</v>
      </c>
      <c r="N218" s="12">
        <f t="shared" si="48"/>
        <v>622</v>
      </c>
      <c r="O218">
        <f t="shared" si="49"/>
        <v>21969020</v>
      </c>
      <c r="P218">
        <f>SUM($O$3:O218)</f>
        <v>670559470</v>
      </c>
    </row>
    <row r="219" spans="1:16" x14ac:dyDescent="0.3">
      <c r="A219" s="26">
        <v>217</v>
      </c>
      <c r="B219" s="5">
        <f t="shared" si="40"/>
        <v>12022440</v>
      </c>
      <c r="C219" s="6">
        <f t="shared" si="41"/>
        <v>27898</v>
      </c>
      <c r="D219" s="5">
        <f t="shared" si="36"/>
        <v>6011220</v>
      </c>
      <c r="E219" s="31">
        <f t="shared" si="37"/>
        <v>3780</v>
      </c>
      <c r="F219" s="5">
        <f t="shared" si="42"/>
        <v>442787360</v>
      </c>
      <c r="G219" s="31">
        <f t="shared" si="43"/>
        <v>128808</v>
      </c>
      <c r="H219" s="5">
        <f t="shared" si="44"/>
        <v>16848352000</v>
      </c>
      <c r="I219" s="31">
        <f t="shared" si="45"/>
        <v>3158432</v>
      </c>
      <c r="J219" s="5"/>
      <c r="K219" s="31">
        <f t="shared" si="46"/>
        <v>68162976</v>
      </c>
      <c r="L219" s="5"/>
      <c r="M219" s="31">
        <f t="shared" si="47"/>
        <v>1368256640</v>
      </c>
      <c r="N219" s="12">
        <f t="shared" si="48"/>
        <v>626</v>
      </c>
      <c r="O219">
        <f t="shared" si="49"/>
        <v>22591820</v>
      </c>
      <c r="P219">
        <f>SUM($O$3:O219)</f>
        <v>693151290</v>
      </c>
    </row>
    <row r="220" spans="1:16" x14ac:dyDescent="0.3">
      <c r="A220" s="26">
        <v>218</v>
      </c>
      <c r="B220" s="5">
        <f t="shared" si="40"/>
        <v>12334920</v>
      </c>
      <c r="C220" s="6">
        <f t="shared" si="41"/>
        <v>28474</v>
      </c>
      <c r="D220" s="5">
        <f t="shared" si="36"/>
        <v>6167460</v>
      </c>
      <c r="E220" s="31">
        <f t="shared" si="37"/>
        <v>3860</v>
      </c>
      <c r="F220" s="5">
        <f t="shared" si="42"/>
        <v>451861280</v>
      </c>
      <c r="G220" s="31">
        <f t="shared" si="43"/>
        <v>131112</v>
      </c>
      <c r="H220" s="5">
        <f t="shared" si="44"/>
        <v>17164256000</v>
      </c>
      <c r="I220" s="31">
        <f t="shared" si="45"/>
        <v>3211680</v>
      </c>
      <c r="J220" s="5"/>
      <c r="K220" s="31">
        <f t="shared" si="46"/>
        <v>69277088</v>
      </c>
      <c r="L220" s="5"/>
      <c r="M220" s="31">
        <f t="shared" si="47"/>
        <v>1390276736</v>
      </c>
      <c r="N220" s="12">
        <f t="shared" si="48"/>
        <v>631</v>
      </c>
      <c r="O220">
        <f t="shared" si="49"/>
        <v>23217500</v>
      </c>
      <c r="P220">
        <f>SUM($O$3:O220)</f>
        <v>716368790</v>
      </c>
    </row>
    <row r="221" spans="1:16" x14ac:dyDescent="0.3">
      <c r="A221" s="26">
        <v>219</v>
      </c>
      <c r="B221" s="5">
        <f t="shared" si="40"/>
        <v>12648840</v>
      </c>
      <c r="C221" s="6">
        <f t="shared" si="41"/>
        <v>29050</v>
      </c>
      <c r="D221" s="5">
        <f t="shared" si="36"/>
        <v>6324420</v>
      </c>
      <c r="E221" s="31">
        <f t="shared" si="37"/>
        <v>3940</v>
      </c>
      <c r="F221" s="5">
        <f t="shared" si="42"/>
        <v>460956960</v>
      </c>
      <c r="G221" s="31">
        <f t="shared" si="43"/>
        <v>133416</v>
      </c>
      <c r="H221" s="5">
        <f t="shared" si="44"/>
        <v>17480672000</v>
      </c>
      <c r="I221" s="31">
        <f t="shared" si="45"/>
        <v>3264928</v>
      </c>
      <c r="J221" s="5"/>
      <c r="K221" s="31">
        <f t="shared" si="46"/>
        <v>70391200</v>
      </c>
      <c r="L221" s="5"/>
      <c r="M221" s="31">
        <f t="shared" si="47"/>
        <v>1412296832</v>
      </c>
      <c r="N221" s="12">
        <f t="shared" si="48"/>
        <v>635</v>
      </c>
      <c r="O221">
        <f t="shared" si="49"/>
        <v>23846060</v>
      </c>
      <c r="P221">
        <f>SUM($O$3:O221)</f>
        <v>740214850</v>
      </c>
    </row>
    <row r="222" spans="1:16" x14ac:dyDescent="0.3">
      <c r="A222" s="26">
        <v>220</v>
      </c>
      <c r="B222" s="5">
        <f t="shared" si="40"/>
        <v>12964200</v>
      </c>
      <c r="C222" s="6">
        <f t="shared" si="41"/>
        <v>29626</v>
      </c>
      <c r="D222" s="5">
        <f t="shared" si="36"/>
        <v>6482100</v>
      </c>
      <c r="E222" s="31">
        <f t="shared" si="37"/>
        <v>4020</v>
      </c>
      <c r="F222" s="5">
        <f t="shared" si="42"/>
        <v>470074400</v>
      </c>
      <c r="G222" s="31">
        <f t="shared" si="43"/>
        <v>135720</v>
      </c>
      <c r="H222" s="5">
        <f t="shared" si="44"/>
        <v>17797600000</v>
      </c>
      <c r="I222" s="31">
        <f t="shared" si="45"/>
        <v>3318176</v>
      </c>
      <c r="J222" s="5"/>
      <c r="K222" s="31">
        <f t="shared" si="46"/>
        <v>71505312</v>
      </c>
      <c r="L222" s="5"/>
      <c r="M222" s="31">
        <f t="shared" si="47"/>
        <v>1434316928</v>
      </c>
      <c r="N222" s="12">
        <f t="shared" si="48"/>
        <v>640</v>
      </c>
      <c r="O222">
        <f t="shared" si="49"/>
        <v>24477500</v>
      </c>
      <c r="P222">
        <f>SUM($O$3:O222)</f>
        <v>764692350</v>
      </c>
    </row>
    <row r="223" spans="1:16" x14ac:dyDescent="0.3">
      <c r="A223" s="26">
        <v>221</v>
      </c>
      <c r="B223" s="5">
        <f t="shared" si="40"/>
        <v>13281000</v>
      </c>
      <c r="C223" s="6">
        <f t="shared" si="41"/>
        <v>30202</v>
      </c>
      <c r="D223" s="5">
        <f t="shared" si="36"/>
        <v>6640500</v>
      </c>
      <c r="E223" s="31">
        <f t="shared" si="37"/>
        <v>4100</v>
      </c>
      <c r="F223" s="5">
        <f t="shared" si="42"/>
        <v>479213600</v>
      </c>
      <c r="G223" s="31">
        <f t="shared" si="43"/>
        <v>138024</v>
      </c>
      <c r="H223" s="5">
        <f t="shared" si="44"/>
        <v>18115040000</v>
      </c>
      <c r="I223" s="31">
        <f t="shared" si="45"/>
        <v>3371424</v>
      </c>
      <c r="J223" s="5"/>
      <c r="K223" s="31">
        <f t="shared" si="46"/>
        <v>72619424</v>
      </c>
      <c r="L223" s="5"/>
      <c r="M223" s="31">
        <f t="shared" si="47"/>
        <v>1456337024</v>
      </c>
      <c r="N223" s="12">
        <f t="shared" si="48"/>
        <v>644</v>
      </c>
      <c r="O223">
        <f t="shared" si="49"/>
        <v>25111820</v>
      </c>
      <c r="P223">
        <f>SUM($O$3:O223)</f>
        <v>789804170</v>
      </c>
    </row>
    <row r="224" spans="1:16" x14ac:dyDescent="0.3">
      <c r="A224" s="26">
        <v>222</v>
      </c>
      <c r="B224" s="5">
        <f t="shared" si="40"/>
        <v>13599240</v>
      </c>
      <c r="C224" s="6">
        <f t="shared" si="41"/>
        <v>30778</v>
      </c>
      <c r="D224" s="5">
        <f t="shared" si="36"/>
        <v>6799620</v>
      </c>
      <c r="E224" s="31">
        <f t="shared" si="37"/>
        <v>4180</v>
      </c>
      <c r="F224" s="5">
        <f t="shared" si="42"/>
        <v>488374560</v>
      </c>
      <c r="G224" s="31">
        <f t="shared" si="43"/>
        <v>140328</v>
      </c>
      <c r="H224" s="5">
        <f t="shared" si="44"/>
        <v>18432992000</v>
      </c>
      <c r="I224" s="31">
        <f t="shared" si="45"/>
        <v>3424672</v>
      </c>
      <c r="J224" s="5"/>
      <c r="K224" s="31">
        <f t="shared" si="46"/>
        <v>73733536</v>
      </c>
      <c r="L224" s="5"/>
      <c r="M224" s="31">
        <f t="shared" si="47"/>
        <v>1478357120</v>
      </c>
      <c r="N224" s="12">
        <f t="shared" si="48"/>
        <v>648</v>
      </c>
      <c r="O224">
        <f t="shared" si="49"/>
        <v>25749020</v>
      </c>
      <c r="P224">
        <f>SUM($O$3:O224)</f>
        <v>815553190</v>
      </c>
    </row>
    <row r="225" spans="1:16" x14ac:dyDescent="0.3">
      <c r="A225" s="26">
        <v>223</v>
      </c>
      <c r="B225" s="5">
        <f t="shared" si="40"/>
        <v>13918920</v>
      </c>
      <c r="C225" s="6">
        <f t="shared" si="41"/>
        <v>31354</v>
      </c>
      <c r="D225" s="5">
        <f t="shared" si="36"/>
        <v>6959460</v>
      </c>
      <c r="E225" s="31">
        <f t="shared" si="37"/>
        <v>4260</v>
      </c>
      <c r="F225" s="5">
        <f t="shared" si="42"/>
        <v>497557280</v>
      </c>
      <c r="G225" s="31">
        <f t="shared" si="43"/>
        <v>142632</v>
      </c>
      <c r="H225" s="5">
        <f t="shared" si="44"/>
        <v>18751456000</v>
      </c>
      <c r="I225" s="31">
        <f t="shared" si="45"/>
        <v>3477920</v>
      </c>
      <c r="J225" s="5"/>
      <c r="K225" s="31">
        <f t="shared" si="46"/>
        <v>74847648</v>
      </c>
      <c r="L225" s="5"/>
      <c r="M225" s="31">
        <f t="shared" si="47"/>
        <v>1500377216</v>
      </c>
      <c r="N225" s="12">
        <f t="shared" si="48"/>
        <v>652</v>
      </c>
      <c r="O225">
        <f t="shared" si="49"/>
        <v>26389100</v>
      </c>
      <c r="P225">
        <f>SUM($O$3:O225)</f>
        <v>841942290</v>
      </c>
    </row>
    <row r="226" spans="1:16" x14ac:dyDescent="0.3">
      <c r="A226" s="26">
        <v>224</v>
      </c>
      <c r="B226" s="5">
        <f t="shared" si="40"/>
        <v>14240040</v>
      </c>
      <c r="C226" s="6">
        <f t="shared" si="41"/>
        <v>31930</v>
      </c>
      <c r="D226" s="5">
        <f t="shared" si="36"/>
        <v>7120020</v>
      </c>
      <c r="E226" s="31">
        <f t="shared" si="37"/>
        <v>4340</v>
      </c>
      <c r="F226" s="5">
        <f t="shared" si="42"/>
        <v>506761760</v>
      </c>
      <c r="G226" s="31">
        <f t="shared" si="43"/>
        <v>144936</v>
      </c>
      <c r="H226" s="5">
        <f t="shared" si="44"/>
        <v>19070432000</v>
      </c>
      <c r="I226" s="31">
        <f t="shared" si="45"/>
        <v>3531168</v>
      </c>
      <c r="J226" s="5"/>
      <c r="K226" s="31">
        <f t="shared" si="46"/>
        <v>75961760</v>
      </c>
      <c r="L226" s="5"/>
      <c r="M226" s="31">
        <f t="shared" si="47"/>
        <v>1522397312</v>
      </c>
      <c r="N226" s="12">
        <f t="shared" si="48"/>
        <v>656</v>
      </c>
      <c r="O226">
        <f t="shared" si="49"/>
        <v>27032060</v>
      </c>
      <c r="P226">
        <f>SUM($O$3:O226)</f>
        <v>868974350</v>
      </c>
    </row>
    <row r="227" spans="1:16" x14ac:dyDescent="0.3">
      <c r="A227" s="26">
        <v>225</v>
      </c>
      <c r="B227" s="5">
        <f t="shared" si="40"/>
        <v>14562600</v>
      </c>
      <c r="C227" s="6">
        <f t="shared" si="41"/>
        <v>32506</v>
      </c>
      <c r="D227" s="5">
        <f t="shared" si="36"/>
        <v>7281300</v>
      </c>
      <c r="E227" s="31">
        <f t="shared" si="37"/>
        <v>4420</v>
      </c>
      <c r="F227" s="5">
        <f t="shared" si="42"/>
        <v>515988000</v>
      </c>
      <c r="G227" s="31">
        <f t="shared" si="43"/>
        <v>147240</v>
      </c>
      <c r="H227" s="5">
        <f t="shared" si="44"/>
        <v>19389920000</v>
      </c>
      <c r="I227" s="31">
        <f t="shared" si="45"/>
        <v>3584416</v>
      </c>
      <c r="J227" s="5"/>
      <c r="K227" s="31">
        <f t="shared" si="46"/>
        <v>77075872</v>
      </c>
      <c r="L227" s="5"/>
      <c r="M227" s="31">
        <f t="shared" si="47"/>
        <v>1544417408</v>
      </c>
      <c r="N227" s="12">
        <f t="shared" si="48"/>
        <v>660</v>
      </c>
      <c r="O227">
        <f t="shared" si="49"/>
        <v>27695900</v>
      </c>
      <c r="P227">
        <f>SUM($O$3:O227)</f>
        <v>896670250</v>
      </c>
    </row>
    <row r="228" spans="1:16" x14ac:dyDescent="0.3">
      <c r="A228" s="26">
        <v>226</v>
      </c>
      <c r="B228" s="5">
        <f t="shared" si="40"/>
        <v>14922600</v>
      </c>
      <c r="C228" s="6">
        <f t="shared" si="41"/>
        <v>33146</v>
      </c>
      <c r="D228" s="5">
        <f t="shared" si="36"/>
        <v>7461300</v>
      </c>
      <c r="E228" s="31">
        <f t="shared" si="37"/>
        <v>4500</v>
      </c>
      <c r="F228" s="5">
        <f t="shared" si="42"/>
        <v>525780000</v>
      </c>
      <c r="G228" s="31">
        <f t="shared" si="43"/>
        <v>149544</v>
      </c>
      <c r="H228" s="5">
        <f t="shared" si="44"/>
        <v>19722720000</v>
      </c>
      <c r="I228" s="31">
        <f t="shared" si="45"/>
        <v>3637664</v>
      </c>
      <c r="J228" s="5"/>
      <c r="K228" s="31">
        <f t="shared" si="46"/>
        <v>78189984</v>
      </c>
      <c r="L228" s="5"/>
      <c r="M228" s="31">
        <f t="shared" si="47"/>
        <v>1566437504</v>
      </c>
      <c r="N228" s="12">
        <f t="shared" si="48"/>
        <v>665</v>
      </c>
      <c r="O228">
        <f t="shared" si="49"/>
        <v>28416700</v>
      </c>
      <c r="P228">
        <f>SUM($O$3:O228)</f>
        <v>925086950</v>
      </c>
    </row>
    <row r="229" spans="1:16" x14ac:dyDescent="0.3">
      <c r="A229" s="26">
        <v>227</v>
      </c>
      <c r="B229" s="5">
        <f t="shared" si="40"/>
        <v>15284200</v>
      </c>
      <c r="C229" s="6">
        <f t="shared" si="41"/>
        <v>33786</v>
      </c>
      <c r="D229" s="5">
        <f t="shared" si="36"/>
        <v>7642100</v>
      </c>
      <c r="E229" s="31">
        <f t="shared" si="37"/>
        <v>4580</v>
      </c>
      <c r="F229" s="5">
        <f t="shared" si="42"/>
        <v>535595040</v>
      </c>
      <c r="G229" s="31">
        <f t="shared" si="43"/>
        <v>151848</v>
      </c>
      <c r="H229" s="5">
        <f t="shared" si="44"/>
        <v>20056052480</v>
      </c>
      <c r="I229" s="31">
        <f t="shared" si="45"/>
        <v>3690912</v>
      </c>
      <c r="J229" s="5"/>
      <c r="K229" s="31">
        <f t="shared" si="46"/>
        <v>79304096</v>
      </c>
      <c r="L229" s="5"/>
      <c r="M229" s="31">
        <f t="shared" si="47"/>
        <v>1588457600</v>
      </c>
      <c r="N229" s="12">
        <f t="shared" si="48"/>
        <v>669</v>
      </c>
      <c r="O229">
        <f t="shared" si="49"/>
        <v>29140700</v>
      </c>
      <c r="P229">
        <f>SUM($O$3:O229)</f>
        <v>954227650</v>
      </c>
    </row>
    <row r="230" spans="1:16" x14ac:dyDescent="0.3">
      <c r="A230" s="26">
        <v>228</v>
      </c>
      <c r="B230" s="5">
        <f t="shared" si="40"/>
        <v>15647400</v>
      </c>
      <c r="C230" s="6">
        <f t="shared" si="41"/>
        <v>34426</v>
      </c>
      <c r="D230" s="5">
        <f t="shared" si="36"/>
        <v>7823700</v>
      </c>
      <c r="E230" s="31">
        <f t="shared" si="37"/>
        <v>4660</v>
      </c>
      <c r="F230" s="5">
        <f t="shared" si="42"/>
        <v>545433120</v>
      </c>
      <c r="G230" s="31">
        <f t="shared" si="43"/>
        <v>154152</v>
      </c>
      <c r="H230" s="5">
        <f t="shared" si="44"/>
        <v>20389917440</v>
      </c>
      <c r="I230" s="31">
        <f t="shared" si="45"/>
        <v>3744160</v>
      </c>
      <c r="J230" s="5"/>
      <c r="K230" s="31">
        <f t="shared" si="46"/>
        <v>80418208</v>
      </c>
      <c r="L230" s="5"/>
      <c r="M230" s="31">
        <f t="shared" si="47"/>
        <v>1610477696</v>
      </c>
      <c r="N230" s="12">
        <f t="shared" si="48"/>
        <v>673</v>
      </c>
      <c r="O230">
        <f t="shared" si="49"/>
        <v>29867900</v>
      </c>
      <c r="P230">
        <f>SUM($O$3:O230)</f>
        <v>984095550</v>
      </c>
    </row>
    <row r="231" spans="1:16" x14ac:dyDescent="0.3">
      <c r="A231" s="26">
        <v>229</v>
      </c>
      <c r="B231" s="5">
        <f t="shared" si="40"/>
        <v>16012200</v>
      </c>
      <c r="C231" s="6">
        <f t="shared" si="41"/>
        <v>35066</v>
      </c>
      <c r="D231" s="5">
        <f t="shared" si="36"/>
        <v>8006100</v>
      </c>
      <c r="E231" s="31">
        <f t="shared" si="37"/>
        <v>4740</v>
      </c>
      <c r="F231" s="5">
        <f t="shared" si="42"/>
        <v>555294240</v>
      </c>
      <c r="G231" s="31">
        <f t="shared" si="43"/>
        <v>156456</v>
      </c>
      <c r="H231" s="5">
        <f t="shared" si="44"/>
        <v>20724314880</v>
      </c>
      <c r="I231" s="31">
        <f t="shared" si="45"/>
        <v>3797408</v>
      </c>
      <c r="J231" s="5"/>
      <c r="K231" s="31">
        <f t="shared" si="46"/>
        <v>81532320</v>
      </c>
      <c r="L231" s="5"/>
      <c r="M231" s="31">
        <f t="shared" si="47"/>
        <v>1632497792</v>
      </c>
      <c r="N231" s="12">
        <f t="shared" si="48"/>
        <v>678</v>
      </c>
      <c r="O231">
        <f t="shared" si="49"/>
        <v>30598300</v>
      </c>
      <c r="P231">
        <f>SUM($O$3:O231)</f>
        <v>1014693850</v>
      </c>
    </row>
    <row r="232" spans="1:16" x14ac:dyDescent="0.3">
      <c r="A232" s="26">
        <v>230</v>
      </c>
      <c r="B232" s="5">
        <f t="shared" si="40"/>
        <v>16378600</v>
      </c>
      <c r="C232" s="6">
        <f t="shared" si="41"/>
        <v>35706</v>
      </c>
      <c r="D232" s="5">
        <f t="shared" si="36"/>
        <v>8189300</v>
      </c>
      <c r="E232" s="31">
        <f t="shared" si="37"/>
        <v>4820</v>
      </c>
      <c r="F232" s="5">
        <f t="shared" si="42"/>
        <v>565178400</v>
      </c>
      <c r="G232" s="31">
        <f t="shared" si="43"/>
        <v>158760</v>
      </c>
      <c r="H232" s="5">
        <f t="shared" si="44"/>
        <v>21059244800</v>
      </c>
      <c r="I232" s="31">
        <f t="shared" si="45"/>
        <v>3850656</v>
      </c>
      <c r="J232" s="5"/>
      <c r="K232" s="31">
        <f t="shared" si="46"/>
        <v>82646432</v>
      </c>
      <c r="L232" s="5"/>
      <c r="M232" s="31">
        <f t="shared" si="47"/>
        <v>1654517888</v>
      </c>
      <c r="N232" s="12">
        <f t="shared" si="48"/>
        <v>682</v>
      </c>
      <c r="O232">
        <f t="shared" si="49"/>
        <v>31331900</v>
      </c>
      <c r="P232">
        <f>SUM($O$3:O232)</f>
        <v>1046025750</v>
      </c>
    </row>
    <row r="233" spans="1:16" x14ac:dyDescent="0.3">
      <c r="A233" s="26">
        <v>231</v>
      </c>
      <c r="B233" s="5">
        <f t="shared" si="40"/>
        <v>16746600</v>
      </c>
      <c r="C233" s="6">
        <f t="shared" si="41"/>
        <v>36346</v>
      </c>
      <c r="D233" s="5">
        <f t="shared" si="36"/>
        <v>8373300</v>
      </c>
      <c r="E233" s="31">
        <f t="shared" si="37"/>
        <v>4900</v>
      </c>
      <c r="F233" s="5">
        <f t="shared" si="42"/>
        <v>575085600</v>
      </c>
      <c r="G233" s="31">
        <f t="shared" si="43"/>
        <v>161064</v>
      </c>
      <c r="H233" s="5">
        <f t="shared" si="44"/>
        <v>21394707200</v>
      </c>
      <c r="I233" s="31">
        <f t="shared" si="45"/>
        <v>3903904</v>
      </c>
      <c r="J233" s="5"/>
      <c r="K233" s="31">
        <f t="shared" si="46"/>
        <v>83760544</v>
      </c>
      <c r="L233" s="5"/>
      <c r="M233" s="31">
        <f t="shared" si="47"/>
        <v>1676537984</v>
      </c>
      <c r="N233" s="12">
        <f t="shared" si="48"/>
        <v>686</v>
      </c>
      <c r="O233">
        <f t="shared" si="49"/>
        <v>32068700</v>
      </c>
      <c r="P233">
        <f>SUM($O$3:O233)</f>
        <v>1078094450</v>
      </c>
    </row>
    <row r="234" spans="1:16" x14ac:dyDescent="0.3">
      <c r="A234" s="26">
        <v>232</v>
      </c>
      <c r="B234" s="5">
        <f t="shared" si="40"/>
        <v>17116200</v>
      </c>
      <c r="C234" s="6">
        <f t="shared" si="41"/>
        <v>36986</v>
      </c>
      <c r="D234" s="5">
        <f t="shared" si="36"/>
        <v>8558100</v>
      </c>
      <c r="E234" s="31">
        <f t="shared" si="37"/>
        <v>4980</v>
      </c>
      <c r="F234" s="5">
        <f t="shared" si="42"/>
        <v>585015840</v>
      </c>
      <c r="G234" s="31">
        <f t="shared" si="43"/>
        <v>163368</v>
      </c>
      <c r="H234" s="5">
        <f t="shared" si="44"/>
        <v>21730702080</v>
      </c>
      <c r="I234" s="31">
        <f t="shared" si="45"/>
        <v>3957152</v>
      </c>
      <c r="J234" s="5"/>
      <c r="K234" s="31">
        <f t="shared" si="46"/>
        <v>84874656</v>
      </c>
      <c r="L234" s="5"/>
      <c r="M234" s="31">
        <f t="shared" si="47"/>
        <v>1698558080</v>
      </c>
      <c r="N234" s="12">
        <f t="shared" si="48"/>
        <v>690</v>
      </c>
      <c r="O234">
        <f t="shared" si="49"/>
        <v>32808700</v>
      </c>
      <c r="P234">
        <f>SUM($O$3:O234)</f>
        <v>1110903150</v>
      </c>
    </row>
    <row r="235" spans="1:16" x14ac:dyDescent="0.3">
      <c r="A235" s="26">
        <v>233</v>
      </c>
      <c r="B235" s="5">
        <f t="shared" si="40"/>
        <v>17487400</v>
      </c>
      <c r="C235" s="6">
        <f t="shared" si="41"/>
        <v>37626</v>
      </c>
      <c r="D235" s="5">
        <f t="shared" si="36"/>
        <v>8743700</v>
      </c>
      <c r="E235" s="31">
        <f t="shared" si="37"/>
        <v>5060</v>
      </c>
      <c r="F235" s="5">
        <f t="shared" si="42"/>
        <v>594969120</v>
      </c>
      <c r="G235" s="31">
        <f t="shared" si="43"/>
        <v>165672</v>
      </c>
      <c r="H235" s="5">
        <f t="shared" si="44"/>
        <v>22067229440</v>
      </c>
      <c r="I235" s="31">
        <f t="shared" si="45"/>
        <v>4010400</v>
      </c>
      <c r="J235" s="5"/>
      <c r="K235" s="31">
        <f t="shared" si="46"/>
        <v>85988768</v>
      </c>
      <c r="L235" s="5"/>
      <c r="M235" s="31">
        <f t="shared" si="47"/>
        <v>1720578176</v>
      </c>
      <c r="N235" s="12">
        <f t="shared" si="48"/>
        <v>694</v>
      </c>
      <c r="O235">
        <f t="shared" si="49"/>
        <v>33551900</v>
      </c>
      <c r="P235">
        <f>SUM($O$3:O235)</f>
        <v>1144455050</v>
      </c>
    </row>
    <row r="236" spans="1:16" x14ac:dyDescent="0.3">
      <c r="A236" s="26">
        <v>234</v>
      </c>
      <c r="B236" s="5">
        <f t="shared" si="40"/>
        <v>17860200</v>
      </c>
      <c r="C236" s="6">
        <f t="shared" si="41"/>
        <v>38266</v>
      </c>
      <c r="D236" s="5">
        <f t="shared" si="36"/>
        <v>8930100</v>
      </c>
      <c r="E236" s="31">
        <f t="shared" si="37"/>
        <v>5140</v>
      </c>
      <c r="F236" s="5">
        <f t="shared" si="42"/>
        <v>604945440</v>
      </c>
      <c r="G236" s="31">
        <f t="shared" si="43"/>
        <v>167976</v>
      </c>
      <c r="H236" s="5">
        <f t="shared" si="44"/>
        <v>22404289280</v>
      </c>
      <c r="I236" s="31">
        <f t="shared" si="45"/>
        <v>4063648</v>
      </c>
      <c r="J236" s="5"/>
      <c r="K236" s="31">
        <f t="shared" si="46"/>
        <v>87102880</v>
      </c>
      <c r="L236" s="5"/>
      <c r="M236" s="31">
        <f t="shared" si="47"/>
        <v>1742598272</v>
      </c>
      <c r="N236" s="12">
        <f t="shared" si="48"/>
        <v>698</v>
      </c>
      <c r="O236">
        <f t="shared" si="49"/>
        <v>34298300</v>
      </c>
      <c r="P236">
        <f>SUM($O$3:O236)</f>
        <v>1178753350</v>
      </c>
    </row>
    <row r="237" spans="1:16" x14ac:dyDescent="0.3">
      <c r="A237" s="26">
        <v>235</v>
      </c>
      <c r="B237" s="5">
        <f t="shared" si="40"/>
        <v>18234600</v>
      </c>
      <c r="C237" s="6">
        <f t="shared" si="41"/>
        <v>38906</v>
      </c>
      <c r="D237" s="5">
        <f t="shared" si="36"/>
        <v>9117300</v>
      </c>
      <c r="E237" s="31">
        <f t="shared" si="37"/>
        <v>5220</v>
      </c>
      <c r="F237" s="5">
        <f t="shared" si="42"/>
        <v>614944800</v>
      </c>
      <c r="G237" s="31">
        <f t="shared" si="43"/>
        <v>170280</v>
      </c>
      <c r="H237" s="5">
        <f t="shared" si="44"/>
        <v>22741881600</v>
      </c>
      <c r="I237" s="31">
        <f t="shared" si="45"/>
        <v>4116896</v>
      </c>
      <c r="J237" s="5"/>
      <c r="K237" s="31">
        <f t="shared" si="46"/>
        <v>88216992</v>
      </c>
      <c r="L237" s="5"/>
      <c r="M237" s="31">
        <f t="shared" si="47"/>
        <v>1764618368</v>
      </c>
      <c r="N237" s="12">
        <f t="shared" si="48"/>
        <v>701</v>
      </c>
      <c r="O237">
        <f t="shared" si="49"/>
        <v>35047900</v>
      </c>
      <c r="P237">
        <f>SUM($O$3:O237)</f>
        <v>1213801250</v>
      </c>
    </row>
    <row r="238" spans="1:16" x14ac:dyDescent="0.3">
      <c r="A238" s="26">
        <v>236</v>
      </c>
      <c r="B238" s="5">
        <f t="shared" si="40"/>
        <v>18610600</v>
      </c>
      <c r="C238" s="6">
        <f t="shared" si="41"/>
        <v>39546</v>
      </c>
      <c r="D238" s="5">
        <f t="shared" si="36"/>
        <v>9305300</v>
      </c>
      <c r="E238" s="31">
        <f t="shared" si="37"/>
        <v>5300</v>
      </c>
      <c r="F238" s="5">
        <f t="shared" si="42"/>
        <v>624967200</v>
      </c>
      <c r="G238" s="31">
        <f t="shared" si="43"/>
        <v>172584</v>
      </c>
      <c r="H238" s="5">
        <f t="shared" si="44"/>
        <v>23080006400</v>
      </c>
      <c r="I238" s="31">
        <f t="shared" si="45"/>
        <v>4170144</v>
      </c>
      <c r="J238" s="5"/>
      <c r="K238" s="31">
        <f t="shared" si="46"/>
        <v>89331104</v>
      </c>
      <c r="L238" s="5"/>
      <c r="M238" s="31">
        <f t="shared" si="47"/>
        <v>1786638464</v>
      </c>
      <c r="N238" s="12">
        <f t="shared" si="48"/>
        <v>705</v>
      </c>
      <c r="O238">
        <f t="shared" si="49"/>
        <v>35800700</v>
      </c>
      <c r="P238">
        <f>SUM($O$3:O238)</f>
        <v>1249601950</v>
      </c>
    </row>
    <row r="239" spans="1:16" x14ac:dyDescent="0.3">
      <c r="A239" s="26">
        <v>237</v>
      </c>
      <c r="B239" s="5">
        <f t="shared" si="40"/>
        <v>18988200</v>
      </c>
      <c r="C239" s="6">
        <f t="shared" si="41"/>
        <v>40186</v>
      </c>
      <c r="D239" s="5">
        <f t="shared" si="36"/>
        <v>9494100</v>
      </c>
      <c r="E239" s="31">
        <f t="shared" si="37"/>
        <v>5380</v>
      </c>
      <c r="F239" s="5">
        <f t="shared" si="42"/>
        <v>635012640</v>
      </c>
      <c r="G239" s="31">
        <f t="shared" si="43"/>
        <v>174888</v>
      </c>
      <c r="H239" s="5">
        <f t="shared" si="44"/>
        <v>23418663680</v>
      </c>
      <c r="I239" s="31">
        <f t="shared" si="45"/>
        <v>4223392</v>
      </c>
      <c r="J239" s="5"/>
      <c r="K239" s="31">
        <f t="shared" si="46"/>
        <v>90445216</v>
      </c>
      <c r="L239" s="5"/>
      <c r="M239" s="31">
        <f t="shared" si="47"/>
        <v>1808658560</v>
      </c>
      <c r="N239" s="12">
        <f t="shared" si="48"/>
        <v>709</v>
      </c>
      <c r="O239">
        <f t="shared" si="49"/>
        <v>36556700</v>
      </c>
      <c r="P239">
        <f>SUM($O$3:O239)</f>
        <v>1286158650</v>
      </c>
    </row>
    <row r="240" spans="1:16" x14ac:dyDescent="0.3">
      <c r="A240" s="26">
        <v>238</v>
      </c>
      <c r="B240" s="5">
        <f t="shared" si="40"/>
        <v>19367400</v>
      </c>
      <c r="C240" s="6">
        <f t="shared" si="41"/>
        <v>40826</v>
      </c>
      <c r="D240" s="5">
        <f t="shared" si="36"/>
        <v>9683700</v>
      </c>
      <c r="E240" s="31">
        <f t="shared" si="37"/>
        <v>5460</v>
      </c>
      <c r="F240" s="5">
        <f t="shared" si="42"/>
        <v>645081120</v>
      </c>
      <c r="G240" s="31">
        <f t="shared" si="43"/>
        <v>177192</v>
      </c>
      <c r="H240" s="5">
        <f t="shared" si="44"/>
        <v>23757853440</v>
      </c>
      <c r="I240" s="31">
        <f t="shared" si="45"/>
        <v>4276640</v>
      </c>
      <c r="J240" s="5"/>
      <c r="K240" s="31">
        <f t="shared" si="46"/>
        <v>91559328</v>
      </c>
      <c r="L240" s="5"/>
      <c r="M240" s="31">
        <f t="shared" si="47"/>
        <v>1830678656</v>
      </c>
      <c r="N240" s="12">
        <f t="shared" si="48"/>
        <v>713</v>
      </c>
      <c r="O240">
        <f t="shared" si="49"/>
        <v>37315900</v>
      </c>
      <c r="P240">
        <f>SUM($O$3:O240)</f>
        <v>1323474550</v>
      </c>
    </row>
    <row r="241" spans="1:16" x14ac:dyDescent="0.3">
      <c r="A241" s="26">
        <v>239</v>
      </c>
      <c r="B241" s="5">
        <f t="shared" si="40"/>
        <v>19748200</v>
      </c>
      <c r="C241" s="6">
        <f t="shared" si="41"/>
        <v>41466</v>
      </c>
      <c r="D241" s="5">
        <f t="shared" si="36"/>
        <v>9874100</v>
      </c>
      <c r="E241" s="31">
        <f t="shared" si="37"/>
        <v>5540</v>
      </c>
      <c r="F241" s="5">
        <f t="shared" si="42"/>
        <v>655172640</v>
      </c>
      <c r="G241" s="31">
        <f t="shared" si="43"/>
        <v>179496</v>
      </c>
      <c r="H241" s="5">
        <f t="shared" si="44"/>
        <v>24097575680</v>
      </c>
      <c r="I241" s="31">
        <f t="shared" si="45"/>
        <v>4329888</v>
      </c>
      <c r="J241" s="5"/>
      <c r="K241" s="31">
        <f t="shared" si="46"/>
        <v>92673440</v>
      </c>
      <c r="L241" s="5"/>
      <c r="M241" s="31">
        <f t="shared" si="47"/>
        <v>1852698752</v>
      </c>
      <c r="N241" s="12">
        <f t="shared" si="48"/>
        <v>716</v>
      </c>
      <c r="O241">
        <f t="shared" si="49"/>
        <v>38078300</v>
      </c>
      <c r="P241">
        <f>SUM($O$3:O241)</f>
        <v>1361552850</v>
      </c>
    </row>
    <row r="242" spans="1:16" x14ac:dyDescent="0.3">
      <c r="A242" s="26">
        <v>240</v>
      </c>
      <c r="B242" s="5">
        <f t="shared" si="40"/>
        <v>20130600</v>
      </c>
      <c r="C242" s="6">
        <f t="shared" si="41"/>
        <v>42106</v>
      </c>
      <c r="D242" s="5">
        <f t="shared" si="36"/>
        <v>10065300</v>
      </c>
      <c r="E242" s="31">
        <f t="shared" si="37"/>
        <v>5620</v>
      </c>
      <c r="F242" s="5">
        <f t="shared" si="42"/>
        <v>665287200</v>
      </c>
      <c r="G242" s="31">
        <f t="shared" si="43"/>
        <v>181800</v>
      </c>
      <c r="H242" s="5">
        <f t="shared" si="44"/>
        <v>24437830400</v>
      </c>
      <c r="I242" s="31">
        <f t="shared" si="45"/>
        <v>4383136</v>
      </c>
      <c r="J242" s="5"/>
      <c r="K242" s="31">
        <f t="shared" si="46"/>
        <v>93787552</v>
      </c>
      <c r="L242" s="5"/>
      <c r="M242" s="31">
        <f t="shared" si="47"/>
        <v>1874718848</v>
      </c>
      <c r="N242" s="12">
        <f t="shared" si="48"/>
        <v>720</v>
      </c>
      <c r="O242">
        <f t="shared" si="49"/>
        <v>38843900</v>
      </c>
      <c r="P242">
        <f>SUM($O$3:O242)</f>
        <v>1400396750</v>
      </c>
    </row>
    <row r="243" spans="1:16" x14ac:dyDescent="0.3">
      <c r="A243" s="26">
        <v>241</v>
      </c>
      <c r="B243" s="5">
        <f t="shared" si="40"/>
        <v>20514600</v>
      </c>
      <c r="C243" s="6">
        <f t="shared" si="41"/>
        <v>42746</v>
      </c>
      <c r="D243" s="5">
        <f t="shared" si="36"/>
        <v>10257300</v>
      </c>
      <c r="E243" s="31">
        <f t="shared" si="37"/>
        <v>5700</v>
      </c>
      <c r="F243" s="5">
        <f t="shared" si="42"/>
        <v>675424800</v>
      </c>
      <c r="G243" s="31">
        <f t="shared" si="43"/>
        <v>184104</v>
      </c>
      <c r="H243" s="5">
        <f t="shared" si="44"/>
        <v>24778617600</v>
      </c>
      <c r="I243" s="31">
        <f t="shared" si="45"/>
        <v>4436384</v>
      </c>
      <c r="J243" s="5"/>
      <c r="K243" s="31">
        <f t="shared" si="46"/>
        <v>94901664</v>
      </c>
      <c r="L243" s="5"/>
      <c r="M243" s="31">
        <f t="shared" si="47"/>
        <v>1896738944</v>
      </c>
      <c r="N243" s="12">
        <f t="shared" si="48"/>
        <v>723</v>
      </c>
      <c r="O243">
        <f t="shared" si="49"/>
        <v>39612700</v>
      </c>
      <c r="P243">
        <f>SUM($O$3:O243)</f>
        <v>1440009450</v>
      </c>
    </row>
    <row r="244" spans="1:16" x14ac:dyDescent="0.3">
      <c r="A244" s="26">
        <v>242</v>
      </c>
      <c r="B244" s="5">
        <f t="shared" si="40"/>
        <v>20900200</v>
      </c>
      <c r="C244" s="6">
        <f t="shared" si="41"/>
        <v>43386</v>
      </c>
      <c r="D244" s="5">
        <f t="shared" si="36"/>
        <v>10450100</v>
      </c>
      <c r="E244" s="31">
        <f t="shared" si="37"/>
        <v>5780</v>
      </c>
      <c r="F244" s="5">
        <f t="shared" si="42"/>
        <v>685585440</v>
      </c>
      <c r="G244" s="31">
        <f t="shared" si="43"/>
        <v>186408</v>
      </c>
      <c r="H244" s="5">
        <f t="shared" si="44"/>
        <v>25119937280</v>
      </c>
      <c r="I244" s="31">
        <f t="shared" si="45"/>
        <v>4489632</v>
      </c>
      <c r="J244" s="5"/>
      <c r="K244" s="31">
        <f t="shared" si="46"/>
        <v>96015776</v>
      </c>
      <c r="L244" s="5"/>
      <c r="M244" s="31">
        <f t="shared" si="47"/>
        <v>1918759040</v>
      </c>
      <c r="N244" s="12">
        <f t="shared" si="48"/>
        <v>727</v>
      </c>
      <c r="O244">
        <f t="shared" si="49"/>
        <v>40384700</v>
      </c>
      <c r="P244">
        <f>SUM($O$3:O244)</f>
        <v>1480394150</v>
      </c>
    </row>
    <row r="245" spans="1:16" x14ac:dyDescent="0.3">
      <c r="A245" s="26">
        <v>243</v>
      </c>
      <c r="B245" s="5">
        <f t="shared" si="40"/>
        <v>21287400</v>
      </c>
      <c r="C245" s="6">
        <f t="shared" si="41"/>
        <v>44026</v>
      </c>
      <c r="D245" s="5">
        <f t="shared" si="36"/>
        <v>10643700</v>
      </c>
      <c r="E245" s="31">
        <f t="shared" si="37"/>
        <v>5860</v>
      </c>
      <c r="F245" s="5">
        <f t="shared" si="42"/>
        <v>695769120</v>
      </c>
      <c r="G245" s="31">
        <f t="shared" si="43"/>
        <v>188712</v>
      </c>
      <c r="H245" s="5">
        <f t="shared" si="44"/>
        <v>25461789440</v>
      </c>
      <c r="I245" s="31">
        <f t="shared" si="45"/>
        <v>4542880</v>
      </c>
      <c r="J245" s="5"/>
      <c r="K245" s="31">
        <f t="shared" si="46"/>
        <v>97129888</v>
      </c>
      <c r="L245" s="5"/>
      <c r="M245" s="31">
        <f t="shared" si="47"/>
        <v>1940779136</v>
      </c>
      <c r="N245" s="12">
        <f t="shared" si="48"/>
        <v>730</v>
      </c>
      <c r="O245">
        <f t="shared" si="49"/>
        <v>41159900</v>
      </c>
      <c r="P245">
        <f>SUM($O$3:O245)</f>
        <v>1521554050</v>
      </c>
    </row>
    <row r="246" spans="1:16" x14ac:dyDescent="0.3">
      <c r="A246" s="26">
        <v>244</v>
      </c>
      <c r="B246" s="5">
        <f t="shared" si="40"/>
        <v>21676200</v>
      </c>
      <c r="C246" s="6">
        <f t="shared" si="41"/>
        <v>44666</v>
      </c>
      <c r="D246" s="5">
        <f t="shared" si="36"/>
        <v>10838100</v>
      </c>
      <c r="E246" s="31">
        <f t="shared" si="37"/>
        <v>5940</v>
      </c>
      <c r="F246" s="5">
        <f t="shared" si="42"/>
        <v>705975840</v>
      </c>
      <c r="G246" s="31">
        <f t="shared" si="43"/>
        <v>191016</v>
      </c>
      <c r="H246" s="5">
        <f t="shared" si="44"/>
        <v>25804174080</v>
      </c>
      <c r="I246" s="31">
        <f t="shared" si="45"/>
        <v>4596128</v>
      </c>
      <c r="J246" s="5"/>
      <c r="K246" s="31">
        <f t="shared" si="46"/>
        <v>98244000</v>
      </c>
      <c r="L246" s="5"/>
      <c r="M246" s="31">
        <f t="shared" si="47"/>
        <v>1962799232</v>
      </c>
      <c r="N246" s="12">
        <f t="shared" si="48"/>
        <v>734</v>
      </c>
      <c r="O246">
        <f t="shared" si="49"/>
        <v>41938300</v>
      </c>
      <c r="P246">
        <f>SUM($O$3:O246)</f>
        <v>1563492350</v>
      </c>
    </row>
    <row r="247" spans="1:16" x14ac:dyDescent="0.3">
      <c r="A247" s="26">
        <v>245</v>
      </c>
      <c r="B247" s="5">
        <f t="shared" si="40"/>
        <v>22066600</v>
      </c>
      <c r="C247" s="6">
        <f t="shared" si="41"/>
        <v>45306</v>
      </c>
      <c r="D247" s="5">
        <f t="shared" si="36"/>
        <v>11033300</v>
      </c>
      <c r="E247" s="31">
        <f t="shared" si="37"/>
        <v>6020</v>
      </c>
      <c r="F247" s="5">
        <f t="shared" si="42"/>
        <v>716205600</v>
      </c>
      <c r="G247" s="31">
        <f t="shared" si="43"/>
        <v>193320</v>
      </c>
      <c r="H247" s="5">
        <f t="shared" si="44"/>
        <v>26147091200</v>
      </c>
      <c r="I247" s="31">
        <f t="shared" si="45"/>
        <v>4649376</v>
      </c>
      <c r="J247" s="5"/>
      <c r="K247" s="31">
        <f t="shared" si="46"/>
        <v>99358112</v>
      </c>
      <c r="L247" s="5"/>
      <c r="M247" s="31">
        <f t="shared" si="47"/>
        <v>1984819328</v>
      </c>
      <c r="N247" s="12">
        <f t="shared" si="48"/>
        <v>737</v>
      </c>
      <c r="O247">
        <f t="shared" si="49"/>
        <v>42719900</v>
      </c>
      <c r="P247">
        <f>SUM($O$3:O247)</f>
        <v>1606212250</v>
      </c>
    </row>
    <row r="248" spans="1:16" x14ac:dyDescent="0.3">
      <c r="A248" s="26">
        <v>246</v>
      </c>
      <c r="B248" s="5">
        <f t="shared" si="40"/>
        <v>22458600</v>
      </c>
      <c r="C248" s="6">
        <f t="shared" si="41"/>
        <v>45946</v>
      </c>
      <c r="D248" s="5">
        <f t="shared" si="36"/>
        <v>11229300</v>
      </c>
      <c r="E248" s="31">
        <f t="shared" si="37"/>
        <v>6100</v>
      </c>
      <c r="F248" s="5">
        <f t="shared" si="42"/>
        <v>726458400</v>
      </c>
      <c r="G248" s="31">
        <f t="shared" si="43"/>
        <v>195624</v>
      </c>
      <c r="H248" s="5">
        <f t="shared" si="44"/>
        <v>26490540800</v>
      </c>
      <c r="I248" s="31">
        <f t="shared" si="45"/>
        <v>4702624</v>
      </c>
      <c r="J248" s="5"/>
      <c r="K248" s="31">
        <f t="shared" si="46"/>
        <v>100472224</v>
      </c>
      <c r="L248" s="5"/>
      <c r="M248" s="31">
        <f t="shared" si="47"/>
        <v>2006839424</v>
      </c>
      <c r="N248" s="12">
        <f t="shared" si="48"/>
        <v>740</v>
      </c>
      <c r="O248">
        <f t="shared" si="49"/>
        <v>43504700</v>
      </c>
      <c r="P248">
        <f>SUM($O$3:O248)</f>
        <v>1649716950</v>
      </c>
    </row>
    <row r="249" spans="1:16" x14ac:dyDescent="0.3">
      <c r="A249" s="26">
        <v>247</v>
      </c>
      <c r="B249" s="5">
        <f t="shared" si="40"/>
        <v>22852200</v>
      </c>
      <c r="C249" s="6">
        <f t="shared" si="41"/>
        <v>46586</v>
      </c>
      <c r="D249" s="5">
        <f t="shared" si="36"/>
        <v>11426100</v>
      </c>
      <c r="E249" s="31">
        <f t="shared" si="37"/>
        <v>6180</v>
      </c>
      <c r="F249" s="5">
        <f t="shared" si="42"/>
        <v>736734240</v>
      </c>
      <c r="G249" s="31">
        <f t="shared" si="43"/>
        <v>197928</v>
      </c>
      <c r="H249" s="5">
        <f t="shared" si="44"/>
        <v>26834522880</v>
      </c>
      <c r="I249" s="31">
        <f t="shared" si="45"/>
        <v>4755872</v>
      </c>
      <c r="J249" s="5"/>
      <c r="K249" s="31">
        <f t="shared" si="46"/>
        <v>101586336</v>
      </c>
      <c r="L249" s="5"/>
      <c r="M249" s="31">
        <f t="shared" si="47"/>
        <v>2028859520</v>
      </c>
      <c r="N249" s="12">
        <f t="shared" si="48"/>
        <v>744</v>
      </c>
      <c r="O249">
        <f t="shared" si="49"/>
        <v>44292700</v>
      </c>
      <c r="P249">
        <f>SUM($O$3:O249)</f>
        <v>1694009650</v>
      </c>
    </row>
    <row r="250" spans="1:16" x14ac:dyDescent="0.3">
      <c r="A250" s="26">
        <v>248</v>
      </c>
      <c r="B250" s="5">
        <f t="shared" si="40"/>
        <v>23247400</v>
      </c>
      <c r="C250" s="6">
        <f t="shared" si="41"/>
        <v>47226</v>
      </c>
      <c r="D250" s="5">
        <f t="shared" si="36"/>
        <v>11623700</v>
      </c>
      <c r="E250" s="31">
        <f t="shared" si="37"/>
        <v>6260</v>
      </c>
      <c r="F250" s="5">
        <f t="shared" si="42"/>
        <v>747033120</v>
      </c>
      <c r="G250" s="31">
        <f t="shared" si="43"/>
        <v>200232</v>
      </c>
      <c r="H250" s="5">
        <f t="shared" si="44"/>
        <v>27179037440</v>
      </c>
      <c r="I250" s="31">
        <f t="shared" si="45"/>
        <v>4809120</v>
      </c>
      <c r="J250" s="5"/>
      <c r="K250" s="31">
        <f t="shared" si="46"/>
        <v>102700448</v>
      </c>
      <c r="L250" s="5"/>
      <c r="M250" s="31">
        <f t="shared" si="47"/>
        <v>2050879616</v>
      </c>
      <c r="N250" s="12">
        <f t="shared" si="48"/>
        <v>747</v>
      </c>
      <c r="O250">
        <f t="shared" si="49"/>
        <v>45083900</v>
      </c>
      <c r="P250">
        <f>SUM($O$3:O250)</f>
        <v>1739093550</v>
      </c>
    </row>
    <row r="251" spans="1:16" x14ac:dyDescent="0.3">
      <c r="A251" s="26">
        <v>249</v>
      </c>
      <c r="B251" s="5">
        <f t="shared" si="40"/>
        <v>23644200</v>
      </c>
      <c r="C251" s="6">
        <f t="shared" si="41"/>
        <v>47866</v>
      </c>
      <c r="D251" s="5">
        <f t="shared" si="36"/>
        <v>11822100</v>
      </c>
      <c r="E251" s="31">
        <f t="shared" si="37"/>
        <v>6340</v>
      </c>
      <c r="F251" s="5">
        <f t="shared" si="42"/>
        <v>757355040</v>
      </c>
      <c r="G251" s="31">
        <f t="shared" si="43"/>
        <v>202536</v>
      </c>
      <c r="H251" s="5">
        <f t="shared" si="44"/>
        <v>27524084480</v>
      </c>
      <c r="I251" s="31">
        <f t="shared" si="45"/>
        <v>4862368</v>
      </c>
      <c r="J251" s="5"/>
      <c r="K251" s="31">
        <f t="shared" si="46"/>
        <v>103814560</v>
      </c>
      <c r="L251" s="5"/>
      <c r="M251" s="31">
        <f t="shared" si="47"/>
        <v>2072899712</v>
      </c>
      <c r="N251" s="12">
        <f t="shared" si="48"/>
        <v>750</v>
      </c>
      <c r="O251">
        <f t="shared" si="49"/>
        <v>45878300</v>
      </c>
      <c r="P251">
        <f>SUM($O$3:O251)</f>
        <v>1784971850</v>
      </c>
    </row>
    <row r="252" spans="1:16" x14ac:dyDescent="0.3">
      <c r="A252" s="26">
        <v>250</v>
      </c>
      <c r="B252" s="5">
        <f t="shared" si="40"/>
        <v>24042600</v>
      </c>
      <c r="C252" s="6">
        <f t="shared" si="41"/>
        <v>48506</v>
      </c>
      <c r="D252" s="5">
        <f t="shared" si="36"/>
        <v>12021300</v>
      </c>
      <c r="E252" s="31">
        <f t="shared" si="37"/>
        <v>6420</v>
      </c>
      <c r="F252" s="5">
        <f t="shared" si="42"/>
        <v>767700000</v>
      </c>
      <c r="G252" s="31">
        <f t="shared" si="43"/>
        <v>204840</v>
      </c>
      <c r="H252" s="5">
        <f t="shared" si="44"/>
        <v>27869664000</v>
      </c>
      <c r="I252" s="31">
        <f t="shared" si="45"/>
        <v>4915616</v>
      </c>
      <c r="J252" s="5"/>
      <c r="K252" s="31">
        <f t="shared" si="46"/>
        <v>104928672</v>
      </c>
      <c r="L252" s="5"/>
      <c r="M252" s="31">
        <f t="shared" si="47"/>
        <v>2094919808</v>
      </c>
      <c r="N252" s="12">
        <f t="shared" si="48"/>
        <v>756</v>
      </c>
      <c r="O252">
        <f t="shared" si="49"/>
        <v>46915900</v>
      </c>
      <c r="P252">
        <f>SUM($O$3:O252)</f>
        <v>1831887750</v>
      </c>
    </row>
    <row r="253" spans="1:16" x14ac:dyDescent="0.3">
      <c r="A253" s="26">
        <v>251</v>
      </c>
      <c r="B253" s="5">
        <f t="shared" si="40"/>
        <v>24922600</v>
      </c>
      <c r="C253" s="6">
        <f t="shared" si="41"/>
        <v>49914</v>
      </c>
      <c r="D253" s="5">
        <f t="shared" si="36"/>
        <v>12461300</v>
      </c>
      <c r="E253" s="31">
        <f t="shared" si="37"/>
        <v>6580</v>
      </c>
      <c r="F253" s="5">
        <f t="shared" si="42"/>
        <v>789588000</v>
      </c>
      <c r="G253" s="31">
        <f t="shared" si="43"/>
        <v>209448</v>
      </c>
      <c r="H253" s="5">
        <f t="shared" si="44"/>
        <v>28588512000</v>
      </c>
      <c r="I253" s="31">
        <f t="shared" si="45"/>
        <v>5022112</v>
      </c>
      <c r="J253" s="5"/>
      <c r="K253" s="31">
        <f t="shared" si="46"/>
        <v>107156896</v>
      </c>
      <c r="L253" s="5"/>
      <c r="M253" s="31">
        <f t="shared" si="47"/>
        <v>2138960000</v>
      </c>
      <c r="N253" s="12">
        <f t="shared" si="48"/>
        <v>763</v>
      </c>
      <c r="O253">
        <f t="shared" si="49"/>
        <v>48677660</v>
      </c>
      <c r="P253">
        <f>SUM($O$3:O253)</f>
        <v>1880565410</v>
      </c>
    </row>
    <row r="254" spans="1:16" x14ac:dyDescent="0.3">
      <c r="A254" s="26">
        <v>252</v>
      </c>
      <c r="B254" s="5">
        <f t="shared" si="40"/>
        <v>25806120</v>
      </c>
      <c r="C254" s="6">
        <f t="shared" si="41"/>
        <v>51322</v>
      </c>
      <c r="D254" s="5">
        <f t="shared" si="36"/>
        <v>12903060</v>
      </c>
      <c r="E254" s="31">
        <f t="shared" si="37"/>
        <v>6772</v>
      </c>
      <c r="F254" s="5">
        <f t="shared" si="42"/>
        <v>811524640</v>
      </c>
      <c r="G254" s="31">
        <f t="shared" si="43"/>
        <v>214568</v>
      </c>
      <c r="H254" s="5">
        <f t="shared" si="44"/>
        <v>29308465920</v>
      </c>
      <c r="I254" s="31">
        <f t="shared" si="45"/>
        <v>5136800</v>
      </c>
      <c r="J254" s="5"/>
      <c r="K254" s="31">
        <f t="shared" si="46"/>
        <v>109516192</v>
      </c>
      <c r="L254" s="5"/>
      <c r="M254" s="31">
        <f t="shared" si="47"/>
        <v>2185097344</v>
      </c>
      <c r="N254" s="12">
        <f t="shared" si="48"/>
        <v>769</v>
      </c>
      <c r="O254">
        <f t="shared" si="49"/>
        <v>50446460</v>
      </c>
      <c r="P254">
        <f>SUM($O$3:O254)</f>
        <v>1931011870</v>
      </c>
    </row>
    <row r="255" spans="1:16" x14ac:dyDescent="0.3">
      <c r="A255" s="26">
        <v>253</v>
      </c>
      <c r="B255" s="5">
        <f t="shared" si="40"/>
        <v>26693160</v>
      </c>
      <c r="C255" s="6">
        <f t="shared" si="41"/>
        <v>52730</v>
      </c>
      <c r="D255" s="5">
        <f t="shared" si="36"/>
        <v>13346580</v>
      </c>
      <c r="E255" s="31">
        <f t="shared" si="37"/>
        <v>6964</v>
      </c>
      <c r="F255" s="5">
        <f t="shared" si="42"/>
        <v>833509920</v>
      </c>
      <c r="G255" s="31">
        <f t="shared" si="43"/>
        <v>219688</v>
      </c>
      <c r="H255" s="5">
        <f t="shared" si="44"/>
        <v>30029525760</v>
      </c>
      <c r="I255" s="31">
        <f t="shared" si="45"/>
        <v>5251488</v>
      </c>
      <c r="J255" s="5"/>
      <c r="K255" s="31">
        <f t="shared" si="46"/>
        <v>111875488</v>
      </c>
      <c r="L255" s="5"/>
      <c r="M255" s="31">
        <f t="shared" si="47"/>
        <v>2231234688</v>
      </c>
      <c r="N255" s="12">
        <f t="shared" si="48"/>
        <v>775</v>
      </c>
      <c r="O255">
        <f t="shared" si="49"/>
        <v>52222300</v>
      </c>
      <c r="P255">
        <f>SUM($O$3:O255)</f>
        <v>1983234170</v>
      </c>
    </row>
    <row r="256" spans="1:16" x14ac:dyDescent="0.3">
      <c r="A256" s="26">
        <v>254</v>
      </c>
      <c r="B256" s="5">
        <f t="shared" si="40"/>
        <v>27583720</v>
      </c>
      <c r="C256" s="6">
        <f t="shared" si="41"/>
        <v>54138</v>
      </c>
      <c r="D256" s="5">
        <f t="shared" si="36"/>
        <v>13791860</v>
      </c>
      <c r="E256" s="31">
        <f t="shared" si="37"/>
        <v>7156</v>
      </c>
      <c r="F256" s="5">
        <f t="shared" si="42"/>
        <v>855543840</v>
      </c>
      <c r="G256" s="31">
        <f t="shared" si="43"/>
        <v>224808</v>
      </c>
      <c r="H256" s="5">
        <f t="shared" si="44"/>
        <v>30751691520</v>
      </c>
      <c r="I256" s="31">
        <f t="shared" si="45"/>
        <v>5366176</v>
      </c>
      <c r="J256" s="5"/>
      <c r="K256" s="31">
        <f t="shared" si="46"/>
        <v>114234784</v>
      </c>
      <c r="L256" s="5"/>
      <c r="M256" s="31">
        <f t="shared" si="47"/>
        <v>2277372032</v>
      </c>
      <c r="N256" s="12">
        <f t="shared" si="48"/>
        <v>781</v>
      </c>
      <c r="O256">
        <f t="shared" si="49"/>
        <v>54005180</v>
      </c>
      <c r="P256">
        <f>SUM($O$3:O256)</f>
        <v>2037239350</v>
      </c>
    </row>
    <row r="257" spans="1:16" x14ac:dyDescent="0.3">
      <c r="A257" s="26">
        <v>255</v>
      </c>
      <c r="B257" s="5">
        <f t="shared" si="40"/>
        <v>28477800</v>
      </c>
      <c r="C257" s="6">
        <f t="shared" si="41"/>
        <v>55546</v>
      </c>
      <c r="D257" s="5">
        <f t="shared" si="36"/>
        <v>14238900</v>
      </c>
      <c r="E257" s="31">
        <f t="shared" si="37"/>
        <v>7348</v>
      </c>
      <c r="F257" s="5">
        <f t="shared" si="42"/>
        <v>877626400</v>
      </c>
      <c r="G257" s="31">
        <f t="shared" si="43"/>
        <v>229928</v>
      </c>
      <c r="H257" s="5">
        <f t="shared" si="44"/>
        <v>31474963200</v>
      </c>
      <c r="I257" s="31">
        <f t="shared" si="45"/>
        <v>5480864</v>
      </c>
      <c r="J257" s="5"/>
      <c r="K257" s="31">
        <f t="shared" si="46"/>
        <v>116594080</v>
      </c>
      <c r="L257" s="5"/>
      <c r="M257" s="31">
        <f t="shared" si="47"/>
        <v>2323509376</v>
      </c>
      <c r="N257" s="12">
        <f t="shared" si="48"/>
        <v>786</v>
      </c>
      <c r="O257">
        <f t="shared" si="49"/>
        <v>55795100</v>
      </c>
      <c r="P257">
        <f>SUM($O$3:O257)</f>
        <v>2093034450</v>
      </c>
    </row>
    <row r="258" spans="1:16" x14ac:dyDescent="0.3">
      <c r="A258" s="26">
        <v>256</v>
      </c>
      <c r="B258" s="5">
        <f t="shared" si="40"/>
        <v>29375400</v>
      </c>
      <c r="C258" s="6">
        <f t="shared" si="41"/>
        <v>56954</v>
      </c>
      <c r="D258" s="5">
        <f t="shared" si="36"/>
        <v>14687700</v>
      </c>
      <c r="E258" s="31">
        <f t="shared" si="37"/>
        <v>7540</v>
      </c>
      <c r="F258" s="5">
        <f t="shared" si="42"/>
        <v>899757600</v>
      </c>
      <c r="G258" s="31">
        <f t="shared" si="43"/>
        <v>235048</v>
      </c>
      <c r="H258" s="5">
        <f t="shared" si="44"/>
        <v>32199340800</v>
      </c>
      <c r="I258" s="31">
        <f t="shared" si="45"/>
        <v>5595552</v>
      </c>
      <c r="J258" s="5"/>
      <c r="K258" s="31">
        <f t="shared" si="46"/>
        <v>118953376</v>
      </c>
      <c r="L258" s="5"/>
      <c r="M258" s="31">
        <f t="shared" si="47"/>
        <v>2369646720</v>
      </c>
      <c r="N258" s="12">
        <f t="shared" si="48"/>
        <v>791</v>
      </c>
      <c r="O258">
        <f t="shared" si="49"/>
        <v>57592060</v>
      </c>
      <c r="P258">
        <f>SUM($O$3:O258)</f>
        <v>2150626510</v>
      </c>
    </row>
    <row r="259" spans="1:16" x14ac:dyDescent="0.3">
      <c r="A259" s="26">
        <v>257</v>
      </c>
      <c r="B259" s="5">
        <f t="shared" si="40"/>
        <v>30276520</v>
      </c>
      <c r="C259" s="6">
        <f t="shared" si="41"/>
        <v>58362</v>
      </c>
      <c r="D259" s="5">
        <f t="shared" si="36"/>
        <v>15138260</v>
      </c>
      <c r="E259" s="31">
        <f t="shared" si="37"/>
        <v>7732</v>
      </c>
      <c r="F259" s="5">
        <f t="shared" si="42"/>
        <v>921937440</v>
      </c>
      <c r="G259" s="31">
        <f t="shared" si="43"/>
        <v>240168</v>
      </c>
      <c r="H259" s="5">
        <f t="shared" si="44"/>
        <v>32924824320</v>
      </c>
      <c r="I259" s="31">
        <f t="shared" si="45"/>
        <v>5710240</v>
      </c>
      <c r="J259" s="5"/>
      <c r="K259" s="31">
        <f t="shared" si="46"/>
        <v>121312672</v>
      </c>
      <c r="L259" s="5"/>
      <c r="M259" s="31">
        <f t="shared" si="47"/>
        <v>2415784064</v>
      </c>
      <c r="N259" s="12">
        <f t="shared" si="48"/>
        <v>797</v>
      </c>
      <c r="O259">
        <f t="shared" si="49"/>
        <v>59396060</v>
      </c>
      <c r="P259">
        <f>SUM($O$3:O259)</f>
        <v>2210022570</v>
      </c>
    </row>
    <row r="260" spans="1:16" x14ac:dyDescent="0.3">
      <c r="A260" s="26">
        <v>258</v>
      </c>
      <c r="B260" s="5">
        <f t="shared" si="40"/>
        <v>31181160</v>
      </c>
      <c r="C260" s="6">
        <f t="shared" si="41"/>
        <v>59770</v>
      </c>
      <c r="D260" s="5">
        <f t="shared" ref="D260:D323" si="50">B260/2</f>
        <v>15590580</v>
      </c>
      <c r="E260" s="31">
        <f t="shared" ref="E260:E323" si="51">E259+POWER(2,ROUNDDOWN(A259/50,0))*ROUNDUP(A259/50,0)</f>
        <v>7924</v>
      </c>
      <c r="F260" s="5">
        <f t="shared" si="42"/>
        <v>944165920</v>
      </c>
      <c r="G260" s="31">
        <f t="shared" si="43"/>
        <v>245288</v>
      </c>
      <c r="H260" s="5">
        <f t="shared" si="44"/>
        <v>33651413760</v>
      </c>
      <c r="I260" s="31">
        <f t="shared" si="45"/>
        <v>5824928</v>
      </c>
      <c r="J260" s="5"/>
      <c r="K260" s="31">
        <f t="shared" si="46"/>
        <v>123671968</v>
      </c>
      <c r="L260" s="5"/>
      <c r="M260" s="31">
        <f t="shared" si="47"/>
        <v>2461921408</v>
      </c>
      <c r="N260" s="12">
        <f t="shared" si="48"/>
        <v>802</v>
      </c>
      <c r="O260">
        <f t="shared" si="49"/>
        <v>61207100</v>
      </c>
      <c r="P260">
        <f>SUM($O$3:O260)</f>
        <v>2271229670</v>
      </c>
    </row>
    <row r="261" spans="1:16" x14ac:dyDescent="0.3">
      <c r="A261" s="26">
        <v>259</v>
      </c>
      <c r="B261" s="5">
        <f t="shared" ref="B261:B324" si="52">$B260+POWER(2,ROUNDUP(A261/50,0))*ROUNDUP(A261/25,0)*5*A260</f>
        <v>32089320</v>
      </c>
      <c r="C261" s="6">
        <f t="shared" ref="C261:C324" si="53">C260+POWER(2,ROUNDUP(A261/50,0))*ROUNDUP(A261/25,0)*2</f>
        <v>61178</v>
      </c>
      <c r="D261" s="5">
        <f t="shared" si="50"/>
        <v>16044660</v>
      </c>
      <c r="E261" s="31">
        <f t="shared" si="51"/>
        <v>8116</v>
      </c>
      <c r="F261" s="5">
        <f t="shared" ref="F261:F324" si="54">F260+(POWER(2,ROUNDUP(($A261+200)/50,0))*ROUNDUP(($A261+200)/25,0)*5*($A260+200))/2</f>
        <v>966443040</v>
      </c>
      <c r="G261" s="31">
        <f t="shared" ref="G261:G324" si="55">G260+POWER(2,ROUNDDOWN(($A260+200)/50,0))*ROUNDUP(($A260+200)/50,0)</f>
        <v>250408</v>
      </c>
      <c r="H261" s="5">
        <f t="shared" ref="H261:H324" si="56">H260+(POWER(2,ROUNDUP(($A261+400)/50,0))*ROUNDUP(($A261+400)/25,0)*5*($A260+400))/2</f>
        <v>34379109120</v>
      </c>
      <c r="I261" s="31">
        <f t="shared" ref="I261:I324" si="57">I260+POWER(2,ROUNDDOWN(($A260+400)/50,0))*ROUNDUP(($A260+400)/50,0)</f>
        <v>5939616</v>
      </c>
      <c r="J261" s="5"/>
      <c r="K261" s="31">
        <f t="shared" ref="K261:K324" si="58">K260+POWER(2,ROUNDDOWN(($A260+600)/50,0))*ROUNDUP(($A260+600)/50,0)</f>
        <v>126031264</v>
      </c>
      <c r="L261" s="5"/>
      <c r="M261" s="31">
        <f t="shared" ref="M261:M324" si="59">M260+POWER(2,ROUNDDOWN(($A260+800)/50,0))*ROUNDUP(($A260+800)/50,0)</f>
        <v>2508058752</v>
      </c>
      <c r="N261" s="12">
        <f t="shared" si="48"/>
        <v>806</v>
      </c>
      <c r="O261">
        <f t="shared" si="49"/>
        <v>63025180</v>
      </c>
      <c r="P261">
        <f>SUM($O$3:O261)</f>
        <v>2334254850</v>
      </c>
    </row>
    <row r="262" spans="1:16" x14ac:dyDescent="0.3">
      <c r="A262" s="26">
        <v>260</v>
      </c>
      <c r="B262" s="5">
        <f t="shared" si="52"/>
        <v>33001000</v>
      </c>
      <c r="C262" s="6">
        <f t="shared" si="53"/>
        <v>62586</v>
      </c>
      <c r="D262" s="5">
        <f t="shared" si="50"/>
        <v>16500500</v>
      </c>
      <c r="E262" s="31">
        <f t="shared" si="51"/>
        <v>8308</v>
      </c>
      <c r="F262" s="5">
        <f t="shared" si="54"/>
        <v>988768800</v>
      </c>
      <c r="G262" s="31">
        <f t="shared" si="55"/>
        <v>255528</v>
      </c>
      <c r="H262" s="5">
        <f t="shared" si="56"/>
        <v>35107910400</v>
      </c>
      <c r="I262" s="31">
        <f t="shared" si="57"/>
        <v>6054304</v>
      </c>
      <c r="J262" s="5"/>
      <c r="K262" s="31">
        <f t="shared" si="58"/>
        <v>128390560</v>
      </c>
      <c r="L262" s="5"/>
      <c r="M262" s="31">
        <f t="shared" si="59"/>
        <v>2554196096</v>
      </c>
      <c r="N262" s="12">
        <f t="shared" si="48"/>
        <v>811</v>
      </c>
      <c r="O262">
        <f t="shared" si="49"/>
        <v>64850300</v>
      </c>
      <c r="P262">
        <f>SUM($O$3:O262)</f>
        <v>2399105150</v>
      </c>
    </row>
    <row r="263" spans="1:16" x14ac:dyDescent="0.3">
      <c r="A263" s="26">
        <v>261</v>
      </c>
      <c r="B263" s="5">
        <f t="shared" si="52"/>
        <v>33916200</v>
      </c>
      <c r="C263" s="6">
        <f t="shared" si="53"/>
        <v>63994</v>
      </c>
      <c r="D263" s="5">
        <f t="shared" si="50"/>
        <v>16958100</v>
      </c>
      <c r="E263" s="31">
        <f t="shared" si="51"/>
        <v>8500</v>
      </c>
      <c r="F263" s="5">
        <f t="shared" si="54"/>
        <v>1011143200</v>
      </c>
      <c r="G263" s="31">
        <f t="shared" si="55"/>
        <v>260648</v>
      </c>
      <c r="H263" s="5">
        <f t="shared" si="56"/>
        <v>35837817600</v>
      </c>
      <c r="I263" s="31">
        <f t="shared" si="57"/>
        <v>6168992</v>
      </c>
      <c r="J263" s="5"/>
      <c r="K263" s="31">
        <f t="shared" si="58"/>
        <v>130749856</v>
      </c>
      <c r="L263" s="5"/>
      <c r="M263" s="31">
        <f t="shared" si="59"/>
        <v>2600333440</v>
      </c>
      <c r="N263" s="12">
        <f t="shared" si="48"/>
        <v>816</v>
      </c>
      <c r="O263">
        <f t="shared" si="49"/>
        <v>66682460</v>
      </c>
      <c r="P263">
        <f>SUM($O$3:O263)</f>
        <v>2465787610</v>
      </c>
    </row>
    <row r="264" spans="1:16" x14ac:dyDescent="0.3">
      <c r="A264" s="26">
        <v>262</v>
      </c>
      <c r="B264" s="5">
        <f t="shared" si="52"/>
        <v>34834920</v>
      </c>
      <c r="C264" s="6">
        <f t="shared" si="53"/>
        <v>65402</v>
      </c>
      <c r="D264" s="5">
        <f t="shared" si="50"/>
        <v>17417460</v>
      </c>
      <c r="E264" s="31">
        <f t="shared" si="51"/>
        <v>8692</v>
      </c>
      <c r="F264" s="5">
        <f t="shared" si="54"/>
        <v>1033566240</v>
      </c>
      <c r="G264" s="31">
        <f t="shared" si="55"/>
        <v>265768</v>
      </c>
      <c r="H264" s="5">
        <f t="shared" si="56"/>
        <v>36568830720</v>
      </c>
      <c r="I264" s="31">
        <f t="shared" si="57"/>
        <v>6283680</v>
      </c>
      <c r="J264" s="5"/>
      <c r="K264" s="31">
        <f t="shared" si="58"/>
        <v>133109152</v>
      </c>
      <c r="L264" s="5"/>
      <c r="M264" s="31">
        <f t="shared" si="59"/>
        <v>2646470784</v>
      </c>
      <c r="N264" s="12">
        <f t="shared" si="48"/>
        <v>820</v>
      </c>
      <c r="O264">
        <f t="shared" si="49"/>
        <v>68521660</v>
      </c>
      <c r="P264">
        <f>SUM($O$3:O264)</f>
        <v>2534309270</v>
      </c>
    </row>
    <row r="265" spans="1:16" x14ac:dyDescent="0.3">
      <c r="A265" s="26">
        <v>263</v>
      </c>
      <c r="B265" s="5">
        <f t="shared" si="52"/>
        <v>35757160</v>
      </c>
      <c r="C265" s="6">
        <f t="shared" si="53"/>
        <v>66810</v>
      </c>
      <c r="D265" s="5">
        <f t="shared" si="50"/>
        <v>17878580</v>
      </c>
      <c r="E265" s="31">
        <f t="shared" si="51"/>
        <v>8884</v>
      </c>
      <c r="F265" s="5">
        <f t="shared" si="54"/>
        <v>1056037920</v>
      </c>
      <c r="G265" s="31">
        <f t="shared" si="55"/>
        <v>270888</v>
      </c>
      <c r="H265" s="5">
        <f t="shared" si="56"/>
        <v>37300949760</v>
      </c>
      <c r="I265" s="31">
        <f t="shared" si="57"/>
        <v>6398368</v>
      </c>
      <c r="J265" s="5"/>
      <c r="K265" s="31">
        <f t="shared" si="58"/>
        <v>135468448</v>
      </c>
      <c r="L265" s="5"/>
      <c r="M265" s="31">
        <f t="shared" si="59"/>
        <v>2692608128</v>
      </c>
      <c r="N265" s="12">
        <f t="shared" si="48"/>
        <v>825</v>
      </c>
      <c r="O265">
        <f t="shared" si="49"/>
        <v>70367900</v>
      </c>
      <c r="P265">
        <f>SUM($O$3:O265)</f>
        <v>2604677170</v>
      </c>
    </row>
    <row r="266" spans="1:16" x14ac:dyDescent="0.3">
      <c r="A266" s="26">
        <v>264</v>
      </c>
      <c r="B266" s="5">
        <f t="shared" si="52"/>
        <v>36682920</v>
      </c>
      <c r="C266" s="6">
        <f t="shared" si="53"/>
        <v>68218</v>
      </c>
      <c r="D266" s="5">
        <f t="shared" si="50"/>
        <v>18341460</v>
      </c>
      <c r="E266" s="31">
        <f t="shared" si="51"/>
        <v>9076</v>
      </c>
      <c r="F266" s="5">
        <f t="shared" si="54"/>
        <v>1078558240</v>
      </c>
      <c r="G266" s="31">
        <f t="shared" si="55"/>
        <v>276008</v>
      </c>
      <c r="H266" s="5">
        <f t="shared" si="56"/>
        <v>38034174720</v>
      </c>
      <c r="I266" s="31">
        <f t="shared" si="57"/>
        <v>6513056</v>
      </c>
      <c r="J266" s="5"/>
      <c r="K266" s="31">
        <f t="shared" si="58"/>
        <v>137827744</v>
      </c>
      <c r="L266" s="5"/>
      <c r="M266" s="31">
        <f t="shared" si="59"/>
        <v>2738745472</v>
      </c>
      <c r="N266" s="12">
        <f t="shared" si="48"/>
        <v>829</v>
      </c>
      <c r="O266">
        <f t="shared" si="49"/>
        <v>72221180</v>
      </c>
      <c r="P266">
        <f>SUM($O$3:O266)</f>
        <v>2676898350</v>
      </c>
    </row>
    <row r="267" spans="1:16" x14ac:dyDescent="0.3">
      <c r="A267" s="26">
        <v>265</v>
      </c>
      <c r="B267" s="5">
        <f t="shared" si="52"/>
        <v>37612200</v>
      </c>
      <c r="C267" s="6">
        <f t="shared" si="53"/>
        <v>69626</v>
      </c>
      <c r="D267" s="5">
        <f t="shared" si="50"/>
        <v>18806100</v>
      </c>
      <c r="E267" s="31">
        <f t="shared" si="51"/>
        <v>9268</v>
      </c>
      <c r="F267" s="5">
        <f t="shared" si="54"/>
        <v>1101127200</v>
      </c>
      <c r="G267" s="31">
        <f t="shared" si="55"/>
        <v>281128</v>
      </c>
      <c r="H267" s="5">
        <f t="shared" si="56"/>
        <v>38768505600</v>
      </c>
      <c r="I267" s="31">
        <f t="shared" si="57"/>
        <v>6627744</v>
      </c>
      <c r="J267" s="5"/>
      <c r="K267" s="31">
        <f t="shared" si="58"/>
        <v>140187040</v>
      </c>
      <c r="L267" s="5"/>
      <c r="M267" s="31">
        <f t="shared" si="59"/>
        <v>2784882816</v>
      </c>
      <c r="N267" s="12">
        <f t="shared" ref="N267:N330" si="60">ROUNDDOWN((B267+D267+F68)/(C267+E267+G68),0)</f>
        <v>833</v>
      </c>
      <c r="O267">
        <f t="shared" ref="O267:O330" si="61">ROUNDDOWN((B267+D267+F68),0)</f>
        <v>74081500</v>
      </c>
      <c r="P267">
        <f>SUM($O$3:O267)</f>
        <v>2750979850</v>
      </c>
    </row>
    <row r="268" spans="1:16" x14ac:dyDescent="0.3">
      <c r="A268" s="26">
        <v>266</v>
      </c>
      <c r="B268" s="5">
        <f t="shared" si="52"/>
        <v>38545000</v>
      </c>
      <c r="C268" s="6">
        <f t="shared" si="53"/>
        <v>71034</v>
      </c>
      <c r="D268" s="5">
        <f t="shared" si="50"/>
        <v>19272500</v>
      </c>
      <c r="E268" s="31">
        <f t="shared" si="51"/>
        <v>9460</v>
      </c>
      <c r="F268" s="5">
        <f t="shared" si="54"/>
        <v>1123744800</v>
      </c>
      <c r="G268" s="31">
        <f t="shared" si="55"/>
        <v>286248</v>
      </c>
      <c r="H268" s="5">
        <f t="shared" si="56"/>
        <v>39503942400</v>
      </c>
      <c r="I268" s="31">
        <f t="shared" si="57"/>
        <v>6742432</v>
      </c>
      <c r="J268" s="5"/>
      <c r="K268" s="31">
        <f t="shared" si="58"/>
        <v>142546336</v>
      </c>
      <c r="L268" s="5"/>
      <c r="M268" s="31">
        <f t="shared" si="59"/>
        <v>2831020160</v>
      </c>
      <c r="N268" s="12">
        <f t="shared" si="60"/>
        <v>837</v>
      </c>
      <c r="O268">
        <f t="shared" si="61"/>
        <v>75948860</v>
      </c>
      <c r="P268">
        <f>SUM($O$3:O268)</f>
        <v>2826928710</v>
      </c>
    </row>
    <row r="269" spans="1:16" x14ac:dyDescent="0.3">
      <c r="A269" s="26">
        <v>267</v>
      </c>
      <c r="B269" s="5">
        <f t="shared" si="52"/>
        <v>39481320</v>
      </c>
      <c r="C269" s="6">
        <f t="shared" si="53"/>
        <v>72442</v>
      </c>
      <c r="D269" s="5">
        <f t="shared" si="50"/>
        <v>19740660</v>
      </c>
      <c r="E269" s="31">
        <f t="shared" si="51"/>
        <v>9652</v>
      </c>
      <c r="F269" s="5">
        <f t="shared" si="54"/>
        <v>1146411040</v>
      </c>
      <c r="G269" s="31">
        <f t="shared" si="55"/>
        <v>291368</v>
      </c>
      <c r="H269" s="5">
        <f t="shared" si="56"/>
        <v>40240485120</v>
      </c>
      <c r="I269" s="31">
        <f t="shared" si="57"/>
        <v>6857120</v>
      </c>
      <c r="J269" s="5"/>
      <c r="K269" s="31">
        <f t="shared" si="58"/>
        <v>144905632</v>
      </c>
      <c r="L269" s="5"/>
      <c r="M269" s="31">
        <f t="shared" si="59"/>
        <v>2877157504</v>
      </c>
      <c r="N269" s="12">
        <f t="shared" si="60"/>
        <v>841</v>
      </c>
      <c r="O269">
        <f t="shared" si="61"/>
        <v>77823260</v>
      </c>
      <c r="P269">
        <f>SUM($O$3:O269)</f>
        <v>2904751970</v>
      </c>
    </row>
    <row r="270" spans="1:16" x14ac:dyDescent="0.3">
      <c r="A270" s="26">
        <v>268</v>
      </c>
      <c r="B270" s="5">
        <f t="shared" si="52"/>
        <v>40421160</v>
      </c>
      <c r="C270" s="6">
        <f t="shared" si="53"/>
        <v>73850</v>
      </c>
      <c r="D270" s="5">
        <f t="shared" si="50"/>
        <v>20210580</v>
      </c>
      <c r="E270" s="31">
        <f t="shared" si="51"/>
        <v>9844</v>
      </c>
      <c r="F270" s="5">
        <f t="shared" si="54"/>
        <v>1169125920</v>
      </c>
      <c r="G270" s="31">
        <f t="shared" si="55"/>
        <v>296488</v>
      </c>
      <c r="H270" s="5">
        <f t="shared" si="56"/>
        <v>40978133760</v>
      </c>
      <c r="I270" s="31">
        <f t="shared" si="57"/>
        <v>6971808</v>
      </c>
      <c r="J270" s="5"/>
      <c r="K270" s="31">
        <f t="shared" si="58"/>
        <v>147264928</v>
      </c>
      <c r="L270" s="5"/>
      <c r="M270" s="31">
        <f t="shared" si="59"/>
        <v>2923294848</v>
      </c>
      <c r="N270" s="12">
        <f t="shared" si="60"/>
        <v>845</v>
      </c>
      <c r="O270">
        <f t="shared" si="61"/>
        <v>79704700</v>
      </c>
      <c r="P270">
        <f>SUM($O$3:O270)</f>
        <v>2984456670</v>
      </c>
    </row>
    <row r="271" spans="1:16" x14ac:dyDescent="0.3">
      <c r="A271" s="26">
        <v>269</v>
      </c>
      <c r="B271" s="5">
        <f t="shared" si="52"/>
        <v>41364520</v>
      </c>
      <c r="C271" s="6">
        <f t="shared" si="53"/>
        <v>75258</v>
      </c>
      <c r="D271" s="5">
        <f t="shared" si="50"/>
        <v>20682260</v>
      </c>
      <c r="E271" s="31">
        <f t="shared" si="51"/>
        <v>10036</v>
      </c>
      <c r="F271" s="5">
        <f t="shared" si="54"/>
        <v>1191889440</v>
      </c>
      <c r="G271" s="31">
        <f t="shared" si="55"/>
        <v>301608</v>
      </c>
      <c r="H271" s="5">
        <f t="shared" si="56"/>
        <v>41716888320</v>
      </c>
      <c r="I271" s="31">
        <f t="shared" si="57"/>
        <v>7086496</v>
      </c>
      <c r="J271" s="5"/>
      <c r="K271" s="31">
        <f t="shared" si="58"/>
        <v>149624224</v>
      </c>
      <c r="L271" s="5"/>
      <c r="M271" s="31">
        <f t="shared" si="59"/>
        <v>2969432192</v>
      </c>
      <c r="N271" s="12">
        <f t="shared" si="60"/>
        <v>849</v>
      </c>
      <c r="O271">
        <f t="shared" si="61"/>
        <v>81593180</v>
      </c>
      <c r="P271">
        <f>SUM($O$3:O271)</f>
        <v>3066049850</v>
      </c>
    </row>
    <row r="272" spans="1:16" x14ac:dyDescent="0.3">
      <c r="A272" s="26">
        <v>270</v>
      </c>
      <c r="B272" s="5">
        <f t="shared" si="52"/>
        <v>42311400</v>
      </c>
      <c r="C272" s="6">
        <f t="shared" si="53"/>
        <v>76666</v>
      </c>
      <c r="D272" s="5">
        <f t="shared" si="50"/>
        <v>21155700</v>
      </c>
      <c r="E272" s="31">
        <f t="shared" si="51"/>
        <v>10228</v>
      </c>
      <c r="F272" s="5">
        <f t="shared" si="54"/>
        <v>1214701600</v>
      </c>
      <c r="G272" s="31">
        <f t="shared" si="55"/>
        <v>306728</v>
      </c>
      <c r="H272" s="5">
        <f t="shared" si="56"/>
        <v>42456748800</v>
      </c>
      <c r="I272" s="31">
        <f t="shared" si="57"/>
        <v>7201184</v>
      </c>
      <c r="J272" s="5"/>
      <c r="K272" s="31">
        <f t="shared" si="58"/>
        <v>151983520</v>
      </c>
      <c r="L272" s="5"/>
      <c r="M272" s="31">
        <f t="shared" si="59"/>
        <v>3015569536</v>
      </c>
      <c r="N272" s="12">
        <f t="shared" si="60"/>
        <v>853</v>
      </c>
      <c r="O272">
        <f t="shared" si="61"/>
        <v>83488700</v>
      </c>
      <c r="P272">
        <f>SUM($O$3:O272)</f>
        <v>3149538550</v>
      </c>
    </row>
    <row r="273" spans="1:16" x14ac:dyDescent="0.3">
      <c r="A273" s="26">
        <v>271</v>
      </c>
      <c r="B273" s="5">
        <f t="shared" si="52"/>
        <v>43261800</v>
      </c>
      <c r="C273" s="6">
        <f t="shared" si="53"/>
        <v>78074</v>
      </c>
      <c r="D273" s="5">
        <f t="shared" si="50"/>
        <v>21630900</v>
      </c>
      <c r="E273" s="31">
        <f t="shared" si="51"/>
        <v>10420</v>
      </c>
      <c r="F273" s="5">
        <f t="shared" si="54"/>
        <v>1237562400</v>
      </c>
      <c r="G273" s="31">
        <f t="shared" si="55"/>
        <v>311848</v>
      </c>
      <c r="H273" s="5">
        <f t="shared" si="56"/>
        <v>43197715200</v>
      </c>
      <c r="I273" s="31">
        <f t="shared" si="57"/>
        <v>7315872</v>
      </c>
      <c r="J273" s="5"/>
      <c r="K273" s="31">
        <f t="shared" si="58"/>
        <v>154342816</v>
      </c>
      <c r="L273" s="5"/>
      <c r="M273" s="31">
        <f t="shared" si="59"/>
        <v>3061706880</v>
      </c>
      <c r="N273" s="12">
        <f t="shared" si="60"/>
        <v>857</v>
      </c>
      <c r="O273">
        <f t="shared" si="61"/>
        <v>85391260</v>
      </c>
      <c r="P273">
        <f>SUM($O$3:O273)</f>
        <v>3234929810</v>
      </c>
    </row>
    <row r="274" spans="1:16" x14ac:dyDescent="0.3">
      <c r="A274" s="26">
        <v>272</v>
      </c>
      <c r="B274" s="5">
        <f t="shared" si="52"/>
        <v>44215720</v>
      </c>
      <c r="C274" s="6">
        <f t="shared" si="53"/>
        <v>79482</v>
      </c>
      <c r="D274" s="5">
        <f t="shared" si="50"/>
        <v>22107860</v>
      </c>
      <c r="E274" s="31">
        <f t="shared" si="51"/>
        <v>10612</v>
      </c>
      <c r="F274" s="5">
        <f t="shared" si="54"/>
        <v>1260471840</v>
      </c>
      <c r="G274" s="31">
        <f t="shared" si="55"/>
        <v>316968</v>
      </c>
      <c r="H274" s="5">
        <f t="shared" si="56"/>
        <v>43939787520</v>
      </c>
      <c r="I274" s="31">
        <f t="shared" si="57"/>
        <v>7430560</v>
      </c>
      <c r="J274" s="5"/>
      <c r="K274" s="31">
        <f t="shared" si="58"/>
        <v>156702112</v>
      </c>
      <c r="L274" s="5"/>
      <c r="M274" s="31">
        <f t="shared" si="59"/>
        <v>3107844224</v>
      </c>
      <c r="N274" s="12">
        <f t="shared" si="60"/>
        <v>860</v>
      </c>
      <c r="O274">
        <f t="shared" si="61"/>
        <v>87300860</v>
      </c>
      <c r="P274">
        <f>SUM($O$3:O274)</f>
        <v>3322230670</v>
      </c>
    </row>
    <row r="275" spans="1:16" x14ac:dyDescent="0.3">
      <c r="A275" s="26">
        <v>273</v>
      </c>
      <c r="B275" s="5">
        <f t="shared" si="52"/>
        <v>45173160</v>
      </c>
      <c r="C275" s="6">
        <f t="shared" si="53"/>
        <v>80890</v>
      </c>
      <c r="D275" s="5">
        <f t="shared" si="50"/>
        <v>22586580</v>
      </c>
      <c r="E275" s="31">
        <f t="shared" si="51"/>
        <v>10804</v>
      </c>
      <c r="F275" s="5">
        <f t="shared" si="54"/>
        <v>1283429920</v>
      </c>
      <c r="G275" s="31">
        <f t="shared" si="55"/>
        <v>322088</v>
      </c>
      <c r="H275" s="5">
        <f t="shared" si="56"/>
        <v>44682965760</v>
      </c>
      <c r="I275" s="31">
        <f t="shared" si="57"/>
        <v>7545248</v>
      </c>
      <c r="J275" s="5"/>
      <c r="K275" s="31">
        <f t="shared" si="58"/>
        <v>159061408</v>
      </c>
      <c r="L275" s="5"/>
      <c r="M275" s="31">
        <f t="shared" si="59"/>
        <v>3153981568</v>
      </c>
      <c r="N275" s="12">
        <f t="shared" si="60"/>
        <v>864</v>
      </c>
      <c r="O275">
        <f t="shared" si="61"/>
        <v>89217500</v>
      </c>
      <c r="P275">
        <f>SUM($O$3:O275)</f>
        <v>3411448170</v>
      </c>
    </row>
    <row r="276" spans="1:16" x14ac:dyDescent="0.3">
      <c r="A276" s="26">
        <v>274</v>
      </c>
      <c r="B276" s="5">
        <f t="shared" si="52"/>
        <v>46134120</v>
      </c>
      <c r="C276" s="6">
        <f t="shared" si="53"/>
        <v>82298</v>
      </c>
      <c r="D276" s="5">
        <f t="shared" si="50"/>
        <v>23067060</v>
      </c>
      <c r="E276" s="31">
        <f t="shared" si="51"/>
        <v>10996</v>
      </c>
      <c r="F276" s="5">
        <f t="shared" si="54"/>
        <v>1306436640</v>
      </c>
      <c r="G276" s="31">
        <f t="shared" si="55"/>
        <v>327208</v>
      </c>
      <c r="H276" s="5">
        <f t="shared" si="56"/>
        <v>45427249920</v>
      </c>
      <c r="I276" s="31">
        <f t="shared" si="57"/>
        <v>7659936</v>
      </c>
      <c r="J276" s="5"/>
      <c r="K276" s="31">
        <f t="shared" si="58"/>
        <v>161420704</v>
      </c>
      <c r="L276" s="5"/>
      <c r="M276" s="31">
        <f t="shared" si="59"/>
        <v>3200118912</v>
      </c>
      <c r="N276" s="12">
        <f t="shared" si="60"/>
        <v>868</v>
      </c>
      <c r="O276">
        <f t="shared" si="61"/>
        <v>91141180</v>
      </c>
      <c r="P276">
        <f>SUM($O$3:O276)</f>
        <v>3502589350</v>
      </c>
    </row>
    <row r="277" spans="1:16" x14ac:dyDescent="0.3">
      <c r="A277" s="26">
        <v>275</v>
      </c>
      <c r="B277" s="5">
        <f t="shared" si="52"/>
        <v>47098600</v>
      </c>
      <c r="C277" s="6">
        <f t="shared" si="53"/>
        <v>83706</v>
      </c>
      <c r="D277" s="5">
        <f t="shared" si="50"/>
        <v>23549300</v>
      </c>
      <c r="E277" s="31">
        <f t="shared" si="51"/>
        <v>11188</v>
      </c>
      <c r="F277" s="5">
        <f t="shared" si="54"/>
        <v>1329492000</v>
      </c>
      <c r="G277" s="31">
        <f t="shared" si="55"/>
        <v>332328</v>
      </c>
      <c r="H277" s="5">
        <f t="shared" si="56"/>
        <v>46172640000</v>
      </c>
      <c r="I277" s="31">
        <f t="shared" si="57"/>
        <v>7774624</v>
      </c>
      <c r="J277" s="5"/>
      <c r="K277" s="31">
        <f t="shared" si="58"/>
        <v>163780000</v>
      </c>
      <c r="L277" s="5"/>
      <c r="M277" s="31">
        <f t="shared" si="59"/>
        <v>3246256256</v>
      </c>
      <c r="N277" s="12">
        <f t="shared" si="60"/>
        <v>872</v>
      </c>
      <c r="O277">
        <f t="shared" si="61"/>
        <v>93115900</v>
      </c>
      <c r="P277">
        <f>SUM($O$3:O277)</f>
        <v>3595705250</v>
      </c>
    </row>
    <row r="278" spans="1:16" x14ac:dyDescent="0.3">
      <c r="A278" s="26">
        <v>276</v>
      </c>
      <c r="B278" s="5">
        <f t="shared" si="52"/>
        <v>48154600</v>
      </c>
      <c r="C278" s="6">
        <f t="shared" si="53"/>
        <v>85242</v>
      </c>
      <c r="D278" s="5">
        <f t="shared" si="50"/>
        <v>24077300</v>
      </c>
      <c r="E278" s="31">
        <f t="shared" si="51"/>
        <v>11380</v>
      </c>
      <c r="F278" s="5">
        <f t="shared" si="54"/>
        <v>1353812000</v>
      </c>
      <c r="G278" s="31">
        <f t="shared" si="55"/>
        <v>337448</v>
      </c>
      <c r="H278" s="5">
        <f t="shared" si="56"/>
        <v>46946784000</v>
      </c>
      <c r="I278" s="31">
        <f t="shared" si="57"/>
        <v>7889312</v>
      </c>
      <c r="J278" s="5"/>
      <c r="K278" s="31">
        <f t="shared" si="58"/>
        <v>166139296</v>
      </c>
      <c r="L278" s="5"/>
      <c r="M278" s="31">
        <f t="shared" si="59"/>
        <v>3292393600</v>
      </c>
      <c r="N278" s="12">
        <f t="shared" si="60"/>
        <v>876</v>
      </c>
      <c r="O278">
        <f t="shared" si="61"/>
        <v>95229820</v>
      </c>
      <c r="P278">
        <f>SUM($O$3:O278)</f>
        <v>3690935070</v>
      </c>
    </row>
    <row r="279" spans="1:16" x14ac:dyDescent="0.3">
      <c r="A279" s="26">
        <v>277</v>
      </c>
      <c r="B279" s="5">
        <f t="shared" si="52"/>
        <v>49214440</v>
      </c>
      <c r="C279" s="6">
        <f t="shared" si="53"/>
        <v>86778</v>
      </c>
      <c r="D279" s="5">
        <f t="shared" si="50"/>
        <v>24607220</v>
      </c>
      <c r="E279" s="31">
        <f t="shared" si="51"/>
        <v>11572</v>
      </c>
      <c r="F279" s="5">
        <f t="shared" si="54"/>
        <v>1378183200</v>
      </c>
      <c r="G279" s="31">
        <f t="shared" si="55"/>
        <v>342568</v>
      </c>
      <c r="H279" s="5">
        <f t="shared" si="56"/>
        <v>47722074880</v>
      </c>
      <c r="I279" s="31">
        <f t="shared" si="57"/>
        <v>8004000</v>
      </c>
      <c r="J279" s="5"/>
      <c r="K279" s="31">
        <f t="shared" si="58"/>
        <v>168498592</v>
      </c>
      <c r="L279" s="5"/>
      <c r="M279" s="31">
        <f t="shared" si="59"/>
        <v>3338530944</v>
      </c>
      <c r="N279" s="12">
        <f t="shared" si="60"/>
        <v>880</v>
      </c>
      <c r="O279">
        <f t="shared" si="61"/>
        <v>97351420</v>
      </c>
      <c r="P279">
        <f>SUM($O$3:O279)</f>
        <v>3788286490</v>
      </c>
    </row>
    <row r="280" spans="1:16" x14ac:dyDescent="0.3">
      <c r="A280" s="26">
        <v>278</v>
      </c>
      <c r="B280" s="5">
        <f t="shared" si="52"/>
        <v>50278120</v>
      </c>
      <c r="C280" s="6">
        <f t="shared" si="53"/>
        <v>88314</v>
      </c>
      <c r="D280" s="5">
        <f t="shared" si="50"/>
        <v>25139060</v>
      </c>
      <c r="E280" s="31">
        <f t="shared" si="51"/>
        <v>11764</v>
      </c>
      <c r="F280" s="5">
        <f t="shared" si="54"/>
        <v>1402605600</v>
      </c>
      <c r="G280" s="31">
        <f t="shared" si="55"/>
        <v>347688</v>
      </c>
      <c r="H280" s="5">
        <f t="shared" si="56"/>
        <v>48498512640</v>
      </c>
      <c r="I280" s="31">
        <f t="shared" si="57"/>
        <v>8118688</v>
      </c>
      <c r="J280" s="5"/>
      <c r="K280" s="31">
        <f t="shared" si="58"/>
        <v>170857888</v>
      </c>
      <c r="L280" s="5"/>
      <c r="M280" s="31">
        <f t="shared" si="59"/>
        <v>3384668288</v>
      </c>
      <c r="N280" s="12">
        <f t="shared" si="60"/>
        <v>884</v>
      </c>
      <c r="O280">
        <f t="shared" si="61"/>
        <v>99480700</v>
      </c>
      <c r="P280">
        <f>SUM($O$3:O280)</f>
        <v>3887767190</v>
      </c>
    </row>
    <row r="281" spans="1:16" x14ac:dyDescent="0.3">
      <c r="A281" s="26">
        <v>279</v>
      </c>
      <c r="B281" s="5">
        <f t="shared" si="52"/>
        <v>51345640</v>
      </c>
      <c r="C281" s="6">
        <f t="shared" si="53"/>
        <v>89850</v>
      </c>
      <c r="D281" s="5">
        <f t="shared" si="50"/>
        <v>25672820</v>
      </c>
      <c r="E281" s="31">
        <f t="shared" si="51"/>
        <v>11956</v>
      </c>
      <c r="F281" s="5">
        <f t="shared" si="54"/>
        <v>1427079200</v>
      </c>
      <c r="G281" s="31">
        <f t="shared" si="55"/>
        <v>352808</v>
      </c>
      <c r="H281" s="5">
        <f t="shared" si="56"/>
        <v>49276097280</v>
      </c>
      <c r="I281" s="31">
        <f t="shared" si="57"/>
        <v>8233376</v>
      </c>
      <c r="J281" s="5"/>
      <c r="K281" s="31">
        <f t="shared" si="58"/>
        <v>173217184</v>
      </c>
      <c r="L281" s="5"/>
      <c r="M281" s="31">
        <f t="shared" si="59"/>
        <v>3430805632</v>
      </c>
      <c r="N281" s="12">
        <f t="shared" si="60"/>
        <v>887</v>
      </c>
      <c r="O281">
        <f t="shared" si="61"/>
        <v>101617660</v>
      </c>
      <c r="P281">
        <f>SUM($O$3:O281)</f>
        <v>3989384850</v>
      </c>
    </row>
    <row r="282" spans="1:16" x14ac:dyDescent="0.3">
      <c r="A282" s="26">
        <v>280</v>
      </c>
      <c r="B282" s="5">
        <f t="shared" si="52"/>
        <v>52417000</v>
      </c>
      <c r="C282" s="6">
        <f t="shared" si="53"/>
        <v>91386</v>
      </c>
      <c r="D282" s="5">
        <f t="shared" si="50"/>
        <v>26208500</v>
      </c>
      <c r="E282" s="31">
        <f t="shared" si="51"/>
        <v>12148</v>
      </c>
      <c r="F282" s="5">
        <f t="shared" si="54"/>
        <v>1451604000</v>
      </c>
      <c r="G282" s="31">
        <f t="shared" si="55"/>
        <v>357928</v>
      </c>
      <c r="H282" s="5">
        <f t="shared" si="56"/>
        <v>50054828800</v>
      </c>
      <c r="I282" s="31">
        <f t="shared" si="57"/>
        <v>8348064</v>
      </c>
      <c r="J282" s="5"/>
      <c r="K282" s="31">
        <f t="shared" si="58"/>
        <v>175576480</v>
      </c>
      <c r="L282" s="5"/>
      <c r="M282" s="31">
        <f t="shared" si="59"/>
        <v>3476942976</v>
      </c>
      <c r="N282" s="12">
        <f t="shared" si="60"/>
        <v>891</v>
      </c>
      <c r="O282">
        <f t="shared" si="61"/>
        <v>103762300</v>
      </c>
      <c r="P282">
        <f>SUM($O$3:O282)</f>
        <v>4093147150</v>
      </c>
    </row>
    <row r="283" spans="1:16" x14ac:dyDescent="0.3">
      <c r="A283" s="26">
        <v>281</v>
      </c>
      <c r="B283" s="5">
        <f t="shared" si="52"/>
        <v>53492200</v>
      </c>
      <c r="C283" s="6">
        <f t="shared" si="53"/>
        <v>92922</v>
      </c>
      <c r="D283" s="5">
        <f t="shared" si="50"/>
        <v>26746100</v>
      </c>
      <c r="E283" s="31">
        <f t="shared" si="51"/>
        <v>12340</v>
      </c>
      <c r="F283" s="5">
        <f t="shared" si="54"/>
        <v>1476180000</v>
      </c>
      <c r="G283" s="31">
        <f t="shared" si="55"/>
        <v>363048</v>
      </c>
      <c r="H283" s="5">
        <f t="shared" si="56"/>
        <v>50834707200</v>
      </c>
      <c r="I283" s="31">
        <f t="shared" si="57"/>
        <v>8462752</v>
      </c>
      <c r="J283" s="5"/>
      <c r="K283" s="31">
        <f t="shared" si="58"/>
        <v>177935776</v>
      </c>
      <c r="L283" s="5"/>
      <c r="M283" s="31">
        <f t="shared" si="59"/>
        <v>3523080320</v>
      </c>
      <c r="N283" s="12">
        <f t="shared" si="60"/>
        <v>895</v>
      </c>
      <c r="O283">
        <f t="shared" si="61"/>
        <v>105914620</v>
      </c>
      <c r="P283">
        <f>SUM($O$3:O283)</f>
        <v>4199061770</v>
      </c>
    </row>
    <row r="284" spans="1:16" x14ac:dyDescent="0.3">
      <c r="A284" s="26">
        <v>282</v>
      </c>
      <c r="B284" s="5">
        <f t="shared" si="52"/>
        <v>54571240</v>
      </c>
      <c r="C284" s="6">
        <f t="shared" si="53"/>
        <v>94458</v>
      </c>
      <c r="D284" s="5">
        <f t="shared" si="50"/>
        <v>27285620</v>
      </c>
      <c r="E284" s="31">
        <f t="shared" si="51"/>
        <v>12532</v>
      </c>
      <c r="F284" s="5">
        <f t="shared" si="54"/>
        <v>1500807200</v>
      </c>
      <c r="G284" s="31">
        <f t="shared" si="55"/>
        <v>368168</v>
      </c>
      <c r="H284" s="5">
        <f t="shared" si="56"/>
        <v>51615732480</v>
      </c>
      <c r="I284" s="31">
        <f t="shared" si="57"/>
        <v>8577440</v>
      </c>
      <c r="J284" s="5"/>
      <c r="K284" s="31">
        <f t="shared" si="58"/>
        <v>180295072</v>
      </c>
      <c r="L284" s="5"/>
      <c r="M284" s="31">
        <f t="shared" si="59"/>
        <v>3569217664</v>
      </c>
      <c r="N284" s="12">
        <f t="shared" si="60"/>
        <v>899</v>
      </c>
      <c r="O284">
        <f t="shared" si="61"/>
        <v>108074620</v>
      </c>
      <c r="P284">
        <f>SUM($O$3:O284)</f>
        <v>4307136390</v>
      </c>
    </row>
    <row r="285" spans="1:16" x14ac:dyDescent="0.3">
      <c r="A285" s="26">
        <v>283</v>
      </c>
      <c r="B285" s="5">
        <f t="shared" si="52"/>
        <v>55654120</v>
      </c>
      <c r="C285" s="6">
        <f t="shared" si="53"/>
        <v>95994</v>
      </c>
      <c r="D285" s="5">
        <f t="shared" si="50"/>
        <v>27827060</v>
      </c>
      <c r="E285" s="31">
        <f t="shared" si="51"/>
        <v>12724</v>
      </c>
      <c r="F285" s="5">
        <f t="shared" si="54"/>
        <v>1525485600</v>
      </c>
      <c r="G285" s="31">
        <f t="shared" si="55"/>
        <v>373288</v>
      </c>
      <c r="H285" s="5">
        <f t="shared" si="56"/>
        <v>52397904640</v>
      </c>
      <c r="I285" s="31">
        <f t="shared" si="57"/>
        <v>8692128</v>
      </c>
      <c r="J285" s="5"/>
      <c r="K285" s="31">
        <f t="shared" si="58"/>
        <v>182654368</v>
      </c>
      <c r="L285" s="5"/>
      <c r="M285" s="31">
        <f t="shared" si="59"/>
        <v>3615355008</v>
      </c>
      <c r="N285" s="12">
        <f t="shared" si="60"/>
        <v>902</v>
      </c>
      <c r="O285">
        <f t="shared" si="61"/>
        <v>110242300</v>
      </c>
      <c r="P285">
        <f>SUM($O$3:O285)</f>
        <v>4417378690</v>
      </c>
    </row>
    <row r="286" spans="1:16" x14ac:dyDescent="0.3">
      <c r="A286" s="26">
        <v>284</v>
      </c>
      <c r="B286" s="5">
        <f t="shared" si="52"/>
        <v>56740840</v>
      </c>
      <c r="C286" s="6">
        <f t="shared" si="53"/>
        <v>97530</v>
      </c>
      <c r="D286" s="5">
        <f t="shared" si="50"/>
        <v>28370420</v>
      </c>
      <c r="E286" s="31">
        <f t="shared" si="51"/>
        <v>12916</v>
      </c>
      <c r="F286" s="5">
        <f t="shared" si="54"/>
        <v>1550215200</v>
      </c>
      <c r="G286" s="31">
        <f t="shared" si="55"/>
        <v>378408</v>
      </c>
      <c r="H286" s="5">
        <f t="shared" si="56"/>
        <v>53181223680</v>
      </c>
      <c r="I286" s="31">
        <f t="shared" si="57"/>
        <v>8806816</v>
      </c>
      <c r="J286" s="5"/>
      <c r="K286" s="31">
        <f t="shared" si="58"/>
        <v>185013664</v>
      </c>
      <c r="L286" s="5"/>
      <c r="M286" s="31">
        <f t="shared" si="59"/>
        <v>3661492352</v>
      </c>
      <c r="N286" s="12">
        <f t="shared" si="60"/>
        <v>906</v>
      </c>
      <c r="O286">
        <f t="shared" si="61"/>
        <v>112417660</v>
      </c>
      <c r="P286">
        <f>SUM($O$3:O286)</f>
        <v>4529796350</v>
      </c>
    </row>
    <row r="287" spans="1:16" x14ac:dyDescent="0.3">
      <c r="A287" s="26">
        <v>285</v>
      </c>
      <c r="B287" s="5">
        <f t="shared" si="52"/>
        <v>57831400</v>
      </c>
      <c r="C287" s="6">
        <f t="shared" si="53"/>
        <v>99066</v>
      </c>
      <c r="D287" s="5">
        <f t="shared" si="50"/>
        <v>28915700</v>
      </c>
      <c r="E287" s="31">
        <f t="shared" si="51"/>
        <v>13108</v>
      </c>
      <c r="F287" s="5">
        <f t="shared" si="54"/>
        <v>1574996000</v>
      </c>
      <c r="G287" s="31">
        <f t="shared" si="55"/>
        <v>383528</v>
      </c>
      <c r="H287" s="5">
        <f t="shared" si="56"/>
        <v>53965689600</v>
      </c>
      <c r="I287" s="31">
        <f t="shared" si="57"/>
        <v>8921504</v>
      </c>
      <c r="J287" s="5"/>
      <c r="K287" s="31">
        <f t="shared" si="58"/>
        <v>187372960</v>
      </c>
      <c r="L287" s="5"/>
      <c r="M287" s="31">
        <f t="shared" si="59"/>
        <v>3707629696</v>
      </c>
      <c r="N287" s="12">
        <f t="shared" si="60"/>
        <v>909</v>
      </c>
      <c r="O287">
        <f t="shared" si="61"/>
        <v>114600700</v>
      </c>
      <c r="P287">
        <f>SUM($O$3:O287)</f>
        <v>4644397050</v>
      </c>
    </row>
    <row r="288" spans="1:16" x14ac:dyDescent="0.3">
      <c r="A288" s="26">
        <v>286</v>
      </c>
      <c r="B288" s="5">
        <f t="shared" si="52"/>
        <v>58925800</v>
      </c>
      <c r="C288" s="6">
        <f t="shared" si="53"/>
        <v>100602</v>
      </c>
      <c r="D288" s="5">
        <f t="shared" si="50"/>
        <v>29462900</v>
      </c>
      <c r="E288" s="31">
        <f t="shared" si="51"/>
        <v>13300</v>
      </c>
      <c r="F288" s="5">
        <f t="shared" si="54"/>
        <v>1599828000</v>
      </c>
      <c r="G288" s="31">
        <f t="shared" si="55"/>
        <v>388648</v>
      </c>
      <c r="H288" s="5">
        <f t="shared" si="56"/>
        <v>54751302400</v>
      </c>
      <c r="I288" s="31">
        <f t="shared" si="57"/>
        <v>9036192</v>
      </c>
      <c r="J288" s="5"/>
      <c r="K288" s="31">
        <f t="shared" si="58"/>
        <v>189732256</v>
      </c>
      <c r="L288" s="5"/>
      <c r="M288" s="31">
        <f t="shared" si="59"/>
        <v>3753767040</v>
      </c>
      <c r="N288" s="12">
        <f t="shared" si="60"/>
        <v>913</v>
      </c>
      <c r="O288">
        <f t="shared" si="61"/>
        <v>116791420</v>
      </c>
      <c r="P288">
        <f>SUM($O$3:O288)</f>
        <v>4761188470</v>
      </c>
    </row>
    <row r="289" spans="1:16" x14ac:dyDescent="0.3">
      <c r="A289" s="26">
        <v>287</v>
      </c>
      <c r="B289" s="5">
        <f t="shared" si="52"/>
        <v>60024040</v>
      </c>
      <c r="C289" s="6">
        <f t="shared" si="53"/>
        <v>102138</v>
      </c>
      <c r="D289" s="5">
        <f t="shared" si="50"/>
        <v>30012020</v>
      </c>
      <c r="E289" s="31">
        <f t="shared" si="51"/>
        <v>13492</v>
      </c>
      <c r="F289" s="5">
        <f t="shared" si="54"/>
        <v>1624711200</v>
      </c>
      <c r="G289" s="31">
        <f t="shared" si="55"/>
        <v>393768</v>
      </c>
      <c r="H289" s="5">
        <f t="shared" si="56"/>
        <v>55538062080</v>
      </c>
      <c r="I289" s="31">
        <f t="shared" si="57"/>
        <v>9150880</v>
      </c>
      <c r="J289" s="5"/>
      <c r="K289" s="31">
        <f t="shared" si="58"/>
        <v>192091552</v>
      </c>
      <c r="L289" s="5"/>
      <c r="M289" s="31">
        <f t="shared" si="59"/>
        <v>3799904384</v>
      </c>
      <c r="N289" s="12">
        <f t="shared" si="60"/>
        <v>916</v>
      </c>
      <c r="O289">
        <f t="shared" si="61"/>
        <v>118989820</v>
      </c>
      <c r="P289">
        <f>SUM($O$3:O289)</f>
        <v>4880178290</v>
      </c>
    </row>
    <row r="290" spans="1:16" x14ac:dyDescent="0.3">
      <c r="A290" s="26">
        <v>288</v>
      </c>
      <c r="B290" s="5">
        <f t="shared" si="52"/>
        <v>61126120</v>
      </c>
      <c r="C290" s="6">
        <f t="shared" si="53"/>
        <v>103674</v>
      </c>
      <c r="D290" s="5">
        <f t="shared" si="50"/>
        <v>30563060</v>
      </c>
      <c r="E290" s="31">
        <f t="shared" si="51"/>
        <v>13684</v>
      </c>
      <c r="F290" s="5">
        <f t="shared" si="54"/>
        <v>1649645600</v>
      </c>
      <c r="G290" s="31">
        <f t="shared" si="55"/>
        <v>398888</v>
      </c>
      <c r="H290" s="5">
        <f t="shared" si="56"/>
        <v>56325968640</v>
      </c>
      <c r="I290" s="31">
        <f t="shared" si="57"/>
        <v>9265568</v>
      </c>
      <c r="J290" s="5"/>
      <c r="K290" s="31">
        <f t="shared" si="58"/>
        <v>194450848</v>
      </c>
      <c r="L290" s="5"/>
      <c r="M290" s="31">
        <f t="shared" si="59"/>
        <v>3846041728</v>
      </c>
      <c r="N290" s="12">
        <f t="shared" si="60"/>
        <v>920</v>
      </c>
      <c r="O290">
        <f t="shared" si="61"/>
        <v>121195900</v>
      </c>
      <c r="P290">
        <f>SUM($O$3:O290)</f>
        <v>5001374190</v>
      </c>
    </row>
    <row r="291" spans="1:16" x14ac:dyDescent="0.3">
      <c r="A291" s="26">
        <v>289</v>
      </c>
      <c r="B291" s="5">
        <f t="shared" si="52"/>
        <v>62232040</v>
      </c>
      <c r="C291" s="6">
        <f t="shared" si="53"/>
        <v>105210</v>
      </c>
      <c r="D291" s="5">
        <f t="shared" si="50"/>
        <v>31116020</v>
      </c>
      <c r="E291" s="31">
        <f t="shared" si="51"/>
        <v>13876</v>
      </c>
      <c r="F291" s="5">
        <f t="shared" si="54"/>
        <v>1674631200</v>
      </c>
      <c r="G291" s="31">
        <f t="shared" si="55"/>
        <v>404008</v>
      </c>
      <c r="H291" s="5">
        <f t="shared" si="56"/>
        <v>57115022080</v>
      </c>
      <c r="I291" s="31">
        <f t="shared" si="57"/>
        <v>9380256</v>
      </c>
      <c r="J291" s="5"/>
      <c r="K291" s="31">
        <f t="shared" si="58"/>
        <v>196810144</v>
      </c>
      <c r="L291" s="5"/>
      <c r="M291" s="31">
        <f t="shared" si="59"/>
        <v>3892179072</v>
      </c>
      <c r="N291" s="12">
        <f t="shared" si="60"/>
        <v>923</v>
      </c>
      <c r="O291">
        <f t="shared" si="61"/>
        <v>123409660</v>
      </c>
      <c r="P291">
        <f>SUM($O$3:O291)</f>
        <v>5124783850</v>
      </c>
    </row>
    <row r="292" spans="1:16" x14ac:dyDescent="0.3">
      <c r="A292" s="26">
        <v>290</v>
      </c>
      <c r="B292" s="5">
        <f t="shared" si="52"/>
        <v>63341800</v>
      </c>
      <c r="C292" s="6">
        <f t="shared" si="53"/>
        <v>106746</v>
      </c>
      <c r="D292" s="5">
        <f t="shared" si="50"/>
        <v>31670900</v>
      </c>
      <c r="E292" s="31">
        <f t="shared" si="51"/>
        <v>14068</v>
      </c>
      <c r="F292" s="5">
        <f t="shared" si="54"/>
        <v>1699668000</v>
      </c>
      <c r="G292" s="31">
        <f t="shared" si="55"/>
        <v>409128</v>
      </c>
      <c r="H292" s="5">
        <f t="shared" si="56"/>
        <v>57905222400</v>
      </c>
      <c r="I292" s="31">
        <f t="shared" si="57"/>
        <v>9494944</v>
      </c>
      <c r="J292" s="5"/>
      <c r="K292" s="31">
        <f t="shared" si="58"/>
        <v>199169440</v>
      </c>
      <c r="L292" s="5"/>
      <c r="M292" s="31">
        <f t="shared" si="59"/>
        <v>3938316416</v>
      </c>
      <c r="N292" s="12">
        <f t="shared" si="60"/>
        <v>926</v>
      </c>
      <c r="O292">
        <f t="shared" si="61"/>
        <v>125631100</v>
      </c>
      <c r="P292">
        <f>SUM($O$3:O292)</f>
        <v>5250414950</v>
      </c>
    </row>
    <row r="293" spans="1:16" x14ac:dyDescent="0.3">
      <c r="A293" s="26">
        <v>291</v>
      </c>
      <c r="B293" s="5">
        <f t="shared" si="52"/>
        <v>64455400</v>
      </c>
      <c r="C293" s="6">
        <f t="shared" si="53"/>
        <v>108282</v>
      </c>
      <c r="D293" s="5">
        <f t="shared" si="50"/>
        <v>32227700</v>
      </c>
      <c r="E293" s="31">
        <f t="shared" si="51"/>
        <v>14260</v>
      </c>
      <c r="F293" s="5">
        <f t="shared" si="54"/>
        <v>1724756000</v>
      </c>
      <c r="G293" s="31">
        <f t="shared" si="55"/>
        <v>414248</v>
      </c>
      <c r="H293" s="5">
        <f t="shared" si="56"/>
        <v>58696569600</v>
      </c>
      <c r="I293" s="31">
        <f t="shared" si="57"/>
        <v>9609632</v>
      </c>
      <c r="J293" s="5"/>
      <c r="K293" s="31">
        <f t="shared" si="58"/>
        <v>201528736</v>
      </c>
      <c r="L293" s="5"/>
      <c r="M293" s="31">
        <f t="shared" si="59"/>
        <v>3984453760</v>
      </c>
      <c r="N293" s="12">
        <f t="shared" si="60"/>
        <v>929</v>
      </c>
      <c r="O293">
        <f t="shared" si="61"/>
        <v>127860220</v>
      </c>
      <c r="P293">
        <f>SUM($O$3:O293)</f>
        <v>5378275170</v>
      </c>
    </row>
    <row r="294" spans="1:16" x14ac:dyDescent="0.3">
      <c r="A294" s="26">
        <v>292</v>
      </c>
      <c r="B294" s="5">
        <f t="shared" si="52"/>
        <v>65572840</v>
      </c>
      <c r="C294" s="6">
        <f t="shared" si="53"/>
        <v>109818</v>
      </c>
      <c r="D294" s="5">
        <f t="shared" si="50"/>
        <v>32786420</v>
      </c>
      <c r="E294" s="31">
        <f t="shared" si="51"/>
        <v>14452</v>
      </c>
      <c r="F294" s="5">
        <f t="shared" si="54"/>
        <v>1749895200</v>
      </c>
      <c r="G294" s="31">
        <f t="shared" si="55"/>
        <v>419368</v>
      </c>
      <c r="H294" s="5">
        <f t="shared" si="56"/>
        <v>59489063680</v>
      </c>
      <c r="I294" s="31">
        <f t="shared" si="57"/>
        <v>9724320</v>
      </c>
      <c r="J294" s="5"/>
      <c r="K294" s="31">
        <f t="shared" si="58"/>
        <v>203888032</v>
      </c>
      <c r="L294" s="5"/>
      <c r="M294" s="31">
        <f t="shared" si="59"/>
        <v>4030591104</v>
      </c>
      <c r="N294" s="12">
        <f t="shared" si="60"/>
        <v>933</v>
      </c>
      <c r="O294">
        <f t="shared" si="61"/>
        <v>130097020</v>
      </c>
      <c r="P294">
        <f>SUM($O$3:O294)</f>
        <v>5508372190</v>
      </c>
    </row>
    <row r="295" spans="1:16" x14ac:dyDescent="0.3">
      <c r="A295" s="26">
        <v>293</v>
      </c>
      <c r="B295" s="5">
        <f t="shared" si="52"/>
        <v>66694120</v>
      </c>
      <c r="C295" s="6">
        <f t="shared" si="53"/>
        <v>111354</v>
      </c>
      <c r="D295" s="5">
        <f t="shared" si="50"/>
        <v>33347060</v>
      </c>
      <c r="E295" s="31">
        <f t="shared" si="51"/>
        <v>14644</v>
      </c>
      <c r="F295" s="5">
        <f t="shared" si="54"/>
        <v>1775085600</v>
      </c>
      <c r="G295" s="31">
        <f t="shared" si="55"/>
        <v>424488</v>
      </c>
      <c r="H295" s="5">
        <f t="shared" si="56"/>
        <v>60282704640</v>
      </c>
      <c r="I295" s="31">
        <f t="shared" si="57"/>
        <v>9839008</v>
      </c>
      <c r="J295" s="5"/>
      <c r="K295" s="31">
        <f t="shared" si="58"/>
        <v>206247328</v>
      </c>
      <c r="L295" s="5"/>
      <c r="M295" s="31">
        <f t="shared" si="59"/>
        <v>4076728448</v>
      </c>
      <c r="N295" s="12">
        <f t="shared" si="60"/>
        <v>936</v>
      </c>
      <c r="O295">
        <f t="shared" si="61"/>
        <v>132341500</v>
      </c>
      <c r="P295">
        <f>SUM($O$3:O295)</f>
        <v>5640713690</v>
      </c>
    </row>
    <row r="296" spans="1:16" x14ac:dyDescent="0.3">
      <c r="A296" s="26">
        <v>294</v>
      </c>
      <c r="B296" s="5">
        <f t="shared" si="52"/>
        <v>67819240</v>
      </c>
      <c r="C296" s="6">
        <f t="shared" si="53"/>
        <v>112890</v>
      </c>
      <c r="D296" s="5">
        <f t="shared" si="50"/>
        <v>33909620</v>
      </c>
      <c r="E296" s="31">
        <f t="shared" si="51"/>
        <v>14836</v>
      </c>
      <c r="F296" s="5">
        <f t="shared" si="54"/>
        <v>1800327200</v>
      </c>
      <c r="G296" s="31">
        <f t="shared" si="55"/>
        <v>429608</v>
      </c>
      <c r="H296" s="5">
        <f t="shared" si="56"/>
        <v>61077492480</v>
      </c>
      <c r="I296" s="31">
        <f t="shared" si="57"/>
        <v>9953696</v>
      </c>
      <c r="J296" s="5"/>
      <c r="K296" s="31">
        <f t="shared" si="58"/>
        <v>208606624</v>
      </c>
      <c r="L296" s="5"/>
      <c r="M296" s="31">
        <f t="shared" si="59"/>
        <v>4122865792</v>
      </c>
      <c r="N296" s="12">
        <f t="shared" si="60"/>
        <v>939</v>
      </c>
      <c r="O296">
        <f t="shared" si="61"/>
        <v>134593660</v>
      </c>
      <c r="P296">
        <f>SUM($O$3:O296)</f>
        <v>5775307350</v>
      </c>
    </row>
    <row r="297" spans="1:16" x14ac:dyDescent="0.3">
      <c r="A297" s="26">
        <v>295</v>
      </c>
      <c r="B297" s="5">
        <f t="shared" si="52"/>
        <v>68948200</v>
      </c>
      <c r="C297" s="6">
        <f t="shared" si="53"/>
        <v>114426</v>
      </c>
      <c r="D297" s="5">
        <f t="shared" si="50"/>
        <v>34474100</v>
      </c>
      <c r="E297" s="31">
        <f t="shared" si="51"/>
        <v>15028</v>
      </c>
      <c r="F297" s="5">
        <f t="shared" si="54"/>
        <v>1825620000</v>
      </c>
      <c r="G297" s="31">
        <f t="shared" si="55"/>
        <v>434728</v>
      </c>
      <c r="H297" s="5">
        <f t="shared" si="56"/>
        <v>61873427200</v>
      </c>
      <c r="I297" s="31">
        <f t="shared" si="57"/>
        <v>10068384</v>
      </c>
      <c r="J297" s="5"/>
      <c r="K297" s="31">
        <f t="shared" si="58"/>
        <v>210965920</v>
      </c>
      <c r="L297" s="5"/>
      <c r="M297" s="31">
        <f t="shared" si="59"/>
        <v>4169003136</v>
      </c>
      <c r="N297" s="12">
        <f t="shared" si="60"/>
        <v>942</v>
      </c>
      <c r="O297">
        <f t="shared" si="61"/>
        <v>136853500</v>
      </c>
      <c r="P297">
        <f>SUM($O$3:O297)</f>
        <v>5912160850</v>
      </c>
    </row>
    <row r="298" spans="1:16" x14ac:dyDescent="0.3">
      <c r="A298" s="26">
        <v>296</v>
      </c>
      <c r="B298" s="5">
        <f t="shared" si="52"/>
        <v>70081000</v>
      </c>
      <c r="C298" s="6">
        <f t="shared" si="53"/>
        <v>115962</v>
      </c>
      <c r="D298" s="5">
        <f t="shared" si="50"/>
        <v>35040500</v>
      </c>
      <c r="E298" s="31">
        <f t="shared" si="51"/>
        <v>15220</v>
      </c>
      <c r="F298" s="5">
        <f t="shared" si="54"/>
        <v>1850964000</v>
      </c>
      <c r="G298" s="31">
        <f t="shared" si="55"/>
        <v>439848</v>
      </c>
      <c r="H298" s="5">
        <f t="shared" si="56"/>
        <v>62670508800</v>
      </c>
      <c r="I298" s="31">
        <f t="shared" si="57"/>
        <v>10183072</v>
      </c>
      <c r="J298" s="5"/>
      <c r="K298" s="31">
        <f t="shared" si="58"/>
        <v>213325216</v>
      </c>
      <c r="L298" s="5"/>
      <c r="M298" s="31">
        <f t="shared" si="59"/>
        <v>4215140480</v>
      </c>
      <c r="N298" s="12">
        <f t="shared" si="60"/>
        <v>945</v>
      </c>
      <c r="O298">
        <f t="shared" si="61"/>
        <v>139121020</v>
      </c>
      <c r="P298">
        <f>SUM($O$3:O298)</f>
        <v>6051281870</v>
      </c>
    </row>
    <row r="299" spans="1:16" x14ac:dyDescent="0.3">
      <c r="A299" s="26">
        <v>297</v>
      </c>
      <c r="B299" s="5">
        <f t="shared" si="52"/>
        <v>71217640</v>
      </c>
      <c r="C299" s="6">
        <f t="shared" si="53"/>
        <v>117498</v>
      </c>
      <c r="D299" s="5">
        <f t="shared" si="50"/>
        <v>35608820</v>
      </c>
      <c r="E299" s="31">
        <f t="shared" si="51"/>
        <v>15412</v>
      </c>
      <c r="F299" s="5">
        <f t="shared" si="54"/>
        <v>1876359200</v>
      </c>
      <c r="G299" s="31">
        <f t="shared" si="55"/>
        <v>444968</v>
      </c>
      <c r="H299" s="5">
        <f t="shared" si="56"/>
        <v>63468737280</v>
      </c>
      <c r="I299" s="31">
        <f t="shared" si="57"/>
        <v>10297760</v>
      </c>
      <c r="J299" s="5"/>
      <c r="K299" s="31">
        <f t="shared" si="58"/>
        <v>215684512</v>
      </c>
      <c r="L299" s="5"/>
      <c r="M299" s="31">
        <f t="shared" si="59"/>
        <v>4261277824</v>
      </c>
      <c r="N299" s="12">
        <f t="shared" si="60"/>
        <v>948</v>
      </c>
      <c r="O299">
        <f t="shared" si="61"/>
        <v>141396220</v>
      </c>
      <c r="P299">
        <f>SUM($O$3:O299)</f>
        <v>6192678090</v>
      </c>
    </row>
    <row r="300" spans="1:16" x14ac:dyDescent="0.3">
      <c r="A300" s="26">
        <v>298</v>
      </c>
      <c r="B300" s="5">
        <f t="shared" si="52"/>
        <v>72358120</v>
      </c>
      <c r="C300" s="6">
        <f t="shared" si="53"/>
        <v>119034</v>
      </c>
      <c r="D300" s="5">
        <f t="shared" si="50"/>
        <v>36179060</v>
      </c>
      <c r="E300" s="31">
        <f t="shared" si="51"/>
        <v>15604</v>
      </c>
      <c r="F300" s="5">
        <f t="shared" si="54"/>
        <v>1901805600</v>
      </c>
      <c r="G300" s="31">
        <f t="shared" si="55"/>
        <v>450088</v>
      </c>
      <c r="H300" s="5">
        <f t="shared" si="56"/>
        <v>64268112640</v>
      </c>
      <c r="I300" s="31">
        <f t="shared" si="57"/>
        <v>10412448</v>
      </c>
      <c r="J300" s="5"/>
      <c r="K300" s="31">
        <f t="shared" si="58"/>
        <v>218043808</v>
      </c>
      <c r="L300" s="5"/>
      <c r="M300" s="31">
        <f t="shared" si="59"/>
        <v>4307415168</v>
      </c>
      <c r="N300" s="12">
        <f t="shared" si="60"/>
        <v>951</v>
      </c>
      <c r="O300">
        <f t="shared" si="61"/>
        <v>143679100</v>
      </c>
      <c r="P300">
        <f>SUM($O$3:O300)</f>
        <v>6336357190</v>
      </c>
    </row>
    <row r="301" spans="1:16" x14ac:dyDescent="0.3">
      <c r="A301" s="26">
        <v>299</v>
      </c>
      <c r="B301" s="5">
        <f t="shared" si="52"/>
        <v>73502440</v>
      </c>
      <c r="C301" s="6">
        <f t="shared" si="53"/>
        <v>120570</v>
      </c>
      <c r="D301" s="5">
        <f t="shared" si="50"/>
        <v>36751220</v>
      </c>
      <c r="E301" s="31">
        <f t="shared" si="51"/>
        <v>15796</v>
      </c>
      <c r="F301" s="5">
        <f t="shared" si="54"/>
        <v>1927303200</v>
      </c>
      <c r="G301" s="31">
        <f t="shared" si="55"/>
        <v>455208</v>
      </c>
      <c r="H301" s="5">
        <f t="shared" si="56"/>
        <v>65068634880</v>
      </c>
      <c r="I301" s="31">
        <f t="shared" si="57"/>
        <v>10527136</v>
      </c>
      <c r="J301" s="5"/>
      <c r="K301" s="31">
        <f t="shared" si="58"/>
        <v>220403104</v>
      </c>
      <c r="L301" s="5"/>
      <c r="M301" s="31">
        <f t="shared" si="59"/>
        <v>4353552512</v>
      </c>
      <c r="N301" s="12">
        <f t="shared" si="60"/>
        <v>954</v>
      </c>
      <c r="O301">
        <f t="shared" si="61"/>
        <v>145969660</v>
      </c>
      <c r="P301">
        <f>SUM($O$3:O301)</f>
        <v>6482326850</v>
      </c>
    </row>
    <row r="302" spans="1:16" x14ac:dyDescent="0.3">
      <c r="A302" s="26">
        <v>300</v>
      </c>
      <c r="B302" s="5">
        <f t="shared" si="52"/>
        <v>74650600</v>
      </c>
      <c r="C302" s="6">
        <f t="shared" si="53"/>
        <v>122106</v>
      </c>
      <c r="D302" s="5">
        <f t="shared" si="50"/>
        <v>37325300</v>
      </c>
      <c r="E302" s="31">
        <f t="shared" si="51"/>
        <v>15988</v>
      </c>
      <c r="F302" s="5">
        <f t="shared" si="54"/>
        <v>1952852000</v>
      </c>
      <c r="G302" s="31">
        <f t="shared" si="55"/>
        <v>460328</v>
      </c>
      <c r="H302" s="5">
        <f t="shared" si="56"/>
        <v>65870304000</v>
      </c>
      <c r="I302" s="31">
        <f t="shared" si="57"/>
        <v>10641824</v>
      </c>
      <c r="J302" s="5"/>
      <c r="K302" s="31">
        <f t="shared" si="58"/>
        <v>222762400</v>
      </c>
      <c r="L302" s="5"/>
      <c r="M302" s="31">
        <f t="shared" si="59"/>
        <v>4399689856</v>
      </c>
      <c r="N302" s="12">
        <f t="shared" si="60"/>
        <v>961</v>
      </c>
      <c r="O302">
        <f t="shared" si="61"/>
        <v>148939900</v>
      </c>
      <c r="P302">
        <f>SUM($O$3:O302)</f>
        <v>6631266750</v>
      </c>
    </row>
    <row r="303" spans="1:16" x14ac:dyDescent="0.3">
      <c r="A303" s="26">
        <v>301</v>
      </c>
      <c r="B303" s="5">
        <f t="shared" si="52"/>
        <v>77146600</v>
      </c>
      <c r="C303" s="6">
        <f t="shared" si="53"/>
        <v>125434</v>
      </c>
      <c r="D303" s="5">
        <f t="shared" si="50"/>
        <v>38573300</v>
      </c>
      <c r="E303" s="31">
        <f t="shared" si="51"/>
        <v>16372</v>
      </c>
      <c r="F303" s="5">
        <f t="shared" si="54"/>
        <v>2006612000</v>
      </c>
      <c r="G303" s="31">
        <f t="shared" si="55"/>
        <v>470568</v>
      </c>
      <c r="H303" s="5">
        <f t="shared" si="56"/>
        <v>67533280000</v>
      </c>
      <c r="I303" s="31">
        <f t="shared" si="57"/>
        <v>10871200</v>
      </c>
      <c r="J303" s="5"/>
      <c r="K303" s="31">
        <f t="shared" si="58"/>
        <v>227480992</v>
      </c>
      <c r="L303" s="5"/>
      <c r="M303" s="31">
        <f t="shared" si="59"/>
        <v>4491964544</v>
      </c>
      <c r="N303" s="12">
        <f t="shared" si="60"/>
        <v>967</v>
      </c>
      <c r="O303">
        <f t="shared" si="61"/>
        <v>153936060</v>
      </c>
      <c r="P303">
        <f>SUM($O$3:O303)</f>
        <v>6785202810</v>
      </c>
    </row>
    <row r="304" spans="1:16" x14ac:dyDescent="0.3">
      <c r="A304" s="26">
        <v>302</v>
      </c>
      <c r="B304" s="5">
        <f t="shared" si="52"/>
        <v>79650920</v>
      </c>
      <c r="C304" s="6">
        <f t="shared" si="53"/>
        <v>128762</v>
      </c>
      <c r="D304" s="5">
        <f t="shared" si="50"/>
        <v>39825460</v>
      </c>
      <c r="E304" s="31">
        <f t="shared" si="51"/>
        <v>16820</v>
      </c>
      <c r="F304" s="5">
        <f t="shared" si="54"/>
        <v>2060479520</v>
      </c>
      <c r="G304" s="31">
        <f t="shared" si="55"/>
        <v>481832</v>
      </c>
      <c r="H304" s="5">
        <f t="shared" si="56"/>
        <v>69198631680</v>
      </c>
      <c r="I304" s="31">
        <f t="shared" si="57"/>
        <v>11116960</v>
      </c>
      <c r="J304" s="5"/>
      <c r="K304" s="31">
        <f t="shared" si="58"/>
        <v>232461728</v>
      </c>
      <c r="L304" s="5"/>
      <c r="M304" s="31">
        <f t="shared" si="59"/>
        <v>4588433536</v>
      </c>
      <c r="N304" s="12">
        <f t="shared" si="60"/>
        <v>973</v>
      </c>
      <c r="O304">
        <f t="shared" si="61"/>
        <v>158948860</v>
      </c>
      <c r="P304">
        <f>SUM($O$3:O304)</f>
        <v>6944151670</v>
      </c>
    </row>
    <row r="305" spans="1:16" x14ac:dyDescent="0.3">
      <c r="A305" s="26">
        <v>303</v>
      </c>
      <c r="B305" s="5">
        <f t="shared" si="52"/>
        <v>82163560</v>
      </c>
      <c r="C305" s="6">
        <f t="shared" si="53"/>
        <v>132090</v>
      </c>
      <c r="D305" s="5">
        <f t="shared" si="50"/>
        <v>41081780</v>
      </c>
      <c r="E305" s="31">
        <f t="shared" si="51"/>
        <v>17268</v>
      </c>
      <c r="F305" s="5">
        <f t="shared" si="54"/>
        <v>2114454560</v>
      </c>
      <c r="G305" s="31">
        <f t="shared" si="55"/>
        <v>493096</v>
      </c>
      <c r="H305" s="5">
        <f t="shared" si="56"/>
        <v>70866359040</v>
      </c>
      <c r="I305" s="31">
        <f t="shared" si="57"/>
        <v>11362720</v>
      </c>
      <c r="J305" s="5"/>
      <c r="K305" s="31">
        <f t="shared" si="58"/>
        <v>237442464</v>
      </c>
      <c r="L305" s="5"/>
      <c r="M305" s="31">
        <f t="shared" si="59"/>
        <v>4684902528</v>
      </c>
      <c r="N305" s="12">
        <f t="shared" si="60"/>
        <v>978</v>
      </c>
      <c r="O305">
        <f t="shared" si="61"/>
        <v>163978300</v>
      </c>
      <c r="P305">
        <f>SUM($O$3:O305)</f>
        <v>7108129970</v>
      </c>
    </row>
    <row r="306" spans="1:16" x14ac:dyDescent="0.3">
      <c r="A306" s="26">
        <v>304</v>
      </c>
      <c r="B306" s="5">
        <f t="shared" si="52"/>
        <v>84684520</v>
      </c>
      <c r="C306" s="6">
        <f t="shared" si="53"/>
        <v>135418</v>
      </c>
      <c r="D306" s="5">
        <f t="shared" si="50"/>
        <v>42342260</v>
      </c>
      <c r="E306" s="31">
        <f t="shared" si="51"/>
        <v>17716</v>
      </c>
      <c r="F306" s="5">
        <f t="shared" si="54"/>
        <v>2168537120</v>
      </c>
      <c r="G306" s="31">
        <f t="shared" si="55"/>
        <v>504360</v>
      </c>
      <c r="H306" s="5">
        <f t="shared" si="56"/>
        <v>72536462080</v>
      </c>
      <c r="I306" s="31">
        <f t="shared" si="57"/>
        <v>11608480</v>
      </c>
      <c r="J306" s="5"/>
      <c r="K306" s="31">
        <f t="shared" si="58"/>
        <v>242423200</v>
      </c>
      <c r="L306" s="5"/>
      <c r="M306" s="31">
        <f t="shared" si="59"/>
        <v>4781371520</v>
      </c>
      <c r="N306" s="12">
        <f t="shared" si="60"/>
        <v>983</v>
      </c>
      <c r="O306">
        <f t="shared" si="61"/>
        <v>169024380</v>
      </c>
      <c r="P306">
        <f>SUM($O$3:O306)</f>
        <v>7277154350</v>
      </c>
    </row>
    <row r="307" spans="1:16" x14ac:dyDescent="0.3">
      <c r="A307" s="26">
        <v>305</v>
      </c>
      <c r="B307" s="5">
        <f t="shared" si="52"/>
        <v>87213800</v>
      </c>
      <c r="C307" s="6">
        <f t="shared" si="53"/>
        <v>138746</v>
      </c>
      <c r="D307" s="5">
        <f t="shared" si="50"/>
        <v>43606900</v>
      </c>
      <c r="E307" s="31">
        <f t="shared" si="51"/>
        <v>18164</v>
      </c>
      <c r="F307" s="5">
        <f t="shared" si="54"/>
        <v>2222727200</v>
      </c>
      <c r="G307" s="31">
        <f t="shared" si="55"/>
        <v>515624</v>
      </c>
      <c r="H307" s="5">
        <f t="shared" si="56"/>
        <v>74208940800</v>
      </c>
      <c r="I307" s="31">
        <f t="shared" si="57"/>
        <v>11854240</v>
      </c>
      <c r="J307" s="5"/>
      <c r="K307" s="31">
        <f t="shared" si="58"/>
        <v>247403936</v>
      </c>
      <c r="L307" s="5"/>
      <c r="M307" s="31">
        <f t="shared" si="59"/>
        <v>4877840512</v>
      </c>
      <c r="N307" s="12">
        <f t="shared" si="60"/>
        <v>989</v>
      </c>
      <c r="O307">
        <f t="shared" si="61"/>
        <v>174087100</v>
      </c>
      <c r="P307">
        <f>SUM($O$3:O307)</f>
        <v>7451241450</v>
      </c>
    </row>
    <row r="308" spans="1:16" x14ac:dyDescent="0.3">
      <c r="A308" s="26">
        <v>306</v>
      </c>
      <c r="B308" s="5">
        <f t="shared" si="52"/>
        <v>89751400</v>
      </c>
      <c r="C308" s="6">
        <f t="shared" si="53"/>
        <v>142074</v>
      </c>
      <c r="D308" s="5">
        <f t="shared" si="50"/>
        <v>44875700</v>
      </c>
      <c r="E308" s="31">
        <f t="shared" si="51"/>
        <v>18612</v>
      </c>
      <c r="F308" s="5">
        <f t="shared" si="54"/>
        <v>2277024800</v>
      </c>
      <c r="G308" s="31">
        <f t="shared" si="55"/>
        <v>526888</v>
      </c>
      <c r="H308" s="5">
        <f t="shared" si="56"/>
        <v>75883795200</v>
      </c>
      <c r="I308" s="31">
        <f t="shared" si="57"/>
        <v>12100000</v>
      </c>
      <c r="J308" s="5"/>
      <c r="K308" s="31">
        <f t="shared" si="58"/>
        <v>252384672</v>
      </c>
      <c r="L308" s="5"/>
      <c r="M308" s="31">
        <f t="shared" si="59"/>
        <v>4974309504</v>
      </c>
      <c r="N308" s="12">
        <f t="shared" si="60"/>
        <v>994</v>
      </c>
      <c r="O308">
        <f t="shared" si="61"/>
        <v>179166460</v>
      </c>
      <c r="P308">
        <f>SUM($O$3:O308)</f>
        <v>7630407910</v>
      </c>
    </row>
    <row r="309" spans="1:16" x14ac:dyDescent="0.3">
      <c r="A309" s="26">
        <v>307</v>
      </c>
      <c r="B309" s="5">
        <f t="shared" si="52"/>
        <v>92297320</v>
      </c>
      <c r="C309" s="6">
        <f t="shared" si="53"/>
        <v>145402</v>
      </c>
      <c r="D309" s="5">
        <f t="shared" si="50"/>
        <v>46148660</v>
      </c>
      <c r="E309" s="31">
        <f t="shared" si="51"/>
        <v>19060</v>
      </c>
      <c r="F309" s="5">
        <f t="shared" si="54"/>
        <v>2331429920</v>
      </c>
      <c r="G309" s="31">
        <f t="shared" si="55"/>
        <v>538152</v>
      </c>
      <c r="H309" s="5">
        <f t="shared" si="56"/>
        <v>77561025280</v>
      </c>
      <c r="I309" s="31">
        <f t="shared" si="57"/>
        <v>12345760</v>
      </c>
      <c r="J309" s="5"/>
      <c r="K309" s="31">
        <f t="shared" si="58"/>
        <v>257365408</v>
      </c>
      <c r="L309" s="5"/>
      <c r="M309" s="31">
        <f t="shared" si="59"/>
        <v>5070778496</v>
      </c>
      <c r="N309" s="12">
        <f t="shared" si="60"/>
        <v>998</v>
      </c>
      <c r="O309">
        <f t="shared" si="61"/>
        <v>184262460</v>
      </c>
      <c r="P309">
        <f>SUM($O$3:O309)</f>
        <v>7814670370</v>
      </c>
    </row>
    <row r="310" spans="1:16" x14ac:dyDescent="0.3">
      <c r="A310" s="26">
        <v>308</v>
      </c>
      <c r="B310" s="5">
        <f t="shared" si="52"/>
        <v>94851560</v>
      </c>
      <c r="C310" s="6">
        <f t="shared" si="53"/>
        <v>148730</v>
      </c>
      <c r="D310" s="5">
        <f t="shared" si="50"/>
        <v>47425780</v>
      </c>
      <c r="E310" s="31">
        <f t="shared" si="51"/>
        <v>19508</v>
      </c>
      <c r="F310" s="5">
        <f t="shared" si="54"/>
        <v>2385942560</v>
      </c>
      <c r="G310" s="31">
        <f t="shared" si="55"/>
        <v>549416</v>
      </c>
      <c r="H310" s="5">
        <f t="shared" si="56"/>
        <v>79240631040</v>
      </c>
      <c r="I310" s="31">
        <f t="shared" si="57"/>
        <v>12591520</v>
      </c>
      <c r="J310" s="5"/>
      <c r="K310" s="31">
        <f t="shared" si="58"/>
        <v>262346144</v>
      </c>
      <c r="L310" s="5"/>
      <c r="M310" s="31">
        <f t="shared" si="59"/>
        <v>5167247488</v>
      </c>
      <c r="N310" s="12">
        <f t="shared" si="60"/>
        <v>1003</v>
      </c>
      <c r="O310">
        <f t="shared" si="61"/>
        <v>189375100</v>
      </c>
      <c r="P310">
        <f>SUM($O$3:O310)</f>
        <v>8004045470</v>
      </c>
    </row>
    <row r="311" spans="1:16" x14ac:dyDescent="0.3">
      <c r="A311" s="26">
        <v>309</v>
      </c>
      <c r="B311" s="5">
        <f t="shared" si="52"/>
        <v>97414120</v>
      </c>
      <c r="C311" s="6">
        <f t="shared" si="53"/>
        <v>152058</v>
      </c>
      <c r="D311" s="5">
        <f t="shared" si="50"/>
        <v>48707060</v>
      </c>
      <c r="E311" s="31">
        <f t="shared" si="51"/>
        <v>19956</v>
      </c>
      <c r="F311" s="5">
        <f t="shared" si="54"/>
        <v>2440562720</v>
      </c>
      <c r="G311" s="31">
        <f t="shared" si="55"/>
        <v>560680</v>
      </c>
      <c r="H311" s="5">
        <f t="shared" si="56"/>
        <v>80922612480</v>
      </c>
      <c r="I311" s="31">
        <f t="shared" si="57"/>
        <v>12837280</v>
      </c>
      <c r="J311" s="5"/>
      <c r="K311" s="31">
        <f t="shared" si="58"/>
        <v>267326880</v>
      </c>
      <c r="L311" s="5"/>
      <c r="M311" s="31">
        <f t="shared" si="59"/>
        <v>5263716480</v>
      </c>
      <c r="N311" s="12">
        <f t="shared" si="60"/>
        <v>1008</v>
      </c>
      <c r="O311">
        <f t="shared" si="61"/>
        <v>194504380</v>
      </c>
      <c r="P311">
        <f>SUM($O$3:O311)</f>
        <v>8198549850</v>
      </c>
    </row>
    <row r="312" spans="1:16" x14ac:dyDescent="0.3">
      <c r="A312" s="26">
        <v>310</v>
      </c>
      <c r="B312" s="5">
        <f t="shared" si="52"/>
        <v>99985000</v>
      </c>
      <c r="C312" s="6">
        <f t="shared" si="53"/>
        <v>155386</v>
      </c>
      <c r="D312" s="5">
        <f t="shared" si="50"/>
        <v>49992500</v>
      </c>
      <c r="E312" s="31">
        <f t="shared" si="51"/>
        <v>20404</v>
      </c>
      <c r="F312" s="5">
        <f t="shared" si="54"/>
        <v>2495290400</v>
      </c>
      <c r="G312" s="31">
        <f t="shared" si="55"/>
        <v>571944</v>
      </c>
      <c r="H312" s="5">
        <f t="shared" si="56"/>
        <v>82606969600</v>
      </c>
      <c r="I312" s="31">
        <f t="shared" si="57"/>
        <v>13083040</v>
      </c>
      <c r="J312" s="5"/>
      <c r="K312" s="31">
        <f t="shared" si="58"/>
        <v>272307616</v>
      </c>
      <c r="L312" s="5"/>
      <c r="M312" s="31">
        <f t="shared" si="59"/>
        <v>5360185472</v>
      </c>
      <c r="N312" s="12">
        <f t="shared" si="60"/>
        <v>1012</v>
      </c>
      <c r="O312">
        <f t="shared" si="61"/>
        <v>199650300</v>
      </c>
      <c r="P312">
        <f>SUM($O$3:O312)</f>
        <v>8398200150</v>
      </c>
    </row>
    <row r="313" spans="1:16" x14ac:dyDescent="0.3">
      <c r="A313" s="26">
        <v>311</v>
      </c>
      <c r="B313" s="5">
        <f t="shared" si="52"/>
        <v>102564200</v>
      </c>
      <c r="C313" s="6">
        <f t="shared" si="53"/>
        <v>158714</v>
      </c>
      <c r="D313" s="5">
        <f t="shared" si="50"/>
        <v>51282100</v>
      </c>
      <c r="E313" s="31">
        <f t="shared" si="51"/>
        <v>20852</v>
      </c>
      <c r="F313" s="5">
        <f t="shared" si="54"/>
        <v>2550125600</v>
      </c>
      <c r="G313" s="31">
        <f t="shared" si="55"/>
        <v>583208</v>
      </c>
      <c r="H313" s="5">
        <f t="shared" si="56"/>
        <v>84293702400</v>
      </c>
      <c r="I313" s="31">
        <f t="shared" si="57"/>
        <v>13328800</v>
      </c>
      <c r="J313" s="5"/>
      <c r="K313" s="31">
        <f t="shared" si="58"/>
        <v>277288352</v>
      </c>
      <c r="L313" s="5"/>
      <c r="M313" s="31">
        <f t="shared" si="59"/>
        <v>5456654464</v>
      </c>
      <c r="N313" s="12">
        <f t="shared" si="60"/>
        <v>1017</v>
      </c>
      <c r="O313">
        <f t="shared" si="61"/>
        <v>204812860</v>
      </c>
      <c r="P313">
        <f>SUM($O$3:O313)</f>
        <v>8603013010</v>
      </c>
    </row>
    <row r="314" spans="1:16" x14ac:dyDescent="0.3">
      <c r="A314" s="26">
        <v>312</v>
      </c>
      <c r="B314" s="5">
        <f t="shared" si="52"/>
        <v>105151720</v>
      </c>
      <c r="C314" s="6">
        <f t="shared" si="53"/>
        <v>162042</v>
      </c>
      <c r="D314" s="5">
        <f t="shared" si="50"/>
        <v>52575860</v>
      </c>
      <c r="E314" s="31">
        <f t="shared" si="51"/>
        <v>21300</v>
      </c>
      <c r="F314" s="5">
        <f t="shared" si="54"/>
        <v>2605068320</v>
      </c>
      <c r="G314" s="31">
        <f t="shared" si="55"/>
        <v>594472</v>
      </c>
      <c r="H314" s="5">
        <f t="shared" si="56"/>
        <v>85982810880</v>
      </c>
      <c r="I314" s="31">
        <f t="shared" si="57"/>
        <v>13574560</v>
      </c>
      <c r="J314" s="5"/>
      <c r="K314" s="31">
        <f t="shared" si="58"/>
        <v>282269088</v>
      </c>
      <c r="L314" s="5"/>
      <c r="M314" s="31">
        <f t="shared" si="59"/>
        <v>5553123456</v>
      </c>
      <c r="N314" s="12">
        <f t="shared" si="60"/>
        <v>1021</v>
      </c>
      <c r="O314">
        <f t="shared" si="61"/>
        <v>209992060</v>
      </c>
      <c r="P314">
        <f>SUM($O$3:O314)</f>
        <v>8813005070</v>
      </c>
    </row>
    <row r="315" spans="1:16" x14ac:dyDescent="0.3">
      <c r="A315" s="26">
        <v>313</v>
      </c>
      <c r="B315" s="5">
        <f t="shared" si="52"/>
        <v>107747560</v>
      </c>
      <c r="C315" s="6">
        <f t="shared" si="53"/>
        <v>165370</v>
      </c>
      <c r="D315" s="5">
        <f t="shared" si="50"/>
        <v>53873780</v>
      </c>
      <c r="E315" s="31">
        <f t="shared" si="51"/>
        <v>21748</v>
      </c>
      <c r="F315" s="5">
        <f t="shared" si="54"/>
        <v>2660118560</v>
      </c>
      <c r="G315" s="31">
        <f t="shared" si="55"/>
        <v>605736</v>
      </c>
      <c r="H315" s="5">
        <f t="shared" si="56"/>
        <v>87674295040</v>
      </c>
      <c r="I315" s="31">
        <f t="shared" si="57"/>
        <v>13820320</v>
      </c>
      <c r="J315" s="5"/>
      <c r="K315" s="31">
        <f t="shared" si="58"/>
        <v>287249824</v>
      </c>
      <c r="L315" s="5"/>
      <c r="M315" s="31">
        <f t="shared" si="59"/>
        <v>5649592448</v>
      </c>
      <c r="N315" s="12">
        <f t="shared" si="60"/>
        <v>1025</v>
      </c>
      <c r="O315">
        <f t="shared" si="61"/>
        <v>215187900</v>
      </c>
      <c r="P315">
        <f>SUM($O$3:O315)</f>
        <v>9028192970</v>
      </c>
    </row>
    <row r="316" spans="1:16" x14ac:dyDescent="0.3">
      <c r="A316" s="26">
        <v>314</v>
      </c>
      <c r="B316" s="5">
        <f t="shared" si="52"/>
        <v>110351720</v>
      </c>
      <c r="C316" s="6">
        <f t="shared" si="53"/>
        <v>168698</v>
      </c>
      <c r="D316" s="5">
        <f t="shared" si="50"/>
        <v>55175860</v>
      </c>
      <c r="E316" s="31">
        <f t="shared" si="51"/>
        <v>22196</v>
      </c>
      <c r="F316" s="5">
        <f t="shared" si="54"/>
        <v>2715276320</v>
      </c>
      <c r="G316" s="31">
        <f t="shared" si="55"/>
        <v>617000</v>
      </c>
      <c r="H316" s="5">
        <f t="shared" si="56"/>
        <v>89368154880</v>
      </c>
      <c r="I316" s="31">
        <f t="shared" si="57"/>
        <v>14066080</v>
      </c>
      <c r="J316" s="5"/>
      <c r="K316" s="31">
        <f t="shared" si="58"/>
        <v>292230560</v>
      </c>
      <c r="L316" s="5"/>
      <c r="M316" s="31">
        <f t="shared" si="59"/>
        <v>5746061440</v>
      </c>
      <c r="N316" s="12">
        <f t="shared" si="60"/>
        <v>1029</v>
      </c>
      <c r="O316">
        <f t="shared" si="61"/>
        <v>220400380</v>
      </c>
      <c r="P316">
        <f>SUM($O$3:O316)</f>
        <v>9248593350</v>
      </c>
    </row>
    <row r="317" spans="1:16" x14ac:dyDescent="0.3">
      <c r="A317" s="26">
        <v>315</v>
      </c>
      <c r="B317" s="5">
        <f t="shared" si="52"/>
        <v>112964200</v>
      </c>
      <c r="C317" s="6">
        <f t="shared" si="53"/>
        <v>172026</v>
      </c>
      <c r="D317" s="5">
        <f t="shared" si="50"/>
        <v>56482100</v>
      </c>
      <c r="E317" s="31">
        <f t="shared" si="51"/>
        <v>22644</v>
      </c>
      <c r="F317" s="5">
        <f t="shared" si="54"/>
        <v>2770541600</v>
      </c>
      <c r="G317" s="31">
        <f t="shared" si="55"/>
        <v>628264</v>
      </c>
      <c r="H317" s="5">
        <f t="shared" si="56"/>
        <v>91064390400</v>
      </c>
      <c r="I317" s="31">
        <f t="shared" si="57"/>
        <v>14311840</v>
      </c>
      <c r="J317" s="5"/>
      <c r="K317" s="31">
        <f t="shared" si="58"/>
        <v>297211296</v>
      </c>
      <c r="L317" s="5"/>
      <c r="M317" s="31">
        <f t="shared" si="59"/>
        <v>5842530432</v>
      </c>
      <c r="N317" s="12">
        <f t="shared" si="60"/>
        <v>1033</v>
      </c>
      <c r="O317">
        <f t="shared" si="61"/>
        <v>225629500</v>
      </c>
      <c r="P317">
        <f>SUM($O$3:O317)</f>
        <v>9474222850</v>
      </c>
    </row>
    <row r="318" spans="1:16" x14ac:dyDescent="0.3">
      <c r="A318" s="26">
        <v>316</v>
      </c>
      <c r="B318" s="5">
        <f t="shared" si="52"/>
        <v>115585000</v>
      </c>
      <c r="C318" s="6">
        <f t="shared" si="53"/>
        <v>175354</v>
      </c>
      <c r="D318" s="5">
        <f t="shared" si="50"/>
        <v>57792500</v>
      </c>
      <c r="E318" s="31">
        <f t="shared" si="51"/>
        <v>23092</v>
      </c>
      <c r="F318" s="5">
        <f t="shared" si="54"/>
        <v>2825914400</v>
      </c>
      <c r="G318" s="31">
        <f t="shared" si="55"/>
        <v>639528</v>
      </c>
      <c r="H318" s="5">
        <f t="shared" si="56"/>
        <v>92763001600</v>
      </c>
      <c r="I318" s="31">
        <f t="shared" si="57"/>
        <v>14557600</v>
      </c>
      <c r="J318" s="5"/>
      <c r="K318" s="31">
        <f t="shared" si="58"/>
        <v>302192032</v>
      </c>
      <c r="L318" s="5"/>
      <c r="M318" s="31">
        <f t="shared" si="59"/>
        <v>5938999424</v>
      </c>
      <c r="N318" s="12">
        <f t="shared" si="60"/>
        <v>1037</v>
      </c>
      <c r="O318">
        <f t="shared" si="61"/>
        <v>230875260</v>
      </c>
      <c r="P318">
        <f>SUM($O$3:O318)</f>
        <v>9705098110</v>
      </c>
    </row>
    <row r="319" spans="1:16" x14ac:dyDescent="0.3">
      <c r="A319" s="26">
        <v>317</v>
      </c>
      <c r="B319" s="5">
        <f t="shared" si="52"/>
        <v>118214120</v>
      </c>
      <c r="C319" s="6">
        <f t="shared" si="53"/>
        <v>178682</v>
      </c>
      <c r="D319" s="5">
        <f t="shared" si="50"/>
        <v>59107060</v>
      </c>
      <c r="E319" s="31">
        <f t="shared" si="51"/>
        <v>23540</v>
      </c>
      <c r="F319" s="5">
        <f t="shared" si="54"/>
        <v>2881394720</v>
      </c>
      <c r="G319" s="31">
        <f t="shared" si="55"/>
        <v>650792</v>
      </c>
      <c r="H319" s="5">
        <f t="shared" si="56"/>
        <v>94463988480</v>
      </c>
      <c r="I319" s="31">
        <f t="shared" si="57"/>
        <v>14803360</v>
      </c>
      <c r="J319" s="5"/>
      <c r="K319" s="31">
        <f t="shared" si="58"/>
        <v>307172768</v>
      </c>
      <c r="L319" s="5"/>
      <c r="M319" s="31">
        <f t="shared" si="59"/>
        <v>6035468416</v>
      </c>
      <c r="N319" s="12">
        <f t="shared" si="60"/>
        <v>1041</v>
      </c>
      <c r="O319">
        <f t="shared" si="61"/>
        <v>236137660</v>
      </c>
      <c r="P319">
        <f>SUM($O$3:O319)</f>
        <v>9941235770</v>
      </c>
    </row>
    <row r="320" spans="1:16" x14ac:dyDescent="0.3">
      <c r="A320" s="26">
        <v>318</v>
      </c>
      <c r="B320" s="5">
        <f t="shared" si="52"/>
        <v>120851560</v>
      </c>
      <c r="C320" s="6">
        <f t="shared" si="53"/>
        <v>182010</v>
      </c>
      <c r="D320" s="5">
        <f t="shared" si="50"/>
        <v>60425780</v>
      </c>
      <c r="E320" s="31">
        <f t="shared" si="51"/>
        <v>23988</v>
      </c>
      <c r="F320" s="5">
        <f t="shared" si="54"/>
        <v>2936982560</v>
      </c>
      <c r="G320" s="31">
        <f t="shared" si="55"/>
        <v>662056</v>
      </c>
      <c r="H320" s="5">
        <f t="shared" si="56"/>
        <v>96167351040</v>
      </c>
      <c r="I320" s="31">
        <f t="shared" si="57"/>
        <v>15049120</v>
      </c>
      <c r="J320" s="5"/>
      <c r="K320" s="31">
        <f t="shared" si="58"/>
        <v>312153504</v>
      </c>
      <c r="L320" s="5"/>
      <c r="M320" s="31">
        <f t="shared" si="59"/>
        <v>6131937408</v>
      </c>
      <c r="N320" s="12">
        <f t="shared" si="60"/>
        <v>1045</v>
      </c>
      <c r="O320">
        <f t="shared" si="61"/>
        <v>241416700</v>
      </c>
      <c r="P320">
        <f>SUM($O$3:O320)</f>
        <v>10182652470</v>
      </c>
    </row>
    <row r="321" spans="1:16" x14ac:dyDescent="0.3">
      <c r="A321" s="26">
        <v>319</v>
      </c>
      <c r="B321" s="5">
        <f t="shared" si="52"/>
        <v>123497320</v>
      </c>
      <c r="C321" s="6">
        <f t="shared" si="53"/>
        <v>185338</v>
      </c>
      <c r="D321" s="5">
        <f t="shared" si="50"/>
        <v>61748660</v>
      </c>
      <c r="E321" s="31">
        <f t="shared" si="51"/>
        <v>24436</v>
      </c>
      <c r="F321" s="5">
        <f t="shared" si="54"/>
        <v>2992677920</v>
      </c>
      <c r="G321" s="31">
        <f t="shared" si="55"/>
        <v>673320</v>
      </c>
      <c r="H321" s="5">
        <f t="shared" si="56"/>
        <v>97873089280</v>
      </c>
      <c r="I321" s="31">
        <f t="shared" si="57"/>
        <v>15294880</v>
      </c>
      <c r="J321" s="5"/>
      <c r="K321" s="31">
        <f t="shared" si="58"/>
        <v>317134240</v>
      </c>
      <c r="L321" s="5"/>
      <c r="M321" s="31">
        <f t="shared" si="59"/>
        <v>6228406400</v>
      </c>
      <c r="N321" s="12">
        <f t="shared" si="60"/>
        <v>1049</v>
      </c>
      <c r="O321">
        <f t="shared" si="61"/>
        <v>246712380</v>
      </c>
      <c r="P321">
        <f>SUM($O$3:O321)</f>
        <v>10429364850</v>
      </c>
    </row>
    <row r="322" spans="1:16" x14ac:dyDescent="0.3">
      <c r="A322" s="26">
        <v>320</v>
      </c>
      <c r="B322" s="5">
        <f t="shared" si="52"/>
        <v>126151400</v>
      </c>
      <c r="C322" s="6">
        <f t="shared" si="53"/>
        <v>188666</v>
      </c>
      <c r="D322" s="5">
        <f t="shared" si="50"/>
        <v>63075700</v>
      </c>
      <c r="E322" s="31">
        <f t="shared" si="51"/>
        <v>24884</v>
      </c>
      <c r="F322" s="5">
        <f t="shared" si="54"/>
        <v>3048480800</v>
      </c>
      <c r="G322" s="31">
        <f t="shared" si="55"/>
        <v>684584</v>
      </c>
      <c r="H322" s="5">
        <f t="shared" si="56"/>
        <v>99581203200</v>
      </c>
      <c r="I322" s="31">
        <f t="shared" si="57"/>
        <v>15540640</v>
      </c>
      <c r="J322" s="5"/>
      <c r="K322" s="31">
        <f t="shared" si="58"/>
        <v>322114976</v>
      </c>
      <c r="L322" s="5"/>
      <c r="M322" s="31">
        <f t="shared" si="59"/>
        <v>6324875392</v>
      </c>
      <c r="N322" s="12">
        <f t="shared" si="60"/>
        <v>1052</v>
      </c>
      <c r="O322">
        <f t="shared" si="61"/>
        <v>252024700</v>
      </c>
      <c r="P322">
        <f>SUM($O$3:O322)</f>
        <v>10681389550</v>
      </c>
    </row>
    <row r="323" spans="1:16" x14ac:dyDescent="0.3">
      <c r="A323" s="26">
        <v>321</v>
      </c>
      <c r="B323" s="5">
        <f t="shared" si="52"/>
        <v>128813800</v>
      </c>
      <c r="C323" s="6">
        <f t="shared" si="53"/>
        <v>191994</v>
      </c>
      <c r="D323" s="5">
        <f t="shared" si="50"/>
        <v>64406900</v>
      </c>
      <c r="E323" s="31">
        <f t="shared" si="51"/>
        <v>25332</v>
      </c>
      <c r="F323" s="5">
        <f t="shared" si="54"/>
        <v>3104391200</v>
      </c>
      <c r="G323" s="31">
        <f t="shared" si="55"/>
        <v>695848</v>
      </c>
      <c r="H323" s="5">
        <f t="shared" si="56"/>
        <v>101291692800</v>
      </c>
      <c r="I323" s="31">
        <f t="shared" si="57"/>
        <v>15786400</v>
      </c>
      <c r="J323" s="5"/>
      <c r="K323" s="31">
        <f t="shared" si="58"/>
        <v>327095712</v>
      </c>
      <c r="L323" s="5"/>
      <c r="M323" s="31">
        <f t="shared" si="59"/>
        <v>6421344384</v>
      </c>
      <c r="N323" s="12">
        <f t="shared" si="60"/>
        <v>1056</v>
      </c>
      <c r="O323">
        <f t="shared" si="61"/>
        <v>257353660</v>
      </c>
      <c r="P323">
        <f>SUM($O$3:O323)</f>
        <v>10938743210</v>
      </c>
    </row>
    <row r="324" spans="1:16" x14ac:dyDescent="0.3">
      <c r="A324" s="26">
        <v>322</v>
      </c>
      <c r="B324" s="5">
        <f t="shared" si="52"/>
        <v>131484520</v>
      </c>
      <c r="C324" s="6">
        <f t="shared" si="53"/>
        <v>195322</v>
      </c>
      <c r="D324" s="5">
        <f t="shared" ref="D324:D387" si="62">B324/2</f>
        <v>65742260</v>
      </c>
      <c r="E324" s="31">
        <f t="shared" ref="E324:E387" si="63">E323+POWER(2,ROUNDDOWN(A323/50,0))*ROUNDUP(A323/50,0)</f>
        <v>25780</v>
      </c>
      <c r="F324" s="5">
        <f t="shared" si="54"/>
        <v>3160409120</v>
      </c>
      <c r="G324" s="31">
        <f t="shared" si="55"/>
        <v>707112</v>
      </c>
      <c r="H324" s="5">
        <f t="shared" si="56"/>
        <v>103004558080</v>
      </c>
      <c r="I324" s="31">
        <f t="shared" si="57"/>
        <v>16032160</v>
      </c>
      <c r="J324" s="5"/>
      <c r="K324" s="31">
        <f t="shared" si="58"/>
        <v>332076448</v>
      </c>
      <c r="L324" s="5"/>
      <c r="M324" s="31">
        <f t="shared" si="59"/>
        <v>6517813376</v>
      </c>
      <c r="N324" s="12">
        <f t="shared" si="60"/>
        <v>1059</v>
      </c>
      <c r="O324">
        <f t="shared" si="61"/>
        <v>262699260</v>
      </c>
      <c r="P324">
        <f>SUM($O$3:O324)</f>
        <v>11201442470</v>
      </c>
    </row>
    <row r="325" spans="1:16" x14ac:dyDescent="0.3">
      <c r="A325" s="26">
        <v>323</v>
      </c>
      <c r="B325" s="5">
        <f t="shared" ref="B325:B388" si="64">$B324+POWER(2,ROUNDUP(A325/50,0))*ROUNDUP(A325/25,0)*5*A324</f>
        <v>134163560</v>
      </c>
      <c r="C325" s="6">
        <f t="shared" ref="C325:C388" si="65">C324+POWER(2,ROUNDUP(A325/50,0))*ROUNDUP(A325/25,0)*2</f>
        <v>198650</v>
      </c>
      <c r="D325" s="5">
        <f t="shared" si="62"/>
        <v>67081780</v>
      </c>
      <c r="E325" s="31">
        <f t="shared" si="63"/>
        <v>26228</v>
      </c>
      <c r="F325" s="5">
        <f t="shared" ref="F325:F388" si="66">F324+(POWER(2,ROUNDUP(($A325+200)/50,0))*ROUNDUP(($A325+200)/25,0)*5*($A324+200))/2</f>
        <v>3216534560</v>
      </c>
      <c r="G325" s="31">
        <f t="shared" ref="G325:G388" si="67">G324+POWER(2,ROUNDDOWN(($A324+200)/50,0))*ROUNDUP(($A324+200)/50,0)</f>
        <v>718376</v>
      </c>
      <c r="H325" s="5">
        <f t="shared" ref="H325:H388" si="68">H324+(POWER(2,ROUNDUP(($A325+400)/50,0))*ROUNDUP(($A325+400)/25,0)*5*($A324+400))/2</f>
        <v>104719799040</v>
      </c>
      <c r="I325" s="31">
        <f t="shared" ref="I325:I388" si="69">I324+POWER(2,ROUNDDOWN(($A324+400)/50,0))*ROUNDUP(($A324+400)/50,0)</f>
        <v>16277920</v>
      </c>
      <c r="J325" s="5"/>
      <c r="K325" s="31">
        <f t="shared" ref="K325:K388" si="70">K324+POWER(2,ROUNDDOWN(($A324+600)/50,0))*ROUNDUP(($A324+600)/50,0)</f>
        <v>337057184</v>
      </c>
      <c r="L325" s="5"/>
      <c r="M325" s="31">
        <f t="shared" ref="M325:M388" si="71">M324+POWER(2,ROUNDDOWN(($A324+800)/50,0))*ROUNDUP(($A324+800)/50,0)</f>
        <v>6614282368</v>
      </c>
      <c r="N325" s="12">
        <f t="shared" si="60"/>
        <v>1063</v>
      </c>
      <c r="O325">
        <f t="shared" si="61"/>
        <v>268061500</v>
      </c>
      <c r="P325">
        <f>SUM($O$3:O325)</f>
        <v>11469503970</v>
      </c>
    </row>
    <row r="326" spans="1:16" x14ac:dyDescent="0.3">
      <c r="A326" s="26">
        <v>324</v>
      </c>
      <c r="B326" s="5">
        <f t="shared" si="64"/>
        <v>136850920</v>
      </c>
      <c r="C326" s="6">
        <f t="shared" si="65"/>
        <v>201978</v>
      </c>
      <c r="D326" s="5">
        <f t="shared" si="62"/>
        <v>68425460</v>
      </c>
      <c r="E326" s="31">
        <f t="shared" si="63"/>
        <v>26676</v>
      </c>
      <c r="F326" s="5">
        <f t="shared" si="66"/>
        <v>3272767520</v>
      </c>
      <c r="G326" s="31">
        <f t="shared" si="67"/>
        <v>729640</v>
      </c>
      <c r="H326" s="5">
        <f t="shared" si="68"/>
        <v>106437415680</v>
      </c>
      <c r="I326" s="31">
        <f t="shared" si="69"/>
        <v>16523680</v>
      </c>
      <c r="J326" s="5"/>
      <c r="K326" s="31">
        <f t="shared" si="70"/>
        <v>342037920</v>
      </c>
      <c r="L326" s="5"/>
      <c r="M326" s="31">
        <f t="shared" si="71"/>
        <v>6710751360</v>
      </c>
      <c r="N326" s="12">
        <f t="shared" si="60"/>
        <v>1066</v>
      </c>
      <c r="O326">
        <f t="shared" si="61"/>
        <v>273440380</v>
      </c>
      <c r="P326">
        <f>SUM($O$3:O326)</f>
        <v>11742944350</v>
      </c>
    </row>
    <row r="327" spans="1:16" x14ac:dyDescent="0.3">
      <c r="A327" s="26">
        <v>325</v>
      </c>
      <c r="B327" s="5">
        <f t="shared" si="64"/>
        <v>139546600</v>
      </c>
      <c r="C327" s="6">
        <f t="shared" si="65"/>
        <v>205306</v>
      </c>
      <c r="D327" s="5">
        <f t="shared" si="62"/>
        <v>69773300</v>
      </c>
      <c r="E327" s="31">
        <f t="shared" si="63"/>
        <v>27124</v>
      </c>
      <c r="F327" s="5">
        <f t="shared" si="66"/>
        <v>3329108000</v>
      </c>
      <c r="G327" s="31">
        <f t="shared" si="67"/>
        <v>740904</v>
      </c>
      <c r="H327" s="5">
        <f t="shared" si="68"/>
        <v>108157408000</v>
      </c>
      <c r="I327" s="31">
        <f t="shared" si="69"/>
        <v>16769440</v>
      </c>
      <c r="J327" s="5"/>
      <c r="K327" s="31">
        <f t="shared" si="70"/>
        <v>347018656</v>
      </c>
      <c r="L327" s="5"/>
      <c r="M327" s="31">
        <f t="shared" si="71"/>
        <v>6807220352</v>
      </c>
      <c r="N327" s="12">
        <f t="shared" si="60"/>
        <v>1070</v>
      </c>
      <c r="O327">
        <f t="shared" si="61"/>
        <v>278939900</v>
      </c>
      <c r="P327">
        <f>SUM($O$3:O327)</f>
        <v>12021884250</v>
      </c>
    </row>
    <row r="328" spans="1:16" x14ac:dyDescent="0.3">
      <c r="A328" s="26">
        <v>326</v>
      </c>
      <c r="B328" s="5">
        <f t="shared" si="64"/>
        <v>142458600</v>
      </c>
      <c r="C328" s="6">
        <f t="shared" si="65"/>
        <v>208890</v>
      </c>
      <c r="D328" s="5">
        <f t="shared" si="62"/>
        <v>71229300</v>
      </c>
      <c r="E328" s="31">
        <f t="shared" si="63"/>
        <v>27572</v>
      </c>
      <c r="F328" s="5">
        <f t="shared" si="66"/>
        <v>3388244000</v>
      </c>
      <c r="G328" s="31">
        <f t="shared" si="67"/>
        <v>752168</v>
      </c>
      <c r="H328" s="5">
        <f t="shared" si="68"/>
        <v>109939168000</v>
      </c>
      <c r="I328" s="31">
        <f t="shared" si="69"/>
        <v>17015200</v>
      </c>
      <c r="J328" s="5"/>
      <c r="K328" s="31">
        <f t="shared" si="70"/>
        <v>351999392</v>
      </c>
      <c r="L328" s="5"/>
      <c r="M328" s="31">
        <f t="shared" si="71"/>
        <v>6903689344</v>
      </c>
      <c r="N328" s="12">
        <f t="shared" si="60"/>
        <v>1074</v>
      </c>
      <c r="O328">
        <f t="shared" si="61"/>
        <v>284768380</v>
      </c>
      <c r="P328">
        <f>SUM($O$3:O328)</f>
        <v>12306652630</v>
      </c>
    </row>
    <row r="329" spans="1:16" x14ac:dyDescent="0.3">
      <c r="A329" s="26">
        <v>327</v>
      </c>
      <c r="B329" s="5">
        <f t="shared" si="64"/>
        <v>145379560</v>
      </c>
      <c r="C329" s="6">
        <f t="shared" si="65"/>
        <v>212474</v>
      </c>
      <c r="D329" s="5">
        <f t="shared" si="62"/>
        <v>72689780</v>
      </c>
      <c r="E329" s="31">
        <f t="shared" si="63"/>
        <v>28020</v>
      </c>
      <c r="F329" s="5">
        <f t="shared" si="66"/>
        <v>3447492640</v>
      </c>
      <c r="G329" s="31">
        <f t="shared" si="67"/>
        <v>763432</v>
      </c>
      <c r="H329" s="5">
        <f t="shared" si="68"/>
        <v>111723385600</v>
      </c>
      <c r="I329" s="31">
        <f t="shared" si="69"/>
        <v>17260960</v>
      </c>
      <c r="J329" s="5"/>
      <c r="K329" s="31">
        <f t="shared" si="70"/>
        <v>356980128</v>
      </c>
      <c r="L329" s="5"/>
      <c r="M329" s="31">
        <f t="shared" si="71"/>
        <v>7000158336</v>
      </c>
      <c r="N329" s="12">
        <f t="shared" si="60"/>
        <v>1078</v>
      </c>
      <c r="O329">
        <f t="shared" si="61"/>
        <v>290614780</v>
      </c>
      <c r="P329">
        <f>SUM($O$3:O329)</f>
        <v>12597267410</v>
      </c>
    </row>
    <row r="330" spans="1:16" x14ac:dyDescent="0.3">
      <c r="A330" s="26">
        <v>328</v>
      </c>
      <c r="B330" s="5">
        <f t="shared" si="64"/>
        <v>148309480</v>
      </c>
      <c r="C330" s="6">
        <f t="shared" si="65"/>
        <v>216058</v>
      </c>
      <c r="D330" s="5">
        <f t="shared" si="62"/>
        <v>74154740</v>
      </c>
      <c r="E330" s="31">
        <f t="shared" si="63"/>
        <v>28468</v>
      </c>
      <c r="F330" s="5">
        <f t="shared" si="66"/>
        <v>3506853920</v>
      </c>
      <c r="G330" s="31">
        <f t="shared" si="67"/>
        <v>774696</v>
      </c>
      <c r="H330" s="5">
        <f t="shared" si="68"/>
        <v>113510060800</v>
      </c>
      <c r="I330" s="31">
        <f t="shared" si="69"/>
        <v>17506720</v>
      </c>
      <c r="J330" s="5"/>
      <c r="K330" s="31">
        <f t="shared" si="70"/>
        <v>361960864</v>
      </c>
      <c r="L330" s="5"/>
      <c r="M330" s="31">
        <f t="shared" si="71"/>
        <v>7096627328</v>
      </c>
      <c r="N330" s="12">
        <f t="shared" si="60"/>
        <v>1082</v>
      </c>
      <c r="O330">
        <f t="shared" si="61"/>
        <v>296479100</v>
      </c>
      <c r="P330">
        <f>SUM($O$3:O330)</f>
        <v>12893746510</v>
      </c>
    </row>
    <row r="331" spans="1:16" x14ac:dyDescent="0.3">
      <c r="A331" s="26">
        <v>329</v>
      </c>
      <c r="B331" s="5">
        <f t="shared" si="64"/>
        <v>151248360</v>
      </c>
      <c r="C331" s="6">
        <f t="shared" si="65"/>
        <v>219642</v>
      </c>
      <c r="D331" s="5">
        <f t="shared" si="62"/>
        <v>75624180</v>
      </c>
      <c r="E331" s="31">
        <f t="shared" si="63"/>
        <v>28916</v>
      </c>
      <c r="F331" s="5">
        <f t="shared" si="66"/>
        <v>3566327840</v>
      </c>
      <c r="G331" s="31">
        <f t="shared" si="67"/>
        <v>785960</v>
      </c>
      <c r="H331" s="5">
        <f t="shared" si="68"/>
        <v>115299193600</v>
      </c>
      <c r="I331" s="31">
        <f t="shared" si="69"/>
        <v>17752480</v>
      </c>
      <c r="J331" s="5"/>
      <c r="K331" s="31">
        <f t="shared" si="70"/>
        <v>366941600</v>
      </c>
      <c r="L331" s="5"/>
      <c r="M331" s="31">
        <f t="shared" si="71"/>
        <v>7193096320</v>
      </c>
      <c r="N331" s="12">
        <f t="shared" ref="N331:N394" si="72">ROUNDDOWN((B331+D331+F132)/(C331+E331+G132),0)</f>
        <v>1085</v>
      </c>
      <c r="O331">
        <f t="shared" ref="O331:O394" si="73">ROUNDDOWN((B331+D331+F132),0)</f>
        <v>302361340</v>
      </c>
      <c r="P331">
        <f>SUM($O$3:O331)</f>
        <v>13196107850</v>
      </c>
    </row>
    <row r="332" spans="1:16" x14ac:dyDescent="0.3">
      <c r="A332" s="26">
        <v>330</v>
      </c>
      <c r="B332" s="5">
        <f t="shared" si="64"/>
        <v>154196200</v>
      </c>
      <c r="C332" s="6">
        <f t="shared" si="65"/>
        <v>223226</v>
      </c>
      <c r="D332" s="5">
        <f t="shared" si="62"/>
        <v>77098100</v>
      </c>
      <c r="E332" s="31">
        <f t="shared" si="63"/>
        <v>29364</v>
      </c>
      <c r="F332" s="5">
        <f t="shared" si="66"/>
        <v>3625914400</v>
      </c>
      <c r="G332" s="31">
        <f t="shared" si="67"/>
        <v>797224</v>
      </c>
      <c r="H332" s="5">
        <f t="shared" si="68"/>
        <v>117090784000</v>
      </c>
      <c r="I332" s="31">
        <f t="shared" si="69"/>
        <v>17998240</v>
      </c>
      <c r="J332" s="5"/>
      <c r="K332" s="31">
        <f t="shared" si="70"/>
        <v>371922336</v>
      </c>
      <c r="L332" s="5"/>
      <c r="M332" s="31">
        <f t="shared" si="71"/>
        <v>7289565312</v>
      </c>
      <c r="N332" s="12">
        <f t="shared" si="72"/>
        <v>1089</v>
      </c>
      <c r="O332">
        <f t="shared" si="73"/>
        <v>308261500</v>
      </c>
      <c r="P332">
        <f>SUM($O$3:O332)</f>
        <v>13504369350</v>
      </c>
    </row>
    <row r="333" spans="1:16" x14ac:dyDescent="0.3">
      <c r="A333" s="26">
        <v>331</v>
      </c>
      <c r="B333" s="5">
        <f t="shared" si="64"/>
        <v>157153000</v>
      </c>
      <c r="C333" s="6">
        <f t="shared" si="65"/>
        <v>226810</v>
      </c>
      <c r="D333" s="5">
        <f t="shared" si="62"/>
        <v>78576500</v>
      </c>
      <c r="E333" s="31">
        <f t="shared" si="63"/>
        <v>29812</v>
      </c>
      <c r="F333" s="5">
        <f t="shared" si="66"/>
        <v>3685613600</v>
      </c>
      <c r="G333" s="31">
        <f t="shared" si="67"/>
        <v>808488</v>
      </c>
      <c r="H333" s="5">
        <f t="shared" si="68"/>
        <v>118884832000</v>
      </c>
      <c r="I333" s="31">
        <f t="shared" si="69"/>
        <v>18244000</v>
      </c>
      <c r="J333" s="5"/>
      <c r="K333" s="31">
        <f t="shared" si="70"/>
        <v>376903072</v>
      </c>
      <c r="L333" s="5"/>
      <c r="M333" s="31">
        <f t="shared" si="71"/>
        <v>7386034304</v>
      </c>
      <c r="N333" s="12">
        <f t="shared" si="72"/>
        <v>1093</v>
      </c>
      <c r="O333">
        <f t="shared" si="73"/>
        <v>314179580</v>
      </c>
      <c r="P333">
        <f>SUM($O$3:O333)</f>
        <v>13818548930</v>
      </c>
    </row>
    <row r="334" spans="1:16" x14ac:dyDescent="0.3">
      <c r="A334" s="26">
        <v>332</v>
      </c>
      <c r="B334" s="5">
        <f t="shared" si="64"/>
        <v>160118760</v>
      </c>
      <c r="C334" s="6">
        <f t="shared" si="65"/>
        <v>230394</v>
      </c>
      <c r="D334" s="5">
        <f t="shared" si="62"/>
        <v>80059380</v>
      </c>
      <c r="E334" s="31">
        <f t="shared" si="63"/>
        <v>30260</v>
      </c>
      <c r="F334" s="5">
        <f t="shared" si="66"/>
        <v>3745425440</v>
      </c>
      <c r="G334" s="31">
        <f t="shared" si="67"/>
        <v>819752</v>
      </c>
      <c r="H334" s="5">
        <f t="shared" si="68"/>
        <v>120681337600</v>
      </c>
      <c r="I334" s="31">
        <f t="shared" si="69"/>
        <v>18489760</v>
      </c>
      <c r="J334" s="5"/>
      <c r="K334" s="31">
        <f t="shared" si="70"/>
        <v>381883808</v>
      </c>
      <c r="L334" s="5"/>
      <c r="M334" s="31">
        <f t="shared" si="71"/>
        <v>7482503296</v>
      </c>
      <c r="N334" s="12">
        <f t="shared" si="72"/>
        <v>1096</v>
      </c>
      <c r="O334">
        <f t="shared" si="73"/>
        <v>320115580</v>
      </c>
      <c r="P334">
        <f>SUM($O$3:O334)</f>
        <v>14138664510</v>
      </c>
    </row>
    <row r="335" spans="1:16" x14ac:dyDescent="0.3">
      <c r="A335" s="26">
        <v>333</v>
      </c>
      <c r="B335" s="5">
        <f t="shared" si="64"/>
        <v>163093480</v>
      </c>
      <c r="C335" s="6">
        <f t="shared" si="65"/>
        <v>233978</v>
      </c>
      <c r="D335" s="5">
        <f t="shared" si="62"/>
        <v>81546740</v>
      </c>
      <c r="E335" s="31">
        <f t="shared" si="63"/>
        <v>30708</v>
      </c>
      <c r="F335" s="5">
        <f t="shared" si="66"/>
        <v>3805349920</v>
      </c>
      <c r="G335" s="31">
        <f t="shared" si="67"/>
        <v>831016</v>
      </c>
      <c r="H335" s="5">
        <f t="shared" si="68"/>
        <v>122480300800</v>
      </c>
      <c r="I335" s="31">
        <f t="shared" si="69"/>
        <v>18735520</v>
      </c>
      <c r="J335" s="5"/>
      <c r="K335" s="31">
        <f t="shared" si="70"/>
        <v>386864544</v>
      </c>
      <c r="L335" s="5"/>
      <c r="M335" s="31">
        <f t="shared" si="71"/>
        <v>7578972288</v>
      </c>
      <c r="N335" s="12">
        <f t="shared" si="72"/>
        <v>1100</v>
      </c>
      <c r="O335">
        <f t="shared" si="73"/>
        <v>326069500</v>
      </c>
      <c r="P335">
        <f>SUM($O$3:O335)</f>
        <v>14464734010</v>
      </c>
    </row>
    <row r="336" spans="1:16" x14ac:dyDescent="0.3">
      <c r="A336" s="26">
        <v>334</v>
      </c>
      <c r="B336" s="5">
        <f t="shared" si="64"/>
        <v>166077160</v>
      </c>
      <c r="C336" s="6">
        <f t="shared" si="65"/>
        <v>237562</v>
      </c>
      <c r="D336" s="5">
        <f t="shared" si="62"/>
        <v>83038580</v>
      </c>
      <c r="E336" s="31">
        <f t="shared" si="63"/>
        <v>31156</v>
      </c>
      <c r="F336" s="5">
        <f t="shared" si="66"/>
        <v>3865387040</v>
      </c>
      <c r="G336" s="31">
        <f t="shared" si="67"/>
        <v>842280</v>
      </c>
      <c r="H336" s="5">
        <f t="shared" si="68"/>
        <v>124281721600</v>
      </c>
      <c r="I336" s="31">
        <f t="shared" si="69"/>
        <v>18981280</v>
      </c>
      <c r="J336" s="5"/>
      <c r="K336" s="31">
        <f t="shared" si="70"/>
        <v>391845280</v>
      </c>
      <c r="L336" s="5"/>
      <c r="M336" s="31">
        <f t="shared" si="71"/>
        <v>7675441280</v>
      </c>
      <c r="N336" s="12">
        <f t="shared" si="72"/>
        <v>1103</v>
      </c>
      <c r="O336">
        <f t="shared" si="73"/>
        <v>332041340</v>
      </c>
      <c r="P336">
        <f>SUM($O$3:O336)</f>
        <v>14796775350</v>
      </c>
    </row>
    <row r="337" spans="1:16" x14ac:dyDescent="0.3">
      <c r="A337" s="26">
        <v>335</v>
      </c>
      <c r="B337" s="5">
        <f t="shared" si="64"/>
        <v>169069800</v>
      </c>
      <c r="C337" s="6">
        <f t="shared" si="65"/>
        <v>241146</v>
      </c>
      <c r="D337" s="5">
        <f t="shared" si="62"/>
        <v>84534900</v>
      </c>
      <c r="E337" s="31">
        <f t="shared" si="63"/>
        <v>31604</v>
      </c>
      <c r="F337" s="5">
        <f t="shared" si="66"/>
        <v>3925536800</v>
      </c>
      <c r="G337" s="31">
        <f t="shared" si="67"/>
        <v>853544</v>
      </c>
      <c r="H337" s="5">
        <f t="shared" si="68"/>
        <v>126085600000</v>
      </c>
      <c r="I337" s="31">
        <f t="shared" si="69"/>
        <v>19227040</v>
      </c>
      <c r="J337" s="5"/>
      <c r="K337" s="31">
        <f t="shared" si="70"/>
        <v>396826016</v>
      </c>
      <c r="L337" s="5"/>
      <c r="M337" s="31">
        <f t="shared" si="71"/>
        <v>7771910272</v>
      </c>
      <c r="N337" s="12">
        <f t="shared" si="72"/>
        <v>1107</v>
      </c>
      <c r="O337">
        <f t="shared" si="73"/>
        <v>338031100</v>
      </c>
      <c r="P337">
        <f>SUM($O$3:O337)</f>
        <v>15134806450</v>
      </c>
    </row>
    <row r="338" spans="1:16" x14ac:dyDescent="0.3">
      <c r="A338" s="26">
        <v>336</v>
      </c>
      <c r="B338" s="5">
        <f t="shared" si="64"/>
        <v>172071400</v>
      </c>
      <c r="C338" s="6">
        <f t="shared" si="65"/>
        <v>244730</v>
      </c>
      <c r="D338" s="5">
        <f t="shared" si="62"/>
        <v>86035700</v>
      </c>
      <c r="E338" s="31">
        <f t="shared" si="63"/>
        <v>32052</v>
      </c>
      <c r="F338" s="5">
        <f t="shared" si="66"/>
        <v>3985799200</v>
      </c>
      <c r="G338" s="31">
        <f t="shared" si="67"/>
        <v>864808</v>
      </c>
      <c r="H338" s="5">
        <f t="shared" si="68"/>
        <v>127891936000</v>
      </c>
      <c r="I338" s="31">
        <f t="shared" si="69"/>
        <v>19472800</v>
      </c>
      <c r="J338" s="5"/>
      <c r="K338" s="31">
        <f t="shared" si="70"/>
        <v>401806752</v>
      </c>
      <c r="L338" s="5"/>
      <c r="M338" s="31">
        <f t="shared" si="71"/>
        <v>7868379264</v>
      </c>
      <c r="N338" s="12">
        <f t="shared" si="72"/>
        <v>1110</v>
      </c>
      <c r="O338">
        <f t="shared" si="73"/>
        <v>344038780</v>
      </c>
      <c r="P338">
        <f>SUM($O$3:O338)</f>
        <v>15478845230</v>
      </c>
    </row>
    <row r="339" spans="1:16" x14ac:dyDescent="0.3">
      <c r="A339" s="26">
        <v>337</v>
      </c>
      <c r="B339" s="5">
        <f t="shared" si="64"/>
        <v>175081960</v>
      </c>
      <c r="C339" s="6">
        <f t="shared" si="65"/>
        <v>248314</v>
      </c>
      <c r="D339" s="5">
        <f t="shared" si="62"/>
        <v>87540980</v>
      </c>
      <c r="E339" s="31">
        <f t="shared" si="63"/>
        <v>32500</v>
      </c>
      <c r="F339" s="5">
        <f t="shared" si="66"/>
        <v>4046174240</v>
      </c>
      <c r="G339" s="31">
        <f t="shared" si="67"/>
        <v>876072</v>
      </c>
      <c r="H339" s="5">
        <f t="shared" si="68"/>
        <v>129700729600</v>
      </c>
      <c r="I339" s="31">
        <f t="shared" si="69"/>
        <v>19718560</v>
      </c>
      <c r="J339" s="5"/>
      <c r="K339" s="31">
        <f t="shared" si="70"/>
        <v>406787488</v>
      </c>
      <c r="L339" s="5"/>
      <c r="M339" s="31">
        <f t="shared" si="71"/>
        <v>7964848256</v>
      </c>
      <c r="N339" s="12">
        <f t="shared" si="72"/>
        <v>1113</v>
      </c>
      <c r="O339">
        <f t="shared" si="73"/>
        <v>350064380</v>
      </c>
      <c r="P339">
        <f>SUM($O$3:O339)</f>
        <v>15828909610</v>
      </c>
    </row>
    <row r="340" spans="1:16" x14ac:dyDescent="0.3">
      <c r="A340" s="26">
        <v>338</v>
      </c>
      <c r="B340" s="5">
        <f t="shared" si="64"/>
        <v>178101480</v>
      </c>
      <c r="C340" s="6">
        <f t="shared" si="65"/>
        <v>251898</v>
      </c>
      <c r="D340" s="5">
        <f t="shared" si="62"/>
        <v>89050740</v>
      </c>
      <c r="E340" s="31">
        <f t="shared" si="63"/>
        <v>32948</v>
      </c>
      <c r="F340" s="5">
        <f t="shared" si="66"/>
        <v>4106661920</v>
      </c>
      <c r="G340" s="31">
        <f t="shared" si="67"/>
        <v>887336</v>
      </c>
      <c r="H340" s="5">
        <f t="shared" si="68"/>
        <v>131511980800</v>
      </c>
      <c r="I340" s="31">
        <f t="shared" si="69"/>
        <v>19964320</v>
      </c>
      <c r="J340" s="5"/>
      <c r="K340" s="31">
        <f t="shared" si="70"/>
        <v>411768224</v>
      </c>
      <c r="L340" s="5"/>
      <c r="M340" s="31">
        <f t="shared" si="71"/>
        <v>8061317248</v>
      </c>
      <c r="N340" s="12">
        <f t="shared" si="72"/>
        <v>1117</v>
      </c>
      <c r="O340">
        <f t="shared" si="73"/>
        <v>356107900</v>
      </c>
      <c r="P340">
        <f>SUM($O$3:O340)</f>
        <v>16185017510</v>
      </c>
    </row>
    <row r="341" spans="1:16" x14ac:dyDescent="0.3">
      <c r="A341" s="26">
        <v>339</v>
      </c>
      <c r="B341" s="5">
        <f t="shared" si="64"/>
        <v>181129960</v>
      </c>
      <c r="C341" s="6">
        <f t="shared" si="65"/>
        <v>255482</v>
      </c>
      <c r="D341" s="5">
        <f t="shared" si="62"/>
        <v>90564980</v>
      </c>
      <c r="E341" s="31">
        <f t="shared" si="63"/>
        <v>33396</v>
      </c>
      <c r="F341" s="5">
        <f t="shared" si="66"/>
        <v>4167262240</v>
      </c>
      <c r="G341" s="31">
        <f t="shared" si="67"/>
        <v>898600</v>
      </c>
      <c r="H341" s="5">
        <f t="shared" si="68"/>
        <v>133325689600</v>
      </c>
      <c r="I341" s="31">
        <f t="shared" si="69"/>
        <v>20210080</v>
      </c>
      <c r="J341" s="5"/>
      <c r="K341" s="31">
        <f t="shared" si="70"/>
        <v>416748960</v>
      </c>
      <c r="L341" s="5"/>
      <c r="M341" s="31">
        <f t="shared" si="71"/>
        <v>8157786240</v>
      </c>
      <c r="N341" s="12">
        <f t="shared" si="72"/>
        <v>1120</v>
      </c>
      <c r="O341">
        <f t="shared" si="73"/>
        <v>362169340</v>
      </c>
      <c r="P341">
        <f>SUM($O$3:O341)</f>
        <v>16547186850</v>
      </c>
    </row>
    <row r="342" spans="1:16" x14ac:dyDescent="0.3">
      <c r="A342" s="26">
        <v>340</v>
      </c>
      <c r="B342" s="5">
        <f t="shared" si="64"/>
        <v>184167400</v>
      </c>
      <c r="C342" s="6">
        <f t="shared" si="65"/>
        <v>259066</v>
      </c>
      <c r="D342" s="5">
        <f t="shared" si="62"/>
        <v>92083700</v>
      </c>
      <c r="E342" s="31">
        <f t="shared" si="63"/>
        <v>33844</v>
      </c>
      <c r="F342" s="5">
        <f t="shared" si="66"/>
        <v>4227975200</v>
      </c>
      <c r="G342" s="31">
        <f t="shared" si="67"/>
        <v>909864</v>
      </c>
      <c r="H342" s="5">
        <f t="shared" si="68"/>
        <v>135141856000</v>
      </c>
      <c r="I342" s="31">
        <f t="shared" si="69"/>
        <v>20455840</v>
      </c>
      <c r="J342" s="5"/>
      <c r="K342" s="31">
        <f t="shared" si="70"/>
        <v>421729696</v>
      </c>
      <c r="L342" s="5"/>
      <c r="M342" s="31">
        <f t="shared" si="71"/>
        <v>8254255232</v>
      </c>
      <c r="N342" s="12">
        <f t="shared" si="72"/>
        <v>1123</v>
      </c>
      <c r="O342">
        <f t="shared" si="73"/>
        <v>368248700</v>
      </c>
      <c r="P342">
        <f>SUM($O$3:O342)</f>
        <v>16915435550</v>
      </c>
    </row>
    <row r="343" spans="1:16" x14ac:dyDescent="0.3">
      <c r="A343" s="26">
        <v>341</v>
      </c>
      <c r="B343" s="5">
        <f t="shared" si="64"/>
        <v>187213800</v>
      </c>
      <c r="C343" s="6">
        <f t="shared" si="65"/>
        <v>262650</v>
      </c>
      <c r="D343" s="5">
        <f t="shared" si="62"/>
        <v>93606900</v>
      </c>
      <c r="E343" s="31">
        <f t="shared" si="63"/>
        <v>34292</v>
      </c>
      <c r="F343" s="5">
        <f t="shared" si="66"/>
        <v>4288800800</v>
      </c>
      <c r="G343" s="31">
        <f t="shared" si="67"/>
        <v>921128</v>
      </c>
      <c r="H343" s="5">
        <f t="shared" si="68"/>
        <v>136960480000</v>
      </c>
      <c r="I343" s="31">
        <f t="shared" si="69"/>
        <v>20701600</v>
      </c>
      <c r="J343" s="5"/>
      <c r="K343" s="31">
        <f t="shared" si="70"/>
        <v>426710432</v>
      </c>
      <c r="L343" s="5"/>
      <c r="M343" s="31">
        <f t="shared" si="71"/>
        <v>8350724224</v>
      </c>
      <c r="N343" s="12">
        <f t="shared" si="72"/>
        <v>1126</v>
      </c>
      <c r="O343">
        <f t="shared" si="73"/>
        <v>374345980</v>
      </c>
      <c r="P343">
        <f>SUM($O$3:O343)</f>
        <v>17289781530</v>
      </c>
    </row>
    <row r="344" spans="1:16" x14ac:dyDescent="0.3">
      <c r="A344" s="26">
        <v>342</v>
      </c>
      <c r="B344" s="5">
        <f t="shared" si="64"/>
        <v>190269160</v>
      </c>
      <c r="C344" s="6">
        <f t="shared" si="65"/>
        <v>266234</v>
      </c>
      <c r="D344" s="5">
        <f t="shared" si="62"/>
        <v>95134580</v>
      </c>
      <c r="E344" s="31">
        <f t="shared" si="63"/>
        <v>34740</v>
      </c>
      <c r="F344" s="5">
        <f t="shared" si="66"/>
        <v>4349739040</v>
      </c>
      <c r="G344" s="31">
        <f t="shared" si="67"/>
        <v>932392</v>
      </c>
      <c r="H344" s="5">
        <f t="shared" si="68"/>
        <v>138781561600</v>
      </c>
      <c r="I344" s="31">
        <f t="shared" si="69"/>
        <v>20947360</v>
      </c>
      <c r="J344" s="5"/>
      <c r="K344" s="31">
        <f t="shared" si="70"/>
        <v>431691168</v>
      </c>
      <c r="L344" s="5"/>
      <c r="M344" s="31">
        <f t="shared" si="71"/>
        <v>8447193216</v>
      </c>
      <c r="N344" s="12">
        <f t="shared" si="72"/>
        <v>1130</v>
      </c>
      <c r="O344">
        <f t="shared" si="73"/>
        <v>380461180</v>
      </c>
      <c r="P344">
        <f>SUM($O$3:O344)</f>
        <v>17670242710</v>
      </c>
    </row>
    <row r="345" spans="1:16" x14ac:dyDescent="0.3">
      <c r="A345" s="26">
        <v>343</v>
      </c>
      <c r="B345" s="5">
        <f t="shared" si="64"/>
        <v>193333480</v>
      </c>
      <c r="C345" s="6">
        <f t="shared" si="65"/>
        <v>269818</v>
      </c>
      <c r="D345" s="5">
        <f t="shared" si="62"/>
        <v>96666740</v>
      </c>
      <c r="E345" s="31">
        <f t="shared" si="63"/>
        <v>35188</v>
      </c>
      <c r="F345" s="5">
        <f t="shared" si="66"/>
        <v>4410789920</v>
      </c>
      <c r="G345" s="31">
        <f t="shared" si="67"/>
        <v>943656</v>
      </c>
      <c r="H345" s="5">
        <f t="shared" si="68"/>
        <v>140605100800</v>
      </c>
      <c r="I345" s="31">
        <f t="shared" si="69"/>
        <v>21193120</v>
      </c>
      <c r="J345" s="5"/>
      <c r="K345" s="31">
        <f t="shared" si="70"/>
        <v>436671904</v>
      </c>
      <c r="L345" s="5"/>
      <c r="M345" s="31">
        <f t="shared" si="71"/>
        <v>8543662208</v>
      </c>
      <c r="N345" s="12">
        <f t="shared" si="72"/>
        <v>1133</v>
      </c>
      <c r="O345">
        <f t="shared" si="73"/>
        <v>386594300</v>
      </c>
      <c r="P345">
        <f>SUM($O$3:O345)</f>
        <v>18056837010</v>
      </c>
    </row>
    <row r="346" spans="1:16" x14ac:dyDescent="0.3">
      <c r="A346" s="26">
        <v>344</v>
      </c>
      <c r="B346" s="5">
        <f t="shared" si="64"/>
        <v>196406760</v>
      </c>
      <c r="C346" s="6">
        <f t="shared" si="65"/>
        <v>273402</v>
      </c>
      <c r="D346" s="5">
        <f t="shared" si="62"/>
        <v>98203380</v>
      </c>
      <c r="E346" s="31">
        <f t="shared" si="63"/>
        <v>35636</v>
      </c>
      <c r="F346" s="5">
        <f t="shared" si="66"/>
        <v>4471953440</v>
      </c>
      <c r="G346" s="31">
        <f t="shared" si="67"/>
        <v>954920</v>
      </c>
      <c r="H346" s="5">
        <f t="shared" si="68"/>
        <v>142431097600</v>
      </c>
      <c r="I346" s="31">
        <f t="shared" si="69"/>
        <v>21438880</v>
      </c>
      <c r="J346" s="5"/>
      <c r="K346" s="31">
        <f t="shared" si="70"/>
        <v>441652640</v>
      </c>
      <c r="L346" s="5"/>
      <c r="M346" s="31">
        <f t="shared" si="71"/>
        <v>8640131200</v>
      </c>
      <c r="N346" s="12">
        <f t="shared" si="72"/>
        <v>1136</v>
      </c>
      <c r="O346">
        <f t="shared" si="73"/>
        <v>392745340</v>
      </c>
      <c r="P346">
        <f>SUM($O$3:O346)</f>
        <v>18449582350</v>
      </c>
    </row>
    <row r="347" spans="1:16" x14ac:dyDescent="0.3">
      <c r="A347" s="26">
        <v>345</v>
      </c>
      <c r="B347" s="5">
        <f t="shared" si="64"/>
        <v>199489000</v>
      </c>
      <c r="C347" s="6">
        <f t="shared" si="65"/>
        <v>276986</v>
      </c>
      <c r="D347" s="5">
        <f t="shared" si="62"/>
        <v>99744500</v>
      </c>
      <c r="E347" s="31">
        <f t="shared" si="63"/>
        <v>36084</v>
      </c>
      <c r="F347" s="5">
        <f t="shared" si="66"/>
        <v>4533229600</v>
      </c>
      <c r="G347" s="31">
        <f t="shared" si="67"/>
        <v>966184</v>
      </c>
      <c r="H347" s="5">
        <f t="shared" si="68"/>
        <v>144259552000</v>
      </c>
      <c r="I347" s="31">
        <f t="shared" si="69"/>
        <v>21684640</v>
      </c>
      <c r="J347" s="5"/>
      <c r="K347" s="31">
        <f t="shared" si="70"/>
        <v>446633376</v>
      </c>
      <c r="L347" s="5"/>
      <c r="M347" s="31">
        <f t="shared" si="71"/>
        <v>8736600192</v>
      </c>
      <c r="N347" s="12">
        <f t="shared" si="72"/>
        <v>1139</v>
      </c>
      <c r="O347">
        <f t="shared" si="73"/>
        <v>398914300</v>
      </c>
      <c r="P347">
        <f>SUM($O$3:O347)</f>
        <v>18848496650</v>
      </c>
    </row>
    <row r="348" spans="1:16" x14ac:dyDescent="0.3">
      <c r="A348" s="26">
        <v>346</v>
      </c>
      <c r="B348" s="5">
        <f t="shared" si="64"/>
        <v>202580200</v>
      </c>
      <c r="C348" s="6">
        <f t="shared" si="65"/>
        <v>280570</v>
      </c>
      <c r="D348" s="5">
        <f t="shared" si="62"/>
        <v>101290100</v>
      </c>
      <c r="E348" s="31">
        <f t="shared" si="63"/>
        <v>36532</v>
      </c>
      <c r="F348" s="5">
        <f t="shared" si="66"/>
        <v>4594618400</v>
      </c>
      <c r="G348" s="31">
        <f t="shared" si="67"/>
        <v>977448</v>
      </c>
      <c r="H348" s="5">
        <f t="shared" si="68"/>
        <v>146090464000</v>
      </c>
      <c r="I348" s="31">
        <f t="shared" si="69"/>
        <v>21930400</v>
      </c>
      <c r="J348" s="5"/>
      <c r="K348" s="31">
        <f t="shared" si="70"/>
        <v>451614112</v>
      </c>
      <c r="L348" s="5"/>
      <c r="M348" s="31">
        <f t="shared" si="71"/>
        <v>8833069184</v>
      </c>
      <c r="N348" s="12">
        <f t="shared" si="72"/>
        <v>1142</v>
      </c>
      <c r="O348">
        <f t="shared" si="73"/>
        <v>405101180</v>
      </c>
      <c r="P348">
        <f>SUM($O$3:O348)</f>
        <v>19253597830</v>
      </c>
    </row>
    <row r="349" spans="1:16" x14ac:dyDescent="0.3">
      <c r="A349" s="26">
        <v>347</v>
      </c>
      <c r="B349" s="5">
        <f t="shared" si="64"/>
        <v>205680360</v>
      </c>
      <c r="C349" s="6">
        <f t="shared" si="65"/>
        <v>284154</v>
      </c>
      <c r="D349" s="5">
        <f t="shared" si="62"/>
        <v>102840180</v>
      </c>
      <c r="E349" s="31">
        <f t="shared" si="63"/>
        <v>36980</v>
      </c>
      <c r="F349" s="5">
        <f t="shared" si="66"/>
        <v>4656119840</v>
      </c>
      <c r="G349" s="31">
        <f t="shared" si="67"/>
        <v>988712</v>
      </c>
      <c r="H349" s="5">
        <f t="shared" si="68"/>
        <v>147923833600</v>
      </c>
      <c r="I349" s="31">
        <f t="shared" si="69"/>
        <v>22176160</v>
      </c>
      <c r="J349" s="5"/>
      <c r="K349" s="31">
        <f t="shared" si="70"/>
        <v>456594848</v>
      </c>
      <c r="L349" s="5"/>
      <c r="M349" s="31">
        <f t="shared" si="71"/>
        <v>8929538176</v>
      </c>
      <c r="N349" s="12">
        <f t="shared" si="72"/>
        <v>1145</v>
      </c>
      <c r="O349">
        <f t="shared" si="73"/>
        <v>411305980</v>
      </c>
      <c r="P349">
        <f>SUM($O$3:O349)</f>
        <v>19664903810</v>
      </c>
    </row>
    <row r="350" spans="1:16" x14ac:dyDescent="0.3">
      <c r="A350" s="26">
        <v>348</v>
      </c>
      <c r="B350" s="5">
        <f t="shared" si="64"/>
        <v>208789480</v>
      </c>
      <c r="C350" s="6">
        <f t="shared" si="65"/>
        <v>287738</v>
      </c>
      <c r="D350" s="5">
        <f t="shared" si="62"/>
        <v>104394740</v>
      </c>
      <c r="E350" s="31">
        <f t="shared" si="63"/>
        <v>37428</v>
      </c>
      <c r="F350" s="5">
        <f t="shared" si="66"/>
        <v>4717733920</v>
      </c>
      <c r="G350" s="31">
        <f t="shared" si="67"/>
        <v>999976</v>
      </c>
      <c r="H350" s="5">
        <f t="shared" si="68"/>
        <v>149759660800</v>
      </c>
      <c r="I350" s="31">
        <f t="shared" si="69"/>
        <v>22421920</v>
      </c>
      <c r="J350" s="5"/>
      <c r="K350" s="31">
        <f t="shared" si="70"/>
        <v>461575584</v>
      </c>
      <c r="L350" s="5"/>
      <c r="M350" s="31">
        <f t="shared" si="71"/>
        <v>9026007168</v>
      </c>
      <c r="N350" s="12">
        <f t="shared" si="72"/>
        <v>1148</v>
      </c>
      <c r="O350">
        <f t="shared" si="73"/>
        <v>417528700</v>
      </c>
      <c r="P350">
        <f>SUM($O$3:O350)</f>
        <v>20082432510</v>
      </c>
    </row>
    <row r="351" spans="1:16" x14ac:dyDescent="0.3">
      <c r="A351" s="26">
        <v>349</v>
      </c>
      <c r="B351" s="5">
        <f t="shared" si="64"/>
        <v>211907560</v>
      </c>
      <c r="C351" s="6">
        <f t="shared" si="65"/>
        <v>291322</v>
      </c>
      <c r="D351" s="5">
        <f t="shared" si="62"/>
        <v>105953780</v>
      </c>
      <c r="E351" s="31">
        <f t="shared" si="63"/>
        <v>37876</v>
      </c>
      <c r="F351" s="5">
        <f t="shared" si="66"/>
        <v>4779460640</v>
      </c>
      <c r="G351" s="31">
        <f t="shared" si="67"/>
        <v>1011240</v>
      </c>
      <c r="H351" s="5">
        <f t="shared" si="68"/>
        <v>151597945600</v>
      </c>
      <c r="I351" s="31">
        <f t="shared" si="69"/>
        <v>22667680</v>
      </c>
      <c r="J351" s="5"/>
      <c r="K351" s="31">
        <f t="shared" si="70"/>
        <v>466556320</v>
      </c>
      <c r="L351" s="5"/>
      <c r="M351" s="31">
        <f t="shared" si="71"/>
        <v>9122476160</v>
      </c>
      <c r="N351" s="12">
        <f t="shared" si="72"/>
        <v>1151</v>
      </c>
      <c r="O351">
        <f t="shared" si="73"/>
        <v>423769340</v>
      </c>
      <c r="P351">
        <f>SUM($O$3:O351)</f>
        <v>20506201850</v>
      </c>
    </row>
    <row r="352" spans="1:16" x14ac:dyDescent="0.3">
      <c r="A352" s="26">
        <v>350</v>
      </c>
      <c r="B352" s="5">
        <f t="shared" si="64"/>
        <v>215034600</v>
      </c>
      <c r="C352" s="6">
        <f t="shared" si="65"/>
        <v>294906</v>
      </c>
      <c r="D352" s="5">
        <f t="shared" si="62"/>
        <v>107517300</v>
      </c>
      <c r="E352" s="31">
        <f t="shared" si="63"/>
        <v>38324</v>
      </c>
      <c r="F352" s="5">
        <f t="shared" si="66"/>
        <v>4841300000</v>
      </c>
      <c r="G352" s="31">
        <f t="shared" si="67"/>
        <v>1022504</v>
      </c>
      <c r="H352" s="5">
        <f t="shared" si="68"/>
        <v>153438688000</v>
      </c>
      <c r="I352" s="31">
        <f t="shared" si="69"/>
        <v>22913440</v>
      </c>
      <c r="J352" s="5"/>
      <c r="K352" s="31">
        <f t="shared" si="70"/>
        <v>471537056</v>
      </c>
      <c r="L352" s="5"/>
      <c r="M352" s="31">
        <f t="shared" si="71"/>
        <v>9218945152</v>
      </c>
      <c r="N352" s="12">
        <f t="shared" si="72"/>
        <v>1157</v>
      </c>
      <c r="O352">
        <f t="shared" si="73"/>
        <v>431819900</v>
      </c>
      <c r="P352">
        <f>SUM($O$3:O352)</f>
        <v>20938021750</v>
      </c>
    </row>
    <row r="353" spans="1:16" x14ac:dyDescent="0.3">
      <c r="A353" s="26">
        <v>351</v>
      </c>
      <c r="B353" s="5">
        <f t="shared" si="64"/>
        <v>221754600</v>
      </c>
      <c r="C353" s="6">
        <f t="shared" si="65"/>
        <v>302586</v>
      </c>
      <c r="D353" s="5">
        <f t="shared" si="62"/>
        <v>110877300</v>
      </c>
      <c r="E353" s="31">
        <f t="shared" si="63"/>
        <v>39220</v>
      </c>
      <c r="F353" s="5">
        <f t="shared" si="66"/>
        <v>4970836000</v>
      </c>
      <c r="G353" s="31">
        <f t="shared" si="67"/>
        <v>1045032</v>
      </c>
      <c r="H353" s="5">
        <f t="shared" si="68"/>
        <v>157247968000</v>
      </c>
      <c r="I353" s="31">
        <f t="shared" si="69"/>
        <v>23404960</v>
      </c>
      <c r="J353" s="5"/>
      <c r="K353" s="31">
        <f t="shared" si="70"/>
        <v>481498528</v>
      </c>
      <c r="L353" s="5"/>
      <c r="M353" s="31">
        <f t="shared" si="71"/>
        <v>9411883136</v>
      </c>
      <c r="N353" s="12">
        <f t="shared" si="72"/>
        <v>1163</v>
      </c>
      <c r="O353">
        <f t="shared" si="73"/>
        <v>445269500</v>
      </c>
      <c r="P353">
        <f>SUM($O$3:O353)</f>
        <v>21383291250</v>
      </c>
    </row>
    <row r="354" spans="1:16" x14ac:dyDescent="0.3">
      <c r="A354" s="26">
        <v>352</v>
      </c>
      <c r="B354" s="5">
        <f t="shared" si="64"/>
        <v>228493800</v>
      </c>
      <c r="C354" s="6">
        <f t="shared" si="65"/>
        <v>310266</v>
      </c>
      <c r="D354" s="5">
        <f t="shared" si="62"/>
        <v>114246900</v>
      </c>
      <c r="E354" s="31">
        <f t="shared" si="63"/>
        <v>40244</v>
      </c>
      <c r="F354" s="5">
        <f t="shared" si="66"/>
        <v>5100607520</v>
      </c>
      <c r="G354" s="31">
        <f t="shared" si="67"/>
        <v>1069608</v>
      </c>
      <c r="H354" s="5">
        <f t="shared" si="68"/>
        <v>161062327040</v>
      </c>
      <c r="I354" s="31">
        <f t="shared" si="69"/>
        <v>23929248</v>
      </c>
      <c r="J354" s="5"/>
      <c r="K354" s="31">
        <f t="shared" si="70"/>
        <v>491984288</v>
      </c>
      <c r="L354" s="5"/>
      <c r="M354" s="31">
        <f t="shared" si="71"/>
        <v>9613209728</v>
      </c>
      <c r="N354" s="12">
        <f t="shared" si="72"/>
        <v>1169</v>
      </c>
      <c r="O354">
        <f t="shared" si="73"/>
        <v>458757500</v>
      </c>
      <c r="P354">
        <f>SUM($O$3:O354)</f>
        <v>21842048750</v>
      </c>
    </row>
    <row r="355" spans="1:16" x14ac:dyDescent="0.3">
      <c r="A355" s="26">
        <v>353</v>
      </c>
      <c r="B355" s="5">
        <f t="shared" si="64"/>
        <v>235252200</v>
      </c>
      <c r="C355" s="6">
        <f t="shared" si="65"/>
        <v>317946</v>
      </c>
      <c r="D355" s="5">
        <f t="shared" si="62"/>
        <v>117626100</v>
      </c>
      <c r="E355" s="31">
        <f t="shared" si="63"/>
        <v>41268</v>
      </c>
      <c r="F355" s="5">
        <f t="shared" si="66"/>
        <v>5230614560</v>
      </c>
      <c r="G355" s="31">
        <f t="shared" si="67"/>
        <v>1094184</v>
      </c>
      <c r="H355" s="5">
        <f t="shared" si="68"/>
        <v>164881765120</v>
      </c>
      <c r="I355" s="31">
        <f t="shared" si="69"/>
        <v>24453536</v>
      </c>
      <c r="J355" s="5"/>
      <c r="K355" s="31">
        <f t="shared" si="70"/>
        <v>502470048</v>
      </c>
      <c r="L355" s="5"/>
      <c r="M355" s="31">
        <f t="shared" si="71"/>
        <v>9814536320</v>
      </c>
      <c r="N355" s="12">
        <f t="shared" si="72"/>
        <v>1174</v>
      </c>
      <c r="O355">
        <f t="shared" si="73"/>
        <v>472283900</v>
      </c>
      <c r="P355">
        <f>SUM($O$3:O355)</f>
        <v>22314332650</v>
      </c>
    </row>
    <row r="356" spans="1:16" x14ac:dyDescent="0.3">
      <c r="A356" s="26">
        <v>354</v>
      </c>
      <c r="B356" s="5">
        <f t="shared" si="64"/>
        <v>242029800</v>
      </c>
      <c r="C356" s="6">
        <f t="shared" si="65"/>
        <v>325626</v>
      </c>
      <c r="D356" s="5">
        <f t="shared" si="62"/>
        <v>121014900</v>
      </c>
      <c r="E356" s="31">
        <f t="shared" si="63"/>
        <v>42292</v>
      </c>
      <c r="F356" s="5">
        <f t="shared" si="66"/>
        <v>5360857120</v>
      </c>
      <c r="G356" s="31">
        <f t="shared" si="67"/>
        <v>1118760</v>
      </c>
      <c r="H356" s="5">
        <f t="shared" si="68"/>
        <v>168706282240</v>
      </c>
      <c r="I356" s="31">
        <f t="shared" si="69"/>
        <v>24977824</v>
      </c>
      <c r="J356" s="5"/>
      <c r="K356" s="31">
        <f t="shared" si="70"/>
        <v>512955808</v>
      </c>
      <c r="L356" s="5"/>
      <c r="M356" s="31">
        <f t="shared" si="71"/>
        <v>10015862912</v>
      </c>
      <c r="N356" s="12">
        <f t="shared" si="72"/>
        <v>1180</v>
      </c>
      <c r="O356">
        <f t="shared" si="73"/>
        <v>485848700</v>
      </c>
      <c r="P356">
        <f>SUM($O$3:O356)</f>
        <v>22800181350</v>
      </c>
    </row>
    <row r="357" spans="1:16" x14ac:dyDescent="0.3">
      <c r="A357" s="26">
        <v>355</v>
      </c>
      <c r="B357" s="5">
        <f t="shared" si="64"/>
        <v>248826600</v>
      </c>
      <c r="C357" s="6">
        <f t="shared" si="65"/>
        <v>333306</v>
      </c>
      <c r="D357" s="5">
        <f t="shared" si="62"/>
        <v>124413300</v>
      </c>
      <c r="E357" s="31">
        <f t="shared" si="63"/>
        <v>43316</v>
      </c>
      <c r="F357" s="5">
        <f t="shared" si="66"/>
        <v>5491335200</v>
      </c>
      <c r="G357" s="31">
        <f t="shared" si="67"/>
        <v>1143336</v>
      </c>
      <c r="H357" s="5">
        <f t="shared" si="68"/>
        <v>172535878400</v>
      </c>
      <c r="I357" s="31">
        <f t="shared" si="69"/>
        <v>25502112</v>
      </c>
      <c r="J357" s="5"/>
      <c r="K357" s="31">
        <f t="shared" si="70"/>
        <v>523441568</v>
      </c>
      <c r="L357" s="5"/>
      <c r="M357" s="31">
        <f t="shared" si="71"/>
        <v>10217189504</v>
      </c>
      <c r="N357" s="12">
        <f t="shared" si="72"/>
        <v>1185</v>
      </c>
      <c r="O357">
        <f t="shared" si="73"/>
        <v>499451900</v>
      </c>
      <c r="P357">
        <f>SUM($O$3:O357)</f>
        <v>23299633250</v>
      </c>
    </row>
    <row r="358" spans="1:16" x14ac:dyDescent="0.3">
      <c r="A358" s="26">
        <v>356</v>
      </c>
      <c r="B358" s="5">
        <f t="shared" si="64"/>
        <v>255642600</v>
      </c>
      <c r="C358" s="6">
        <f t="shared" si="65"/>
        <v>340986</v>
      </c>
      <c r="D358" s="5">
        <f t="shared" si="62"/>
        <v>127821300</v>
      </c>
      <c r="E358" s="31">
        <f t="shared" si="63"/>
        <v>44340</v>
      </c>
      <c r="F358" s="5">
        <f t="shared" si="66"/>
        <v>5622048800</v>
      </c>
      <c r="G358" s="31">
        <f t="shared" si="67"/>
        <v>1167912</v>
      </c>
      <c r="H358" s="5">
        <f t="shared" si="68"/>
        <v>176370553600</v>
      </c>
      <c r="I358" s="31">
        <f t="shared" si="69"/>
        <v>26026400</v>
      </c>
      <c r="J358" s="5"/>
      <c r="K358" s="31">
        <f t="shared" si="70"/>
        <v>533927328</v>
      </c>
      <c r="L358" s="5"/>
      <c r="M358" s="31">
        <f t="shared" si="71"/>
        <v>10418516096</v>
      </c>
      <c r="N358" s="12">
        <f t="shared" si="72"/>
        <v>1189</v>
      </c>
      <c r="O358">
        <f t="shared" si="73"/>
        <v>513093500</v>
      </c>
      <c r="P358">
        <f>SUM($O$3:O358)</f>
        <v>23812726750</v>
      </c>
    </row>
    <row r="359" spans="1:16" x14ac:dyDescent="0.3">
      <c r="A359" s="26">
        <v>357</v>
      </c>
      <c r="B359" s="5">
        <f t="shared" si="64"/>
        <v>262477800</v>
      </c>
      <c r="C359" s="6">
        <f t="shared" si="65"/>
        <v>348666</v>
      </c>
      <c r="D359" s="5">
        <f t="shared" si="62"/>
        <v>131238900</v>
      </c>
      <c r="E359" s="31">
        <f t="shared" si="63"/>
        <v>45364</v>
      </c>
      <c r="F359" s="5">
        <f t="shared" si="66"/>
        <v>5752997920</v>
      </c>
      <c r="G359" s="31">
        <f t="shared" si="67"/>
        <v>1192488</v>
      </c>
      <c r="H359" s="5">
        <f t="shared" si="68"/>
        <v>180210307840</v>
      </c>
      <c r="I359" s="31">
        <f t="shared" si="69"/>
        <v>26550688</v>
      </c>
      <c r="J359" s="5"/>
      <c r="K359" s="31">
        <f t="shared" si="70"/>
        <v>544413088</v>
      </c>
      <c r="L359" s="5"/>
      <c r="M359" s="31">
        <f t="shared" si="71"/>
        <v>10619842688</v>
      </c>
      <c r="N359" s="12">
        <f t="shared" si="72"/>
        <v>1194</v>
      </c>
      <c r="O359">
        <f t="shared" si="73"/>
        <v>526773500</v>
      </c>
      <c r="P359">
        <f>SUM($O$3:O359)</f>
        <v>24339500250</v>
      </c>
    </row>
    <row r="360" spans="1:16" x14ac:dyDescent="0.3">
      <c r="A360" s="26">
        <v>358</v>
      </c>
      <c r="B360" s="5">
        <f t="shared" si="64"/>
        <v>269332200</v>
      </c>
      <c r="C360" s="6">
        <f t="shared" si="65"/>
        <v>356346</v>
      </c>
      <c r="D360" s="5">
        <f t="shared" si="62"/>
        <v>134666100</v>
      </c>
      <c r="E360" s="31">
        <f t="shared" si="63"/>
        <v>46388</v>
      </c>
      <c r="F360" s="5">
        <f t="shared" si="66"/>
        <v>5884182560</v>
      </c>
      <c r="G360" s="31">
        <f t="shared" si="67"/>
        <v>1217064</v>
      </c>
      <c r="H360" s="5">
        <f t="shared" si="68"/>
        <v>184055141120</v>
      </c>
      <c r="I360" s="31">
        <f t="shared" si="69"/>
        <v>27074976</v>
      </c>
      <c r="J360" s="5"/>
      <c r="K360" s="31">
        <f t="shared" si="70"/>
        <v>554898848</v>
      </c>
      <c r="L360" s="5"/>
      <c r="M360" s="31">
        <f t="shared" si="71"/>
        <v>10821169280</v>
      </c>
      <c r="N360" s="12">
        <f t="shared" si="72"/>
        <v>1199</v>
      </c>
      <c r="O360">
        <f t="shared" si="73"/>
        <v>540491900</v>
      </c>
      <c r="P360">
        <f>SUM($O$3:O360)</f>
        <v>24879992150</v>
      </c>
    </row>
    <row r="361" spans="1:16" x14ac:dyDescent="0.3">
      <c r="A361" s="26">
        <v>359</v>
      </c>
      <c r="B361" s="5">
        <f t="shared" si="64"/>
        <v>276205800</v>
      </c>
      <c r="C361" s="6">
        <f t="shared" si="65"/>
        <v>364026</v>
      </c>
      <c r="D361" s="5">
        <f t="shared" si="62"/>
        <v>138102900</v>
      </c>
      <c r="E361" s="31">
        <f t="shared" si="63"/>
        <v>47412</v>
      </c>
      <c r="F361" s="5">
        <f t="shared" si="66"/>
        <v>6015602720</v>
      </c>
      <c r="G361" s="31">
        <f t="shared" si="67"/>
        <v>1241640</v>
      </c>
      <c r="H361" s="5">
        <f t="shared" si="68"/>
        <v>187905053440</v>
      </c>
      <c r="I361" s="31">
        <f t="shared" si="69"/>
        <v>27599264</v>
      </c>
      <c r="J361" s="5"/>
      <c r="K361" s="31">
        <f t="shared" si="70"/>
        <v>565384608</v>
      </c>
      <c r="L361" s="5"/>
      <c r="M361" s="31">
        <f t="shared" si="71"/>
        <v>11022495872</v>
      </c>
      <c r="N361" s="12">
        <f t="shared" si="72"/>
        <v>1203</v>
      </c>
      <c r="O361">
        <f t="shared" si="73"/>
        <v>554248700</v>
      </c>
      <c r="P361">
        <f>SUM($O$3:O361)</f>
        <v>25434240850</v>
      </c>
    </row>
    <row r="362" spans="1:16" x14ac:dyDescent="0.3">
      <c r="A362" s="26">
        <v>360</v>
      </c>
      <c r="B362" s="5">
        <f t="shared" si="64"/>
        <v>283098600</v>
      </c>
      <c r="C362" s="6">
        <f t="shared" si="65"/>
        <v>371706</v>
      </c>
      <c r="D362" s="5">
        <f t="shared" si="62"/>
        <v>141549300</v>
      </c>
      <c r="E362" s="31">
        <f t="shared" si="63"/>
        <v>48436</v>
      </c>
      <c r="F362" s="5">
        <f t="shared" si="66"/>
        <v>6147258400</v>
      </c>
      <c r="G362" s="31">
        <f t="shared" si="67"/>
        <v>1266216</v>
      </c>
      <c r="H362" s="5">
        <f t="shared" si="68"/>
        <v>191760044800</v>
      </c>
      <c r="I362" s="31">
        <f t="shared" si="69"/>
        <v>28123552</v>
      </c>
      <c r="J362" s="5"/>
      <c r="K362" s="31">
        <f t="shared" si="70"/>
        <v>575870368</v>
      </c>
      <c r="L362" s="5"/>
      <c r="M362" s="31">
        <f t="shared" si="71"/>
        <v>11223822464</v>
      </c>
      <c r="N362" s="12">
        <f t="shared" si="72"/>
        <v>1208</v>
      </c>
      <c r="O362">
        <f t="shared" si="73"/>
        <v>568043900</v>
      </c>
      <c r="P362">
        <f>SUM($O$3:O362)</f>
        <v>26002284750</v>
      </c>
    </row>
    <row r="363" spans="1:16" x14ac:dyDescent="0.3">
      <c r="A363" s="26">
        <v>361</v>
      </c>
      <c r="B363" s="5">
        <f t="shared" si="64"/>
        <v>290010600</v>
      </c>
      <c r="C363" s="6">
        <f t="shared" si="65"/>
        <v>379386</v>
      </c>
      <c r="D363" s="5">
        <f t="shared" si="62"/>
        <v>145005300</v>
      </c>
      <c r="E363" s="31">
        <f t="shared" si="63"/>
        <v>49460</v>
      </c>
      <c r="F363" s="5">
        <f t="shared" si="66"/>
        <v>6279149600</v>
      </c>
      <c r="G363" s="31">
        <f t="shared" si="67"/>
        <v>1290792</v>
      </c>
      <c r="H363" s="5">
        <f t="shared" si="68"/>
        <v>195620115200</v>
      </c>
      <c r="I363" s="31">
        <f t="shared" si="69"/>
        <v>28647840</v>
      </c>
      <c r="J363" s="5"/>
      <c r="K363" s="31">
        <f t="shared" si="70"/>
        <v>586356128</v>
      </c>
      <c r="L363" s="5"/>
      <c r="M363" s="31">
        <f t="shared" si="71"/>
        <v>11425149056</v>
      </c>
      <c r="N363" s="12">
        <f t="shared" si="72"/>
        <v>1212</v>
      </c>
      <c r="O363">
        <f t="shared" si="73"/>
        <v>581877500</v>
      </c>
      <c r="P363">
        <f>SUM($O$3:O363)</f>
        <v>26584162250</v>
      </c>
    </row>
    <row r="364" spans="1:16" x14ac:dyDescent="0.3">
      <c r="A364" s="26">
        <v>362</v>
      </c>
      <c r="B364" s="5">
        <f t="shared" si="64"/>
        <v>296941800</v>
      </c>
      <c r="C364" s="6">
        <f t="shared" si="65"/>
        <v>387066</v>
      </c>
      <c r="D364" s="5">
        <f t="shared" si="62"/>
        <v>148470900</v>
      </c>
      <c r="E364" s="31">
        <f t="shared" si="63"/>
        <v>50484</v>
      </c>
      <c r="F364" s="5">
        <f t="shared" si="66"/>
        <v>6411276320</v>
      </c>
      <c r="G364" s="31">
        <f t="shared" si="67"/>
        <v>1315368</v>
      </c>
      <c r="H364" s="5">
        <f t="shared" si="68"/>
        <v>199485264640</v>
      </c>
      <c r="I364" s="31">
        <f t="shared" si="69"/>
        <v>29172128</v>
      </c>
      <c r="J364" s="5"/>
      <c r="K364" s="31">
        <f t="shared" si="70"/>
        <v>596841888</v>
      </c>
      <c r="L364" s="5"/>
      <c r="M364" s="31">
        <f t="shared" si="71"/>
        <v>11626475648</v>
      </c>
      <c r="N364" s="12">
        <f t="shared" si="72"/>
        <v>1216</v>
      </c>
      <c r="O364">
        <f t="shared" si="73"/>
        <v>595749500</v>
      </c>
      <c r="P364">
        <f>SUM($O$3:O364)</f>
        <v>27179911750</v>
      </c>
    </row>
    <row r="365" spans="1:16" x14ac:dyDescent="0.3">
      <c r="A365" s="26">
        <v>363</v>
      </c>
      <c r="B365" s="5">
        <f t="shared" si="64"/>
        <v>303892200</v>
      </c>
      <c r="C365" s="6">
        <f t="shared" si="65"/>
        <v>394746</v>
      </c>
      <c r="D365" s="5">
        <f t="shared" si="62"/>
        <v>151946100</v>
      </c>
      <c r="E365" s="31">
        <f t="shared" si="63"/>
        <v>51508</v>
      </c>
      <c r="F365" s="5">
        <f t="shared" si="66"/>
        <v>6543638560</v>
      </c>
      <c r="G365" s="31">
        <f t="shared" si="67"/>
        <v>1339944</v>
      </c>
      <c r="H365" s="5">
        <f t="shared" si="68"/>
        <v>203355493120</v>
      </c>
      <c r="I365" s="31">
        <f t="shared" si="69"/>
        <v>29696416</v>
      </c>
      <c r="J365" s="5"/>
      <c r="K365" s="31">
        <f t="shared" si="70"/>
        <v>607327648</v>
      </c>
      <c r="L365" s="5"/>
      <c r="M365" s="31">
        <f t="shared" si="71"/>
        <v>11827802240</v>
      </c>
      <c r="N365" s="12">
        <f t="shared" si="72"/>
        <v>1221</v>
      </c>
      <c r="O365">
        <f t="shared" si="73"/>
        <v>609659900</v>
      </c>
      <c r="P365">
        <f>SUM($O$3:O365)</f>
        <v>27789571650</v>
      </c>
    </row>
    <row r="366" spans="1:16" x14ac:dyDescent="0.3">
      <c r="A366" s="26">
        <v>364</v>
      </c>
      <c r="B366" s="5">
        <f t="shared" si="64"/>
        <v>310861800</v>
      </c>
      <c r="C366" s="6">
        <f t="shared" si="65"/>
        <v>402426</v>
      </c>
      <c r="D366" s="5">
        <f t="shared" si="62"/>
        <v>155430900</v>
      </c>
      <c r="E366" s="31">
        <f t="shared" si="63"/>
        <v>52532</v>
      </c>
      <c r="F366" s="5">
        <f t="shared" si="66"/>
        <v>6676236320</v>
      </c>
      <c r="G366" s="31">
        <f t="shared" si="67"/>
        <v>1364520</v>
      </c>
      <c r="H366" s="5">
        <f t="shared" si="68"/>
        <v>207230800640</v>
      </c>
      <c r="I366" s="31">
        <f t="shared" si="69"/>
        <v>30220704</v>
      </c>
      <c r="J366" s="5"/>
      <c r="K366" s="31">
        <f t="shared" si="70"/>
        <v>617813408</v>
      </c>
      <c r="L366" s="5"/>
      <c r="M366" s="31">
        <f t="shared" si="71"/>
        <v>12029128832</v>
      </c>
      <c r="N366" s="12">
        <f t="shared" si="72"/>
        <v>1225</v>
      </c>
      <c r="O366">
        <f t="shared" si="73"/>
        <v>623608700</v>
      </c>
      <c r="P366">
        <f>SUM($O$3:O366)</f>
        <v>28413180350</v>
      </c>
    </row>
    <row r="367" spans="1:16" x14ac:dyDescent="0.3">
      <c r="A367" s="26">
        <v>365</v>
      </c>
      <c r="B367" s="5">
        <f t="shared" si="64"/>
        <v>317850600</v>
      </c>
      <c r="C367" s="6">
        <f t="shared" si="65"/>
        <v>410106</v>
      </c>
      <c r="D367" s="5">
        <f t="shared" si="62"/>
        <v>158925300</v>
      </c>
      <c r="E367" s="31">
        <f t="shared" si="63"/>
        <v>53556</v>
      </c>
      <c r="F367" s="5">
        <f t="shared" si="66"/>
        <v>6809069600</v>
      </c>
      <c r="G367" s="31">
        <f t="shared" si="67"/>
        <v>1389096</v>
      </c>
      <c r="H367" s="5">
        <f t="shared" si="68"/>
        <v>211111187200</v>
      </c>
      <c r="I367" s="31">
        <f t="shared" si="69"/>
        <v>30744992</v>
      </c>
      <c r="J367" s="5"/>
      <c r="K367" s="31">
        <f t="shared" si="70"/>
        <v>628299168</v>
      </c>
      <c r="L367" s="5"/>
      <c r="M367" s="31">
        <f t="shared" si="71"/>
        <v>12230455424</v>
      </c>
      <c r="N367" s="12">
        <f t="shared" si="72"/>
        <v>1229</v>
      </c>
      <c r="O367">
        <f t="shared" si="73"/>
        <v>637595900</v>
      </c>
      <c r="P367">
        <f>SUM($O$3:O367)</f>
        <v>29050776250</v>
      </c>
    </row>
    <row r="368" spans="1:16" x14ac:dyDescent="0.3">
      <c r="A368" s="26">
        <v>366</v>
      </c>
      <c r="B368" s="5">
        <f t="shared" si="64"/>
        <v>324858600</v>
      </c>
      <c r="C368" s="6">
        <f t="shared" si="65"/>
        <v>417786</v>
      </c>
      <c r="D368" s="5">
        <f t="shared" si="62"/>
        <v>162429300</v>
      </c>
      <c r="E368" s="31">
        <f t="shared" si="63"/>
        <v>54580</v>
      </c>
      <c r="F368" s="5">
        <f t="shared" si="66"/>
        <v>6942138400</v>
      </c>
      <c r="G368" s="31">
        <f t="shared" si="67"/>
        <v>1413672</v>
      </c>
      <c r="H368" s="5">
        <f t="shared" si="68"/>
        <v>214996652800</v>
      </c>
      <c r="I368" s="31">
        <f t="shared" si="69"/>
        <v>31269280</v>
      </c>
      <c r="J368" s="5"/>
      <c r="K368" s="31">
        <f t="shared" si="70"/>
        <v>638784928</v>
      </c>
      <c r="L368" s="5"/>
      <c r="M368" s="31">
        <f t="shared" si="71"/>
        <v>12431782016</v>
      </c>
      <c r="N368" s="12">
        <f t="shared" si="72"/>
        <v>1233</v>
      </c>
      <c r="O368">
        <f t="shared" si="73"/>
        <v>651621500</v>
      </c>
      <c r="P368">
        <f>SUM($O$3:O368)</f>
        <v>29702397750</v>
      </c>
    </row>
    <row r="369" spans="1:16" x14ac:dyDescent="0.3">
      <c r="A369" s="26">
        <v>367</v>
      </c>
      <c r="B369" s="5">
        <f t="shared" si="64"/>
        <v>331885800</v>
      </c>
      <c r="C369" s="6">
        <f t="shared" si="65"/>
        <v>425466</v>
      </c>
      <c r="D369" s="5">
        <f t="shared" si="62"/>
        <v>165942900</v>
      </c>
      <c r="E369" s="31">
        <f t="shared" si="63"/>
        <v>55604</v>
      </c>
      <c r="F369" s="5">
        <f t="shared" si="66"/>
        <v>7075442720</v>
      </c>
      <c r="G369" s="31">
        <f t="shared" si="67"/>
        <v>1438248</v>
      </c>
      <c r="H369" s="5">
        <f t="shared" si="68"/>
        <v>218887197440</v>
      </c>
      <c r="I369" s="31">
        <f t="shared" si="69"/>
        <v>31793568</v>
      </c>
      <c r="J369" s="5"/>
      <c r="K369" s="31">
        <f t="shared" si="70"/>
        <v>649270688</v>
      </c>
      <c r="L369" s="5"/>
      <c r="M369" s="31">
        <f t="shared" si="71"/>
        <v>12633108608</v>
      </c>
      <c r="N369" s="12">
        <f t="shared" si="72"/>
        <v>1236</v>
      </c>
      <c r="O369">
        <f t="shared" si="73"/>
        <v>665685500</v>
      </c>
      <c r="P369">
        <f>SUM($O$3:O369)</f>
        <v>30368083250</v>
      </c>
    </row>
    <row r="370" spans="1:16" x14ac:dyDescent="0.3">
      <c r="A370" s="26">
        <v>368</v>
      </c>
      <c r="B370" s="5">
        <f t="shared" si="64"/>
        <v>338932200</v>
      </c>
      <c r="C370" s="6">
        <f t="shared" si="65"/>
        <v>433146</v>
      </c>
      <c r="D370" s="5">
        <f t="shared" si="62"/>
        <v>169466100</v>
      </c>
      <c r="E370" s="31">
        <f t="shared" si="63"/>
        <v>56628</v>
      </c>
      <c r="F370" s="5">
        <f t="shared" si="66"/>
        <v>7208982560</v>
      </c>
      <c r="G370" s="31">
        <f t="shared" si="67"/>
        <v>1462824</v>
      </c>
      <c r="H370" s="5">
        <f t="shared" si="68"/>
        <v>222782821120</v>
      </c>
      <c r="I370" s="31">
        <f t="shared" si="69"/>
        <v>32317856</v>
      </c>
      <c r="J370" s="5"/>
      <c r="K370" s="31">
        <f t="shared" si="70"/>
        <v>659756448</v>
      </c>
      <c r="L370" s="5"/>
      <c r="M370" s="31">
        <f t="shared" si="71"/>
        <v>12834435200</v>
      </c>
      <c r="N370" s="12">
        <f t="shared" si="72"/>
        <v>1240</v>
      </c>
      <c r="O370">
        <f t="shared" si="73"/>
        <v>679787900</v>
      </c>
      <c r="P370">
        <f>SUM($O$3:O370)</f>
        <v>31047871150</v>
      </c>
    </row>
    <row r="371" spans="1:16" x14ac:dyDescent="0.3">
      <c r="A371" s="26">
        <v>369</v>
      </c>
      <c r="B371" s="5">
        <f t="shared" si="64"/>
        <v>345997800</v>
      </c>
      <c r="C371" s="6">
        <f t="shared" si="65"/>
        <v>440826</v>
      </c>
      <c r="D371" s="5">
        <f t="shared" si="62"/>
        <v>172998900</v>
      </c>
      <c r="E371" s="31">
        <f t="shared" si="63"/>
        <v>57652</v>
      </c>
      <c r="F371" s="5">
        <f t="shared" si="66"/>
        <v>7342757920</v>
      </c>
      <c r="G371" s="31">
        <f t="shared" si="67"/>
        <v>1487400</v>
      </c>
      <c r="H371" s="5">
        <f t="shared" si="68"/>
        <v>226683523840</v>
      </c>
      <c r="I371" s="31">
        <f t="shared" si="69"/>
        <v>32842144</v>
      </c>
      <c r="J371" s="5"/>
      <c r="K371" s="31">
        <f t="shared" si="70"/>
        <v>670242208</v>
      </c>
      <c r="L371" s="5"/>
      <c r="M371" s="31">
        <f t="shared" si="71"/>
        <v>13035761792</v>
      </c>
      <c r="N371" s="12">
        <f t="shared" si="72"/>
        <v>1244</v>
      </c>
      <c r="O371">
        <f t="shared" si="73"/>
        <v>693928700</v>
      </c>
      <c r="P371">
        <f>SUM($O$3:O371)</f>
        <v>31741799850</v>
      </c>
    </row>
    <row r="372" spans="1:16" x14ac:dyDescent="0.3">
      <c r="A372" s="26">
        <v>370</v>
      </c>
      <c r="B372" s="5">
        <f t="shared" si="64"/>
        <v>353082600</v>
      </c>
      <c r="C372" s="6">
        <f t="shared" si="65"/>
        <v>448506</v>
      </c>
      <c r="D372" s="5">
        <f t="shared" si="62"/>
        <v>176541300</v>
      </c>
      <c r="E372" s="31">
        <f t="shared" si="63"/>
        <v>58676</v>
      </c>
      <c r="F372" s="5">
        <f t="shared" si="66"/>
        <v>7476768800</v>
      </c>
      <c r="G372" s="31">
        <f t="shared" si="67"/>
        <v>1511976</v>
      </c>
      <c r="H372" s="5">
        <f t="shared" si="68"/>
        <v>230589305600</v>
      </c>
      <c r="I372" s="31">
        <f t="shared" si="69"/>
        <v>33366432</v>
      </c>
      <c r="J372" s="5"/>
      <c r="K372" s="31">
        <f t="shared" si="70"/>
        <v>680727968</v>
      </c>
      <c r="L372" s="5"/>
      <c r="M372" s="31">
        <f t="shared" si="71"/>
        <v>13237088384</v>
      </c>
      <c r="N372" s="12">
        <f t="shared" si="72"/>
        <v>1248</v>
      </c>
      <c r="O372">
        <f t="shared" si="73"/>
        <v>708107900</v>
      </c>
      <c r="P372">
        <f>SUM($O$3:O372)</f>
        <v>32449907750</v>
      </c>
    </row>
    <row r="373" spans="1:16" x14ac:dyDescent="0.3">
      <c r="A373" s="26">
        <v>371</v>
      </c>
      <c r="B373" s="5">
        <f t="shared" si="64"/>
        <v>360186600</v>
      </c>
      <c r="C373" s="6">
        <f t="shared" si="65"/>
        <v>456186</v>
      </c>
      <c r="D373" s="5">
        <f t="shared" si="62"/>
        <v>180093300</v>
      </c>
      <c r="E373" s="31">
        <f t="shared" si="63"/>
        <v>59700</v>
      </c>
      <c r="F373" s="5">
        <f t="shared" si="66"/>
        <v>7611015200</v>
      </c>
      <c r="G373" s="31">
        <f t="shared" si="67"/>
        <v>1536552</v>
      </c>
      <c r="H373" s="5">
        <f t="shared" si="68"/>
        <v>234500166400</v>
      </c>
      <c r="I373" s="31">
        <f t="shared" si="69"/>
        <v>33890720</v>
      </c>
      <c r="J373" s="5"/>
      <c r="K373" s="31">
        <f t="shared" si="70"/>
        <v>691213728</v>
      </c>
      <c r="L373" s="5"/>
      <c r="M373" s="31">
        <f t="shared" si="71"/>
        <v>13438414976</v>
      </c>
      <c r="N373" s="12">
        <f t="shared" si="72"/>
        <v>1251</v>
      </c>
      <c r="O373">
        <f t="shared" si="73"/>
        <v>722325500</v>
      </c>
      <c r="P373">
        <f>SUM($O$3:O373)</f>
        <v>33172233250</v>
      </c>
    </row>
    <row r="374" spans="1:16" x14ac:dyDescent="0.3">
      <c r="A374" s="26">
        <v>372</v>
      </c>
      <c r="B374" s="5">
        <f t="shared" si="64"/>
        <v>367309800</v>
      </c>
      <c r="C374" s="6">
        <f t="shared" si="65"/>
        <v>463866</v>
      </c>
      <c r="D374" s="5">
        <f t="shared" si="62"/>
        <v>183654900</v>
      </c>
      <c r="E374" s="31">
        <f t="shared" si="63"/>
        <v>60724</v>
      </c>
      <c r="F374" s="5">
        <f t="shared" si="66"/>
        <v>7745497120</v>
      </c>
      <c r="G374" s="31">
        <f t="shared" si="67"/>
        <v>1561128</v>
      </c>
      <c r="H374" s="5">
        <f t="shared" si="68"/>
        <v>238416106240</v>
      </c>
      <c r="I374" s="31">
        <f t="shared" si="69"/>
        <v>34415008</v>
      </c>
      <c r="J374" s="5"/>
      <c r="K374" s="31">
        <f t="shared" si="70"/>
        <v>701699488</v>
      </c>
      <c r="L374" s="5"/>
      <c r="M374" s="31">
        <f t="shared" si="71"/>
        <v>13639741568</v>
      </c>
      <c r="N374" s="12">
        <f t="shared" si="72"/>
        <v>1255</v>
      </c>
      <c r="O374">
        <f t="shared" si="73"/>
        <v>736581500</v>
      </c>
      <c r="P374">
        <f>SUM($O$3:O374)</f>
        <v>33908814750</v>
      </c>
    </row>
    <row r="375" spans="1:16" x14ac:dyDescent="0.3">
      <c r="A375" s="26">
        <v>373</v>
      </c>
      <c r="B375" s="5">
        <f t="shared" si="64"/>
        <v>374452200</v>
      </c>
      <c r="C375" s="6">
        <f t="shared" si="65"/>
        <v>471546</v>
      </c>
      <c r="D375" s="5">
        <f t="shared" si="62"/>
        <v>187226100</v>
      </c>
      <c r="E375" s="31">
        <f t="shared" si="63"/>
        <v>61748</v>
      </c>
      <c r="F375" s="5">
        <f t="shared" si="66"/>
        <v>7880214560</v>
      </c>
      <c r="G375" s="31">
        <f t="shared" si="67"/>
        <v>1585704</v>
      </c>
      <c r="H375" s="5">
        <f t="shared" si="68"/>
        <v>242337125120</v>
      </c>
      <c r="I375" s="31">
        <f t="shared" si="69"/>
        <v>34939296</v>
      </c>
      <c r="J375" s="5"/>
      <c r="K375" s="31">
        <f t="shared" si="70"/>
        <v>712185248</v>
      </c>
      <c r="L375" s="5"/>
      <c r="M375" s="31">
        <f t="shared" si="71"/>
        <v>13841068160</v>
      </c>
      <c r="N375" s="12">
        <f t="shared" si="72"/>
        <v>1258</v>
      </c>
      <c r="O375">
        <f t="shared" si="73"/>
        <v>750875900</v>
      </c>
      <c r="P375">
        <f>SUM($O$3:O375)</f>
        <v>34659690650</v>
      </c>
    </row>
    <row r="376" spans="1:16" x14ac:dyDescent="0.3">
      <c r="A376" s="26">
        <v>374</v>
      </c>
      <c r="B376" s="5">
        <f t="shared" si="64"/>
        <v>381613800</v>
      </c>
      <c r="C376" s="6">
        <f t="shared" si="65"/>
        <v>479226</v>
      </c>
      <c r="D376" s="5">
        <f t="shared" si="62"/>
        <v>190806900</v>
      </c>
      <c r="E376" s="31">
        <f t="shared" si="63"/>
        <v>62772</v>
      </c>
      <c r="F376" s="5">
        <f t="shared" si="66"/>
        <v>8015167520</v>
      </c>
      <c r="G376" s="31">
        <f t="shared" si="67"/>
        <v>1610280</v>
      </c>
      <c r="H376" s="5">
        <f t="shared" si="68"/>
        <v>246263223040</v>
      </c>
      <c r="I376" s="31">
        <f t="shared" si="69"/>
        <v>35463584</v>
      </c>
      <c r="J376" s="5"/>
      <c r="K376" s="31">
        <f t="shared" si="70"/>
        <v>722671008</v>
      </c>
      <c r="L376" s="5"/>
      <c r="M376" s="31">
        <f t="shared" si="71"/>
        <v>14042394752</v>
      </c>
      <c r="N376" s="12">
        <f t="shared" si="72"/>
        <v>1262</v>
      </c>
      <c r="O376">
        <f t="shared" si="73"/>
        <v>765208700</v>
      </c>
      <c r="P376">
        <f>SUM($O$3:O376)</f>
        <v>35424899350</v>
      </c>
    </row>
    <row r="377" spans="1:16" x14ac:dyDescent="0.3">
      <c r="A377" s="26">
        <v>375</v>
      </c>
      <c r="B377" s="5">
        <f t="shared" si="64"/>
        <v>388794600</v>
      </c>
      <c r="C377" s="6">
        <f t="shared" si="65"/>
        <v>486906</v>
      </c>
      <c r="D377" s="5">
        <f t="shared" si="62"/>
        <v>194397300</v>
      </c>
      <c r="E377" s="31">
        <f t="shared" si="63"/>
        <v>63796</v>
      </c>
      <c r="F377" s="5">
        <f t="shared" si="66"/>
        <v>8150356000</v>
      </c>
      <c r="G377" s="31">
        <f t="shared" si="67"/>
        <v>1634856</v>
      </c>
      <c r="H377" s="5">
        <f t="shared" si="68"/>
        <v>250194400000</v>
      </c>
      <c r="I377" s="31">
        <f t="shared" si="69"/>
        <v>35987872</v>
      </c>
      <c r="J377" s="5"/>
      <c r="K377" s="31">
        <f t="shared" si="70"/>
        <v>733156768</v>
      </c>
      <c r="L377" s="5"/>
      <c r="M377" s="31">
        <f t="shared" si="71"/>
        <v>14243721344</v>
      </c>
      <c r="N377" s="12">
        <f t="shared" si="72"/>
        <v>1265</v>
      </c>
      <c r="O377">
        <f t="shared" si="73"/>
        <v>779819900</v>
      </c>
      <c r="P377">
        <f>SUM($O$3:O377)</f>
        <v>36204719250</v>
      </c>
    </row>
    <row r="378" spans="1:16" x14ac:dyDescent="0.3">
      <c r="A378" s="26">
        <v>376</v>
      </c>
      <c r="B378" s="5">
        <f t="shared" si="64"/>
        <v>396474600</v>
      </c>
      <c r="C378" s="6">
        <f t="shared" si="65"/>
        <v>495098</v>
      </c>
      <c r="D378" s="5">
        <f t="shared" si="62"/>
        <v>198237300</v>
      </c>
      <c r="E378" s="31">
        <f t="shared" si="63"/>
        <v>64820</v>
      </c>
      <c r="F378" s="5">
        <f t="shared" si="66"/>
        <v>8291668000</v>
      </c>
      <c r="G378" s="31">
        <f t="shared" si="67"/>
        <v>1659432</v>
      </c>
      <c r="H378" s="5">
        <f t="shared" si="68"/>
        <v>254257632000</v>
      </c>
      <c r="I378" s="31">
        <f t="shared" si="69"/>
        <v>36512160</v>
      </c>
      <c r="J378" s="5"/>
      <c r="K378" s="31">
        <f t="shared" si="70"/>
        <v>743642528</v>
      </c>
      <c r="L378" s="5"/>
      <c r="M378" s="31">
        <f t="shared" si="71"/>
        <v>14445047936</v>
      </c>
      <c r="N378" s="12">
        <f t="shared" si="72"/>
        <v>1269</v>
      </c>
      <c r="O378">
        <f t="shared" si="73"/>
        <v>795190140</v>
      </c>
      <c r="P378">
        <f>SUM($O$3:O378)</f>
        <v>36999909390</v>
      </c>
    </row>
    <row r="379" spans="1:16" x14ac:dyDescent="0.3">
      <c r="A379" s="26">
        <v>377</v>
      </c>
      <c r="B379" s="5">
        <f t="shared" si="64"/>
        <v>404175080</v>
      </c>
      <c r="C379" s="6">
        <f t="shared" si="65"/>
        <v>503290</v>
      </c>
      <c r="D379" s="5">
        <f t="shared" si="62"/>
        <v>202087540</v>
      </c>
      <c r="E379" s="31">
        <f t="shared" si="63"/>
        <v>65844</v>
      </c>
      <c r="F379" s="5">
        <f t="shared" si="66"/>
        <v>8433225760</v>
      </c>
      <c r="G379" s="31">
        <f t="shared" si="67"/>
        <v>1684008</v>
      </c>
      <c r="H379" s="5">
        <f t="shared" si="68"/>
        <v>258326106880</v>
      </c>
      <c r="I379" s="31">
        <f t="shared" si="69"/>
        <v>37036448</v>
      </c>
      <c r="J379" s="5"/>
      <c r="K379" s="31">
        <f t="shared" si="70"/>
        <v>754128288</v>
      </c>
      <c r="L379" s="5"/>
      <c r="M379" s="31">
        <f t="shared" si="71"/>
        <v>14646374528</v>
      </c>
      <c r="N379" s="12">
        <f t="shared" si="72"/>
        <v>1273</v>
      </c>
      <c r="O379">
        <f t="shared" si="73"/>
        <v>810601340</v>
      </c>
      <c r="P379">
        <f>SUM($O$3:O379)</f>
        <v>37810510730</v>
      </c>
    </row>
    <row r="380" spans="1:16" x14ac:dyDescent="0.3">
      <c r="A380" s="26">
        <v>378</v>
      </c>
      <c r="B380" s="5">
        <f t="shared" si="64"/>
        <v>411896040</v>
      </c>
      <c r="C380" s="6">
        <f t="shared" si="65"/>
        <v>511482</v>
      </c>
      <c r="D380" s="5">
        <f t="shared" si="62"/>
        <v>205948020</v>
      </c>
      <c r="E380" s="31">
        <f t="shared" si="63"/>
        <v>66868</v>
      </c>
      <c r="F380" s="5">
        <f t="shared" si="66"/>
        <v>8575029280</v>
      </c>
      <c r="G380" s="31">
        <f t="shared" si="67"/>
        <v>1708584</v>
      </c>
      <c r="H380" s="5">
        <f t="shared" si="68"/>
        <v>262399824640</v>
      </c>
      <c r="I380" s="31">
        <f t="shared" si="69"/>
        <v>37560736</v>
      </c>
      <c r="J380" s="5"/>
      <c r="K380" s="31">
        <f t="shared" si="70"/>
        <v>764614048</v>
      </c>
      <c r="L380" s="5"/>
      <c r="M380" s="31">
        <f t="shared" si="71"/>
        <v>14847701120</v>
      </c>
      <c r="N380" s="12">
        <f t="shared" si="72"/>
        <v>1277</v>
      </c>
      <c r="O380">
        <f t="shared" si="73"/>
        <v>826053500</v>
      </c>
      <c r="P380">
        <f>SUM($O$3:O380)</f>
        <v>38636564230</v>
      </c>
    </row>
    <row r="381" spans="1:16" x14ac:dyDescent="0.3">
      <c r="A381" s="26">
        <v>379</v>
      </c>
      <c r="B381" s="5">
        <f t="shared" si="64"/>
        <v>419637480</v>
      </c>
      <c r="C381" s="6">
        <f t="shared" si="65"/>
        <v>519674</v>
      </c>
      <c r="D381" s="5">
        <f t="shared" si="62"/>
        <v>209818740</v>
      </c>
      <c r="E381" s="31">
        <f t="shared" si="63"/>
        <v>67892</v>
      </c>
      <c r="F381" s="5">
        <f t="shared" si="66"/>
        <v>8717078560</v>
      </c>
      <c r="G381" s="31">
        <f t="shared" si="67"/>
        <v>1733160</v>
      </c>
      <c r="H381" s="5">
        <f t="shared" si="68"/>
        <v>266478785280</v>
      </c>
      <c r="I381" s="31">
        <f t="shared" si="69"/>
        <v>38085024</v>
      </c>
      <c r="J381" s="5"/>
      <c r="K381" s="31">
        <f t="shared" si="70"/>
        <v>775099808</v>
      </c>
      <c r="L381" s="5"/>
      <c r="M381" s="31">
        <f t="shared" si="71"/>
        <v>15049027712</v>
      </c>
      <c r="N381" s="12">
        <f t="shared" si="72"/>
        <v>1280</v>
      </c>
      <c r="O381">
        <f t="shared" si="73"/>
        <v>841546620</v>
      </c>
      <c r="P381">
        <f>SUM($O$3:O381)</f>
        <v>39478110850</v>
      </c>
    </row>
    <row r="382" spans="1:16" x14ac:dyDescent="0.3">
      <c r="A382" s="26">
        <v>380</v>
      </c>
      <c r="B382" s="5">
        <f t="shared" si="64"/>
        <v>427399400</v>
      </c>
      <c r="C382" s="6">
        <f t="shared" si="65"/>
        <v>527866</v>
      </c>
      <c r="D382" s="5">
        <f t="shared" si="62"/>
        <v>213699700</v>
      </c>
      <c r="E382" s="31">
        <f t="shared" si="63"/>
        <v>68916</v>
      </c>
      <c r="F382" s="5">
        <f t="shared" si="66"/>
        <v>8859373600</v>
      </c>
      <c r="G382" s="31">
        <f t="shared" si="67"/>
        <v>1757736</v>
      </c>
      <c r="H382" s="5">
        <f t="shared" si="68"/>
        <v>270562988800</v>
      </c>
      <c r="I382" s="31">
        <f t="shared" si="69"/>
        <v>38609312</v>
      </c>
      <c r="J382" s="5"/>
      <c r="K382" s="31">
        <f t="shared" si="70"/>
        <v>785585568</v>
      </c>
      <c r="L382" s="5"/>
      <c r="M382" s="31">
        <f t="shared" si="71"/>
        <v>15250354304</v>
      </c>
      <c r="N382" s="12">
        <f t="shared" si="72"/>
        <v>1284</v>
      </c>
      <c r="O382">
        <f t="shared" si="73"/>
        <v>857080700</v>
      </c>
      <c r="P382">
        <f>SUM($O$3:O382)</f>
        <v>40335191550</v>
      </c>
    </row>
    <row r="383" spans="1:16" x14ac:dyDescent="0.3">
      <c r="A383" s="26">
        <v>381</v>
      </c>
      <c r="B383" s="5">
        <f t="shared" si="64"/>
        <v>435181800</v>
      </c>
      <c r="C383" s="6">
        <f t="shared" si="65"/>
        <v>536058</v>
      </c>
      <c r="D383" s="5">
        <f t="shared" si="62"/>
        <v>217590900</v>
      </c>
      <c r="E383" s="31">
        <f t="shared" si="63"/>
        <v>69940</v>
      </c>
      <c r="F383" s="5">
        <f t="shared" si="66"/>
        <v>9001914400</v>
      </c>
      <c r="G383" s="31">
        <f t="shared" si="67"/>
        <v>1782312</v>
      </c>
      <c r="H383" s="5">
        <f t="shared" si="68"/>
        <v>274652435200</v>
      </c>
      <c r="I383" s="31">
        <f t="shared" si="69"/>
        <v>39133600</v>
      </c>
      <c r="J383" s="5"/>
      <c r="K383" s="31">
        <f t="shared" si="70"/>
        <v>796071328</v>
      </c>
      <c r="L383" s="5"/>
      <c r="M383" s="31">
        <f t="shared" si="71"/>
        <v>15451680896</v>
      </c>
      <c r="N383" s="12">
        <f t="shared" si="72"/>
        <v>1288</v>
      </c>
      <c r="O383">
        <f t="shared" si="73"/>
        <v>872655740</v>
      </c>
      <c r="P383">
        <f>SUM($O$3:O383)</f>
        <v>41207847290</v>
      </c>
    </row>
    <row r="384" spans="1:16" x14ac:dyDescent="0.3">
      <c r="A384" s="26">
        <v>382</v>
      </c>
      <c r="B384" s="5">
        <f t="shared" si="64"/>
        <v>442984680</v>
      </c>
      <c r="C384" s="6">
        <f t="shared" si="65"/>
        <v>544250</v>
      </c>
      <c r="D384" s="5">
        <f t="shared" si="62"/>
        <v>221492340</v>
      </c>
      <c r="E384" s="31">
        <f t="shared" si="63"/>
        <v>70964</v>
      </c>
      <c r="F384" s="5">
        <f t="shared" si="66"/>
        <v>9144700960</v>
      </c>
      <c r="G384" s="31">
        <f t="shared" si="67"/>
        <v>1806888</v>
      </c>
      <c r="H384" s="5">
        <f t="shared" si="68"/>
        <v>278747124480</v>
      </c>
      <c r="I384" s="31">
        <f t="shared" si="69"/>
        <v>39657888</v>
      </c>
      <c r="J384" s="5"/>
      <c r="K384" s="31">
        <f t="shared" si="70"/>
        <v>806557088</v>
      </c>
      <c r="L384" s="5"/>
      <c r="M384" s="31">
        <f t="shared" si="71"/>
        <v>15653007488</v>
      </c>
      <c r="N384" s="12">
        <f t="shared" si="72"/>
        <v>1291</v>
      </c>
      <c r="O384">
        <f t="shared" si="73"/>
        <v>888271740</v>
      </c>
      <c r="P384">
        <f>SUM($O$3:O384)</f>
        <v>42096119030</v>
      </c>
    </row>
    <row r="385" spans="1:16" x14ac:dyDescent="0.3">
      <c r="A385" s="26">
        <v>383</v>
      </c>
      <c r="B385" s="5">
        <f t="shared" si="64"/>
        <v>450808040</v>
      </c>
      <c r="C385" s="6">
        <f t="shared" si="65"/>
        <v>552442</v>
      </c>
      <c r="D385" s="5">
        <f t="shared" si="62"/>
        <v>225404020</v>
      </c>
      <c r="E385" s="31">
        <f t="shared" si="63"/>
        <v>71988</v>
      </c>
      <c r="F385" s="5">
        <f t="shared" si="66"/>
        <v>9287733280</v>
      </c>
      <c r="G385" s="31">
        <f t="shared" si="67"/>
        <v>1831464</v>
      </c>
      <c r="H385" s="5">
        <f t="shared" si="68"/>
        <v>282847056640</v>
      </c>
      <c r="I385" s="31">
        <f t="shared" si="69"/>
        <v>40182176</v>
      </c>
      <c r="J385" s="5"/>
      <c r="K385" s="31">
        <f t="shared" si="70"/>
        <v>817042848</v>
      </c>
      <c r="L385" s="5"/>
      <c r="M385" s="31">
        <f t="shared" si="71"/>
        <v>15854334080</v>
      </c>
      <c r="N385" s="12">
        <f t="shared" si="72"/>
        <v>1295</v>
      </c>
      <c r="O385">
        <f t="shared" si="73"/>
        <v>903928700</v>
      </c>
      <c r="P385">
        <f>SUM($O$3:O385)</f>
        <v>43000047730</v>
      </c>
    </row>
    <row r="386" spans="1:16" x14ac:dyDescent="0.3">
      <c r="A386" s="26">
        <v>384</v>
      </c>
      <c r="B386" s="5">
        <f t="shared" si="64"/>
        <v>458651880</v>
      </c>
      <c r="C386" s="6">
        <f t="shared" si="65"/>
        <v>560634</v>
      </c>
      <c r="D386" s="5">
        <f t="shared" si="62"/>
        <v>229325940</v>
      </c>
      <c r="E386" s="31">
        <f t="shared" si="63"/>
        <v>73012</v>
      </c>
      <c r="F386" s="5">
        <f t="shared" si="66"/>
        <v>9431011360</v>
      </c>
      <c r="G386" s="31">
        <f t="shared" si="67"/>
        <v>1856040</v>
      </c>
      <c r="H386" s="5">
        <f t="shared" si="68"/>
        <v>286952231680</v>
      </c>
      <c r="I386" s="31">
        <f t="shared" si="69"/>
        <v>40706464</v>
      </c>
      <c r="J386" s="5"/>
      <c r="K386" s="31">
        <f t="shared" si="70"/>
        <v>827528608</v>
      </c>
      <c r="L386" s="5"/>
      <c r="M386" s="31">
        <f t="shared" si="71"/>
        <v>16055660672</v>
      </c>
      <c r="N386" s="12">
        <f t="shared" si="72"/>
        <v>1298</v>
      </c>
      <c r="O386">
        <f t="shared" si="73"/>
        <v>919626620</v>
      </c>
      <c r="P386">
        <f>SUM($O$3:O386)</f>
        <v>43919674350</v>
      </c>
    </row>
    <row r="387" spans="1:16" x14ac:dyDescent="0.3">
      <c r="A387" s="26">
        <v>385</v>
      </c>
      <c r="B387" s="5">
        <f t="shared" si="64"/>
        <v>466516200</v>
      </c>
      <c r="C387" s="6">
        <f t="shared" si="65"/>
        <v>568826</v>
      </c>
      <c r="D387" s="5">
        <f t="shared" si="62"/>
        <v>233258100</v>
      </c>
      <c r="E387" s="31">
        <f t="shared" si="63"/>
        <v>74036</v>
      </c>
      <c r="F387" s="5">
        <f t="shared" si="66"/>
        <v>9574535200</v>
      </c>
      <c r="G387" s="31">
        <f t="shared" si="67"/>
        <v>1880616</v>
      </c>
      <c r="H387" s="5">
        <f t="shared" si="68"/>
        <v>291062649600</v>
      </c>
      <c r="I387" s="31">
        <f t="shared" si="69"/>
        <v>41230752</v>
      </c>
      <c r="J387" s="5"/>
      <c r="K387" s="31">
        <f t="shared" si="70"/>
        <v>838014368</v>
      </c>
      <c r="L387" s="5"/>
      <c r="M387" s="31">
        <f t="shared" si="71"/>
        <v>16256987264</v>
      </c>
      <c r="N387" s="12">
        <f t="shared" si="72"/>
        <v>1301</v>
      </c>
      <c r="O387">
        <f t="shared" si="73"/>
        <v>935365500</v>
      </c>
      <c r="P387">
        <f>SUM($O$3:O387)</f>
        <v>44855039850</v>
      </c>
    </row>
    <row r="388" spans="1:16" x14ac:dyDescent="0.3">
      <c r="A388" s="26">
        <v>386</v>
      </c>
      <c r="B388" s="5">
        <f t="shared" si="64"/>
        <v>474401000</v>
      </c>
      <c r="C388" s="6">
        <f t="shared" si="65"/>
        <v>577018</v>
      </c>
      <c r="D388" s="5">
        <f t="shared" ref="D388:D402" si="74">B388/2</f>
        <v>237200500</v>
      </c>
      <c r="E388" s="31">
        <f t="shared" ref="E388:E402" si="75">E387+POWER(2,ROUNDDOWN(A387/50,0))*ROUNDUP(A387/50,0)</f>
        <v>75060</v>
      </c>
      <c r="F388" s="5">
        <f t="shared" si="66"/>
        <v>9718304800</v>
      </c>
      <c r="G388" s="31">
        <f t="shared" si="67"/>
        <v>1905192</v>
      </c>
      <c r="H388" s="5">
        <f t="shared" si="68"/>
        <v>295178310400</v>
      </c>
      <c r="I388" s="31">
        <f t="shared" si="69"/>
        <v>41755040</v>
      </c>
      <c r="J388" s="5"/>
      <c r="K388" s="31">
        <f t="shared" si="70"/>
        <v>848500128</v>
      </c>
      <c r="L388" s="5"/>
      <c r="M388" s="31">
        <f t="shared" si="71"/>
        <v>16458313856</v>
      </c>
      <c r="N388" s="12">
        <f t="shared" si="72"/>
        <v>1305</v>
      </c>
      <c r="O388">
        <f t="shared" si="73"/>
        <v>951145340</v>
      </c>
      <c r="P388">
        <f>SUM($O$3:O388)</f>
        <v>45806185190</v>
      </c>
    </row>
    <row r="389" spans="1:16" x14ac:dyDescent="0.3">
      <c r="A389" s="26">
        <v>387</v>
      </c>
      <c r="B389" s="5">
        <f t="shared" ref="B389:B452" si="76">$B388+POWER(2,ROUNDUP(A389/50,0))*ROUNDUP(A389/25,0)*5*A388</f>
        <v>482306280</v>
      </c>
      <c r="C389" s="6">
        <f t="shared" ref="C389:C452" si="77">C388+POWER(2,ROUNDUP(A389/50,0))*ROUNDUP(A389/25,0)*2</f>
        <v>585210</v>
      </c>
      <c r="D389" s="5">
        <f t="shared" si="74"/>
        <v>241153140</v>
      </c>
      <c r="E389" s="31">
        <f t="shared" si="75"/>
        <v>76084</v>
      </c>
      <c r="F389" s="5">
        <f t="shared" ref="F389:F402" si="78">F388+(POWER(2,ROUNDUP(($A389+200)/50,0))*ROUNDUP(($A389+200)/25,0)*5*($A388+200))/2</f>
        <v>9862320160</v>
      </c>
      <c r="G389" s="31">
        <f t="shared" ref="G389:G402" si="79">G388+POWER(2,ROUNDDOWN(($A388+200)/50,0))*ROUNDUP(($A388+200)/50,0)</f>
        <v>1929768</v>
      </c>
      <c r="H389" s="5">
        <f t="shared" ref="H389:H402" si="80">H388+(POWER(2,ROUNDUP(($A389+400)/50,0))*ROUNDUP(($A389+400)/25,0)*5*($A388+400))/2</f>
        <v>299299214080</v>
      </c>
      <c r="I389" s="31">
        <f t="shared" ref="I389:I402" si="81">I388+POWER(2,ROUNDDOWN(($A388+400)/50,0))*ROUNDUP(($A388+400)/50,0)</f>
        <v>42279328</v>
      </c>
      <c r="J389" s="5"/>
      <c r="K389" s="31">
        <f t="shared" ref="K389:K402" si="82">K388+POWER(2,ROUNDDOWN(($A388+600)/50,0))*ROUNDUP(($A388+600)/50,0)</f>
        <v>858985888</v>
      </c>
      <c r="L389" s="5"/>
      <c r="M389" s="31">
        <f t="shared" ref="M389:M402" si="83">M388+POWER(2,ROUNDDOWN(($A388+800)/50,0))*ROUNDUP(($A388+800)/50,0)</f>
        <v>16659640448</v>
      </c>
      <c r="N389" s="12">
        <f t="shared" si="72"/>
        <v>1308</v>
      </c>
      <c r="O389">
        <f t="shared" si="73"/>
        <v>966966140</v>
      </c>
      <c r="P389">
        <f>SUM($O$3:O389)</f>
        <v>46773151330</v>
      </c>
    </row>
    <row r="390" spans="1:16" x14ac:dyDescent="0.3">
      <c r="A390" s="26">
        <v>388</v>
      </c>
      <c r="B390" s="5">
        <f t="shared" si="76"/>
        <v>490232040</v>
      </c>
      <c r="C390" s="6">
        <f t="shared" si="77"/>
        <v>593402</v>
      </c>
      <c r="D390" s="5">
        <f t="shared" si="74"/>
        <v>245116020</v>
      </c>
      <c r="E390" s="31">
        <f t="shared" si="75"/>
        <v>77108</v>
      </c>
      <c r="F390" s="5">
        <f t="shared" si="78"/>
        <v>10006581280</v>
      </c>
      <c r="G390" s="31">
        <f t="shared" si="79"/>
        <v>1954344</v>
      </c>
      <c r="H390" s="5">
        <f t="shared" si="80"/>
        <v>303425360640</v>
      </c>
      <c r="I390" s="31">
        <f t="shared" si="81"/>
        <v>42803616</v>
      </c>
      <c r="J390" s="5"/>
      <c r="K390" s="31">
        <f t="shared" si="82"/>
        <v>869471648</v>
      </c>
      <c r="L390" s="5"/>
      <c r="M390" s="31">
        <f t="shared" si="83"/>
        <v>16860967040</v>
      </c>
      <c r="N390" s="12">
        <f t="shared" si="72"/>
        <v>1311</v>
      </c>
      <c r="O390">
        <f t="shared" si="73"/>
        <v>982827900</v>
      </c>
      <c r="P390">
        <f>SUM($O$3:O390)</f>
        <v>47755979230</v>
      </c>
    </row>
    <row r="391" spans="1:16" x14ac:dyDescent="0.3">
      <c r="A391" s="26">
        <v>389</v>
      </c>
      <c r="B391" s="5">
        <f t="shared" si="76"/>
        <v>498178280</v>
      </c>
      <c r="C391" s="6">
        <f t="shared" si="77"/>
        <v>601594</v>
      </c>
      <c r="D391" s="5">
        <f t="shared" si="74"/>
        <v>249089140</v>
      </c>
      <c r="E391" s="31">
        <f t="shared" si="75"/>
        <v>78132</v>
      </c>
      <c r="F391" s="5">
        <f t="shared" si="78"/>
        <v>10151088160</v>
      </c>
      <c r="G391" s="31">
        <f t="shared" si="79"/>
        <v>1978920</v>
      </c>
      <c r="H391" s="5">
        <f t="shared" si="80"/>
        <v>307556750080</v>
      </c>
      <c r="I391" s="31">
        <f t="shared" si="81"/>
        <v>43327904</v>
      </c>
      <c r="J391" s="5"/>
      <c r="K391" s="31">
        <f t="shared" si="82"/>
        <v>879957408</v>
      </c>
      <c r="L391" s="5"/>
      <c r="M391" s="31">
        <f t="shared" si="83"/>
        <v>17062293632</v>
      </c>
      <c r="N391" s="12">
        <f t="shared" si="72"/>
        <v>1315</v>
      </c>
      <c r="O391">
        <f t="shared" si="73"/>
        <v>998730620</v>
      </c>
      <c r="P391">
        <f>SUM($O$3:O391)</f>
        <v>48754709850</v>
      </c>
    </row>
    <row r="392" spans="1:16" x14ac:dyDescent="0.3">
      <c r="A392" s="26">
        <v>390</v>
      </c>
      <c r="B392" s="5">
        <f t="shared" si="76"/>
        <v>506145000</v>
      </c>
      <c r="C392" s="6">
        <f t="shared" si="77"/>
        <v>609786</v>
      </c>
      <c r="D392" s="5">
        <f t="shared" si="74"/>
        <v>253072500</v>
      </c>
      <c r="E392" s="31">
        <f t="shared" si="75"/>
        <v>79156</v>
      </c>
      <c r="F392" s="5">
        <f t="shared" si="78"/>
        <v>10295840800</v>
      </c>
      <c r="G392" s="31">
        <f t="shared" si="79"/>
        <v>2003496</v>
      </c>
      <c r="H392" s="5">
        <f t="shared" si="80"/>
        <v>311693382400</v>
      </c>
      <c r="I392" s="31">
        <f t="shared" si="81"/>
        <v>43852192</v>
      </c>
      <c r="J392" s="5"/>
      <c r="K392" s="31">
        <f t="shared" si="82"/>
        <v>890443168</v>
      </c>
      <c r="L392" s="5"/>
      <c r="M392" s="31">
        <f t="shared" si="83"/>
        <v>17263620224</v>
      </c>
      <c r="N392" s="12">
        <f t="shared" si="72"/>
        <v>1318</v>
      </c>
      <c r="O392">
        <f t="shared" si="73"/>
        <v>1014674300</v>
      </c>
      <c r="P392">
        <f>SUM($O$3:O392)</f>
        <v>49769384150</v>
      </c>
    </row>
    <row r="393" spans="1:16" x14ac:dyDescent="0.3">
      <c r="A393" s="26">
        <v>391</v>
      </c>
      <c r="B393" s="5">
        <f t="shared" si="76"/>
        <v>514132200</v>
      </c>
      <c r="C393" s="6">
        <f t="shared" si="77"/>
        <v>617978</v>
      </c>
      <c r="D393" s="5">
        <f t="shared" si="74"/>
        <v>257066100</v>
      </c>
      <c r="E393" s="31">
        <f t="shared" si="75"/>
        <v>80180</v>
      </c>
      <c r="F393" s="5">
        <f t="shared" si="78"/>
        <v>10440839200</v>
      </c>
      <c r="G393" s="31">
        <f t="shared" si="79"/>
        <v>2028072</v>
      </c>
      <c r="H393" s="5">
        <f t="shared" si="80"/>
        <v>315835257600</v>
      </c>
      <c r="I393" s="31">
        <f t="shared" si="81"/>
        <v>44376480</v>
      </c>
      <c r="J393" s="5"/>
      <c r="K393" s="31">
        <f t="shared" si="82"/>
        <v>900928928</v>
      </c>
      <c r="L393" s="5"/>
      <c r="M393" s="31">
        <f t="shared" si="83"/>
        <v>17464946816</v>
      </c>
      <c r="N393" s="12">
        <f t="shared" si="72"/>
        <v>1321</v>
      </c>
      <c r="O393">
        <f t="shared" si="73"/>
        <v>1030658940</v>
      </c>
      <c r="P393">
        <f>SUM($O$3:O393)</f>
        <v>50800043090</v>
      </c>
    </row>
    <row r="394" spans="1:16" x14ac:dyDescent="0.3">
      <c r="A394" s="26">
        <v>392</v>
      </c>
      <c r="B394" s="5">
        <f t="shared" si="76"/>
        <v>522139880</v>
      </c>
      <c r="C394" s="6">
        <f t="shared" si="77"/>
        <v>626170</v>
      </c>
      <c r="D394" s="5">
        <f t="shared" si="74"/>
        <v>261069940</v>
      </c>
      <c r="E394" s="31">
        <f t="shared" si="75"/>
        <v>81204</v>
      </c>
      <c r="F394" s="5">
        <f t="shared" si="78"/>
        <v>10586083360</v>
      </c>
      <c r="G394" s="31">
        <f t="shared" si="79"/>
        <v>2052648</v>
      </c>
      <c r="H394" s="5">
        <f t="shared" si="80"/>
        <v>319982375680</v>
      </c>
      <c r="I394" s="31">
        <f t="shared" si="81"/>
        <v>44900768</v>
      </c>
      <c r="J394" s="5"/>
      <c r="K394" s="31">
        <f t="shared" si="82"/>
        <v>911414688</v>
      </c>
      <c r="L394" s="5"/>
      <c r="M394" s="31">
        <f t="shared" si="83"/>
        <v>17666273408</v>
      </c>
      <c r="N394" s="12">
        <f t="shared" si="72"/>
        <v>1324</v>
      </c>
      <c r="O394">
        <f t="shared" si="73"/>
        <v>1046684540</v>
      </c>
      <c r="P394">
        <f>SUM($O$3:O394)</f>
        <v>51846727630</v>
      </c>
    </row>
    <row r="395" spans="1:16" x14ac:dyDescent="0.3">
      <c r="A395" s="26">
        <v>393</v>
      </c>
      <c r="B395" s="5">
        <f t="shared" si="76"/>
        <v>530168040</v>
      </c>
      <c r="C395" s="6">
        <f t="shared" si="77"/>
        <v>634362</v>
      </c>
      <c r="D395" s="5">
        <f t="shared" si="74"/>
        <v>265084020</v>
      </c>
      <c r="E395" s="31">
        <f t="shared" si="75"/>
        <v>82228</v>
      </c>
      <c r="F395" s="5">
        <f t="shared" si="78"/>
        <v>10731573280</v>
      </c>
      <c r="G395" s="31">
        <f t="shared" si="79"/>
        <v>2077224</v>
      </c>
      <c r="H395" s="5">
        <f t="shared" si="80"/>
        <v>324134736640</v>
      </c>
      <c r="I395" s="31">
        <f t="shared" si="81"/>
        <v>45425056</v>
      </c>
      <c r="J395" s="5"/>
      <c r="K395" s="31">
        <f t="shared" si="82"/>
        <v>921900448</v>
      </c>
      <c r="L395" s="5"/>
      <c r="M395" s="31">
        <f t="shared" si="83"/>
        <v>17867600000</v>
      </c>
      <c r="N395" s="12">
        <f t="shared" ref="N395:N401" si="84">ROUNDDOWN((B395+D395+F196)/(C395+E395+G196),0)</f>
        <v>1327</v>
      </c>
      <c r="O395">
        <f t="shared" ref="O395:O401" si="85">ROUNDDOWN((B395+D395+F196),0)</f>
        <v>1062751100</v>
      </c>
      <c r="P395">
        <f>SUM($O$3:O395)</f>
        <v>52909478730</v>
      </c>
    </row>
    <row r="396" spans="1:16" x14ac:dyDescent="0.3">
      <c r="A396" s="26">
        <v>394</v>
      </c>
      <c r="B396" s="5">
        <f t="shared" si="76"/>
        <v>538216680</v>
      </c>
      <c r="C396" s="6">
        <f t="shared" si="77"/>
        <v>642554</v>
      </c>
      <c r="D396" s="5">
        <f t="shared" si="74"/>
        <v>269108340</v>
      </c>
      <c r="E396" s="31">
        <f t="shared" si="75"/>
        <v>83252</v>
      </c>
      <c r="F396" s="5">
        <f t="shared" si="78"/>
        <v>10877308960</v>
      </c>
      <c r="G396" s="31">
        <f t="shared" si="79"/>
        <v>2101800</v>
      </c>
      <c r="H396" s="5">
        <f t="shared" si="80"/>
        <v>328292340480</v>
      </c>
      <c r="I396" s="31">
        <f t="shared" si="81"/>
        <v>45949344</v>
      </c>
      <c r="J396" s="5"/>
      <c r="K396" s="31">
        <f t="shared" si="82"/>
        <v>932386208</v>
      </c>
      <c r="L396" s="5"/>
      <c r="M396" s="31">
        <f t="shared" si="83"/>
        <v>18068926592</v>
      </c>
      <c r="N396" s="12">
        <f t="shared" si="84"/>
        <v>1330</v>
      </c>
      <c r="O396">
        <f t="shared" si="85"/>
        <v>1078858620</v>
      </c>
      <c r="P396">
        <f>SUM($O$3:O396)</f>
        <v>53988337350</v>
      </c>
    </row>
    <row r="397" spans="1:16" x14ac:dyDescent="0.3">
      <c r="A397" s="26">
        <v>395</v>
      </c>
      <c r="B397" s="5">
        <f t="shared" si="76"/>
        <v>546285800</v>
      </c>
      <c r="C397" s="6">
        <f t="shared" si="77"/>
        <v>650746</v>
      </c>
      <c r="D397" s="5">
        <f t="shared" si="74"/>
        <v>273142900</v>
      </c>
      <c r="E397" s="31">
        <f t="shared" si="75"/>
        <v>84276</v>
      </c>
      <c r="F397" s="5">
        <f t="shared" si="78"/>
        <v>11023290400</v>
      </c>
      <c r="G397" s="31">
        <f t="shared" si="79"/>
        <v>2126376</v>
      </c>
      <c r="H397" s="5">
        <f t="shared" si="80"/>
        <v>332455187200</v>
      </c>
      <c r="I397" s="31">
        <f t="shared" si="81"/>
        <v>46473632</v>
      </c>
      <c r="J397" s="5"/>
      <c r="K397" s="31">
        <f t="shared" si="82"/>
        <v>942871968</v>
      </c>
      <c r="L397" s="5"/>
      <c r="M397" s="31">
        <f t="shared" si="83"/>
        <v>18270253184</v>
      </c>
      <c r="N397" s="12">
        <f t="shared" si="84"/>
        <v>1334</v>
      </c>
      <c r="O397">
        <f t="shared" si="85"/>
        <v>1095007100</v>
      </c>
      <c r="P397">
        <f>SUM($O$3:O397)</f>
        <v>55083344450</v>
      </c>
    </row>
    <row r="398" spans="1:16" x14ac:dyDescent="0.3">
      <c r="A398" s="26">
        <v>396</v>
      </c>
      <c r="B398" s="5">
        <f t="shared" si="76"/>
        <v>554375400</v>
      </c>
      <c r="C398" s="6">
        <f t="shared" si="77"/>
        <v>658938</v>
      </c>
      <c r="D398" s="5">
        <f t="shared" si="74"/>
        <v>277187700</v>
      </c>
      <c r="E398" s="31">
        <f t="shared" si="75"/>
        <v>85300</v>
      </c>
      <c r="F398" s="5">
        <f t="shared" si="78"/>
        <v>11169517600</v>
      </c>
      <c r="G398" s="31">
        <f t="shared" si="79"/>
        <v>2150952</v>
      </c>
      <c r="H398" s="5">
        <f t="shared" si="80"/>
        <v>336623276800</v>
      </c>
      <c r="I398" s="31">
        <f t="shared" si="81"/>
        <v>46997920</v>
      </c>
      <c r="J398" s="5"/>
      <c r="K398" s="31">
        <f t="shared" si="82"/>
        <v>953357728</v>
      </c>
      <c r="L398" s="5"/>
      <c r="M398" s="31">
        <f t="shared" si="83"/>
        <v>18471579776</v>
      </c>
      <c r="N398" s="12">
        <f t="shared" si="84"/>
        <v>1337</v>
      </c>
      <c r="O398">
        <f t="shared" si="85"/>
        <v>1111196540</v>
      </c>
      <c r="P398">
        <f>SUM($O$3:O398)</f>
        <v>56194540990</v>
      </c>
    </row>
    <row r="399" spans="1:16" x14ac:dyDescent="0.3">
      <c r="A399" s="26">
        <v>397</v>
      </c>
      <c r="B399" s="5">
        <f t="shared" si="76"/>
        <v>562485480</v>
      </c>
      <c r="C399" s="6">
        <f t="shared" si="77"/>
        <v>667130</v>
      </c>
      <c r="D399" s="5">
        <f t="shared" si="74"/>
        <v>281242740</v>
      </c>
      <c r="E399" s="31">
        <f t="shared" si="75"/>
        <v>86324</v>
      </c>
      <c r="F399" s="5">
        <f t="shared" si="78"/>
        <v>11315990560</v>
      </c>
      <c r="G399" s="31">
        <f t="shared" si="79"/>
        <v>2175528</v>
      </c>
      <c r="H399" s="5">
        <f t="shared" si="80"/>
        <v>340796609280</v>
      </c>
      <c r="I399" s="31">
        <f t="shared" si="81"/>
        <v>47522208</v>
      </c>
      <c r="J399" s="5"/>
      <c r="K399" s="31">
        <f t="shared" si="82"/>
        <v>963843488</v>
      </c>
      <c r="L399" s="5"/>
      <c r="M399" s="31">
        <f t="shared" si="83"/>
        <v>18672906368</v>
      </c>
      <c r="N399" s="12">
        <f t="shared" si="84"/>
        <v>1340</v>
      </c>
      <c r="O399">
        <f t="shared" si="85"/>
        <v>1127426940</v>
      </c>
      <c r="P399">
        <f>SUM($O$3:O399)</f>
        <v>57321967930</v>
      </c>
    </row>
    <row r="400" spans="1:16" x14ac:dyDescent="0.3">
      <c r="A400" s="26">
        <v>398</v>
      </c>
      <c r="B400" s="5">
        <f t="shared" si="76"/>
        <v>570616040</v>
      </c>
      <c r="C400" s="6">
        <f t="shared" si="77"/>
        <v>675322</v>
      </c>
      <c r="D400" s="5">
        <f t="shared" si="74"/>
        <v>285308020</v>
      </c>
      <c r="E400" s="31">
        <f t="shared" si="75"/>
        <v>87348</v>
      </c>
      <c r="F400" s="5">
        <f t="shared" si="78"/>
        <v>11462709280</v>
      </c>
      <c r="G400" s="31">
        <f t="shared" si="79"/>
        <v>2200104</v>
      </c>
      <c r="H400" s="5">
        <f t="shared" si="80"/>
        <v>344975184640</v>
      </c>
      <c r="I400" s="31">
        <f t="shared" si="81"/>
        <v>48046496</v>
      </c>
      <c r="J400" s="5"/>
      <c r="K400" s="31">
        <f t="shared" si="82"/>
        <v>974329248</v>
      </c>
      <c r="L400" s="5"/>
      <c r="M400" s="31">
        <f t="shared" si="83"/>
        <v>18874232960</v>
      </c>
      <c r="N400" s="12">
        <f t="shared" si="84"/>
        <v>1343</v>
      </c>
      <c r="O400">
        <f t="shared" si="85"/>
        <v>1143698300</v>
      </c>
      <c r="P400">
        <f>SUM($O$3:O400)</f>
        <v>58465666230</v>
      </c>
    </row>
    <row r="401" spans="1:16" x14ac:dyDescent="0.3">
      <c r="A401" s="26">
        <v>399</v>
      </c>
      <c r="B401" s="5">
        <f t="shared" si="76"/>
        <v>578767080</v>
      </c>
      <c r="C401" s="6">
        <f t="shared" si="77"/>
        <v>683514</v>
      </c>
      <c r="D401" s="5">
        <f t="shared" si="74"/>
        <v>289383540</v>
      </c>
      <c r="E401" s="31">
        <f t="shared" si="75"/>
        <v>88372</v>
      </c>
      <c r="F401" s="5">
        <f t="shared" si="78"/>
        <v>11609673760</v>
      </c>
      <c r="G401" s="31">
        <f t="shared" si="79"/>
        <v>2224680</v>
      </c>
      <c r="H401" s="5">
        <f t="shared" si="80"/>
        <v>349159002880</v>
      </c>
      <c r="I401" s="31">
        <f t="shared" si="81"/>
        <v>48570784</v>
      </c>
      <c r="J401" s="5"/>
      <c r="K401" s="31">
        <f t="shared" si="82"/>
        <v>984815008</v>
      </c>
      <c r="L401" s="5"/>
      <c r="M401" s="31">
        <f t="shared" si="83"/>
        <v>19075559552</v>
      </c>
      <c r="N401" s="12">
        <f t="shared" si="84"/>
        <v>1346</v>
      </c>
      <c r="O401">
        <f t="shared" si="85"/>
        <v>1160010620</v>
      </c>
      <c r="P401">
        <f>SUM($O$3:O401)</f>
        <v>59625676850</v>
      </c>
    </row>
    <row r="402" spans="1:16" ht="17.25" thickBot="1" x14ac:dyDescent="0.35">
      <c r="A402" s="26">
        <v>400</v>
      </c>
      <c r="B402" s="5">
        <f t="shared" si="76"/>
        <v>586938600</v>
      </c>
      <c r="C402" s="6">
        <f t="shared" si="77"/>
        <v>691706</v>
      </c>
      <c r="D402" s="7">
        <f t="shared" si="74"/>
        <v>293469300</v>
      </c>
      <c r="E402" s="34">
        <f t="shared" si="75"/>
        <v>89396</v>
      </c>
      <c r="F402" s="7">
        <f t="shared" si="78"/>
        <v>11756884000</v>
      </c>
      <c r="G402" s="34">
        <f t="shared" si="79"/>
        <v>2249256</v>
      </c>
      <c r="H402" s="7">
        <f t="shared" si="80"/>
        <v>353348064000</v>
      </c>
      <c r="I402" s="34">
        <f t="shared" si="81"/>
        <v>49095072</v>
      </c>
      <c r="J402" s="7"/>
      <c r="K402" s="34">
        <f t="shared" si="82"/>
        <v>995300768</v>
      </c>
      <c r="L402" s="7"/>
      <c r="M402" s="34">
        <f t="shared" si="83"/>
        <v>19276886144</v>
      </c>
      <c r="N402" s="12">
        <f>ROUNDDOWN((B402+D402+F203+H3)/(C402+E402+G203+I3),0)</f>
        <v>1316</v>
      </c>
      <c r="O402">
        <f>ROUNDDOWN((B402+D402+F203+H3),0)</f>
        <v>1280971900</v>
      </c>
      <c r="P402">
        <f>SUM($O$3:O402)</f>
        <v>60906648750</v>
      </c>
    </row>
    <row r="403" spans="1:16" x14ac:dyDescent="0.3">
      <c r="A403" s="26">
        <v>401</v>
      </c>
      <c r="B403" s="5">
        <f t="shared" si="76"/>
        <v>604346600</v>
      </c>
      <c r="C403" s="6">
        <f t="shared" si="77"/>
        <v>709114</v>
      </c>
      <c r="D403" s="32"/>
      <c r="E403" s="32"/>
      <c r="N403" s="12">
        <f t="shared" ref="N403:N466" si="86">ROUNDDOWN((B403+D403+F204+H4)/(C403+E403+G204+I4),0)</f>
        <v>1128</v>
      </c>
      <c r="O403">
        <f t="shared" ref="O403:O466" si="87">ROUNDDOWN((B403+D403+F204+H4),0)</f>
        <v>1022362120</v>
      </c>
      <c r="P403">
        <f>SUM($O$3:O403)</f>
        <v>61929010870</v>
      </c>
    </row>
    <row r="404" spans="1:16" x14ac:dyDescent="0.3">
      <c r="A404" s="26">
        <v>402</v>
      </c>
      <c r="B404" s="5">
        <f t="shared" si="76"/>
        <v>621798120</v>
      </c>
      <c r="C404" s="6">
        <f t="shared" si="77"/>
        <v>726522</v>
      </c>
      <c r="D404" s="32"/>
      <c r="E404" s="32"/>
      <c r="N404" s="12">
        <f t="shared" si="86"/>
        <v>1139</v>
      </c>
      <c r="O404">
        <f t="shared" si="87"/>
        <v>1057308680</v>
      </c>
      <c r="P404">
        <f>SUM($O$3:O404)</f>
        <v>62986319550</v>
      </c>
    </row>
    <row r="405" spans="1:16" x14ac:dyDescent="0.3">
      <c r="A405" s="26">
        <v>403</v>
      </c>
      <c r="B405" s="5">
        <f t="shared" si="76"/>
        <v>639293160</v>
      </c>
      <c r="C405" s="6">
        <f t="shared" si="77"/>
        <v>743930</v>
      </c>
      <c r="D405" s="32"/>
      <c r="E405" s="32"/>
      <c r="N405" s="12">
        <f t="shared" si="86"/>
        <v>1150</v>
      </c>
      <c r="O405">
        <f t="shared" si="87"/>
        <v>1092342280</v>
      </c>
      <c r="P405">
        <f>SUM($O$3:O405)</f>
        <v>64078661830</v>
      </c>
    </row>
    <row r="406" spans="1:16" x14ac:dyDescent="0.3">
      <c r="A406" s="26">
        <v>404</v>
      </c>
      <c r="B406" s="5">
        <f t="shared" si="76"/>
        <v>656831720</v>
      </c>
      <c r="C406" s="6">
        <f t="shared" si="77"/>
        <v>761338</v>
      </c>
      <c r="D406" s="32"/>
      <c r="E406" s="32"/>
      <c r="N406" s="12">
        <f t="shared" si="86"/>
        <v>1160</v>
      </c>
      <c r="O406">
        <f t="shared" si="87"/>
        <v>1127462920</v>
      </c>
      <c r="P406">
        <f>SUM($O$3:O406)</f>
        <v>65206124750</v>
      </c>
    </row>
    <row r="407" spans="1:16" x14ac:dyDescent="0.3">
      <c r="A407" s="26">
        <v>405</v>
      </c>
      <c r="B407" s="5">
        <f t="shared" si="76"/>
        <v>674413800</v>
      </c>
      <c r="C407" s="6">
        <f t="shared" si="77"/>
        <v>778746</v>
      </c>
      <c r="D407" s="32"/>
      <c r="E407" s="32"/>
      <c r="N407" s="12">
        <f t="shared" si="86"/>
        <v>1170</v>
      </c>
      <c r="O407">
        <f t="shared" si="87"/>
        <v>1162670600</v>
      </c>
      <c r="P407">
        <f>SUM($O$3:O407)</f>
        <v>66368795350</v>
      </c>
    </row>
    <row r="408" spans="1:16" x14ac:dyDescent="0.3">
      <c r="A408" s="26">
        <v>406</v>
      </c>
      <c r="B408" s="5">
        <f t="shared" si="76"/>
        <v>692039400</v>
      </c>
      <c r="C408" s="6">
        <f t="shared" si="77"/>
        <v>796154</v>
      </c>
      <c r="D408" s="32"/>
      <c r="E408" s="32"/>
      <c r="N408" s="12">
        <f t="shared" si="86"/>
        <v>1179</v>
      </c>
      <c r="O408">
        <f t="shared" si="87"/>
        <v>1197965320</v>
      </c>
      <c r="P408">
        <f>SUM($O$3:O408)</f>
        <v>67566760670</v>
      </c>
    </row>
    <row r="409" spans="1:16" x14ac:dyDescent="0.3">
      <c r="A409" s="26">
        <v>407</v>
      </c>
      <c r="B409" s="5">
        <f t="shared" si="76"/>
        <v>709708520</v>
      </c>
      <c r="C409" s="6">
        <f t="shared" si="77"/>
        <v>813562</v>
      </c>
      <c r="D409" s="32"/>
      <c r="E409" s="32"/>
      <c r="N409" s="12">
        <f t="shared" si="86"/>
        <v>1188</v>
      </c>
      <c r="O409">
        <f t="shared" si="87"/>
        <v>1233347080</v>
      </c>
      <c r="P409">
        <f>SUM($O$3:O409)</f>
        <v>68800107750</v>
      </c>
    </row>
    <row r="410" spans="1:16" x14ac:dyDescent="0.3">
      <c r="A410" s="26">
        <v>408</v>
      </c>
      <c r="B410" s="5">
        <f t="shared" si="76"/>
        <v>727421160</v>
      </c>
      <c r="C410" s="6">
        <f t="shared" si="77"/>
        <v>830970</v>
      </c>
      <c r="D410" s="32"/>
      <c r="E410" s="32"/>
      <c r="N410" s="12">
        <f t="shared" si="86"/>
        <v>1197</v>
      </c>
      <c r="O410">
        <f t="shared" si="87"/>
        <v>1268815880</v>
      </c>
      <c r="P410">
        <f>SUM($O$3:O410)</f>
        <v>70068923630</v>
      </c>
    </row>
    <row r="411" spans="1:16" x14ac:dyDescent="0.3">
      <c r="A411" s="26">
        <v>409</v>
      </c>
      <c r="B411" s="5">
        <f t="shared" si="76"/>
        <v>745177320</v>
      </c>
      <c r="C411" s="6">
        <f t="shared" si="77"/>
        <v>848378</v>
      </c>
      <c r="D411" s="32"/>
      <c r="E411" s="32"/>
      <c r="N411" s="12">
        <f t="shared" si="86"/>
        <v>1205</v>
      </c>
      <c r="O411">
        <f t="shared" si="87"/>
        <v>1304371720</v>
      </c>
      <c r="P411">
        <f>SUM($O$3:O411)</f>
        <v>71373295350</v>
      </c>
    </row>
    <row r="412" spans="1:16" x14ac:dyDescent="0.3">
      <c r="A412" s="26">
        <v>410</v>
      </c>
      <c r="B412" s="5">
        <f t="shared" si="76"/>
        <v>762977000</v>
      </c>
      <c r="C412" s="6">
        <f t="shared" si="77"/>
        <v>865786</v>
      </c>
      <c r="D412" s="32"/>
      <c r="E412" s="32"/>
      <c r="N412" s="12">
        <f t="shared" si="86"/>
        <v>1213</v>
      </c>
      <c r="O412">
        <f t="shared" si="87"/>
        <v>1340014600</v>
      </c>
      <c r="P412">
        <f>SUM($O$3:O412)</f>
        <v>72713309950</v>
      </c>
    </row>
    <row r="413" spans="1:16" x14ac:dyDescent="0.3">
      <c r="A413" s="26">
        <v>411</v>
      </c>
      <c r="B413" s="5">
        <f t="shared" si="76"/>
        <v>780820200</v>
      </c>
      <c r="C413" s="6">
        <f t="shared" si="77"/>
        <v>883194</v>
      </c>
      <c r="D413" s="32"/>
      <c r="E413" s="32"/>
      <c r="N413" s="12">
        <f t="shared" si="86"/>
        <v>1221</v>
      </c>
      <c r="O413">
        <f t="shared" si="87"/>
        <v>1375744520</v>
      </c>
      <c r="P413">
        <f>SUM($O$3:O413)</f>
        <v>74089054470</v>
      </c>
    </row>
    <row r="414" spans="1:16" x14ac:dyDescent="0.3">
      <c r="A414" s="26">
        <v>412</v>
      </c>
      <c r="B414" s="5">
        <f t="shared" si="76"/>
        <v>798706920</v>
      </c>
      <c r="C414" s="6">
        <f t="shared" si="77"/>
        <v>900602</v>
      </c>
      <c r="D414" s="32"/>
      <c r="E414" s="32"/>
      <c r="N414" s="12">
        <f t="shared" si="86"/>
        <v>1229</v>
      </c>
      <c r="O414">
        <f t="shared" si="87"/>
        <v>1411561480</v>
      </c>
      <c r="P414">
        <f>SUM($O$3:O414)</f>
        <v>75500615950</v>
      </c>
    </row>
    <row r="415" spans="1:16" x14ac:dyDescent="0.3">
      <c r="A415" s="26">
        <v>413</v>
      </c>
      <c r="B415" s="5">
        <f t="shared" si="76"/>
        <v>816637160</v>
      </c>
      <c r="C415" s="6">
        <f t="shared" si="77"/>
        <v>918010</v>
      </c>
      <c r="D415" s="32"/>
      <c r="E415" s="32"/>
      <c r="N415" s="12">
        <f t="shared" si="86"/>
        <v>1237</v>
      </c>
      <c r="O415">
        <f t="shared" si="87"/>
        <v>1447465480</v>
      </c>
      <c r="P415">
        <f>SUM($O$3:O415)</f>
        <v>76948081430</v>
      </c>
    </row>
    <row r="416" spans="1:16" x14ac:dyDescent="0.3">
      <c r="A416" s="26">
        <v>414</v>
      </c>
      <c r="B416" s="5">
        <f t="shared" si="76"/>
        <v>834610920</v>
      </c>
      <c r="C416" s="6">
        <f t="shared" si="77"/>
        <v>935418</v>
      </c>
      <c r="D416" s="32"/>
      <c r="E416" s="32"/>
      <c r="N416" s="12">
        <f t="shared" si="86"/>
        <v>1244</v>
      </c>
      <c r="O416">
        <f t="shared" si="87"/>
        <v>1483456520</v>
      </c>
      <c r="P416">
        <f>SUM($O$3:O416)</f>
        <v>78431537950</v>
      </c>
    </row>
    <row r="417" spans="1:16" x14ac:dyDescent="0.3">
      <c r="A417" s="26">
        <v>415</v>
      </c>
      <c r="B417" s="5">
        <f t="shared" si="76"/>
        <v>852628200</v>
      </c>
      <c r="C417" s="6">
        <f t="shared" si="77"/>
        <v>952826</v>
      </c>
      <c r="D417" s="32"/>
      <c r="E417" s="32"/>
      <c r="N417" s="12">
        <f t="shared" si="86"/>
        <v>1251</v>
      </c>
      <c r="O417">
        <f t="shared" si="87"/>
        <v>1519534600</v>
      </c>
      <c r="P417">
        <f>SUM($O$3:O417)</f>
        <v>79951072550</v>
      </c>
    </row>
    <row r="418" spans="1:16" x14ac:dyDescent="0.3">
      <c r="A418" s="26">
        <v>416</v>
      </c>
      <c r="B418" s="5">
        <f t="shared" si="76"/>
        <v>870689000</v>
      </c>
      <c r="C418" s="6">
        <f t="shared" si="77"/>
        <v>970234</v>
      </c>
      <c r="D418" s="32"/>
      <c r="E418" s="32"/>
      <c r="N418" s="12">
        <f t="shared" si="86"/>
        <v>1258</v>
      </c>
      <c r="O418">
        <f t="shared" si="87"/>
        <v>1555699720</v>
      </c>
      <c r="P418">
        <f>SUM($O$3:O418)</f>
        <v>81506772270</v>
      </c>
    </row>
    <row r="419" spans="1:16" x14ac:dyDescent="0.3">
      <c r="A419" s="26">
        <v>417</v>
      </c>
      <c r="B419" s="5">
        <f t="shared" si="76"/>
        <v>888793320</v>
      </c>
      <c r="C419" s="6">
        <f t="shared" si="77"/>
        <v>987642</v>
      </c>
      <c r="D419" s="32"/>
      <c r="E419" s="32"/>
      <c r="N419" s="12">
        <f t="shared" si="86"/>
        <v>1265</v>
      </c>
      <c r="O419">
        <f t="shared" si="87"/>
        <v>1591951880</v>
      </c>
      <c r="P419">
        <f>SUM($O$3:O419)</f>
        <v>83098724150</v>
      </c>
    </row>
    <row r="420" spans="1:16" x14ac:dyDescent="0.3">
      <c r="A420" s="26">
        <v>418</v>
      </c>
      <c r="B420" s="5">
        <f t="shared" si="76"/>
        <v>906941160</v>
      </c>
      <c r="C420" s="6">
        <f t="shared" si="77"/>
        <v>1005050</v>
      </c>
      <c r="D420" s="32"/>
      <c r="E420" s="32"/>
      <c r="N420" s="12">
        <f t="shared" si="86"/>
        <v>1272</v>
      </c>
      <c r="O420">
        <f t="shared" si="87"/>
        <v>1628291080</v>
      </c>
      <c r="P420">
        <f>SUM($O$3:O420)</f>
        <v>84727015230</v>
      </c>
    </row>
    <row r="421" spans="1:16" x14ac:dyDescent="0.3">
      <c r="A421" s="26">
        <v>419</v>
      </c>
      <c r="B421" s="5">
        <f t="shared" si="76"/>
        <v>925132520</v>
      </c>
      <c r="C421" s="6">
        <f t="shared" si="77"/>
        <v>1022458</v>
      </c>
      <c r="D421" s="32"/>
      <c r="E421" s="32"/>
      <c r="N421" s="12">
        <f t="shared" si="86"/>
        <v>1278</v>
      </c>
      <c r="O421">
        <f t="shared" si="87"/>
        <v>1664717320</v>
      </c>
      <c r="P421">
        <f>SUM($O$3:O421)</f>
        <v>86391732550</v>
      </c>
    </row>
    <row r="422" spans="1:16" x14ac:dyDescent="0.3">
      <c r="A422" s="26">
        <v>420</v>
      </c>
      <c r="B422" s="5">
        <f t="shared" si="76"/>
        <v>943367400</v>
      </c>
      <c r="C422" s="6">
        <f t="shared" si="77"/>
        <v>1039866</v>
      </c>
      <c r="D422" s="32"/>
      <c r="E422" s="32"/>
      <c r="N422" s="12">
        <f t="shared" si="86"/>
        <v>1284</v>
      </c>
      <c r="O422">
        <f t="shared" si="87"/>
        <v>1701230600</v>
      </c>
      <c r="P422">
        <f>SUM($O$3:O422)</f>
        <v>88092963150</v>
      </c>
    </row>
    <row r="423" spans="1:16" x14ac:dyDescent="0.3">
      <c r="A423" s="26">
        <v>421</v>
      </c>
      <c r="B423" s="5">
        <f t="shared" si="76"/>
        <v>961645800</v>
      </c>
      <c r="C423" s="6">
        <f t="shared" si="77"/>
        <v>1057274</v>
      </c>
      <c r="D423" s="32"/>
      <c r="E423" s="32"/>
      <c r="N423" s="12">
        <f t="shared" si="86"/>
        <v>1291</v>
      </c>
      <c r="O423">
        <f t="shared" si="87"/>
        <v>1737830920</v>
      </c>
      <c r="P423">
        <f>SUM($O$3:O423)</f>
        <v>89830794070</v>
      </c>
    </row>
    <row r="424" spans="1:16" x14ac:dyDescent="0.3">
      <c r="A424" s="26">
        <v>422</v>
      </c>
      <c r="B424" s="5">
        <f t="shared" si="76"/>
        <v>979967720</v>
      </c>
      <c r="C424" s="6">
        <f t="shared" si="77"/>
        <v>1074682</v>
      </c>
      <c r="D424" s="32"/>
      <c r="E424" s="32"/>
      <c r="N424" s="12">
        <f t="shared" si="86"/>
        <v>1297</v>
      </c>
      <c r="O424">
        <f t="shared" si="87"/>
        <v>1774518280</v>
      </c>
      <c r="P424">
        <f>SUM($O$3:O424)</f>
        <v>91605312350</v>
      </c>
    </row>
    <row r="425" spans="1:16" x14ac:dyDescent="0.3">
      <c r="A425" s="26">
        <v>423</v>
      </c>
      <c r="B425" s="5">
        <f t="shared" si="76"/>
        <v>998333160</v>
      </c>
      <c r="C425" s="6">
        <f t="shared" si="77"/>
        <v>1092090</v>
      </c>
      <c r="D425" s="32"/>
      <c r="E425" s="32"/>
      <c r="N425" s="12">
        <f t="shared" si="86"/>
        <v>1303</v>
      </c>
      <c r="O425">
        <f t="shared" si="87"/>
        <v>1811292680</v>
      </c>
      <c r="P425">
        <f>SUM($O$3:O425)</f>
        <v>93416605030</v>
      </c>
    </row>
    <row r="426" spans="1:16" x14ac:dyDescent="0.3">
      <c r="A426" s="26">
        <v>424</v>
      </c>
      <c r="B426" s="5">
        <f t="shared" si="76"/>
        <v>1016742120</v>
      </c>
      <c r="C426" s="6">
        <f t="shared" si="77"/>
        <v>1109498</v>
      </c>
      <c r="D426" s="32"/>
      <c r="E426" s="32"/>
      <c r="N426" s="12">
        <f t="shared" si="86"/>
        <v>1308</v>
      </c>
      <c r="O426">
        <f t="shared" si="87"/>
        <v>1848154120</v>
      </c>
      <c r="P426">
        <f>SUM($O$3:O426)</f>
        <v>95264759150</v>
      </c>
    </row>
    <row r="427" spans="1:16" x14ac:dyDescent="0.3">
      <c r="A427" s="26">
        <v>425</v>
      </c>
      <c r="B427" s="5">
        <f t="shared" si="76"/>
        <v>1035194600</v>
      </c>
      <c r="C427" s="6">
        <f t="shared" si="77"/>
        <v>1126906</v>
      </c>
      <c r="D427" s="32"/>
      <c r="E427" s="32"/>
      <c r="N427" s="12">
        <f t="shared" si="86"/>
        <v>1315</v>
      </c>
      <c r="O427">
        <f t="shared" si="87"/>
        <v>1886190600</v>
      </c>
      <c r="P427">
        <f>SUM($O$3:O427)</f>
        <v>97150949750</v>
      </c>
    </row>
    <row r="428" spans="1:16" x14ac:dyDescent="0.3">
      <c r="A428" s="26">
        <v>426</v>
      </c>
      <c r="B428" s="5">
        <f t="shared" si="76"/>
        <v>1054778600</v>
      </c>
      <c r="C428" s="6">
        <f t="shared" si="77"/>
        <v>1145338</v>
      </c>
      <c r="D428" s="32"/>
      <c r="E428" s="32"/>
      <c r="N428" s="12">
        <f t="shared" si="86"/>
        <v>1321</v>
      </c>
      <c r="O428">
        <f t="shared" si="87"/>
        <v>1925404680</v>
      </c>
      <c r="P428">
        <f>SUM($O$3:O428)</f>
        <v>99076354430</v>
      </c>
    </row>
    <row r="429" spans="1:16" x14ac:dyDescent="0.3">
      <c r="A429" s="26">
        <v>427</v>
      </c>
      <c r="B429" s="5">
        <f t="shared" si="76"/>
        <v>1074408680</v>
      </c>
      <c r="C429" s="6">
        <f t="shared" si="77"/>
        <v>1163770</v>
      </c>
      <c r="D429" s="32"/>
      <c r="E429" s="32"/>
      <c r="N429" s="12">
        <f t="shared" si="86"/>
        <v>1327</v>
      </c>
      <c r="O429">
        <f t="shared" si="87"/>
        <v>1964710920</v>
      </c>
      <c r="P429">
        <f>SUM($O$3:O429)</f>
        <v>101041065350</v>
      </c>
    </row>
    <row r="430" spans="1:16" x14ac:dyDescent="0.3">
      <c r="A430" s="26">
        <v>428</v>
      </c>
      <c r="B430" s="5">
        <f t="shared" si="76"/>
        <v>1094084840</v>
      </c>
      <c r="C430" s="6">
        <f t="shared" si="77"/>
        <v>1182202</v>
      </c>
      <c r="D430" s="32"/>
      <c r="E430" s="32"/>
      <c r="N430" s="12">
        <f t="shared" si="86"/>
        <v>1333</v>
      </c>
      <c r="O430">
        <f t="shared" si="87"/>
        <v>2004109320</v>
      </c>
      <c r="P430">
        <f>SUM($O$3:O430)</f>
        <v>103045174670</v>
      </c>
    </row>
    <row r="431" spans="1:16" x14ac:dyDescent="0.3">
      <c r="A431" s="26">
        <v>429</v>
      </c>
      <c r="B431" s="5">
        <f t="shared" si="76"/>
        <v>1113807080</v>
      </c>
      <c r="C431" s="6">
        <f t="shared" si="77"/>
        <v>1200634</v>
      </c>
      <c r="D431" s="32"/>
      <c r="E431" s="32"/>
      <c r="N431" s="12">
        <f t="shared" si="86"/>
        <v>1339</v>
      </c>
      <c r="O431">
        <f t="shared" si="87"/>
        <v>2043599880</v>
      </c>
      <c r="P431">
        <f>SUM($O$3:O431)</f>
        <v>105088774550</v>
      </c>
    </row>
    <row r="432" spans="1:16" x14ac:dyDescent="0.3">
      <c r="A432" s="26">
        <v>430</v>
      </c>
      <c r="B432" s="5">
        <f t="shared" si="76"/>
        <v>1133575400</v>
      </c>
      <c r="C432" s="6">
        <f t="shared" si="77"/>
        <v>1219066</v>
      </c>
      <c r="D432" s="32"/>
      <c r="E432" s="32"/>
      <c r="N432" s="12">
        <f t="shared" si="86"/>
        <v>1344</v>
      </c>
      <c r="O432">
        <f t="shared" si="87"/>
        <v>2083182600</v>
      </c>
      <c r="P432">
        <f>SUM($O$3:O432)</f>
        <v>107171957150</v>
      </c>
    </row>
    <row r="433" spans="1:16" x14ac:dyDescent="0.3">
      <c r="A433" s="26">
        <v>431</v>
      </c>
      <c r="B433" s="5">
        <f t="shared" si="76"/>
        <v>1153389800</v>
      </c>
      <c r="C433" s="6">
        <f t="shared" si="77"/>
        <v>1237498</v>
      </c>
      <c r="D433" s="32"/>
      <c r="E433" s="32"/>
      <c r="N433" s="12">
        <f t="shared" si="86"/>
        <v>1350</v>
      </c>
      <c r="O433">
        <f t="shared" si="87"/>
        <v>2122857480</v>
      </c>
      <c r="P433">
        <f>SUM($O$3:O433)</f>
        <v>109294814630</v>
      </c>
    </row>
    <row r="434" spans="1:16" x14ac:dyDescent="0.3">
      <c r="A434" s="26">
        <v>432</v>
      </c>
      <c r="B434" s="5">
        <f t="shared" si="76"/>
        <v>1173250280</v>
      </c>
      <c r="C434" s="6">
        <f t="shared" si="77"/>
        <v>1255930</v>
      </c>
      <c r="D434" s="32"/>
      <c r="E434" s="32"/>
      <c r="N434" s="12">
        <f t="shared" si="86"/>
        <v>1355</v>
      </c>
      <c r="O434">
        <f t="shared" si="87"/>
        <v>2162624520</v>
      </c>
      <c r="P434">
        <f>SUM($O$3:O434)</f>
        <v>111457439150</v>
      </c>
    </row>
    <row r="435" spans="1:16" x14ac:dyDescent="0.3">
      <c r="A435" s="26">
        <v>433</v>
      </c>
      <c r="B435" s="5">
        <f t="shared" si="76"/>
        <v>1193156840</v>
      </c>
      <c r="C435" s="6">
        <f t="shared" si="77"/>
        <v>1274362</v>
      </c>
      <c r="D435" s="32"/>
      <c r="E435" s="32"/>
      <c r="N435" s="12">
        <f t="shared" si="86"/>
        <v>1360</v>
      </c>
      <c r="O435">
        <f t="shared" si="87"/>
        <v>2202483720</v>
      </c>
      <c r="P435">
        <f>SUM($O$3:O435)</f>
        <v>113659922870</v>
      </c>
    </row>
    <row r="436" spans="1:16" x14ac:dyDescent="0.3">
      <c r="A436" s="26">
        <v>434</v>
      </c>
      <c r="B436" s="5">
        <f t="shared" si="76"/>
        <v>1213109480</v>
      </c>
      <c r="C436" s="6">
        <f t="shared" si="77"/>
        <v>1292794</v>
      </c>
      <c r="D436" s="32"/>
      <c r="E436" s="32"/>
      <c r="N436" s="12">
        <f t="shared" si="86"/>
        <v>1366</v>
      </c>
      <c r="O436">
        <f t="shared" si="87"/>
        <v>2242435080</v>
      </c>
      <c r="P436">
        <f>SUM($O$3:O436)</f>
        <v>115902357950</v>
      </c>
    </row>
    <row r="437" spans="1:16" x14ac:dyDescent="0.3">
      <c r="A437" s="26">
        <v>435</v>
      </c>
      <c r="B437" s="5">
        <f t="shared" si="76"/>
        <v>1233108200</v>
      </c>
      <c r="C437" s="6">
        <f t="shared" si="77"/>
        <v>1311226</v>
      </c>
      <c r="D437" s="32"/>
      <c r="E437" s="32"/>
      <c r="N437" s="12">
        <f t="shared" si="86"/>
        <v>1371</v>
      </c>
      <c r="O437">
        <f t="shared" si="87"/>
        <v>2282478600</v>
      </c>
      <c r="P437">
        <f>SUM($O$3:O437)</f>
        <v>118184836550</v>
      </c>
    </row>
    <row r="438" spans="1:16" x14ac:dyDescent="0.3">
      <c r="A438" s="26">
        <v>436</v>
      </c>
      <c r="B438" s="5">
        <f t="shared" si="76"/>
        <v>1253153000</v>
      </c>
      <c r="C438" s="6">
        <f t="shared" si="77"/>
        <v>1329658</v>
      </c>
      <c r="D438" s="32"/>
      <c r="E438" s="32"/>
      <c r="N438" s="12">
        <f t="shared" si="86"/>
        <v>1376</v>
      </c>
      <c r="O438">
        <f t="shared" si="87"/>
        <v>2322614280</v>
      </c>
      <c r="P438">
        <f>SUM($O$3:O438)</f>
        <v>120507450830</v>
      </c>
    </row>
    <row r="439" spans="1:16" x14ac:dyDescent="0.3">
      <c r="A439" s="26">
        <v>437</v>
      </c>
      <c r="B439" s="5">
        <f t="shared" si="76"/>
        <v>1273243880</v>
      </c>
      <c r="C439" s="6">
        <f t="shared" si="77"/>
        <v>1348090</v>
      </c>
      <c r="D439" s="32"/>
      <c r="E439" s="32"/>
      <c r="N439" s="12">
        <f t="shared" si="86"/>
        <v>1381</v>
      </c>
      <c r="O439">
        <f t="shared" si="87"/>
        <v>2362842120</v>
      </c>
      <c r="P439">
        <f>SUM($O$3:O439)</f>
        <v>122870292950</v>
      </c>
    </row>
    <row r="440" spans="1:16" x14ac:dyDescent="0.3">
      <c r="A440" s="26">
        <v>438</v>
      </c>
      <c r="B440" s="5">
        <f t="shared" si="76"/>
        <v>1293380840</v>
      </c>
      <c r="C440" s="6">
        <f t="shared" si="77"/>
        <v>1366522</v>
      </c>
      <c r="D440" s="32"/>
      <c r="E440" s="32"/>
      <c r="N440" s="12">
        <f t="shared" si="86"/>
        <v>1386</v>
      </c>
      <c r="O440">
        <f t="shared" si="87"/>
        <v>2403162120</v>
      </c>
      <c r="P440">
        <f>SUM($O$3:O440)</f>
        <v>125273455070</v>
      </c>
    </row>
    <row r="441" spans="1:16" x14ac:dyDescent="0.3">
      <c r="A441" s="26">
        <v>439</v>
      </c>
      <c r="B441" s="5">
        <f t="shared" si="76"/>
        <v>1313563880</v>
      </c>
      <c r="C441" s="6">
        <f t="shared" si="77"/>
        <v>1384954</v>
      </c>
      <c r="D441" s="32"/>
      <c r="E441" s="32"/>
      <c r="N441" s="12">
        <f t="shared" si="86"/>
        <v>1391</v>
      </c>
      <c r="O441">
        <f t="shared" si="87"/>
        <v>2443574280</v>
      </c>
      <c r="P441">
        <f>SUM($O$3:O441)</f>
        <v>127717029350</v>
      </c>
    </row>
    <row r="442" spans="1:16" x14ac:dyDescent="0.3">
      <c r="A442" s="26">
        <v>440</v>
      </c>
      <c r="B442" s="5">
        <f t="shared" si="76"/>
        <v>1333793000</v>
      </c>
      <c r="C442" s="6">
        <f t="shared" si="77"/>
        <v>1403386</v>
      </c>
      <c r="D442" s="32"/>
      <c r="E442" s="32"/>
      <c r="N442" s="12">
        <f t="shared" si="86"/>
        <v>1395</v>
      </c>
      <c r="O442">
        <f t="shared" si="87"/>
        <v>2484078600</v>
      </c>
      <c r="P442">
        <f>SUM($O$3:O442)</f>
        <v>130201107950</v>
      </c>
    </row>
    <row r="443" spans="1:16" x14ac:dyDescent="0.3">
      <c r="A443" s="26">
        <v>441</v>
      </c>
      <c r="B443" s="5">
        <f t="shared" si="76"/>
        <v>1354068200</v>
      </c>
      <c r="C443" s="6">
        <f t="shared" si="77"/>
        <v>1421818</v>
      </c>
      <c r="D443" s="32"/>
      <c r="E443" s="32"/>
      <c r="N443" s="12">
        <f t="shared" si="86"/>
        <v>1400</v>
      </c>
      <c r="O443">
        <f t="shared" si="87"/>
        <v>2524675080</v>
      </c>
      <c r="P443">
        <f>SUM($O$3:O443)</f>
        <v>132725783030</v>
      </c>
    </row>
    <row r="444" spans="1:16" x14ac:dyDescent="0.3">
      <c r="A444" s="26">
        <v>442</v>
      </c>
      <c r="B444" s="5">
        <f t="shared" si="76"/>
        <v>1374389480</v>
      </c>
      <c r="C444" s="6">
        <f t="shared" si="77"/>
        <v>1440250</v>
      </c>
      <c r="D444" s="32"/>
      <c r="E444" s="32"/>
      <c r="N444" s="12">
        <f t="shared" si="86"/>
        <v>1405</v>
      </c>
      <c r="O444">
        <f t="shared" si="87"/>
        <v>2565363720</v>
      </c>
      <c r="P444">
        <f>SUM($O$3:O444)</f>
        <v>135291146750</v>
      </c>
    </row>
    <row r="445" spans="1:16" x14ac:dyDescent="0.3">
      <c r="A445" s="26">
        <v>443</v>
      </c>
      <c r="B445" s="5">
        <f t="shared" si="76"/>
        <v>1394756840</v>
      </c>
      <c r="C445" s="6">
        <f t="shared" si="77"/>
        <v>1458682</v>
      </c>
      <c r="D445" s="32"/>
      <c r="E445" s="32"/>
      <c r="N445" s="12">
        <f t="shared" si="86"/>
        <v>1409</v>
      </c>
      <c r="O445">
        <f t="shared" si="87"/>
        <v>2606144520</v>
      </c>
      <c r="P445">
        <f>SUM($O$3:O445)</f>
        <v>137897291270</v>
      </c>
    </row>
    <row r="446" spans="1:16" x14ac:dyDescent="0.3">
      <c r="A446" s="26">
        <v>444</v>
      </c>
      <c r="B446" s="5">
        <f t="shared" si="76"/>
        <v>1415170280</v>
      </c>
      <c r="C446" s="6">
        <f t="shared" si="77"/>
        <v>1477114</v>
      </c>
      <c r="D446" s="32"/>
      <c r="E446" s="32"/>
      <c r="N446" s="12">
        <f t="shared" si="86"/>
        <v>1414</v>
      </c>
      <c r="O446">
        <f t="shared" si="87"/>
        <v>2647017480</v>
      </c>
      <c r="P446">
        <f>SUM($O$3:O446)</f>
        <v>140544308750</v>
      </c>
    </row>
    <row r="447" spans="1:16" x14ac:dyDescent="0.3">
      <c r="A447" s="26">
        <v>445</v>
      </c>
      <c r="B447" s="5">
        <f t="shared" si="76"/>
        <v>1435629800</v>
      </c>
      <c r="C447" s="6">
        <f t="shared" si="77"/>
        <v>1495546</v>
      </c>
      <c r="D447" s="32"/>
      <c r="E447" s="32"/>
      <c r="N447" s="12">
        <f t="shared" si="86"/>
        <v>1418</v>
      </c>
      <c r="O447">
        <f t="shared" si="87"/>
        <v>2687982600</v>
      </c>
      <c r="P447">
        <f>SUM($O$3:O447)</f>
        <v>143232291350</v>
      </c>
    </row>
    <row r="448" spans="1:16" x14ac:dyDescent="0.3">
      <c r="A448" s="26">
        <v>446</v>
      </c>
      <c r="B448" s="5">
        <f t="shared" si="76"/>
        <v>1456135400</v>
      </c>
      <c r="C448" s="6">
        <f t="shared" si="77"/>
        <v>1513978</v>
      </c>
      <c r="D448" s="32"/>
      <c r="E448" s="32"/>
      <c r="N448" s="12">
        <f t="shared" si="86"/>
        <v>1422</v>
      </c>
      <c r="O448">
        <f t="shared" si="87"/>
        <v>2729039880</v>
      </c>
      <c r="P448">
        <f>SUM($O$3:O448)</f>
        <v>145961331230</v>
      </c>
    </row>
    <row r="449" spans="1:16" x14ac:dyDescent="0.3">
      <c r="A449" s="26">
        <v>447</v>
      </c>
      <c r="B449" s="5">
        <f t="shared" si="76"/>
        <v>1476687080</v>
      </c>
      <c r="C449" s="6">
        <f t="shared" si="77"/>
        <v>1532410</v>
      </c>
      <c r="D449" s="32"/>
      <c r="E449" s="32"/>
      <c r="N449" s="12">
        <f t="shared" si="86"/>
        <v>1427</v>
      </c>
      <c r="O449">
        <f t="shared" si="87"/>
        <v>2770189320</v>
      </c>
      <c r="P449">
        <f>SUM($O$3:O449)</f>
        <v>148731520550</v>
      </c>
    </row>
    <row r="450" spans="1:16" x14ac:dyDescent="0.3">
      <c r="A450" s="26">
        <v>448</v>
      </c>
      <c r="B450" s="5">
        <f t="shared" si="76"/>
        <v>1497284840</v>
      </c>
      <c r="C450" s="6">
        <f t="shared" si="77"/>
        <v>1550842</v>
      </c>
      <c r="D450" s="32"/>
      <c r="E450" s="32"/>
      <c r="N450" s="12">
        <f t="shared" si="86"/>
        <v>1431</v>
      </c>
      <c r="O450">
        <f t="shared" si="87"/>
        <v>2811430920</v>
      </c>
      <c r="P450">
        <f>SUM($O$3:O450)</f>
        <v>151542951470</v>
      </c>
    </row>
    <row r="451" spans="1:16" x14ac:dyDescent="0.3">
      <c r="A451" s="26">
        <v>449</v>
      </c>
      <c r="B451" s="5">
        <f t="shared" si="76"/>
        <v>1517928680</v>
      </c>
      <c r="C451" s="6">
        <f t="shared" si="77"/>
        <v>1569274</v>
      </c>
      <c r="D451" s="32"/>
      <c r="E451" s="32"/>
      <c r="N451" s="12">
        <f t="shared" si="86"/>
        <v>1435</v>
      </c>
      <c r="O451">
        <f t="shared" si="87"/>
        <v>2852764680</v>
      </c>
      <c r="P451">
        <f>SUM($O$3:O451)</f>
        <v>154395716150</v>
      </c>
    </row>
    <row r="452" spans="1:16" x14ac:dyDescent="0.3">
      <c r="A452" s="26">
        <v>450</v>
      </c>
      <c r="B452" s="5">
        <f t="shared" si="76"/>
        <v>1538618600</v>
      </c>
      <c r="C452" s="6">
        <f t="shared" si="77"/>
        <v>1587706</v>
      </c>
      <c r="D452" s="32"/>
      <c r="E452" s="32"/>
      <c r="N452" s="12">
        <f t="shared" si="86"/>
        <v>1448</v>
      </c>
      <c r="O452">
        <f t="shared" si="87"/>
        <v>2917230600</v>
      </c>
      <c r="P452">
        <f>SUM($O$3:O452)</f>
        <v>157312946750</v>
      </c>
    </row>
    <row r="453" spans="1:16" x14ac:dyDescent="0.3">
      <c r="A453" s="26">
        <v>451</v>
      </c>
      <c r="B453" s="5">
        <f t="shared" ref="B453:B502" si="88">$B452+POWER(2,ROUNDUP(A453/50,0))*ROUNDUP(A453/25,0)*5*A452</f>
        <v>1582394600</v>
      </c>
      <c r="C453" s="6">
        <f t="shared" ref="C453:C516" si="89">C452+POWER(2,ROUNDUP(A453/50,0))*ROUNDUP(A453/25,0)*2</f>
        <v>1626618</v>
      </c>
      <c r="D453" s="32"/>
      <c r="E453" s="32"/>
      <c r="N453" s="12">
        <f t="shared" si="86"/>
        <v>1455</v>
      </c>
      <c r="O453">
        <f t="shared" si="87"/>
        <v>3004879880</v>
      </c>
      <c r="P453">
        <f>SUM($O$3:O453)</f>
        <v>160317826630</v>
      </c>
    </row>
    <row r="454" spans="1:16" x14ac:dyDescent="0.3">
      <c r="A454" s="26">
        <v>452</v>
      </c>
      <c r="B454" s="5">
        <f t="shared" si="88"/>
        <v>1626267880</v>
      </c>
      <c r="C454" s="6">
        <f t="shared" si="89"/>
        <v>1665530</v>
      </c>
      <c r="D454" s="32"/>
      <c r="E454" s="32"/>
      <c r="N454" s="12">
        <f t="shared" si="86"/>
        <v>1463</v>
      </c>
      <c r="O454">
        <f t="shared" si="87"/>
        <v>3092723720</v>
      </c>
      <c r="P454">
        <f>SUM($O$3:O454)</f>
        <v>163410550350</v>
      </c>
    </row>
    <row r="455" spans="1:16" x14ac:dyDescent="0.3">
      <c r="A455" s="26">
        <v>453</v>
      </c>
      <c r="B455" s="5">
        <f t="shared" si="88"/>
        <v>1670238440</v>
      </c>
      <c r="C455" s="6">
        <f t="shared" si="89"/>
        <v>1704442</v>
      </c>
      <c r="D455" s="32"/>
      <c r="E455" s="32"/>
      <c r="N455" s="12">
        <f t="shared" si="86"/>
        <v>1471</v>
      </c>
      <c r="O455">
        <f t="shared" si="87"/>
        <v>3180762120</v>
      </c>
      <c r="P455">
        <f>SUM($O$3:O455)</f>
        <v>166591312470</v>
      </c>
    </row>
    <row r="456" spans="1:16" x14ac:dyDescent="0.3">
      <c r="A456" s="26">
        <v>454</v>
      </c>
      <c r="B456" s="5">
        <f t="shared" si="88"/>
        <v>1714306280</v>
      </c>
      <c r="C456" s="6">
        <f t="shared" si="89"/>
        <v>1743354</v>
      </c>
      <c r="D456" s="32"/>
      <c r="E456" s="32"/>
      <c r="N456" s="12">
        <f t="shared" si="86"/>
        <v>1478</v>
      </c>
      <c r="O456">
        <f t="shared" si="87"/>
        <v>3268995080</v>
      </c>
      <c r="P456">
        <f>SUM($O$3:O456)</f>
        <v>169860307550</v>
      </c>
    </row>
    <row r="457" spans="1:16" x14ac:dyDescent="0.3">
      <c r="A457" s="26">
        <v>455</v>
      </c>
      <c r="B457" s="5">
        <f t="shared" si="88"/>
        <v>1758471400</v>
      </c>
      <c r="C457" s="6">
        <f t="shared" si="89"/>
        <v>1782266</v>
      </c>
      <c r="D457" s="32"/>
      <c r="E457" s="32"/>
      <c r="N457" s="12">
        <f t="shared" si="86"/>
        <v>1485</v>
      </c>
      <c r="O457">
        <f t="shared" si="87"/>
        <v>3357422600</v>
      </c>
      <c r="P457">
        <f>SUM($O$3:O457)</f>
        <v>173217730150</v>
      </c>
    </row>
    <row r="458" spans="1:16" x14ac:dyDescent="0.3">
      <c r="A458" s="26">
        <v>456</v>
      </c>
      <c r="B458" s="5">
        <f t="shared" si="88"/>
        <v>1802733800</v>
      </c>
      <c r="C458" s="6">
        <f t="shared" si="89"/>
        <v>1821178</v>
      </c>
      <c r="D458" s="32"/>
      <c r="E458" s="32"/>
      <c r="N458" s="12">
        <f t="shared" si="86"/>
        <v>1492</v>
      </c>
      <c r="O458">
        <f t="shared" si="87"/>
        <v>3446044680</v>
      </c>
      <c r="P458">
        <f>SUM($O$3:O458)</f>
        <v>176663774830</v>
      </c>
    </row>
    <row r="459" spans="1:16" x14ac:dyDescent="0.3">
      <c r="A459" s="26">
        <v>457</v>
      </c>
      <c r="B459" s="5">
        <f t="shared" si="88"/>
        <v>1847093480</v>
      </c>
      <c r="C459" s="6">
        <f t="shared" si="89"/>
        <v>1860090</v>
      </c>
      <c r="D459" s="32"/>
      <c r="E459" s="32"/>
      <c r="N459" s="12">
        <f t="shared" si="86"/>
        <v>1498</v>
      </c>
      <c r="O459">
        <f t="shared" si="87"/>
        <v>3534861320</v>
      </c>
      <c r="P459">
        <f>SUM($O$3:O459)</f>
        <v>180198636150</v>
      </c>
    </row>
    <row r="460" spans="1:16" x14ac:dyDescent="0.3">
      <c r="A460" s="26">
        <v>458</v>
      </c>
      <c r="B460" s="5">
        <f t="shared" si="88"/>
        <v>1891550440</v>
      </c>
      <c r="C460" s="6">
        <f t="shared" si="89"/>
        <v>1899002</v>
      </c>
      <c r="D460" s="32"/>
      <c r="E460" s="32"/>
      <c r="N460" s="12">
        <f t="shared" si="86"/>
        <v>1505</v>
      </c>
      <c r="O460">
        <f t="shared" si="87"/>
        <v>3623872520</v>
      </c>
      <c r="P460">
        <f>SUM($O$3:O460)</f>
        <v>183822508670</v>
      </c>
    </row>
    <row r="461" spans="1:16" x14ac:dyDescent="0.3">
      <c r="A461" s="26">
        <v>459</v>
      </c>
      <c r="B461" s="5">
        <f t="shared" si="88"/>
        <v>1936104680</v>
      </c>
      <c r="C461" s="6">
        <f t="shared" si="89"/>
        <v>1937914</v>
      </c>
      <c r="D461" s="32"/>
      <c r="E461" s="32"/>
      <c r="N461" s="12">
        <f t="shared" si="86"/>
        <v>1511</v>
      </c>
      <c r="O461">
        <f t="shared" si="87"/>
        <v>3713078280</v>
      </c>
      <c r="P461">
        <f>SUM($O$3:O461)</f>
        <v>187535586950</v>
      </c>
    </row>
    <row r="462" spans="1:16" x14ac:dyDescent="0.3">
      <c r="A462" s="26">
        <v>460</v>
      </c>
      <c r="B462" s="5">
        <f t="shared" si="88"/>
        <v>1980756200</v>
      </c>
      <c r="C462" s="6">
        <f t="shared" si="89"/>
        <v>1976826</v>
      </c>
      <c r="D462" s="32"/>
      <c r="E462" s="32"/>
      <c r="N462" s="12">
        <f t="shared" si="86"/>
        <v>1517</v>
      </c>
      <c r="O462">
        <f t="shared" si="87"/>
        <v>3802478600</v>
      </c>
      <c r="P462">
        <f>SUM($O$3:O462)</f>
        <v>191338065550</v>
      </c>
    </row>
    <row r="463" spans="1:16" x14ac:dyDescent="0.3">
      <c r="A463" s="26">
        <v>461</v>
      </c>
      <c r="B463" s="5">
        <f t="shared" si="88"/>
        <v>2025505000</v>
      </c>
      <c r="C463" s="6">
        <f t="shared" si="89"/>
        <v>2015738</v>
      </c>
      <c r="D463" s="32"/>
      <c r="E463" s="32"/>
      <c r="N463" s="12">
        <f t="shared" si="86"/>
        <v>1523</v>
      </c>
      <c r="O463">
        <f t="shared" si="87"/>
        <v>3892073480</v>
      </c>
      <c r="P463">
        <f>SUM($O$3:O463)</f>
        <v>195230139030</v>
      </c>
    </row>
    <row r="464" spans="1:16" x14ac:dyDescent="0.3">
      <c r="A464" s="26">
        <v>462</v>
      </c>
      <c r="B464" s="5">
        <f t="shared" si="88"/>
        <v>2070351080</v>
      </c>
      <c r="C464" s="6">
        <f t="shared" si="89"/>
        <v>2054650</v>
      </c>
      <c r="D464" s="32"/>
      <c r="E464" s="32"/>
      <c r="N464" s="12">
        <f t="shared" si="86"/>
        <v>1528</v>
      </c>
      <c r="O464">
        <f t="shared" si="87"/>
        <v>3981862920</v>
      </c>
      <c r="P464">
        <f>SUM($O$3:O464)</f>
        <v>199212001950</v>
      </c>
    </row>
    <row r="465" spans="1:16" x14ac:dyDescent="0.3">
      <c r="A465" s="26">
        <v>463</v>
      </c>
      <c r="B465" s="5">
        <f t="shared" si="88"/>
        <v>2115294440</v>
      </c>
      <c r="C465" s="6">
        <f t="shared" si="89"/>
        <v>2093562</v>
      </c>
      <c r="D465" s="32"/>
      <c r="E465" s="32"/>
      <c r="N465" s="12">
        <f t="shared" si="86"/>
        <v>1534</v>
      </c>
      <c r="O465">
        <f t="shared" si="87"/>
        <v>4071846920</v>
      </c>
      <c r="P465">
        <f>SUM($O$3:O465)</f>
        <v>203283848870</v>
      </c>
    </row>
    <row r="466" spans="1:16" x14ac:dyDescent="0.3">
      <c r="A466" s="26">
        <v>464</v>
      </c>
      <c r="B466" s="5">
        <f t="shared" si="88"/>
        <v>2160335080</v>
      </c>
      <c r="C466" s="6">
        <f t="shared" si="89"/>
        <v>2132474</v>
      </c>
      <c r="D466" s="32"/>
      <c r="E466" s="32"/>
      <c r="N466" s="12">
        <f t="shared" si="86"/>
        <v>1539</v>
      </c>
      <c r="O466">
        <f t="shared" si="87"/>
        <v>4162025480</v>
      </c>
      <c r="P466">
        <f>SUM($O$3:O466)</f>
        <v>207445874350</v>
      </c>
    </row>
    <row r="467" spans="1:16" x14ac:dyDescent="0.3">
      <c r="A467" s="26">
        <v>465</v>
      </c>
      <c r="B467" s="5">
        <f t="shared" si="88"/>
        <v>2205473000</v>
      </c>
      <c r="C467" s="6">
        <f t="shared" si="89"/>
        <v>2171386</v>
      </c>
      <c r="D467" s="32"/>
      <c r="E467" s="32"/>
      <c r="N467" s="12">
        <f t="shared" ref="N467:N530" si="90">ROUNDDOWN((B467+D467+F268+H68)/(C467+E467+G268+I68),0)</f>
        <v>1545</v>
      </c>
      <c r="O467">
        <f t="shared" ref="O467:O530" si="91">ROUNDDOWN((B467+D467+F268+H68),0)</f>
        <v>4252398600</v>
      </c>
      <c r="P467">
        <f>SUM($O$3:O467)</f>
        <v>211698272950</v>
      </c>
    </row>
    <row r="468" spans="1:16" x14ac:dyDescent="0.3">
      <c r="A468" s="26">
        <v>466</v>
      </c>
      <c r="B468" s="5">
        <f t="shared" si="88"/>
        <v>2250708200</v>
      </c>
      <c r="C468" s="6">
        <f t="shared" si="89"/>
        <v>2210298</v>
      </c>
      <c r="D468" s="32"/>
      <c r="E468" s="32"/>
      <c r="N468" s="12">
        <f t="shared" si="90"/>
        <v>1550</v>
      </c>
      <c r="O468">
        <f t="shared" si="91"/>
        <v>4342966280</v>
      </c>
      <c r="P468">
        <f>SUM($O$3:O468)</f>
        <v>216041239230</v>
      </c>
    </row>
    <row r="469" spans="1:16" x14ac:dyDescent="0.3">
      <c r="A469" s="26">
        <v>467</v>
      </c>
      <c r="B469" s="5">
        <f t="shared" si="88"/>
        <v>2296040680</v>
      </c>
      <c r="C469" s="6">
        <f t="shared" si="89"/>
        <v>2249210</v>
      </c>
      <c r="D469" s="32"/>
      <c r="E469" s="32"/>
      <c r="N469" s="12">
        <f t="shared" si="90"/>
        <v>1555</v>
      </c>
      <c r="O469">
        <f t="shared" si="91"/>
        <v>4433728520</v>
      </c>
      <c r="P469">
        <f>SUM($O$3:O469)</f>
        <v>220474967750</v>
      </c>
    </row>
    <row r="470" spans="1:16" x14ac:dyDescent="0.3">
      <c r="A470" s="26">
        <v>468</v>
      </c>
      <c r="B470" s="5">
        <f t="shared" si="88"/>
        <v>2341470440</v>
      </c>
      <c r="C470" s="6">
        <f t="shared" si="89"/>
        <v>2288122</v>
      </c>
      <c r="D470" s="32"/>
      <c r="E470" s="32"/>
      <c r="N470" s="12">
        <f t="shared" si="90"/>
        <v>1560</v>
      </c>
      <c r="O470">
        <f t="shared" si="91"/>
        <v>4524685320</v>
      </c>
      <c r="P470">
        <f>SUM($O$3:O470)</f>
        <v>224999653070</v>
      </c>
    </row>
    <row r="471" spans="1:16" x14ac:dyDescent="0.3">
      <c r="A471" s="26">
        <v>469</v>
      </c>
      <c r="B471" s="5">
        <f t="shared" si="88"/>
        <v>2386997480</v>
      </c>
      <c r="C471" s="6">
        <f t="shared" si="89"/>
        <v>2327034</v>
      </c>
      <c r="D471" s="32"/>
      <c r="E471" s="32"/>
      <c r="N471" s="12">
        <f t="shared" si="90"/>
        <v>1565</v>
      </c>
      <c r="O471">
        <f t="shared" si="91"/>
        <v>4615836680</v>
      </c>
      <c r="P471">
        <f>SUM($O$3:O471)</f>
        <v>229615489750</v>
      </c>
    </row>
    <row r="472" spans="1:16" x14ac:dyDescent="0.3">
      <c r="A472" s="26">
        <v>470</v>
      </c>
      <c r="B472" s="5">
        <f t="shared" si="88"/>
        <v>2432621800</v>
      </c>
      <c r="C472" s="6">
        <f t="shared" si="89"/>
        <v>2365946</v>
      </c>
      <c r="D472" s="32"/>
      <c r="E472" s="32"/>
      <c r="N472" s="12">
        <f t="shared" si="90"/>
        <v>1570</v>
      </c>
      <c r="O472">
        <f t="shared" si="91"/>
        <v>4707182600</v>
      </c>
      <c r="P472">
        <f>SUM($O$3:O472)</f>
        <v>234322672350</v>
      </c>
    </row>
    <row r="473" spans="1:16" x14ac:dyDescent="0.3">
      <c r="A473" s="26">
        <v>471</v>
      </c>
      <c r="B473" s="5">
        <f t="shared" si="88"/>
        <v>2478343400</v>
      </c>
      <c r="C473" s="6">
        <f t="shared" si="89"/>
        <v>2404858</v>
      </c>
      <c r="D473" s="32"/>
      <c r="E473" s="32"/>
      <c r="N473" s="12">
        <f t="shared" si="90"/>
        <v>1574</v>
      </c>
      <c r="O473">
        <f t="shared" si="91"/>
        <v>4798723080</v>
      </c>
      <c r="P473">
        <f>SUM($O$3:O473)</f>
        <v>239121395430</v>
      </c>
    </row>
    <row r="474" spans="1:16" x14ac:dyDescent="0.3">
      <c r="A474" s="26">
        <v>472</v>
      </c>
      <c r="B474" s="5">
        <f t="shared" si="88"/>
        <v>2524162280</v>
      </c>
      <c r="C474" s="6">
        <f t="shared" si="89"/>
        <v>2443770</v>
      </c>
      <c r="D474" s="32"/>
      <c r="E474" s="32"/>
      <c r="N474" s="12">
        <f t="shared" si="90"/>
        <v>1579</v>
      </c>
      <c r="O474">
        <f t="shared" si="91"/>
        <v>4890458120</v>
      </c>
      <c r="P474">
        <f>SUM($O$3:O474)</f>
        <v>244011853550</v>
      </c>
    </row>
    <row r="475" spans="1:16" x14ac:dyDescent="0.3">
      <c r="A475" s="26">
        <v>473</v>
      </c>
      <c r="B475" s="5">
        <f t="shared" si="88"/>
        <v>2570078440</v>
      </c>
      <c r="C475" s="6">
        <f t="shared" si="89"/>
        <v>2482682</v>
      </c>
      <c r="D475" s="32"/>
      <c r="E475" s="32"/>
      <c r="N475" s="12">
        <f t="shared" si="90"/>
        <v>1584</v>
      </c>
      <c r="O475">
        <f t="shared" si="91"/>
        <v>4982387720</v>
      </c>
      <c r="P475">
        <f>SUM($O$3:O475)</f>
        <v>248994241270</v>
      </c>
    </row>
    <row r="476" spans="1:16" x14ac:dyDescent="0.3">
      <c r="A476" s="26">
        <v>474</v>
      </c>
      <c r="B476" s="5">
        <f t="shared" si="88"/>
        <v>2616091880</v>
      </c>
      <c r="C476" s="6">
        <f t="shared" si="89"/>
        <v>2521594</v>
      </c>
      <c r="D476" s="32"/>
      <c r="E476" s="32"/>
      <c r="N476" s="12">
        <f t="shared" si="90"/>
        <v>1588</v>
      </c>
      <c r="O476">
        <f t="shared" si="91"/>
        <v>5074511880</v>
      </c>
      <c r="P476">
        <f>SUM($O$3:O476)</f>
        <v>254068753150</v>
      </c>
    </row>
    <row r="477" spans="1:16" x14ac:dyDescent="0.3">
      <c r="A477" s="26">
        <v>475</v>
      </c>
      <c r="B477" s="5">
        <f t="shared" si="88"/>
        <v>2662202600</v>
      </c>
      <c r="C477" s="6">
        <f t="shared" si="89"/>
        <v>2560506</v>
      </c>
      <c r="D477" s="32"/>
      <c r="E477" s="32"/>
      <c r="N477" s="12">
        <f t="shared" si="90"/>
        <v>1593</v>
      </c>
      <c r="O477">
        <f t="shared" si="91"/>
        <v>5169262600</v>
      </c>
      <c r="P477">
        <f>SUM($O$3:O477)</f>
        <v>259238015750</v>
      </c>
    </row>
    <row r="478" spans="1:16" x14ac:dyDescent="0.3">
      <c r="A478" s="26">
        <v>476</v>
      </c>
      <c r="B478" s="5">
        <f t="shared" si="88"/>
        <v>2710842600</v>
      </c>
      <c r="C478" s="6">
        <f t="shared" si="89"/>
        <v>2601466</v>
      </c>
      <c r="D478" s="32"/>
      <c r="E478" s="32"/>
      <c r="N478" s="12">
        <f t="shared" si="90"/>
        <v>1598</v>
      </c>
      <c r="O478">
        <f t="shared" si="91"/>
        <v>5266645000</v>
      </c>
      <c r="P478">
        <f>SUM($O$3:O478)</f>
        <v>264504660750</v>
      </c>
    </row>
    <row r="479" spans="1:16" x14ac:dyDescent="0.3">
      <c r="A479" s="26">
        <v>477</v>
      </c>
      <c r="B479" s="5">
        <f t="shared" si="88"/>
        <v>2759585000</v>
      </c>
      <c r="C479" s="6">
        <f t="shared" si="89"/>
        <v>2642426</v>
      </c>
      <c r="D479" s="32"/>
      <c r="E479" s="32"/>
      <c r="N479" s="12">
        <f t="shared" si="90"/>
        <v>1603</v>
      </c>
      <c r="O479">
        <f t="shared" si="91"/>
        <v>5364232200</v>
      </c>
      <c r="P479">
        <f>SUM($O$3:O479)</f>
        <v>269868892950</v>
      </c>
    </row>
    <row r="480" spans="1:16" x14ac:dyDescent="0.3">
      <c r="A480" s="26">
        <v>478</v>
      </c>
      <c r="B480" s="5">
        <f t="shared" si="88"/>
        <v>2808429800</v>
      </c>
      <c r="C480" s="6">
        <f t="shared" si="89"/>
        <v>2683386</v>
      </c>
      <c r="D480" s="32"/>
      <c r="E480" s="32"/>
      <c r="N480" s="12">
        <f t="shared" si="90"/>
        <v>1607</v>
      </c>
      <c r="O480">
        <f t="shared" si="91"/>
        <v>5462024200</v>
      </c>
      <c r="P480">
        <f>SUM($O$3:O480)</f>
        <v>275330917150</v>
      </c>
    </row>
    <row r="481" spans="1:16" x14ac:dyDescent="0.3">
      <c r="A481" s="26">
        <v>479</v>
      </c>
      <c r="B481" s="5">
        <f t="shared" si="88"/>
        <v>2857377000</v>
      </c>
      <c r="C481" s="6">
        <f t="shared" si="89"/>
        <v>2724346</v>
      </c>
      <c r="D481" s="32"/>
      <c r="E481" s="32"/>
      <c r="N481" s="12">
        <f t="shared" si="90"/>
        <v>1612</v>
      </c>
      <c r="O481">
        <f t="shared" si="91"/>
        <v>5560021000</v>
      </c>
      <c r="P481">
        <f>SUM($O$3:O481)</f>
        <v>280890938150</v>
      </c>
    </row>
    <row r="482" spans="1:16" x14ac:dyDescent="0.3">
      <c r="A482" s="26">
        <v>480</v>
      </c>
      <c r="B482" s="5">
        <f t="shared" si="88"/>
        <v>2906426600</v>
      </c>
      <c r="C482" s="6">
        <f t="shared" si="89"/>
        <v>2765306</v>
      </c>
      <c r="D482" s="32"/>
      <c r="E482" s="32"/>
      <c r="N482" s="12">
        <f t="shared" si="90"/>
        <v>1616</v>
      </c>
      <c r="O482">
        <f t="shared" si="91"/>
        <v>5658222600</v>
      </c>
      <c r="P482">
        <f>SUM($O$3:O482)</f>
        <v>286549160750</v>
      </c>
    </row>
    <row r="483" spans="1:16" x14ac:dyDescent="0.3">
      <c r="A483" s="26">
        <v>481</v>
      </c>
      <c r="B483" s="5">
        <f t="shared" si="88"/>
        <v>2955578600</v>
      </c>
      <c r="C483" s="6">
        <f t="shared" si="89"/>
        <v>2806266</v>
      </c>
      <c r="D483" s="32"/>
      <c r="E483" s="32"/>
      <c r="N483" s="12">
        <f t="shared" si="90"/>
        <v>1621</v>
      </c>
      <c r="O483">
        <f t="shared" si="91"/>
        <v>5756629000</v>
      </c>
      <c r="P483">
        <f>SUM($O$3:O483)</f>
        <v>292305789750</v>
      </c>
    </row>
    <row r="484" spans="1:16" x14ac:dyDescent="0.3">
      <c r="A484" s="26">
        <v>482</v>
      </c>
      <c r="B484" s="5">
        <f t="shared" si="88"/>
        <v>3004833000</v>
      </c>
      <c r="C484" s="6">
        <f t="shared" si="89"/>
        <v>2847226</v>
      </c>
      <c r="D484" s="32"/>
      <c r="E484" s="32"/>
      <c r="N484" s="12">
        <f t="shared" si="90"/>
        <v>1625</v>
      </c>
      <c r="O484">
        <f t="shared" si="91"/>
        <v>5855240200</v>
      </c>
      <c r="P484">
        <f>SUM($O$3:O484)</f>
        <v>298161029950</v>
      </c>
    </row>
    <row r="485" spans="1:16" x14ac:dyDescent="0.3">
      <c r="A485" s="26">
        <v>483</v>
      </c>
      <c r="B485" s="5">
        <f t="shared" si="88"/>
        <v>3054189800</v>
      </c>
      <c r="C485" s="6">
        <f t="shared" si="89"/>
        <v>2888186</v>
      </c>
      <c r="D485" s="32"/>
      <c r="E485" s="32"/>
      <c r="N485" s="12">
        <f t="shared" si="90"/>
        <v>1629</v>
      </c>
      <c r="O485">
        <f t="shared" si="91"/>
        <v>5954056200</v>
      </c>
      <c r="P485">
        <f>SUM($O$3:O485)</f>
        <v>304115086150</v>
      </c>
    </row>
    <row r="486" spans="1:16" x14ac:dyDescent="0.3">
      <c r="A486" s="26">
        <v>484</v>
      </c>
      <c r="B486" s="5">
        <f t="shared" si="88"/>
        <v>3103649000</v>
      </c>
      <c r="C486" s="6">
        <f t="shared" si="89"/>
        <v>2929146</v>
      </c>
      <c r="D486" s="32"/>
      <c r="E486" s="32"/>
      <c r="N486" s="12">
        <f t="shared" si="90"/>
        <v>1634</v>
      </c>
      <c r="O486">
        <f t="shared" si="91"/>
        <v>6053077000</v>
      </c>
      <c r="P486">
        <f>SUM($O$3:O486)</f>
        <v>310168163150</v>
      </c>
    </row>
    <row r="487" spans="1:16" x14ac:dyDescent="0.3">
      <c r="A487" s="26">
        <v>485</v>
      </c>
      <c r="B487" s="5">
        <f t="shared" si="88"/>
        <v>3153210600</v>
      </c>
      <c r="C487" s="6">
        <f t="shared" si="89"/>
        <v>2970106</v>
      </c>
      <c r="D487" s="32"/>
      <c r="E487" s="32"/>
      <c r="N487" s="12">
        <f t="shared" si="90"/>
        <v>1638</v>
      </c>
      <c r="O487">
        <f t="shared" si="91"/>
        <v>6152302600</v>
      </c>
      <c r="P487">
        <f>SUM($O$3:O487)</f>
        <v>316320465750</v>
      </c>
    </row>
    <row r="488" spans="1:16" x14ac:dyDescent="0.3">
      <c r="A488" s="26">
        <v>486</v>
      </c>
      <c r="B488" s="5">
        <f t="shared" si="88"/>
        <v>3202874600</v>
      </c>
      <c r="C488" s="6">
        <f t="shared" si="89"/>
        <v>3011066</v>
      </c>
      <c r="D488" s="32"/>
      <c r="E488" s="32"/>
      <c r="N488" s="12">
        <f t="shared" si="90"/>
        <v>1642</v>
      </c>
      <c r="O488">
        <f t="shared" si="91"/>
        <v>6251733000</v>
      </c>
      <c r="P488">
        <f>SUM($O$3:O488)</f>
        <v>322572198750</v>
      </c>
    </row>
    <row r="489" spans="1:16" x14ac:dyDescent="0.3">
      <c r="A489" s="26">
        <v>487</v>
      </c>
      <c r="B489" s="5">
        <f t="shared" si="88"/>
        <v>3252641000</v>
      </c>
      <c r="C489" s="6">
        <f t="shared" si="89"/>
        <v>3052026</v>
      </c>
      <c r="D489" s="32"/>
      <c r="E489" s="32"/>
      <c r="N489" s="12">
        <f t="shared" si="90"/>
        <v>1646</v>
      </c>
      <c r="O489">
        <f t="shared" si="91"/>
        <v>6351368200</v>
      </c>
      <c r="P489">
        <f>SUM($O$3:O489)</f>
        <v>328923566950</v>
      </c>
    </row>
    <row r="490" spans="1:16" x14ac:dyDescent="0.3">
      <c r="A490" s="26">
        <v>488</v>
      </c>
      <c r="B490" s="5">
        <f t="shared" si="88"/>
        <v>3302509800</v>
      </c>
      <c r="C490" s="6">
        <f t="shared" si="89"/>
        <v>3092986</v>
      </c>
      <c r="D490" s="32"/>
      <c r="E490" s="32"/>
      <c r="N490" s="12">
        <f t="shared" si="90"/>
        <v>1650</v>
      </c>
      <c r="O490">
        <f t="shared" si="91"/>
        <v>6451208200</v>
      </c>
      <c r="P490">
        <f>SUM($O$3:O490)</f>
        <v>335374775150</v>
      </c>
    </row>
    <row r="491" spans="1:16" x14ac:dyDescent="0.3">
      <c r="A491" s="26">
        <v>489</v>
      </c>
      <c r="B491" s="5">
        <f t="shared" si="88"/>
        <v>3352481000</v>
      </c>
      <c r="C491" s="6">
        <f t="shared" si="89"/>
        <v>3133946</v>
      </c>
      <c r="D491" s="32"/>
      <c r="E491" s="32"/>
      <c r="N491" s="12">
        <f t="shared" si="90"/>
        <v>1654</v>
      </c>
      <c r="O491">
        <f t="shared" si="91"/>
        <v>6551253000</v>
      </c>
      <c r="P491">
        <f>SUM($O$3:O491)</f>
        <v>341926028150</v>
      </c>
    </row>
    <row r="492" spans="1:16" x14ac:dyDescent="0.3">
      <c r="A492" s="26">
        <v>490</v>
      </c>
      <c r="B492" s="5">
        <f t="shared" si="88"/>
        <v>3402554600</v>
      </c>
      <c r="C492" s="6">
        <f t="shared" si="89"/>
        <v>3174906</v>
      </c>
      <c r="D492" s="32"/>
      <c r="E492" s="32"/>
      <c r="N492" s="12">
        <f t="shared" si="90"/>
        <v>1658</v>
      </c>
      <c r="O492">
        <f t="shared" si="91"/>
        <v>6651502600</v>
      </c>
      <c r="P492">
        <f>SUM($O$3:O492)</f>
        <v>348577530750</v>
      </c>
    </row>
    <row r="493" spans="1:16" x14ac:dyDescent="0.3">
      <c r="A493" s="26">
        <v>491</v>
      </c>
      <c r="B493" s="5">
        <f t="shared" si="88"/>
        <v>3452730600</v>
      </c>
      <c r="C493" s="6">
        <f t="shared" si="89"/>
        <v>3215866</v>
      </c>
      <c r="D493" s="32"/>
      <c r="E493" s="32"/>
      <c r="N493" s="12">
        <f t="shared" si="90"/>
        <v>1661</v>
      </c>
      <c r="O493">
        <f t="shared" si="91"/>
        <v>6751957000</v>
      </c>
      <c r="P493">
        <f>SUM($O$3:O493)</f>
        <v>355329487750</v>
      </c>
    </row>
    <row r="494" spans="1:16" x14ac:dyDescent="0.3">
      <c r="A494" s="26">
        <v>492</v>
      </c>
      <c r="B494" s="5">
        <f t="shared" si="88"/>
        <v>3503009000</v>
      </c>
      <c r="C494" s="6">
        <f t="shared" si="89"/>
        <v>3256826</v>
      </c>
      <c r="D494" s="32"/>
      <c r="E494" s="32"/>
      <c r="N494" s="12">
        <f t="shared" si="90"/>
        <v>1665</v>
      </c>
      <c r="O494">
        <f t="shared" si="91"/>
        <v>6852616200</v>
      </c>
      <c r="P494">
        <f>SUM($O$3:O494)</f>
        <v>362182103950</v>
      </c>
    </row>
    <row r="495" spans="1:16" x14ac:dyDescent="0.3">
      <c r="A495" s="26">
        <v>493</v>
      </c>
      <c r="B495" s="5">
        <f t="shared" si="88"/>
        <v>3553389800</v>
      </c>
      <c r="C495" s="6">
        <f t="shared" si="89"/>
        <v>3297786</v>
      </c>
      <c r="D495" s="32"/>
      <c r="E495" s="32"/>
      <c r="N495" s="12">
        <f t="shared" si="90"/>
        <v>1669</v>
      </c>
      <c r="O495">
        <f t="shared" si="91"/>
        <v>6953480200</v>
      </c>
      <c r="P495">
        <f>SUM($O$3:O495)</f>
        <v>369135584150</v>
      </c>
    </row>
    <row r="496" spans="1:16" x14ac:dyDescent="0.3">
      <c r="A496" s="26">
        <v>494</v>
      </c>
      <c r="B496" s="5">
        <f t="shared" si="88"/>
        <v>3603873000</v>
      </c>
      <c r="C496" s="6">
        <f t="shared" si="89"/>
        <v>3338746</v>
      </c>
      <c r="D496" s="32"/>
      <c r="E496" s="32"/>
      <c r="N496" s="12">
        <f t="shared" si="90"/>
        <v>1673</v>
      </c>
      <c r="O496">
        <f t="shared" si="91"/>
        <v>7054549000</v>
      </c>
      <c r="P496">
        <f>SUM($O$3:O496)</f>
        <v>376190133150</v>
      </c>
    </row>
    <row r="497" spans="1:16" x14ac:dyDescent="0.3">
      <c r="A497" s="26">
        <v>495</v>
      </c>
      <c r="B497" s="5">
        <f t="shared" si="88"/>
        <v>3654458600</v>
      </c>
      <c r="C497" s="6">
        <f t="shared" si="89"/>
        <v>3379706</v>
      </c>
      <c r="D497" s="32"/>
      <c r="E497" s="32"/>
      <c r="N497" s="12">
        <f t="shared" si="90"/>
        <v>1676</v>
      </c>
      <c r="O497">
        <f t="shared" si="91"/>
        <v>7155822600</v>
      </c>
      <c r="P497">
        <f>SUM($O$3:O497)</f>
        <v>383345955750</v>
      </c>
    </row>
    <row r="498" spans="1:16" x14ac:dyDescent="0.3">
      <c r="A498" s="26">
        <v>496</v>
      </c>
      <c r="B498" s="5">
        <f t="shared" si="88"/>
        <v>3705146600</v>
      </c>
      <c r="C498" s="6">
        <f t="shared" si="89"/>
        <v>3420666</v>
      </c>
      <c r="D498" s="32"/>
      <c r="E498" s="32"/>
      <c r="N498" s="12">
        <f t="shared" si="90"/>
        <v>1680</v>
      </c>
      <c r="O498">
        <f t="shared" si="91"/>
        <v>7257301000</v>
      </c>
      <c r="P498">
        <f>SUM($O$3:O498)</f>
        <v>390603256750</v>
      </c>
    </row>
    <row r="499" spans="1:16" x14ac:dyDescent="0.3">
      <c r="A499" s="26">
        <v>497</v>
      </c>
      <c r="B499" s="5">
        <f t="shared" si="88"/>
        <v>3755937000</v>
      </c>
      <c r="C499" s="6">
        <f t="shared" si="89"/>
        <v>3461626</v>
      </c>
      <c r="D499" s="32"/>
      <c r="E499" s="32"/>
      <c r="N499" s="12">
        <f t="shared" si="90"/>
        <v>1684</v>
      </c>
      <c r="O499">
        <f t="shared" si="91"/>
        <v>7358984200</v>
      </c>
      <c r="P499">
        <f>SUM($O$3:O499)</f>
        <v>397962240950</v>
      </c>
    </row>
    <row r="500" spans="1:16" x14ac:dyDescent="0.3">
      <c r="A500" s="26">
        <v>498</v>
      </c>
      <c r="B500" s="5">
        <f t="shared" si="88"/>
        <v>3806829800</v>
      </c>
      <c r="C500" s="6">
        <f t="shared" si="89"/>
        <v>3502586</v>
      </c>
      <c r="D500" s="32"/>
      <c r="E500" s="32"/>
      <c r="N500" s="12">
        <f t="shared" si="90"/>
        <v>1687</v>
      </c>
      <c r="O500">
        <f t="shared" si="91"/>
        <v>7460872200</v>
      </c>
      <c r="P500">
        <f>SUM($O$3:O500)</f>
        <v>405423113150</v>
      </c>
    </row>
    <row r="501" spans="1:16" x14ac:dyDescent="0.3">
      <c r="A501" s="26">
        <v>499</v>
      </c>
      <c r="B501" s="5">
        <f t="shared" si="88"/>
        <v>3857825000</v>
      </c>
      <c r="C501" s="6">
        <f t="shared" si="89"/>
        <v>3543546</v>
      </c>
      <c r="D501" s="32"/>
      <c r="E501" s="32"/>
      <c r="N501" s="12">
        <f t="shared" si="90"/>
        <v>1691</v>
      </c>
      <c r="O501">
        <f t="shared" si="91"/>
        <v>7562965000</v>
      </c>
      <c r="P501">
        <f>SUM($O$3:O501)</f>
        <v>412986078150</v>
      </c>
    </row>
    <row r="502" spans="1:16" ht="17.25" thickBot="1" x14ac:dyDescent="0.35">
      <c r="A502" s="27">
        <v>500</v>
      </c>
      <c r="B502" s="5">
        <f t="shared" si="88"/>
        <v>3908922600</v>
      </c>
      <c r="C502" s="6">
        <f t="shared" si="89"/>
        <v>3584506</v>
      </c>
      <c r="D502" s="32"/>
      <c r="E502" s="32"/>
      <c r="N502" s="12">
        <f t="shared" si="90"/>
        <v>1703</v>
      </c>
      <c r="O502">
        <f t="shared" si="91"/>
        <v>7721582600</v>
      </c>
      <c r="P502">
        <f>SUM($O$3:O502)</f>
        <v>420707660750</v>
      </c>
    </row>
    <row r="503" spans="1:16" ht="17.25" thickBot="1" x14ac:dyDescent="0.35">
      <c r="A503" s="27">
        <v>501</v>
      </c>
      <c r="B503" s="5">
        <f t="shared" ref="B503:B566" si="92">$B502+POWER(2,ROUNDUP(A503/50,0))*ROUNDUP(A503/25,0)*5*A502</f>
        <v>4016442600</v>
      </c>
      <c r="C503" s="6">
        <f t="shared" si="89"/>
        <v>3670522</v>
      </c>
      <c r="N503" s="12">
        <f t="shared" si="90"/>
        <v>1709</v>
      </c>
      <c r="O503">
        <f t="shared" si="91"/>
        <v>7936837640</v>
      </c>
      <c r="P503">
        <f>SUM($O$3:O503)</f>
        <v>428644498390</v>
      </c>
    </row>
    <row r="504" spans="1:16" ht="17.25" thickBot="1" x14ac:dyDescent="0.35">
      <c r="A504" s="27">
        <v>502</v>
      </c>
      <c r="B504" s="5">
        <f t="shared" si="92"/>
        <v>4124177640</v>
      </c>
      <c r="C504" s="6">
        <f t="shared" si="89"/>
        <v>3756538</v>
      </c>
      <c r="N504" s="12">
        <f t="shared" si="90"/>
        <v>1716</v>
      </c>
      <c r="O504">
        <f t="shared" si="91"/>
        <v>8152522760</v>
      </c>
      <c r="P504">
        <f>SUM($O$3:O504)</f>
        <v>436797021150</v>
      </c>
    </row>
    <row r="505" spans="1:16" ht="17.25" thickBot="1" x14ac:dyDescent="0.35">
      <c r="A505" s="27">
        <v>503</v>
      </c>
      <c r="B505" s="5">
        <f t="shared" si="92"/>
        <v>4232127720</v>
      </c>
      <c r="C505" s="6">
        <f t="shared" si="89"/>
        <v>3842554</v>
      </c>
      <c r="N505" s="12">
        <f t="shared" si="90"/>
        <v>1722</v>
      </c>
      <c r="O505">
        <f t="shared" si="91"/>
        <v>8368637960</v>
      </c>
      <c r="P505">
        <f>SUM($O$3:O505)</f>
        <v>445165659110</v>
      </c>
    </row>
    <row r="506" spans="1:16" ht="17.25" thickBot="1" x14ac:dyDescent="0.35">
      <c r="A506" s="27">
        <v>504</v>
      </c>
      <c r="B506" s="5">
        <f t="shared" si="92"/>
        <v>4340292840</v>
      </c>
      <c r="C506" s="6">
        <f t="shared" si="89"/>
        <v>3928570</v>
      </c>
      <c r="N506" s="12">
        <f t="shared" si="90"/>
        <v>1728</v>
      </c>
      <c r="O506">
        <f t="shared" si="91"/>
        <v>8585183240</v>
      </c>
      <c r="P506">
        <f>SUM($O$3:O506)</f>
        <v>453750842350</v>
      </c>
    </row>
    <row r="507" spans="1:16" ht="17.25" thickBot="1" x14ac:dyDescent="0.35">
      <c r="A507" s="27">
        <v>505</v>
      </c>
      <c r="B507" s="5">
        <f t="shared" si="92"/>
        <v>4448673000</v>
      </c>
      <c r="C507" s="6">
        <f t="shared" si="89"/>
        <v>4014586</v>
      </c>
      <c r="N507" s="12">
        <f t="shared" si="90"/>
        <v>1733</v>
      </c>
      <c r="O507">
        <f t="shared" si="91"/>
        <v>8802158600</v>
      </c>
      <c r="P507">
        <f>SUM($O$3:O507)</f>
        <v>462553000950</v>
      </c>
    </row>
    <row r="508" spans="1:16" ht="17.25" thickBot="1" x14ac:dyDescent="0.35">
      <c r="A508" s="27">
        <v>506</v>
      </c>
      <c r="B508" s="5">
        <f t="shared" si="92"/>
        <v>4557268200</v>
      </c>
      <c r="C508" s="6">
        <f t="shared" si="89"/>
        <v>4100602</v>
      </c>
      <c r="N508" s="12">
        <f t="shared" si="90"/>
        <v>1739</v>
      </c>
      <c r="O508">
        <f t="shared" si="91"/>
        <v>9019564040</v>
      </c>
      <c r="P508">
        <f>SUM($O$3:O508)</f>
        <v>471572564990</v>
      </c>
    </row>
    <row r="509" spans="1:16" ht="17.25" thickBot="1" x14ac:dyDescent="0.35">
      <c r="A509" s="27">
        <v>507</v>
      </c>
      <c r="B509" s="5">
        <f t="shared" si="92"/>
        <v>4666078440</v>
      </c>
      <c r="C509" s="6">
        <f t="shared" si="89"/>
        <v>4186618</v>
      </c>
      <c r="N509" s="12">
        <f t="shared" si="90"/>
        <v>1745</v>
      </c>
      <c r="O509">
        <f t="shared" si="91"/>
        <v>9237399560</v>
      </c>
      <c r="P509">
        <f>SUM($O$3:O509)</f>
        <v>480809964550</v>
      </c>
    </row>
    <row r="510" spans="1:16" ht="17.25" thickBot="1" x14ac:dyDescent="0.35">
      <c r="A510" s="27">
        <v>508</v>
      </c>
      <c r="B510" s="5">
        <f t="shared" si="92"/>
        <v>4775103720</v>
      </c>
      <c r="C510" s="6">
        <f t="shared" si="89"/>
        <v>4272634</v>
      </c>
      <c r="N510" s="12">
        <f t="shared" si="90"/>
        <v>1750</v>
      </c>
      <c r="O510">
        <f t="shared" si="91"/>
        <v>9455665160</v>
      </c>
      <c r="P510">
        <f>SUM($O$3:O510)</f>
        <v>490265629710</v>
      </c>
    </row>
    <row r="511" spans="1:16" ht="17.25" thickBot="1" x14ac:dyDescent="0.35">
      <c r="A511" s="27">
        <v>509</v>
      </c>
      <c r="B511" s="5">
        <f t="shared" si="92"/>
        <v>4884344040</v>
      </c>
      <c r="C511" s="6">
        <f t="shared" si="89"/>
        <v>4358650</v>
      </c>
      <c r="N511" s="12">
        <f t="shared" si="90"/>
        <v>1755</v>
      </c>
      <c r="O511">
        <f t="shared" si="91"/>
        <v>9674360840</v>
      </c>
      <c r="P511">
        <f>SUM($O$3:O511)</f>
        <v>499939990550</v>
      </c>
    </row>
    <row r="512" spans="1:16" ht="17.25" thickBot="1" x14ac:dyDescent="0.35">
      <c r="A512" s="27">
        <v>510</v>
      </c>
      <c r="B512" s="5">
        <f t="shared" si="92"/>
        <v>4993799400</v>
      </c>
      <c r="C512" s="6">
        <f t="shared" si="89"/>
        <v>4444666</v>
      </c>
      <c r="N512" s="12">
        <f t="shared" si="90"/>
        <v>1760</v>
      </c>
      <c r="O512">
        <f t="shared" si="91"/>
        <v>9893486600</v>
      </c>
      <c r="P512">
        <f>SUM($O$3:O512)</f>
        <v>509833477150</v>
      </c>
    </row>
    <row r="513" spans="1:16" ht="17.25" thickBot="1" x14ac:dyDescent="0.35">
      <c r="A513" s="27">
        <v>511</v>
      </c>
      <c r="B513" s="5">
        <f t="shared" si="92"/>
        <v>5103469800</v>
      </c>
      <c r="C513" s="6">
        <f t="shared" si="89"/>
        <v>4530682</v>
      </c>
      <c r="N513" s="12">
        <f t="shared" si="90"/>
        <v>1765</v>
      </c>
      <c r="O513">
        <f t="shared" si="91"/>
        <v>10113042440</v>
      </c>
      <c r="P513">
        <f>SUM($O$3:O513)</f>
        <v>519946519590</v>
      </c>
    </row>
    <row r="514" spans="1:16" ht="17.25" thickBot="1" x14ac:dyDescent="0.35">
      <c r="A514" s="27">
        <v>512</v>
      </c>
      <c r="B514" s="5">
        <f t="shared" si="92"/>
        <v>5213355240</v>
      </c>
      <c r="C514" s="6">
        <f t="shared" si="89"/>
        <v>4616698</v>
      </c>
      <c r="N514" s="12">
        <f t="shared" si="90"/>
        <v>1770</v>
      </c>
      <c r="O514">
        <f t="shared" si="91"/>
        <v>10333028360</v>
      </c>
      <c r="P514">
        <f>SUM($O$3:O514)</f>
        <v>530279547950</v>
      </c>
    </row>
    <row r="515" spans="1:16" ht="17.25" thickBot="1" x14ac:dyDescent="0.35">
      <c r="A515" s="27">
        <v>513</v>
      </c>
      <c r="B515" s="5">
        <f t="shared" si="92"/>
        <v>5323455720</v>
      </c>
      <c r="C515" s="6">
        <f t="shared" si="89"/>
        <v>4702714</v>
      </c>
      <c r="N515" s="12">
        <f t="shared" si="90"/>
        <v>1775</v>
      </c>
      <c r="O515">
        <f t="shared" si="91"/>
        <v>10553444360</v>
      </c>
      <c r="P515">
        <f>SUM($O$3:O515)</f>
        <v>540832992310</v>
      </c>
    </row>
    <row r="516" spans="1:16" ht="17.25" thickBot="1" x14ac:dyDescent="0.35">
      <c r="A516" s="27">
        <v>514</v>
      </c>
      <c r="B516" s="5">
        <f t="shared" si="92"/>
        <v>5433771240</v>
      </c>
      <c r="C516" s="6">
        <f t="shared" si="89"/>
        <v>4788730</v>
      </c>
      <c r="N516" s="12">
        <f t="shared" si="90"/>
        <v>1779</v>
      </c>
      <c r="O516">
        <f t="shared" si="91"/>
        <v>10774290440</v>
      </c>
      <c r="P516">
        <f>SUM($O$3:O516)</f>
        <v>551607282750</v>
      </c>
    </row>
    <row r="517" spans="1:16" ht="17.25" thickBot="1" x14ac:dyDescent="0.35">
      <c r="A517" s="27">
        <v>515</v>
      </c>
      <c r="B517" s="5">
        <f t="shared" si="92"/>
        <v>5544301800</v>
      </c>
      <c r="C517" s="6">
        <f t="shared" ref="C517:C580" si="93">C516+POWER(2,ROUNDUP(A517/50,0))*ROUNDUP(A517/25,0)*2</f>
        <v>4874746</v>
      </c>
      <c r="N517" s="12">
        <f t="shared" si="90"/>
        <v>1784</v>
      </c>
      <c r="O517">
        <f t="shared" si="91"/>
        <v>10995566600</v>
      </c>
      <c r="P517">
        <f>SUM($O$3:O517)</f>
        <v>562602849350</v>
      </c>
    </row>
    <row r="518" spans="1:16" ht="17.25" thickBot="1" x14ac:dyDescent="0.35">
      <c r="A518" s="27">
        <v>516</v>
      </c>
      <c r="B518" s="5">
        <f t="shared" si="92"/>
        <v>5655047400</v>
      </c>
      <c r="C518" s="6">
        <f t="shared" si="93"/>
        <v>4960762</v>
      </c>
      <c r="N518" s="12">
        <f t="shared" si="90"/>
        <v>1788</v>
      </c>
      <c r="O518">
        <f t="shared" si="91"/>
        <v>11217272840</v>
      </c>
      <c r="P518">
        <f>SUM($O$3:O518)</f>
        <v>573820122190</v>
      </c>
    </row>
    <row r="519" spans="1:16" ht="17.25" thickBot="1" x14ac:dyDescent="0.35">
      <c r="A519" s="27">
        <v>517</v>
      </c>
      <c r="B519" s="5">
        <f t="shared" si="92"/>
        <v>5766008040</v>
      </c>
      <c r="C519" s="6">
        <f t="shared" si="93"/>
        <v>5046778</v>
      </c>
      <c r="N519" s="12">
        <f t="shared" si="90"/>
        <v>1793</v>
      </c>
      <c r="O519">
        <f t="shared" si="91"/>
        <v>11439409160</v>
      </c>
      <c r="P519">
        <f>SUM($O$3:O519)</f>
        <v>585259531350</v>
      </c>
    </row>
    <row r="520" spans="1:16" ht="17.25" thickBot="1" x14ac:dyDescent="0.35">
      <c r="A520" s="27">
        <v>518</v>
      </c>
      <c r="B520" s="5">
        <f t="shared" si="92"/>
        <v>5877183720</v>
      </c>
      <c r="C520" s="6">
        <f t="shared" si="93"/>
        <v>5132794</v>
      </c>
      <c r="N520" s="12">
        <f t="shared" si="90"/>
        <v>1797</v>
      </c>
      <c r="O520">
        <f t="shared" si="91"/>
        <v>11661975560</v>
      </c>
      <c r="P520">
        <f>SUM($O$3:O520)</f>
        <v>596921506910</v>
      </c>
    </row>
    <row r="521" spans="1:16" ht="17.25" thickBot="1" x14ac:dyDescent="0.35">
      <c r="A521" s="27">
        <v>519</v>
      </c>
      <c r="B521" s="5">
        <f t="shared" si="92"/>
        <v>5988574440</v>
      </c>
      <c r="C521" s="6">
        <f t="shared" si="93"/>
        <v>5218810</v>
      </c>
      <c r="N521" s="12">
        <f t="shared" si="90"/>
        <v>1801</v>
      </c>
      <c r="O521">
        <f t="shared" si="91"/>
        <v>11884972040</v>
      </c>
      <c r="P521">
        <f>SUM($O$3:O521)</f>
        <v>608806478950</v>
      </c>
    </row>
    <row r="522" spans="1:16" ht="17.25" thickBot="1" x14ac:dyDescent="0.35">
      <c r="A522" s="27">
        <v>520</v>
      </c>
      <c r="B522" s="5">
        <f t="shared" si="92"/>
        <v>6100180200</v>
      </c>
      <c r="C522" s="6">
        <f t="shared" si="93"/>
        <v>5304826</v>
      </c>
      <c r="N522" s="12">
        <f t="shared" si="90"/>
        <v>1805</v>
      </c>
      <c r="O522">
        <f t="shared" si="91"/>
        <v>12108398600</v>
      </c>
      <c r="P522">
        <f>SUM($O$3:O522)</f>
        <v>620914877550</v>
      </c>
    </row>
    <row r="523" spans="1:16" ht="17.25" thickBot="1" x14ac:dyDescent="0.35">
      <c r="A523" s="27">
        <v>521</v>
      </c>
      <c r="B523" s="5">
        <f t="shared" si="92"/>
        <v>6212001000</v>
      </c>
      <c r="C523" s="6">
        <f t="shared" si="93"/>
        <v>5390842</v>
      </c>
      <c r="N523" s="12">
        <f t="shared" si="90"/>
        <v>1810</v>
      </c>
      <c r="O523">
        <f t="shared" si="91"/>
        <v>12332255240</v>
      </c>
      <c r="P523">
        <f>SUM($O$3:O523)</f>
        <v>633247132790</v>
      </c>
    </row>
    <row r="524" spans="1:16" ht="17.25" thickBot="1" x14ac:dyDescent="0.35">
      <c r="A524" s="27">
        <v>522</v>
      </c>
      <c r="B524" s="5">
        <f t="shared" si="92"/>
        <v>6324036840</v>
      </c>
      <c r="C524" s="6">
        <f t="shared" si="93"/>
        <v>5476858</v>
      </c>
      <c r="N524" s="12">
        <f t="shared" si="90"/>
        <v>1814</v>
      </c>
      <c r="O524">
        <f t="shared" si="91"/>
        <v>12556541960</v>
      </c>
      <c r="P524">
        <f>SUM($O$3:O524)</f>
        <v>645803674750</v>
      </c>
    </row>
    <row r="525" spans="1:16" ht="17.25" thickBot="1" x14ac:dyDescent="0.35">
      <c r="A525" s="27">
        <v>523</v>
      </c>
      <c r="B525" s="5">
        <f t="shared" si="92"/>
        <v>6436287720</v>
      </c>
      <c r="C525" s="6">
        <f t="shared" si="93"/>
        <v>5562874</v>
      </c>
      <c r="N525" s="12">
        <f t="shared" si="90"/>
        <v>1818</v>
      </c>
      <c r="O525">
        <f t="shared" si="91"/>
        <v>12781258760</v>
      </c>
      <c r="P525">
        <f>SUM($O$3:O525)</f>
        <v>658584933510</v>
      </c>
    </row>
    <row r="526" spans="1:16" ht="17.25" thickBot="1" x14ac:dyDescent="0.35">
      <c r="A526" s="27">
        <v>524</v>
      </c>
      <c r="B526" s="5">
        <f t="shared" si="92"/>
        <v>6548753640</v>
      </c>
      <c r="C526" s="6">
        <f t="shared" si="93"/>
        <v>5648890</v>
      </c>
      <c r="N526" s="12">
        <f t="shared" si="90"/>
        <v>1821</v>
      </c>
      <c r="O526">
        <f t="shared" si="91"/>
        <v>13006405640</v>
      </c>
      <c r="P526">
        <f>SUM($O$3:O526)</f>
        <v>671591339150</v>
      </c>
    </row>
    <row r="527" spans="1:16" ht="17.25" thickBot="1" x14ac:dyDescent="0.35">
      <c r="A527" s="27">
        <v>525</v>
      </c>
      <c r="B527" s="5">
        <f t="shared" si="92"/>
        <v>6661434600</v>
      </c>
      <c r="C527" s="6">
        <f t="shared" si="93"/>
        <v>5734906</v>
      </c>
      <c r="N527" s="12">
        <f t="shared" si="90"/>
        <v>1826</v>
      </c>
      <c r="O527">
        <f t="shared" si="91"/>
        <v>13237358600</v>
      </c>
      <c r="P527">
        <f>SUM($O$3:O527)</f>
        <v>684828697750</v>
      </c>
    </row>
    <row r="528" spans="1:16" ht="17.25" thickBot="1" x14ac:dyDescent="0.35">
      <c r="A528" s="27">
        <v>526</v>
      </c>
      <c r="B528" s="5">
        <f t="shared" si="92"/>
        <v>6779706600</v>
      </c>
      <c r="C528" s="6">
        <f t="shared" si="93"/>
        <v>5825018</v>
      </c>
      <c r="N528" s="12">
        <f t="shared" si="90"/>
        <v>1830</v>
      </c>
      <c r="O528">
        <f t="shared" si="91"/>
        <v>13474127880</v>
      </c>
      <c r="P528">
        <f>SUM($O$3:O528)</f>
        <v>698302825630</v>
      </c>
    </row>
    <row r="529" spans="1:16" ht="17.25" thickBot="1" x14ac:dyDescent="0.35">
      <c r="A529" s="27">
        <v>527</v>
      </c>
      <c r="B529" s="5">
        <f t="shared" si="92"/>
        <v>6898203880</v>
      </c>
      <c r="C529" s="6">
        <f t="shared" si="93"/>
        <v>5915130</v>
      </c>
      <c r="N529" s="12">
        <f t="shared" si="90"/>
        <v>1834</v>
      </c>
      <c r="O529">
        <f t="shared" si="91"/>
        <v>13711347720</v>
      </c>
      <c r="P529">
        <f>SUM($O$3:O529)</f>
        <v>712014173350</v>
      </c>
    </row>
    <row r="530" spans="1:16" ht="17.25" thickBot="1" x14ac:dyDescent="0.35">
      <c r="A530" s="27">
        <v>528</v>
      </c>
      <c r="B530" s="5">
        <f t="shared" si="92"/>
        <v>7016926440</v>
      </c>
      <c r="C530" s="6">
        <f t="shared" si="93"/>
        <v>6005242</v>
      </c>
      <c r="N530" s="12">
        <f t="shared" si="90"/>
        <v>1838</v>
      </c>
      <c r="O530">
        <f t="shared" si="91"/>
        <v>13949018120</v>
      </c>
      <c r="P530">
        <f>SUM($O$3:O530)</f>
        <v>725963191470</v>
      </c>
    </row>
    <row r="531" spans="1:16" ht="17.25" thickBot="1" x14ac:dyDescent="0.35">
      <c r="A531" s="27">
        <v>529</v>
      </c>
      <c r="B531" s="5">
        <f t="shared" si="92"/>
        <v>7135874280</v>
      </c>
      <c r="C531" s="6">
        <f t="shared" si="93"/>
        <v>6095354</v>
      </c>
      <c r="N531" s="12">
        <f t="shared" ref="N531:N594" si="94">ROUNDDOWN((B531+D531+F332+H132)/(C531+E531+G332+I132),0)</f>
        <v>1842</v>
      </c>
      <c r="O531">
        <f t="shared" ref="O531:O594" si="95">ROUNDDOWN((B531+D531+F332+H132),0)</f>
        <v>14187139080</v>
      </c>
      <c r="P531">
        <f>SUM($O$3:O531)</f>
        <v>740150330550</v>
      </c>
    </row>
    <row r="532" spans="1:16" ht="17.25" thickBot="1" x14ac:dyDescent="0.35">
      <c r="A532" s="27">
        <v>530</v>
      </c>
      <c r="B532" s="5">
        <f t="shared" si="92"/>
        <v>7255047400</v>
      </c>
      <c r="C532" s="6">
        <f t="shared" si="93"/>
        <v>6185466</v>
      </c>
      <c r="N532" s="12">
        <f t="shared" si="94"/>
        <v>1846</v>
      </c>
      <c r="O532">
        <f t="shared" si="95"/>
        <v>14425710600</v>
      </c>
      <c r="P532">
        <f>SUM($O$3:O532)</f>
        <v>754576041150</v>
      </c>
    </row>
    <row r="533" spans="1:16" ht="17.25" thickBot="1" x14ac:dyDescent="0.35">
      <c r="A533" s="27">
        <v>531</v>
      </c>
      <c r="B533" s="5">
        <f t="shared" si="92"/>
        <v>7374445800</v>
      </c>
      <c r="C533" s="6">
        <f t="shared" si="93"/>
        <v>6275578</v>
      </c>
      <c r="N533" s="12">
        <f t="shared" si="94"/>
        <v>1850</v>
      </c>
      <c r="O533">
        <f t="shared" si="95"/>
        <v>14664732680</v>
      </c>
      <c r="P533">
        <f>SUM($O$3:O533)</f>
        <v>769240773830</v>
      </c>
    </row>
    <row r="534" spans="1:16" ht="17.25" thickBot="1" x14ac:dyDescent="0.35">
      <c r="A534" s="27">
        <v>532</v>
      </c>
      <c r="B534" s="5">
        <f t="shared" si="92"/>
        <v>7494069480</v>
      </c>
      <c r="C534" s="6">
        <f t="shared" si="93"/>
        <v>6365690</v>
      </c>
      <c r="N534" s="12">
        <f t="shared" si="94"/>
        <v>1854</v>
      </c>
      <c r="O534">
        <f t="shared" si="95"/>
        <v>14904205320</v>
      </c>
      <c r="P534">
        <f>SUM($O$3:O534)</f>
        <v>784144979150</v>
      </c>
    </row>
    <row r="535" spans="1:16" ht="17.25" thickBot="1" x14ac:dyDescent="0.35">
      <c r="A535" s="27">
        <v>533</v>
      </c>
      <c r="B535" s="5">
        <f t="shared" si="92"/>
        <v>7613918440</v>
      </c>
      <c r="C535" s="6">
        <f t="shared" si="93"/>
        <v>6455802</v>
      </c>
      <c r="N535" s="12">
        <f t="shared" si="94"/>
        <v>1858</v>
      </c>
      <c r="O535">
        <f t="shared" si="95"/>
        <v>15144128520</v>
      </c>
      <c r="P535">
        <f>SUM($O$3:O535)</f>
        <v>799289107670</v>
      </c>
    </row>
    <row r="536" spans="1:16" ht="17.25" thickBot="1" x14ac:dyDescent="0.35">
      <c r="A536" s="27">
        <v>534</v>
      </c>
      <c r="B536" s="5">
        <f t="shared" si="92"/>
        <v>7733992680</v>
      </c>
      <c r="C536" s="6">
        <f t="shared" si="93"/>
        <v>6545914</v>
      </c>
      <c r="N536" s="12">
        <f t="shared" si="94"/>
        <v>1862</v>
      </c>
      <c r="O536">
        <f t="shared" si="95"/>
        <v>15384502280</v>
      </c>
      <c r="P536">
        <f>SUM($O$3:O536)</f>
        <v>814673609950</v>
      </c>
    </row>
    <row r="537" spans="1:16" ht="17.25" thickBot="1" x14ac:dyDescent="0.35">
      <c r="A537" s="27">
        <v>535</v>
      </c>
      <c r="B537" s="5">
        <f t="shared" si="92"/>
        <v>7854292200</v>
      </c>
      <c r="C537" s="6">
        <f t="shared" si="93"/>
        <v>6636026</v>
      </c>
      <c r="N537" s="12">
        <f t="shared" si="94"/>
        <v>1866</v>
      </c>
      <c r="O537">
        <f t="shared" si="95"/>
        <v>15625326600</v>
      </c>
      <c r="P537">
        <f>SUM($O$3:O537)</f>
        <v>830298936550</v>
      </c>
    </row>
    <row r="538" spans="1:16" ht="17.25" thickBot="1" x14ac:dyDescent="0.35">
      <c r="A538" s="27">
        <v>536</v>
      </c>
      <c r="B538" s="5">
        <f t="shared" si="92"/>
        <v>7974817000</v>
      </c>
      <c r="C538" s="6">
        <f t="shared" si="93"/>
        <v>6726138</v>
      </c>
      <c r="N538" s="12">
        <f t="shared" si="94"/>
        <v>1869</v>
      </c>
      <c r="O538">
        <f t="shared" si="95"/>
        <v>15866601480</v>
      </c>
      <c r="P538">
        <f>SUM($O$3:O538)</f>
        <v>846165538030</v>
      </c>
    </row>
    <row r="539" spans="1:16" ht="17.25" thickBot="1" x14ac:dyDescent="0.35">
      <c r="A539" s="27">
        <v>537</v>
      </c>
      <c r="B539" s="5">
        <f t="shared" si="92"/>
        <v>8095567080</v>
      </c>
      <c r="C539" s="6">
        <f t="shared" si="93"/>
        <v>6816250</v>
      </c>
      <c r="N539" s="12">
        <f t="shared" si="94"/>
        <v>1873</v>
      </c>
      <c r="O539">
        <f t="shared" si="95"/>
        <v>16108326920</v>
      </c>
      <c r="P539">
        <f>SUM($O$3:O539)</f>
        <v>862273864950</v>
      </c>
    </row>
    <row r="540" spans="1:16" ht="17.25" thickBot="1" x14ac:dyDescent="0.35">
      <c r="A540" s="27">
        <v>538</v>
      </c>
      <c r="B540" s="5">
        <f t="shared" si="92"/>
        <v>8216542440</v>
      </c>
      <c r="C540" s="6">
        <f t="shared" si="93"/>
        <v>6906362</v>
      </c>
      <c r="N540" s="12">
        <f t="shared" si="94"/>
        <v>1876</v>
      </c>
      <c r="O540">
        <f t="shared" si="95"/>
        <v>16350502920</v>
      </c>
      <c r="P540">
        <f>SUM($O$3:O540)</f>
        <v>878624367870</v>
      </c>
    </row>
    <row r="541" spans="1:16" ht="17.25" thickBot="1" x14ac:dyDescent="0.35">
      <c r="A541" s="27">
        <v>539</v>
      </c>
      <c r="B541" s="5">
        <f t="shared" si="92"/>
        <v>8337743080</v>
      </c>
      <c r="C541" s="6">
        <f t="shared" si="93"/>
        <v>6996474</v>
      </c>
      <c r="N541" s="12">
        <f t="shared" si="94"/>
        <v>1880</v>
      </c>
      <c r="O541">
        <f t="shared" si="95"/>
        <v>16593129480</v>
      </c>
      <c r="P541">
        <f>SUM($O$3:O541)</f>
        <v>895217497350</v>
      </c>
    </row>
    <row r="542" spans="1:16" ht="17.25" thickBot="1" x14ac:dyDescent="0.35">
      <c r="A542" s="27">
        <v>540</v>
      </c>
      <c r="B542" s="5">
        <f t="shared" si="92"/>
        <v>8459169000</v>
      </c>
      <c r="C542" s="6">
        <f t="shared" si="93"/>
        <v>7086586</v>
      </c>
      <c r="N542" s="12">
        <f t="shared" si="94"/>
        <v>1883</v>
      </c>
      <c r="O542">
        <f t="shared" si="95"/>
        <v>16836206600</v>
      </c>
      <c r="P542">
        <f>SUM($O$3:O542)</f>
        <v>912053703950</v>
      </c>
    </row>
    <row r="543" spans="1:16" ht="17.25" thickBot="1" x14ac:dyDescent="0.35">
      <c r="A543" s="27">
        <v>541</v>
      </c>
      <c r="B543" s="5">
        <f t="shared" si="92"/>
        <v>8580820200</v>
      </c>
      <c r="C543" s="6">
        <f t="shared" si="93"/>
        <v>7176698</v>
      </c>
      <c r="N543" s="12">
        <f t="shared" si="94"/>
        <v>1887</v>
      </c>
      <c r="O543">
        <f t="shared" si="95"/>
        <v>17079734280</v>
      </c>
      <c r="P543">
        <f>SUM($O$3:O543)</f>
        <v>929133438230</v>
      </c>
    </row>
    <row r="544" spans="1:16" ht="17.25" thickBot="1" x14ac:dyDescent="0.35">
      <c r="A544" s="27">
        <v>542</v>
      </c>
      <c r="B544" s="5">
        <f t="shared" si="92"/>
        <v>8702696680</v>
      </c>
      <c r="C544" s="6">
        <f t="shared" si="93"/>
        <v>7266810</v>
      </c>
      <c r="N544" s="12">
        <f t="shared" si="94"/>
        <v>1890</v>
      </c>
      <c r="O544">
        <f t="shared" si="95"/>
        <v>17323712520</v>
      </c>
      <c r="P544">
        <f>SUM($O$3:O544)</f>
        <v>946457150750</v>
      </c>
    </row>
    <row r="545" spans="1:16" ht="17.25" thickBot="1" x14ac:dyDescent="0.35">
      <c r="A545" s="27">
        <v>543</v>
      </c>
      <c r="B545" s="5">
        <f t="shared" si="92"/>
        <v>8824798440</v>
      </c>
      <c r="C545" s="6">
        <f t="shared" si="93"/>
        <v>7356922</v>
      </c>
      <c r="N545" s="12">
        <f t="shared" si="94"/>
        <v>1894</v>
      </c>
      <c r="O545">
        <f t="shared" si="95"/>
        <v>17568141320</v>
      </c>
      <c r="P545">
        <f>SUM($O$3:O545)</f>
        <v>964025292070</v>
      </c>
    </row>
    <row r="546" spans="1:16" ht="17.25" thickBot="1" x14ac:dyDescent="0.35">
      <c r="A546" s="27">
        <v>544</v>
      </c>
      <c r="B546" s="5">
        <f t="shared" si="92"/>
        <v>8947125480</v>
      </c>
      <c r="C546" s="6">
        <f t="shared" si="93"/>
        <v>7447034</v>
      </c>
      <c r="N546" s="12">
        <f t="shared" si="94"/>
        <v>1897</v>
      </c>
      <c r="O546">
        <f t="shared" si="95"/>
        <v>17813020680</v>
      </c>
      <c r="P546">
        <f>SUM($O$3:O546)</f>
        <v>981838312750</v>
      </c>
    </row>
    <row r="547" spans="1:16" ht="17.25" thickBot="1" x14ac:dyDescent="0.35">
      <c r="A547" s="27">
        <v>545</v>
      </c>
      <c r="B547" s="5">
        <f t="shared" si="92"/>
        <v>9069677800</v>
      </c>
      <c r="C547" s="6">
        <f t="shared" si="93"/>
        <v>7537146</v>
      </c>
      <c r="N547" s="12">
        <f t="shared" si="94"/>
        <v>1900</v>
      </c>
      <c r="O547">
        <f t="shared" si="95"/>
        <v>18058350600</v>
      </c>
      <c r="P547">
        <f>SUM($O$3:O547)</f>
        <v>999896663350</v>
      </c>
    </row>
    <row r="548" spans="1:16" ht="17.25" thickBot="1" x14ac:dyDescent="0.35">
      <c r="A548" s="27">
        <v>546</v>
      </c>
      <c r="B548" s="5">
        <f t="shared" si="92"/>
        <v>9192455400</v>
      </c>
      <c r="C548" s="6">
        <f t="shared" si="93"/>
        <v>7627258</v>
      </c>
      <c r="N548" s="12">
        <f t="shared" si="94"/>
        <v>1904</v>
      </c>
      <c r="O548">
        <f t="shared" si="95"/>
        <v>18304131080</v>
      </c>
      <c r="P548">
        <f>SUM($O$3:O548)</f>
        <v>1018200794430</v>
      </c>
    </row>
    <row r="549" spans="1:16" ht="17.25" thickBot="1" x14ac:dyDescent="0.35">
      <c r="A549" s="27">
        <v>547</v>
      </c>
      <c r="B549" s="5">
        <f t="shared" si="92"/>
        <v>9315458280</v>
      </c>
      <c r="C549" s="6">
        <f t="shared" si="93"/>
        <v>7717370</v>
      </c>
      <c r="N549" s="12">
        <f t="shared" si="94"/>
        <v>1907</v>
      </c>
      <c r="O549">
        <f t="shared" si="95"/>
        <v>18550362120</v>
      </c>
      <c r="P549">
        <f>SUM($O$3:O549)</f>
        <v>1036751156550</v>
      </c>
    </row>
    <row r="550" spans="1:16" ht="17.25" thickBot="1" x14ac:dyDescent="0.35">
      <c r="A550" s="27">
        <v>548</v>
      </c>
      <c r="B550" s="5">
        <f t="shared" si="92"/>
        <v>9438686440</v>
      </c>
      <c r="C550" s="6">
        <f t="shared" si="93"/>
        <v>7807482</v>
      </c>
      <c r="N550" s="12">
        <f t="shared" si="94"/>
        <v>1910</v>
      </c>
      <c r="O550">
        <f t="shared" si="95"/>
        <v>18797043720</v>
      </c>
      <c r="P550">
        <f>SUM($O$3:O550)</f>
        <v>1055548200270</v>
      </c>
    </row>
    <row r="551" spans="1:16" ht="17.25" thickBot="1" x14ac:dyDescent="0.35">
      <c r="A551" s="27">
        <v>549</v>
      </c>
      <c r="B551" s="5">
        <f t="shared" si="92"/>
        <v>9562139880</v>
      </c>
      <c r="C551" s="6">
        <f t="shared" si="93"/>
        <v>7897594</v>
      </c>
      <c r="N551" s="12">
        <f t="shared" si="94"/>
        <v>1913</v>
      </c>
      <c r="O551">
        <f t="shared" si="95"/>
        <v>19044175880</v>
      </c>
      <c r="P551">
        <f>SUM($O$3:O551)</f>
        <v>1074592376150</v>
      </c>
    </row>
    <row r="552" spans="1:16" ht="17.25" thickBot="1" x14ac:dyDescent="0.35">
      <c r="A552" s="27">
        <v>550</v>
      </c>
      <c r="B552" s="5">
        <f t="shared" si="92"/>
        <v>9685818600</v>
      </c>
      <c r="C552" s="6">
        <f t="shared" si="93"/>
        <v>7987706</v>
      </c>
      <c r="N552" s="12">
        <f t="shared" si="94"/>
        <v>1926</v>
      </c>
      <c r="O552">
        <f t="shared" si="95"/>
        <v>19426926600</v>
      </c>
      <c r="P552">
        <f>SUM($O$3:O552)</f>
        <v>1094019302750</v>
      </c>
    </row>
    <row r="553" spans="1:16" ht="17.25" thickBot="1" x14ac:dyDescent="0.35">
      <c r="A553" s="27">
        <v>551</v>
      </c>
      <c r="B553" s="5">
        <f t="shared" si="92"/>
        <v>9944890600</v>
      </c>
      <c r="C553" s="6">
        <f t="shared" si="93"/>
        <v>8176122</v>
      </c>
      <c r="N553" s="12">
        <f t="shared" si="94"/>
        <v>1932</v>
      </c>
      <c r="O553">
        <f t="shared" si="95"/>
        <v>19945541640</v>
      </c>
      <c r="P553">
        <f>SUM($O$3:O553)</f>
        <v>1113964844390</v>
      </c>
    </row>
    <row r="554" spans="1:16" ht="17.25" thickBot="1" x14ac:dyDescent="0.35">
      <c r="A554" s="27">
        <v>552</v>
      </c>
      <c r="B554" s="5">
        <f t="shared" si="92"/>
        <v>10204433640</v>
      </c>
      <c r="C554" s="6">
        <f t="shared" si="93"/>
        <v>8364538</v>
      </c>
      <c r="N554" s="12">
        <f t="shared" si="94"/>
        <v>1937</v>
      </c>
      <c r="O554">
        <f t="shared" si="95"/>
        <v>20465098760</v>
      </c>
      <c r="P554">
        <f>SUM($O$3:O554)</f>
        <v>1134429943150</v>
      </c>
    </row>
    <row r="555" spans="1:16" ht="17.25" thickBot="1" x14ac:dyDescent="0.35">
      <c r="A555" s="27">
        <v>553</v>
      </c>
      <c r="B555" s="5">
        <f t="shared" si="92"/>
        <v>10464447720</v>
      </c>
      <c r="C555" s="6">
        <f t="shared" si="93"/>
        <v>8552954</v>
      </c>
      <c r="N555" s="12">
        <f t="shared" si="94"/>
        <v>1943</v>
      </c>
      <c r="O555">
        <f t="shared" si="95"/>
        <v>20985597960</v>
      </c>
      <c r="P555">
        <f>SUM($O$3:O555)</f>
        <v>1155415541110</v>
      </c>
    </row>
    <row r="556" spans="1:16" ht="17.25" thickBot="1" x14ac:dyDescent="0.35">
      <c r="A556" s="27">
        <v>554</v>
      </c>
      <c r="B556" s="5">
        <f t="shared" si="92"/>
        <v>10724932840</v>
      </c>
      <c r="C556" s="6">
        <f t="shared" si="93"/>
        <v>8741370</v>
      </c>
      <c r="N556" s="12">
        <f t="shared" si="94"/>
        <v>1948</v>
      </c>
      <c r="O556">
        <f t="shared" si="95"/>
        <v>21507039240</v>
      </c>
      <c r="P556">
        <f>SUM($O$3:O556)</f>
        <v>1176922580350</v>
      </c>
    </row>
    <row r="557" spans="1:16" ht="17.25" thickBot="1" x14ac:dyDescent="0.35">
      <c r="A557" s="27">
        <v>555</v>
      </c>
      <c r="B557" s="5">
        <f t="shared" si="92"/>
        <v>10985889000</v>
      </c>
      <c r="C557" s="6">
        <f t="shared" si="93"/>
        <v>8929786</v>
      </c>
      <c r="N557" s="12">
        <f t="shared" si="94"/>
        <v>1954</v>
      </c>
      <c r="O557">
        <f t="shared" si="95"/>
        <v>22029422600</v>
      </c>
      <c r="P557">
        <f>SUM($O$3:O557)</f>
        <v>1198952002950</v>
      </c>
    </row>
    <row r="558" spans="1:16" ht="17.25" thickBot="1" x14ac:dyDescent="0.35">
      <c r="A558" s="27">
        <v>556</v>
      </c>
      <c r="B558" s="5">
        <f t="shared" si="92"/>
        <v>11247316200</v>
      </c>
      <c r="C558" s="6">
        <f t="shared" si="93"/>
        <v>9118202</v>
      </c>
      <c r="N558" s="12">
        <f t="shared" si="94"/>
        <v>1959</v>
      </c>
      <c r="O558">
        <f t="shared" si="95"/>
        <v>22552748040</v>
      </c>
      <c r="P558">
        <f>SUM($O$3:O558)</f>
        <v>1221504750990</v>
      </c>
    </row>
    <row r="559" spans="1:16" ht="17.25" thickBot="1" x14ac:dyDescent="0.35">
      <c r="A559" s="27">
        <v>557</v>
      </c>
      <c r="B559" s="5">
        <f t="shared" si="92"/>
        <v>11509214440</v>
      </c>
      <c r="C559" s="6">
        <f t="shared" si="93"/>
        <v>9306618</v>
      </c>
      <c r="N559" s="12">
        <f t="shared" si="94"/>
        <v>1964</v>
      </c>
      <c r="O559">
        <f t="shared" si="95"/>
        <v>23077015560</v>
      </c>
      <c r="P559">
        <f>SUM($O$3:O559)</f>
        <v>1244581766550</v>
      </c>
    </row>
    <row r="560" spans="1:16" ht="17.25" thickBot="1" x14ac:dyDescent="0.35">
      <c r="A560" s="27">
        <v>558</v>
      </c>
      <c r="B560" s="5">
        <f t="shared" si="92"/>
        <v>11771583720</v>
      </c>
      <c r="C560" s="6">
        <f t="shared" si="93"/>
        <v>9495034</v>
      </c>
      <c r="N560" s="12">
        <f t="shared" si="94"/>
        <v>1969</v>
      </c>
      <c r="O560">
        <f t="shared" si="95"/>
        <v>23602225160</v>
      </c>
      <c r="P560">
        <f>SUM($O$3:O560)</f>
        <v>1268183991710</v>
      </c>
    </row>
    <row r="561" spans="1:16" ht="17.25" thickBot="1" x14ac:dyDescent="0.35">
      <c r="A561" s="27">
        <v>559</v>
      </c>
      <c r="B561" s="5">
        <f t="shared" si="92"/>
        <v>12034424040</v>
      </c>
      <c r="C561" s="6">
        <f t="shared" si="93"/>
        <v>9683450</v>
      </c>
      <c r="N561" s="12">
        <f t="shared" si="94"/>
        <v>1973</v>
      </c>
      <c r="O561">
        <f t="shared" si="95"/>
        <v>24128376840</v>
      </c>
      <c r="P561">
        <f>SUM($O$3:O561)</f>
        <v>1292312368550</v>
      </c>
    </row>
    <row r="562" spans="1:16" ht="17.25" thickBot="1" x14ac:dyDescent="0.35">
      <c r="A562" s="27">
        <v>560</v>
      </c>
      <c r="B562" s="5">
        <f t="shared" si="92"/>
        <v>12297735400</v>
      </c>
      <c r="C562" s="6">
        <f t="shared" si="93"/>
        <v>9871866</v>
      </c>
      <c r="N562" s="12">
        <f t="shared" si="94"/>
        <v>1978</v>
      </c>
      <c r="O562">
        <f t="shared" si="95"/>
        <v>24655470600</v>
      </c>
      <c r="P562">
        <f>SUM($O$3:O562)</f>
        <v>1316967839150</v>
      </c>
    </row>
    <row r="563" spans="1:16" ht="17.25" thickBot="1" x14ac:dyDescent="0.35">
      <c r="A563" s="27">
        <v>561</v>
      </c>
      <c r="B563" s="5">
        <f t="shared" si="92"/>
        <v>12561517800</v>
      </c>
      <c r="C563" s="6">
        <f t="shared" si="93"/>
        <v>10060282</v>
      </c>
      <c r="N563" s="12">
        <f t="shared" si="94"/>
        <v>1983</v>
      </c>
      <c r="O563">
        <f t="shared" si="95"/>
        <v>25183506440</v>
      </c>
      <c r="P563">
        <f>SUM($O$3:O563)</f>
        <v>1342151345590</v>
      </c>
    </row>
    <row r="564" spans="1:16" ht="17.25" thickBot="1" x14ac:dyDescent="0.35">
      <c r="A564" s="27">
        <v>562</v>
      </c>
      <c r="B564" s="5">
        <f t="shared" si="92"/>
        <v>12825771240</v>
      </c>
      <c r="C564" s="6">
        <f t="shared" si="93"/>
        <v>10248698</v>
      </c>
      <c r="N564" s="12">
        <f t="shared" si="94"/>
        <v>1987</v>
      </c>
      <c r="O564">
        <f t="shared" si="95"/>
        <v>25712484360</v>
      </c>
      <c r="P564">
        <f>SUM($O$3:O564)</f>
        <v>1367863829950</v>
      </c>
    </row>
    <row r="565" spans="1:16" ht="17.25" thickBot="1" x14ac:dyDescent="0.35">
      <c r="A565" s="27">
        <v>563</v>
      </c>
      <c r="B565" s="5">
        <f t="shared" si="92"/>
        <v>13090495720</v>
      </c>
      <c r="C565" s="6">
        <f t="shared" si="93"/>
        <v>10437114</v>
      </c>
      <c r="N565" s="12">
        <f t="shared" si="94"/>
        <v>1991</v>
      </c>
      <c r="O565">
        <f t="shared" si="95"/>
        <v>26242404360</v>
      </c>
      <c r="P565">
        <f>SUM($O$3:O565)</f>
        <v>1394106234310</v>
      </c>
    </row>
    <row r="566" spans="1:16" ht="17.25" thickBot="1" x14ac:dyDescent="0.35">
      <c r="A566" s="27">
        <v>564</v>
      </c>
      <c r="B566" s="5">
        <f t="shared" si="92"/>
        <v>13355691240</v>
      </c>
      <c r="C566" s="6">
        <f t="shared" si="93"/>
        <v>10625530</v>
      </c>
      <c r="N566" s="12">
        <f t="shared" si="94"/>
        <v>1996</v>
      </c>
      <c r="O566">
        <f t="shared" si="95"/>
        <v>26773266440</v>
      </c>
      <c r="P566">
        <f>SUM($O$3:O566)</f>
        <v>1420879500750</v>
      </c>
    </row>
    <row r="567" spans="1:16" ht="17.25" thickBot="1" x14ac:dyDescent="0.35">
      <c r="A567" s="27">
        <v>565</v>
      </c>
      <c r="B567" s="5">
        <f t="shared" ref="B567:B630" si="96">$B566+POWER(2,ROUNDUP(A567/50,0))*ROUNDUP(A567/25,0)*5*A566</f>
        <v>13621357800</v>
      </c>
      <c r="C567" s="6">
        <f t="shared" si="93"/>
        <v>10813946</v>
      </c>
      <c r="N567" s="12">
        <f t="shared" si="94"/>
        <v>2000</v>
      </c>
      <c r="O567">
        <f t="shared" si="95"/>
        <v>27305070600</v>
      </c>
      <c r="P567">
        <f>SUM($O$3:O567)</f>
        <v>1448184571350</v>
      </c>
    </row>
    <row r="568" spans="1:16" ht="17.25" thickBot="1" x14ac:dyDescent="0.35">
      <c r="A568" s="27">
        <v>566</v>
      </c>
      <c r="B568" s="5">
        <f t="shared" si="96"/>
        <v>13887495400</v>
      </c>
      <c r="C568" s="6">
        <f t="shared" si="93"/>
        <v>11002362</v>
      </c>
      <c r="N568" s="12">
        <f t="shared" si="94"/>
        <v>2004</v>
      </c>
      <c r="O568">
        <f t="shared" si="95"/>
        <v>27837816840</v>
      </c>
      <c r="P568">
        <f>SUM($O$3:O568)</f>
        <v>1476022388190</v>
      </c>
    </row>
    <row r="569" spans="1:16" ht="17.25" thickBot="1" x14ac:dyDescent="0.35">
      <c r="A569" s="27">
        <v>567</v>
      </c>
      <c r="B569" s="5">
        <f t="shared" si="96"/>
        <v>14154104040</v>
      </c>
      <c r="C569" s="6">
        <f t="shared" si="93"/>
        <v>11190778</v>
      </c>
      <c r="N569" s="12">
        <f t="shared" si="94"/>
        <v>2008</v>
      </c>
      <c r="O569">
        <f t="shared" si="95"/>
        <v>28371505160</v>
      </c>
      <c r="P569">
        <f>SUM($O$3:O569)</f>
        <v>1504393893350</v>
      </c>
    </row>
    <row r="570" spans="1:16" ht="17.25" thickBot="1" x14ac:dyDescent="0.35">
      <c r="A570" s="27">
        <v>568</v>
      </c>
      <c r="B570" s="5">
        <f t="shared" si="96"/>
        <v>14421183720</v>
      </c>
      <c r="C570" s="6">
        <f t="shared" si="93"/>
        <v>11379194</v>
      </c>
      <c r="N570" s="12">
        <f t="shared" si="94"/>
        <v>2012</v>
      </c>
      <c r="O570">
        <f t="shared" si="95"/>
        <v>28906135560</v>
      </c>
      <c r="P570">
        <f>SUM($O$3:O570)</f>
        <v>1533300028910</v>
      </c>
    </row>
    <row r="571" spans="1:16" ht="17.25" thickBot="1" x14ac:dyDescent="0.35">
      <c r="A571" s="27">
        <v>569</v>
      </c>
      <c r="B571" s="5">
        <f t="shared" si="96"/>
        <v>14688734440</v>
      </c>
      <c r="C571" s="6">
        <f t="shared" si="93"/>
        <v>11567610</v>
      </c>
      <c r="N571" s="12">
        <f t="shared" si="94"/>
        <v>2016</v>
      </c>
      <c r="O571">
        <f t="shared" si="95"/>
        <v>29441708040</v>
      </c>
      <c r="P571">
        <f>SUM($O$3:O571)</f>
        <v>1562741736950</v>
      </c>
    </row>
    <row r="572" spans="1:16" ht="17.25" thickBot="1" x14ac:dyDescent="0.35">
      <c r="A572" s="27">
        <v>570</v>
      </c>
      <c r="B572" s="5">
        <f t="shared" si="96"/>
        <v>14956756200</v>
      </c>
      <c r="C572" s="6">
        <f t="shared" si="93"/>
        <v>11756026</v>
      </c>
      <c r="N572" s="12">
        <f t="shared" si="94"/>
        <v>2020</v>
      </c>
      <c r="O572">
        <f t="shared" si="95"/>
        <v>29978222600</v>
      </c>
      <c r="P572">
        <f>SUM($O$3:O572)</f>
        <v>1592719959550</v>
      </c>
    </row>
    <row r="573" spans="1:16" ht="17.25" thickBot="1" x14ac:dyDescent="0.35">
      <c r="A573" s="27">
        <v>571</v>
      </c>
      <c r="B573" s="5">
        <f t="shared" si="96"/>
        <v>15225249000</v>
      </c>
      <c r="C573" s="6">
        <f t="shared" si="93"/>
        <v>11944442</v>
      </c>
      <c r="N573" s="12">
        <f t="shared" si="94"/>
        <v>2024</v>
      </c>
      <c r="O573">
        <f t="shared" si="95"/>
        <v>30515679240</v>
      </c>
      <c r="P573">
        <f>SUM($O$3:O573)</f>
        <v>1623235638790</v>
      </c>
    </row>
    <row r="574" spans="1:16" ht="17.25" thickBot="1" x14ac:dyDescent="0.35">
      <c r="A574" s="27">
        <v>572</v>
      </c>
      <c r="B574" s="5">
        <f t="shared" si="96"/>
        <v>15494212840</v>
      </c>
      <c r="C574" s="6">
        <f t="shared" si="93"/>
        <v>12132858</v>
      </c>
      <c r="N574" s="12">
        <f t="shared" si="94"/>
        <v>2028</v>
      </c>
      <c r="O574">
        <f t="shared" si="95"/>
        <v>31054077960</v>
      </c>
      <c r="P574">
        <f>SUM($O$3:O574)</f>
        <v>1654289716750</v>
      </c>
    </row>
    <row r="575" spans="1:16" ht="17.25" thickBot="1" x14ac:dyDescent="0.35">
      <c r="A575" s="27">
        <v>573</v>
      </c>
      <c r="B575" s="5">
        <f t="shared" si="96"/>
        <v>15763647720</v>
      </c>
      <c r="C575" s="6">
        <f t="shared" si="93"/>
        <v>12321274</v>
      </c>
      <c r="N575" s="12">
        <f t="shared" si="94"/>
        <v>2031</v>
      </c>
      <c r="O575">
        <f t="shared" si="95"/>
        <v>31593418760</v>
      </c>
      <c r="P575">
        <f>SUM($O$3:O575)</f>
        <v>1685883135510</v>
      </c>
    </row>
    <row r="576" spans="1:16" ht="17.25" thickBot="1" x14ac:dyDescent="0.35">
      <c r="A576" s="27">
        <v>574</v>
      </c>
      <c r="B576" s="5">
        <f t="shared" si="96"/>
        <v>16033553640</v>
      </c>
      <c r="C576" s="6">
        <f t="shared" si="93"/>
        <v>12509690</v>
      </c>
      <c r="N576" s="12">
        <f t="shared" si="94"/>
        <v>2035</v>
      </c>
      <c r="O576">
        <f t="shared" si="95"/>
        <v>32133701640</v>
      </c>
      <c r="P576">
        <f>SUM($O$3:O576)</f>
        <v>1718016837150</v>
      </c>
    </row>
    <row r="577" spans="1:16" ht="17.25" thickBot="1" x14ac:dyDescent="0.35">
      <c r="A577" s="27">
        <v>575</v>
      </c>
      <c r="B577" s="5">
        <f t="shared" si="96"/>
        <v>16303930600</v>
      </c>
      <c r="C577" s="6">
        <f t="shared" si="93"/>
        <v>12698106</v>
      </c>
      <c r="N577" s="12">
        <f t="shared" si="94"/>
        <v>2039</v>
      </c>
      <c r="O577">
        <f t="shared" si="95"/>
        <v>32686702600</v>
      </c>
      <c r="P577">
        <f>SUM($O$3:O577)</f>
        <v>1750703539750</v>
      </c>
    </row>
    <row r="578" spans="1:16" ht="17.25" thickBot="1" x14ac:dyDescent="0.35">
      <c r="A578" s="27">
        <v>576</v>
      </c>
      <c r="B578" s="5">
        <f t="shared" si="96"/>
        <v>16586554600</v>
      </c>
      <c r="C578" s="6">
        <f t="shared" si="93"/>
        <v>12894714</v>
      </c>
      <c r="N578" s="12">
        <f t="shared" si="94"/>
        <v>2043</v>
      </c>
      <c r="O578">
        <f t="shared" si="95"/>
        <v>33252442120</v>
      </c>
      <c r="P578">
        <f>SUM($O$3:O578)</f>
        <v>1783955981870</v>
      </c>
    </row>
    <row r="579" spans="1:16" ht="17.25" thickBot="1" x14ac:dyDescent="0.35">
      <c r="A579" s="27">
        <v>577</v>
      </c>
      <c r="B579" s="5">
        <f t="shared" si="96"/>
        <v>16869670120</v>
      </c>
      <c r="C579" s="6">
        <f t="shared" si="93"/>
        <v>13091322</v>
      </c>
      <c r="N579" s="12">
        <f t="shared" si="94"/>
        <v>2047</v>
      </c>
      <c r="O579">
        <f t="shared" si="95"/>
        <v>33819164680</v>
      </c>
      <c r="P579">
        <f>SUM($O$3:O579)</f>
        <v>1817775146550</v>
      </c>
    </row>
    <row r="580" spans="1:16" ht="17.25" thickBot="1" x14ac:dyDescent="0.35">
      <c r="A580" s="27">
        <v>578</v>
      </c>
      <c r="B580" s="5">
        <f t="shared" si="96"/>
        <v>17153277160</v>
      </c>
      <c r="C580" s="6">
        <f t="shared" si="93"/>
        <v>13287930</v>
      </c>
      <c r="N580" s="12">
        <f t="shared" si="94"/>
        <v>2051</v>
      </c>
      <c r="O580">
        <f t="shared" si="95"/>
        <v>34386870280</v>
      </c>
      <c r="P580">
        <f>SUM($O$3:O580)</f>
        <v>1852162016830</v>
      </c>
    </row>
    <row r="581" spans="1:16" ht="17.25" thickBot="1" x14ac:dyDescent="0.35">
      <c r="A581" s="27">
        <v>579</v>
      </c>
      <c r="B581" s="5">
        <f t="shared" si="96"/>
        <v>17437375720</v>
      </c>
      <c r="C581" s="6">
        <f t="shared" ref="C581:C644" si="97">C580+POWER(2,ROUNDUP(A581/50,0))*ROUNDUP(A581/25,0)*2</f>
        <v>13484538</v>
      </c>
      <c r="N581" s="12">
        <f t="shared" si="94"/>
        <v>2055</v>
      </c>
      <c r="O581">
        <f t="shared" si="95"/>
        <v>34955558920</v>
      </c>
      <c r="P581">
        <f>SUM($O$3:O581)</f>
        <v>1887117575750</v>
      </c>
    </row>
    <row r="582" spans="1:16" ht="17.25" thickBot="1" x14ac:dyDescent="0.35">
      <c r="A582" s="27">
        <v>580</v>
      </c>
      <c r="B582" s="5">
        <f t="shared" si="96"/>
        <v>17721965800</v>
      </c>
      <c r="C582" s="6">
        <f t="shared" si="97"/>
        <v>13681146</v>
      </c>
      <c r="N582" s="12">
        <f t="shared" si="94"/>
        <v>2058</v>
      </c>
      <c r="O582">
        <f t="shared" si="95"/>
        <v>35525230600</v>
      </c>
      <c r="P582">
        <f>SUM($O$3:O582)</f>
        <v>1922642806350</v>
      </c>
    </row>
    <row r="583" spans="1:16" ht="17.25" thickBot="1" x14ac:dyDescent="0.35">
      <c r="A583" s="27">
        <v>581</v>
      </c>
      <c r="B583" s="5">
        <f t="shared" si="96"/>
        <v>18007047400</v>
      </c>
      <c r="C583" s="6">
        <f t="shared" si="97"/>
        <v>13877754</v>
      </c>
      <c r="N583" s="12">
        <f t="shared" si="94"/>
        <v>2062</v>
      </c>
      <c r="O583">
        <f t="shared" si="95"/>
        <v>36095885320</v>
      </c>
      <c r="P583">
        <f>SUM($O$3:O583)</f>
        <v>1958738691670</v>
      </c>
    </row>
    <row r="584" spans="1:16" ht="17.25" thickBot="1" x14ac:dyDescent="0.35">
      <c r="A584" s="27">
        <v>582</v>
      </c>
      <c r="B584" s="5">
        <f t="shared" si="96"/>
        <v>18292620520</v>
      </c>
      <c r="C584" s="6">
        <f t="shared" si="97"/>
        <v>14074362</v>
      </c>
      <c r="N584" s="12">
        <f t="shared" si="94"/>
        <v>2066</v>
      </c>
      <c r="O584">
        <f t="shared" si="95"/>
        <v>36667523080</v>
      </c>
      <c r="P584">
        <f>SUM($O$3:O584)</f>
        <v>1995406214750</v>
      </c>
    </row>
    <row r="585" spans="1:16" ht="17.25" thickBot="1" x14ac:dyDescent="0.35">
      <c r="A585" s="27">
        <v>583</v>
      </c>
      <c r="B585" s="5">
        <f t="shared" si="96"/>
        <v>18578685160</v>
      </c>
      <c r="C585" s="6">
        <f t="shared" si="97"/>
        <v>14270970</v>
      </c>
      <c r="N585" s="12">
        <f t="shared" si="94"/>
        <v>2069</v>
      </c>
      <c r="O585">
        <f t="shared" si="95"/>
        <v>37240143880</v>
      </c>
      <c r="P585">
        <f>SUM($O$3:O585)</f>
        <v>2032646358630</v>
      </c>
    </row>
    <row r="586" spans="1:16" ht="17.25" thickBot="1" x14ac:dyDescent="0.35">
      <c r="A586" s="27">
        <v>584</v>
      </c>
      <c r="B586" s="5">
        <f t="shared" si="96"/>
        <v>18865241320</v>
      </c>
      <c r="C586" s="6">
        <f t="shared" si="97"/>
        <v>14467578</v>
      </c>
      <c r="N586" s="12">
        <f t="shared" si="94"/>
        <v>2073</v>
      </c>
      <c r="O586">
        <f t="shared" si="95"/>
        <v>37813747720</v>
      </c>
      <c r="P586">
        <f>SUM($O$3:O586)</f>
        <v>2070460106350</v>
      </c>
    </row>
    <row r="587" spans="1:16" ht="17.25" thickBot="1" x14ac:dyDescent="0.35">
      <c r="A587" s="27">
        <v>585</v>
      </c>
      <c r="B587" s="5">
        <f t="shared" si="96"/>
        <v>19152289000</v>
      </c>
      <c r="C587" s="6">
        <f t="shared" si="97"/>
        <v>14664186</v>
      </c>
      <c r="N587" s="12">
        <f t="shared" si="94"/>
        <v>2076</v>
      </c>
      <c r="O587">
        <f t="shared" si="95"/>
        <v>38388334600</v>
      </c>
      <c r="P587">
        <f>SUM($O$3:O587)</f>
        <v>2108848440950</v>
      </c>
    </row>
    <row r="588" spans="1:16" ht="17.25" thickBot="1" x14ac:dyDescent="0.35">
      <c r="A588" s="27">
        <v>586</v>
      </c>
      <c r="B588" s="5">
        <f t="shared" si="96"/>
        <v>19439828200</v>
      </c>
      <c r="C588" s="6">
        <f t="shared" si="97"/>
        <v>14860794</v>
      </c>
      <c r="N588" s="12">
        <f t="shared" si="94"/>
        <v>2080</v>
      </c>
      <c r="O588">
        <f t="shared" si="95"/>
        <v>38963904520</v>
      </c>
      <c r="P588">
        <f>SUM($O$3:O588)</f>
        <v>2147812345470</v>
      </c>
    </row>
    <row r="589" spans="1:16" ht="17.25" thickBot="1" x14ac:dyDescent="0.35">
      <c r="A589" s="27">
        <v>587</v>
      </c>
      <c r="B589" s="5">
        <f t="shared" si="96"/>
        <v>19727858920</v>
      </c>
      <c r="C589" s="6">
        <f t="shared" si="97"/>
        <v>15057402</v>
      </c>
      <c r="N589" s="12">
        <f t="shared" si="94"/>
        <v>2083</v>
      </c>
      <c r="O589">
        <f t="shared" si="95"/>
        <v>39540457480</v>
      </c>
      <c r="P589">
        <f>SUM($O$3:O589)</f>
        <v>2187352802950</v>
      </c>
    </row>
    <row r="590" spans="1:16" ht="17.25" thickBot="1" x14ac:dyDescent="0.35">
      <c r="A590" s="27">
        <v>588</v>
      </c>
      <c r="B590" s="5">
        <f t="shared" si="96"/>
        <v>20016381160</v>
      </c>
      <c r="C590" s="6">
        <f t="shared" si="97"/>
        <v>15254010</v>
      </c>
      <c r="N590" s="12">
        <f t="shared" si="94"/>
        <v>2087</v>
      </c>
      <c r="O590">
        <f t="shared" si="95"/>
        <v>40117993480</v>
      </c>
      <c r="P590">
        <f>SUM($O$3:O590)</f>
        <v>2227470796430</v>
      </c>
    </row>
    <row r="591" spans="1:16" ht="17.25" thickBot="1" x14ac:dyDescent="0.35">
      <c r="A591" s="27">
        <v>589</v>
      </c>
      <c r="B591" s="5">
        <f t="shared" si="96"/>
        <v>20305394920</v>
      </c>
      <c r="C591" s="6">
        <f t="shared" si="97"/>
        <v>15450618</v>
      </c>
      <c r="N591" s="12">
        <f t="shared" si="94"/>
        <v>2090</v>
      </c>
      <c r="O591">
        <f t="shared" si="95"/>
        <v>40696512520</v>
      </c>
      <c r="P591">
        <f>SUM($O$3:O591)</f>
        <v>2268167308950</v>
      </c>
    </row>
    <row r="592" spans="1:16" ht="17.25" thickBot="1" x14ac:dyDescent="0.35">
      <c r="A592" s="27">
        <v>590</v>
      </c>
      <c r="B592" s="5">
        <f t="shared" si="96"/>
        <v>20594900200</v>
      </c>
      <c r="C592" s="6">
        <f t="shared" si="97"/>
        <v>15647226</v>
      </c>
      <c r="N592" s="12">
        <f t="shared" si="94"/>
        <v>2094</v>
      </c>
      <c r="O592">
        <f t="shared" si="95"/>
        <v>41276014600</v>
      </c>
      <c r="P592">
        <f>SUM($O$3:O592)</f>
        <v>2309443323550</v>
      </c>
    </row>
    <row r="593" spans="1:16" ht="17.25" thickBot="1" x14ac:dyDescent="0.35">
      <c r="A593" s="27">
        <v>591</v>
      </c>
      <c r="B593" s="5">
        <f t="shared" si="96"/>
        <v>20884897000</v>
      </c>
      <c r="C593" s="6">
        <f t="shared" si="97"/>
        <v>15843834</v>
      </c>
      <c r="N593" s="12">
        <f t="shared" si="94"/>
        <v>2097</v>
      </c>
      <c r="O593">
        <f t="shared" si="95"/>
        <v>41856499720</v>
      </c>
      <c r="P593">
        <f>SUM($O$3:O593)</f>
        <v>2351299823270</v>
      </c>
    </row>
    <row r="594" spans="1:16" ht="17.25" thickBot="1" x14ac:dyDescent="0.35">
      <c r="A594" s="27">
        <v>592</v>
      </c>
      <c r="B594" s="5">
        <f t="shared" si="96"/>
        <v>21175385320</v>
      </c>
      <c r="C594" s="6">
        <f t="shared" si="97"/>
        <v>16040442</v>
      </c>
      <c r="N594" s="12">
        <f t="shared" si="94"/>
        <v>2100</v>
      </c>
      <c r="O594">
        <f t="shared" si="95"/>
        <v>42437967880</v>
      </c>
      <c r="P594">
        <f>SUM($O$3:O594)</f>
        <v>2393737791150</v>
      </c>
    </row>
    <row r="595" spans="1:16" ht="17.25" thickBot="1" x14ac:dyDescent="0.35">
      <c r="A595" s="27">
        <v>593</v>
      </c>
      <c r="B595" s="5">
        <f t="shared" si="96"/>
        <v>21466365160</v>
      </c>
      <c r="C595" s="6">
        <f t="shared" si="97"/>
        <v>16237050</v>
      </c>
      <c r="N595" s="12">
        <f t="shared" ref="N595:N658" si="98">ROUNDDOWN((B595+D595+F396+H196)/(C595+E595+G396+I196),0)</f>
        <v>2103</v>
      </c>
      <c r="O595">
        <f t="shared" ref="O595:O601" si="99">ROUNDDOWN((B595+D595+F396+H196),0)</f>
        <v>43020419080</v>
      </c>
      <c r="P595">
        <f>SUM($O$3:O595)</f>
        <v>2436758210230</v>
      </c>
    </row>
    <row r="596" spans="1:16" ht="17.25" thickBot="1" x14ac:dyDescent="0.35">
      <c r="A596" s="27">
        <v>594</v>
      </c>
      <c r="B596" s="5">
        <f t="shared" si="96"/>
        <v>21757836520</v>
      </c>
      <c r="C596" s="6">
        <f t="shared" si="97"/>
        <v>16433658</v>
      </c>
      <c r="N596" s="12">
        <f t="shared" si="98"/>
        <v>2107</v>
      </c>
      <c r="O596">
        <f t="shared" si="99"/>
        <v>43603853320</v>
      </c>
      <c r="P596">
        <f>SUM($O$3:O596)</f>
        <v>2480362063550</v>
      </c>
    </row>
    <row r="597" spans="1:16" ht="17.25" thickBot="1" x14ac:dyDescent="0.35">
      <c r="A597" s="27">
        <v>595</v>
      </c>
      <c r="B597" s="5">
        <f t="shared" si="96"/>
        <v>22049799400</v>
      </c>
      <c r="C597" s="6">
        <f t="shared" si="97"/>
        <v>16630266</v>
      </c>
      <c r="N597" s="12">
        <f t="shared" si="98"/>
        <v>2110</v>
      </c>
      <c r="O597">
        <f t="shared" si="99"/>
        <v>44188270600</v>
      </c>
      <c r="P597">
        <f>SUM($O$3:O597)</f>
        <v>2524550334150</v>
      </c>
    </row>
    <row r="598" spans="1:16" ht="17.25" thickBot="1" x14ac:dyDescent="0.35">
      <c r="A598" s="27">
        <v>596</v>
      </c>
      <c r="B598" s="5">
        <f t="shared" si="96"/>
        <v>22342253800</v>
      </c>
      <c r="C598" s="6">
        <f t="shared" si="97"/>
        <v>16826874</v>
      </c>
      <c r="N598" s="12">
        <f t="shared" si="98"/>
        <v>2113</v>
      </c>
      <c r="O598">
        <f t="shared" si="99"/>
        <v>44773670920</v>
      </c>
      <c r="P598">
        <f>SUM($O$3:O598)</f>
        <v>2569324005070</v>
      </c>
    </row>
    <row r="599" spans="1:16" ht="17.25" thickBot="1" x14ac:dyDescent="0.35">
      <c r="A599" s="27">
        <v>597</v>
      </c>
      <c r="B599" s="5">
        <f t="shared" si="96"/>
        <v>22635199720</v>
      </c>
      <c r="C599" s="6">
        <f t="shared" si="97"/>
        <v>17023482</v>
      </c>
      <c r="N599" s="12">
        <f t="shared" si="98"/>
        <v>2116</v>
      </c>
      <c r="O599">
        <f t="shared" si="99"/>
        <v>45360054280</v>
      </c>
      <c r="P599">
        <f>SUM($O$3:O599)</f>
        <v>2614684059350</v>
      </c>
    </row>
    <row r="600" spans="1:16" ht="17.25" thickBot="1" x14ac:dyDescent="0.35">
      <c r="A600" s="27">
        <v>598</v>
      </c>
      <c r="B600" s="5">
        <f t="shared" si="96"/>
        <v>22928637160</v>
      </c>
      <c r="C600" s="6">
        <f t="shared" si="97"/>
        <v>17220090</v>
      </c>
      <c r="N600" s="12">
        <f t="shared" si="98"/>
        <v>2119</v>
      </c>
      <c r="O600">
        <f t="shared" si="99"/>
        <v>45947420680</v>
      </c>
      <c r="P600">
        <f>SUM($O$3:O600)</f>
        <v>2660631480030</v>
      </c>
    </row>
    <row r="601" spans="1:16" ht="17.25" thickBot="1" x14ac:dyDescent="0.35">
      <c r="A601" s="27">
        <v>599</v>
      </c>
      <c r="B601" s="5">
        <f t="shared" si="96"/>
        <v>23222566120</v>
      </c>
      <c r="C601" s="6">
        <f t="shared" si="97"/>
        <v>17416698</v>
      </c>
      <c r="N601" s="12">
        <f t="shared" si="98"/>
        <v>2122</v>
      </c>
      <c r="O601">
        <f t="shared" si="99"/>
        <v>46535770120</v>
      </c>
      <c r="P601">
        <f>SUM($O$3:O601)</f>
        <v>2707167250150</v>
      </c>
    </row>
    <row r="602" spans="1:16" ht="17.25" thickBot="1" x14ac:dyDescent="0.35">
      <c r="A602" s="27">
        <v>600</v>
      </c>
      <c r="B602" s="5">
        <f t="shared" si="96"/>
        <v>23516986600</v>
      </c>
      <c r="C602" s="6">
        <f t="shared" si="97"/>
        <v>17613306</v>
      </c>
      <c r="N602" s="12">
        <f t="shared" si="98"/>
        <v>1776</v>
      </c>
      <c r="O602">
        <f>ROUNDDOWN((B602+D602+F403+H203),0)</f>
        <v>35380506600</v>
      </c>
      <c r="P602">
        <f>SUM($O$3:O602)</f>
        <v>2742547756750</v>
      </c>
    </row>
    <row r="603" spans="1:16" ht="17.25" thickBot="1" x14ac:dyDescent="0.35">
      <c r="A603" s="27">
        <v>601</v>
      </c>
      <c r="B603" s="5">
        <f t="shared" si="96"/>
        <v>24131386600</v>
      </c>
      <c r="C603" s="6">
        <f t="shared" si="97"/>
        <v>18022906</v>
      </c>
      <c r="N603" s="12">
        <f t="shared" si="98"/>
        <v>1781</v>
      </c>
      <c r="O603">
        <f t="shared" ref="O603:O666" si="100">ROUNDDOWN((B603+D603+F404+H204),0)</f>
        <v>36302618600</v>
      </c>
      <c r="P603">
        <f>SUM($O$3:O603)</f>
        <v>2778850375350</v>
      </c>
    </row>
    <row r="604" spans="1:16" ht="17.25" thickBot="1" x14ac:dyDescent="0.35">
      <c r="A604" s="27">
        <v>602</v>
      </c>
      <c r="B604" s="5">
        <f t="shared" si="96"/>
        <v>24746810600</v>
      </c>
      <c r="C604" s="6">
        <f t="shared" si="97"/>
        <v>18432506</v>
      </c>
      <c r="N604" s="12">
        <f t="shared" si="98"/>
        <v>1785</v>
      </c>
      <c r="O604">
        <f t="shared" si="100"/>
        <v>37226266600</v>
      </c>
      <c r="P604">
        <f>SUM($O$3:O604)</f>
        <v>2816076641950</v>
      </c>
    </row>
    <row r="605" spans="1:16" ht="17.25" thickBot="1" x14ac:dyDescent="0.35">
      <c r="A605" s="27">
        <v>603</v>
      </c>
      <c r="B605" s="5">
        <f t="shared" si="96"/>
        <v>25363258600</v>
      </c>
      <c r="C605" s="6">
        <f t="shared" si="97"/>
        <v>18842106</v>
      </c>
      <c r="N605" s="12">
        <f t="shared" si="98"/>
        <v>1790</v>
      </c>
      <c r="O605">
        <f t="shared" si="100"/>
        <v>38151450600</v>
      </c>
      <c r="P605">
        <f>SUM($O$3:O605)</f>
        <v>2854228092550</v>
      </c>
    </row>
    <row r="606" spans="1:16" ht="17.25" thickBot="1" x14ac:dyDescent="0.35">
      <c r="A606" s="27">
        <v>604</v>
      </c>
      <c r="B606" s="5">
        <f t="shared" si="96"/>
        <v>25980730600</v>
      </c>
      <c r="C606" s="6">
        <f t="shared" si="97"/>
        <v>19251706</v>
      </c>
      <c r="N606" s="12">
        <f t="shared" si="98"/>
        <v>1794</v>
      </c>
      <c r="O606">
        <f t="shared" si="100"/>
        <v>39078170600</v>
      </c>
      <c r="P606">
        <f>SUM($O$3:O606)</f>
        <v>2893306263150</v>
      </c>
    </row>
    <row r="607" spans="1:16" ht="17.25" thickBot="1" x14ac:dyDescent="0.35">
      <c r="A607" s="27">
        <v>605</v>
      </c>
      <c r="B607" s="5">
        <f t="shared" si="96"/>
        <v>26599226600</v>
      </c>
      <c r="C607" s="6">
        <f t="shared" si="97"/>
        <v>19661306</v>
      </c>
      <c r="N607" s="12">
        <f t="shared" si="98"/>
        <v>1799</v>
      </c>
      <c r="O607">
        <f t="shared" si="100"/>
        <v>40006426600</v>
      </c>
      <c r="P607">
        <f>SUM($O$3:O607)</f>
        <v>2933312689750</v>
      </c>
    </row>
    <row r="608" spans="1:16" ht="17.25" thickBot="1" x14ac:dyDescent="0.35">
      <c r="A608" s="27">
        <v>606</v>
      </c>
      <c r="B608" s="5">
        <f t="shared" si="96"/>
        <v>27218746600</v>
      </c>
      <c r="C608" s="6">
        <f t="shared" si="97"/>
        <v>20070906</v>
      </c>
      <c r="N608" s="12">
        <f t="shared" si="98"/>
        <v>1803</v>
      </c>
      <c r="O608">
        <f t="shared" si="100"/>
        <v>40936218600</v>
      </c>
      <c r="P608">
        <f>SUM($O$3:O608)</f>
        <v>2974248908350</v>
      </c>
    </row>
    <row r="609" spans="1:16" ht="17.25" thickBot="1" x14ac:dyDescent="0.35">
      <c r="A609" s="27">
        <v>607</v>
      </c>
      <c r="B609" s="5">
        <f t="shared" si="96"/>
        <v>27839290600</v>
      </c>
      <c r="C609" s="6">
        <f t="shared" si="97"/>
        <v>20480506</v>
      </c>
      <c r="N609" s="12">
        <f t="shared" si="98"/>
        <v>1807</v>
      </c>
      <c r="O609">
        <f t="shared" si="100"/>
        <v>41867546600</v>
      </c>
      <c r="P609">
        <f>SUM($O$3:O609)</f>
        <v>3016116454950</v>
      </c>
    </row>
    <row r="610" spans="1:16" ht="17.25" thickBot="1" x14ac:dyDescent="0.35">
      <c r="A610" s="27">
        <v>608</v>
      </c>
      <c r="B610" s="5">
        <f t="shared" si="96"/>
        <v>28460858600</v>
      </c>
      <c r="C610" s="6">
        <f t="shared" si="97"/>
        <v>20890106</v>
      </c>
      <c r="N610" s="12">
        <f t="shared" si="98"/>
        <v>1811</v>
      </c>
      <c r="O610">
        <f t="shared" si="100"/>
        <v>42800410600</v>
      </c>
      <c r="P610">
        <f>SUM($O$3:O610)</f>
        <v>3058916865550</v>
      </c>
    </row>
    <row r="611" spans="1:16" ht="17.25" thickBot="1" x14ac:dyDescent="0.35">
      <c r="A611" s="27">
        <v>609</v>
      </c>
      <c r="B611" s="5">
        <f t="shared" si="96"/>
        <v>29083450600</v>
      </c>
      <c r="C611" s="6">
        <f t="shared" si="97"/>
        <v>21299706</v>
      </c>
      <c r="N611" s="12">
        <f t="shared" si="98"/>
        <v>1815</v>
      </c>
      <c r="O611">
        <f t="shared" si="100"/>
        <v>43734810600</v>
      </c>
      <c r="P611">
        <f>SUM($O$3:O611)</f>
        <v>3102651676150</v>
      </c>
    </row>
    <row r="612" spans="1:16" ht="17.25" thickBot="1" x14ac:dyDescent="0.35">
      <c r="A612" s="27">
        <v>610</v>
      </c>
      <c r="B612" s="5">
        <f t="shared" si="96"/>
        <v>29707066600</v>
      </c>
      <c r="C612" s="6">
        <f t="shared" si="97"/>
        <v>21709306</v>
      </c>
      <c r="N612" s="12">
        <f t="shared" si="98"/>
        <v>1819</v>
      </c>
      <c r="O612">
        <f t="shared" si="100"/>
        <v>44670746600</v>
      </c>
      <c r="P612">
        <f>SUM($O$3:O612)</f>
        <v>3147322422750</v>
      </c>
    </row>
    <row r="613" spans="1:16" ht="17.25" thickBot="1" x14ac:dyDescent="0.35">
      <c r="A613" s="27">
        <v>611</v>
      </c>
      <c r="B613" s="5">
        <f t="shared" si="96"/>
        <v>30331706600</v>
      </c>
      <c r="C613" s="6">
        <f t="shared" si="97"/>
        <v>22118906</v>
      </c>
      <c r="N613" s="12">
        <f t="shared" si="98"/>
        <v>1823</v>
      </c>
      <c r="O613">
        <f t="shared" si="100"/>
        <v>45608218600</v>
      </c>
      <c r="P613">
        <f>SUM($O$3:O613)</f>
        <v>3192930641350</v>
      </c>
    </row>
    <row r="614" spans="1:16" ht="17.25" thickBot="1" x14ac:dyDescent="0.35">
      <c r="A614" s="27">
        <v>612</v>
      </c>
      <c r="B614" s="5">
        <f t="shared" si="96"/>
        <v>30957370600</v>
      </c>
      <c r="C614" s="6">
        <f t="shared" si="97"/>
        <v>22528506</v>
      </c>
      <c r="N614" s="12">
        <f t="shared" si="98"/>
        <v>1827</v>
      </c>
      <c r="O614">
        <f t="shared" si="100"/>
        <v>46547226600</v>
      </c>
      <c r="P614">
        <f>SUM($O$3:O614)</f>
        <v>3239477867950</v>
      </c>
    </row>
    <row r="615" spans="1:16" ht="17.25" thickBot="1" x14ac:dyDescent="0.35">
      <c r="A615" s="27">
        <v>613</v>
      </c>
      <c r="B615" s="5">
        <f t="shared" si="96"/>
        <v>31584058600</v>
      </c>
      <c r="C615" s="6">
        <f t="shared" si="97"/>
        <v>22938106</v>
      </c>
      <c r="N615" s="12">
        <f t="shared" si="98"/>
        <v>1830</v>
      </c>
      <c r="O615">
        <f t="shared" si="100"/>
        <v>47487770600</v>
      </c>
      <c r="P615">
        <f>SUM($O$3:O615)</f>
        <v>3286965638550</v>
      </c>
    </row>
    <row r="616" spans="1:16" ht="17.25" thickBot="1" x14ac:dyDescent="0.35">
      <c r="A616" s="27">
        <v>614</v>
      </c>
      <c r="B616" s="5">
        <f t="shared" si="96"/>
        <v>32211770600</v>
      </c>
      <c r="C616" s="6">
        <f t="shared" si="97"/>
        <v>23347706</v>
      </c>
      <c r="N616" s="12">
        <f t="shared" si="98"/>
        <v>1834</v>
      </c>
      <c r="O616">
        <f t="shared" si="100"/>
        <v>48429850600</v>
      </c>
      <c r="P616">
        <f>SUM($O$3:O616)</f>
        <v>3335395489150</v>
      </c>
    </row>
    <row r="617" spans="1:16" ht="17.25" thickBot="1" x14ac:dyDescent="0.35">
      <c r="A617" s="27">
        <v>615</v>
      </c>
      <c r="B617" s="5">
        <f t="shared" si="96"/>
        <v>32840506600</v>
      </c>
      <c r="C617" s="6">
        <f t="shared" si="97"/>
        <v>23757306</v>
      </c>
      <c r="N617" s="12">
        <f t="shared" si="98"/>
        <v>1838</v>
      </c>
      <c r="O617">
        <f t="shared" si="100"/>
        <v>49373466600</v>
      </c>
      <c r="P617">
        <f>SUM($O$3:O617)</f>
        <v>3384768955750</v>
      </c>
    </row>
    <row r="618" spans="1:16" ht="17.25" thickBot="1" x14ac:dyDescent="0.35">
      <c r="A618" s="27">
        <v>616</v>
      </c>
      <c r="B618" s="5">
        <f t="shared" si="96"/>
        <v>33470266600</v>
      </c>
      <c r="C618" s="6">
        <f t="shared" si="97"/>
        <v>24166906</v>
      </c>
      <c r="N618" s="12">
        <f t="shared" si="98"/>
        <v>1841</v>
      </c>
      <c r="O618">
        <f t="shared" si="100"/>
        <v>50318618600</v>
      </c>
      <c r="P618">
        <f>SUM($O$3:O618)</f>
        <v>3435087574350</v>
      </c>
    </row>
    <row r="619" spans="1:16" ht="17.25" thickBot="1" x14ac:dyDescent="0.35">
      <c r="A619" s="27">
        <v>617</v>
      </c>
      <c r="B619" s="5">
        <f t="shared" si="96"/>
        <v>34101050600</v>
      </c>
      <c r="C619" s="6">
        <f t="shared" si="97"/>
        <v>24576506</v>
      </c>
      <c r="N619" s="12">
        <f t="shared" si="98"/>
        <v>1844</v>
      </c>
      <c r="O619">
        <f t="shared" si="100"/>
        <v>51265306600</v>
      </c>
      <c r="P619">
        <f>SUM($O$3:O619)</f>
        <v>3486352880950</v>
      </c>
    </row>
    <row r="620" spans="1:16" ht="17.25" thickBot="1" x14ac:dyDescent="0.35">
      <c r="A620" s="27">
        <v>618</v>
      </c>
      <c r="B620" s="5">
        <f t="shared" si="96"/>
        <v>34732858600</v>
      </c>
      <c r="C620" s="6">
        <f t="shared" si="97"/>
        <v>24986106</v>
      </c>
      <c r="N620" s="12">
        <f t="shared" si="98"/>
        <v>1848</v>
      </c>
      <c r="O620">
        <f t="shared" si="100"/>
        <v>52213530600</v>
      </c>
      <c r="P620">
        <f>SUM($O$3:O620)</f>
        <v>3538566411550</v>
      </c>
    </row>
    <row r="621" spans="1:16" ht="17.25" thickBot="1" x14ac:dyDescent="0.35">
      <c r="A621" s="27">
        <v>619</v>
      </c>
      <c r="B621" s="5">
        <f t="shared" si="96"/>
        <v>35365690600</v>
      </c>
      <c r="C621" s="6">
        <f t="shared" si="97"/>
        <v>25395706</v>
      </c>
      <c r="N621" s="12">
        <f t="shared" si="98"/>
        <v>1851</v>
      </c>
      <c r="O621">
        <f t="shared" si="100"/>
        <v>53163290600</v>
      </c>
      <c r="P621">
        <f>SUM($O$3:O621)</f>
        <v>3591729702150</v>
      </c>
    </row>
    <row r="622" spans="1:16" ht="17.25" thickBot="1" x14ac:dyDescent="0.35">
      <c r="A622" s="27">
        <v>620</v>
      </c>
      <c r="B622" s="5">
        <f t="shared" si="96"/>
        <v>35999546600</v>
      </c>
      <c r="C622" s="6">
        <f t="shared" si="97"/>
        <v>25805306</v>
      </c>
      <c r="N622" s="12">
        <f t="shared" si="98"/>
        <v>1854</v>
      </c>
      <c r="O622">
        <f t="shared" si="100"/>
        <v>54114586600</v>
      </c>
      <c r="P622">
        <f>SUM($O$3:O622)</f>
        <v>3645844288750</v>
      </c>
    </row>
    <row r="623" spans="1:16" ht="17.25" thickBot="1" x14ac:dyDescent="0.35">
      <c r="A623" s="27">
        <v>621</v>
      </c>
      <c r="B623" s="5">
        <f t="shared" si="96"/>
        <v>36634426600</v>
      </c>
      <c r="C623" s="6">
        <f t="shared" si="97"/>
        <v>26214906</v>
      </c>
      <c r="N623" s="12">
        <f t="shared" si="98"/>
        <v>1857</v>
      </c>
      <c r="O623">
        <f t="shared" si="100"/>
        <v>55067418600</v>
      </c>
      <c r="P623">
        <f>SUM($O$3:O623)</f>
        <v>3700911707350</v>
      </c>
    </row>
    <row r="624" spans="1:16" ht="17.25" thickBot="1" x14ac:dyDescent="0.35">
      <c r="A624" s="27">
        <v>622</v>
      </c>
      <c r="B624" s="5">
        <f t="shared" si="96"/>
        <v>37270330600</v>
      </c>
      <c r="C624" s="6">
        <f t="shared" si="97"/>
        <v>26624506</v>
      </c>
      <c r="N624" s="12">
        <f t="shared" si="98"/>
        <v>1861</v>
      </c>
      <c r="O624">
        <f t="shared" si="100"/>
        <v>56021786600</v>
      </c>
      <c r="P624">
        <f>SUM($O$3:O624)</f>
        <v>3756933493950</v>
      </c>
    </row>
    <row r="625" spans="1:16" ht="17.25" thickBot="1" x14ac:dyDescent="0.35">
      <c r="A625" s="27">
        <v>623</v>
      </c>
      <c r="B625" s="5">
        <f t="shared" si="96"/>
        <v>37907258600</v>
      </c>
      <c r="C625" s="6">
        <f t="shared" si="97"/>
        <v>27034106</v>
      </c>
      <c r="N625" s="12">
        <f t="shared" si="98"/>
        <v>1864</v>
      </c>
      <c r="O625">
        <f t="shared" si="100"/>
        <v>56977690600</v>
      </c>
      <c r="P625">
        <f>SUM($O$3:O625)</f>
        <v>3813911184550</v>
      </c>
    </row>
    <row r="626" spans="1:16" ht="17.25" thickBot="1" x14ac:dyDescent="0.35">
      <c r="A626" s="27">
        <v>624</v>
      </c>
      <c r="B626" s="5">
        <f t="shared" si="96"/>
        <v>38545210600</v>
      </c>
      <c r="C626" s="6">
        <f t="shared" si="97"/>
        <v>27443706</v>
      </c>
      <c r="N626" s="12">
        <f t="shared" si="98"/>
        <v>1867</v>
      </c>
      <c r="O626">
        <f t="shared" si="100"/>
        <v>57935130600</v>
      </c>
      <c r="P626">
        <f>SUM($O$3:O626)</f>
        <v>3871846315150</v>
      </c>
    </row>
    <row r="627" spans="1:16" ht="17.25" thickBot="1" x14ac:dyDescent="0.35">
      <c r="A627" s="27">
        <v>625</v>
      </c>
      <c r="B627" s="5">
        <f t="shared" si="96"/>
        <v>39184186600</v>
      </c>
      <c r="C627" s="6">
        <f t="shared" si="97"/>
        <v>27853306</v>
      </c>
      <c r="N627" s="12">
        <f t="shared" si="98"/>
        <v>1870</v>
      </c>
      <c r="O627">
        <f t="shared" si="100"/>
        <v>58906906600</v>
      </c>
      <c r="P627">
        <f>SUM($O$3:O627)</f>
        <v>3930753221750</v>
      </c>
    </row>
    <row r="628" spans="1:16" ht="17.25" thickBot="1" x14ac:dyDescent="0.35">
      <c r="A628" s="27">
        <v>626</v>
      </c>
      <c r="B628" s="5">
        <f t="shared" si="96"/>
        <v>39849786600</v>
      </c>
      <c r="C628" s="6">
        <f t="shared" si="97"/>
        <v>28279290</v>
      </c>
      <c r="N628" s="12">
        <f t="shared" si="98"/>
        <v>1873</v>
      </c>
      <c r="O628">
        <f t="shared" si="100"/>
        <v>59905839080</v>
      </c>
      <c r="P628">
        <f>SUM($O$3:O628)</f>
        <v>3990659060830</v>
      </c>
    </row>
    <row r="629" spans="1:16" ht="17.25" thickBot="1" x14ac:dyDescent="0.35">
      <c r="A629" s="27">
        <v>627</v>
      </c>
      <c r="B629" s="5">
        <f t="shared" si="96"/>
        <v>40516451560</v>
      </c>
      <c r="C629" s="6">
        <f t="shared" si="97"/>
        <v>28705274</v>
      </c>
      <c r="N629" s="12">
        <f t="shared" si="98"/>
        <v>1876</v>
      </c>
      <c r="O629">
        <f t="shared" si="100"/>
        <v>60906369000</v>
      </c>
      <c r="P629">
        <f>SUM($O$3:O629)</f>
        <v>4051565429830</v>
      </c>
    </row>
    <row r="630" spans="1:16" ht="17.25" thickBot="1" x14ac:dyDescent="0.35">
      <c r="A630" s="27">
        <v>628</v>
      </c>
      <c r="B630" s="5">
        <f t="shared" si="96"/>
        <v>41184181480</v>
      </c>
      <c r="C630" s="6">
        <f t="shared" si="97"/>
        <v>29131258</v>
      </c>
      <c r="N630" s="12">
        <f t="shared" si="98"/>
        <v>1880</v>
      </c>
      <c r="O630">
        <f t="shared" si="100"/>
        <v>61908496360</v>
      </c>
      <c r="P630">
        <f>SUM($O$3:O630)</f>
        <v>4113473926190</v>
      </c>
    </row>
    <row r="631" spans="1:16" ht="17.25" thickBot="1" x14ac:dyDescent="0.35">
      <c r="A631" s="27">
        <v>629</v>
      </c>
      <c r="B631" s="5">
        <f t="shared" ref="B631:B694" si="101">$B630+POWER(2,ROUNDUP(A631/50,0))*ROUNDUP(A631/25,0)*5*A630</f>
        <v>41852976360</v>
      </c>
      <c r="C631" s="6">
        <f t="shared" si="97"/>
        <v>29557242</v>
      </c>
      <c r="N631" s="12">
        <f t="shared" si="98"/>
        <v>1883</v>
      </c>
      <c r="O631">
        <f t="shared" si="100"/>
        <v>62912221160</v>
      </c>
      <c r="P631">
        <f>SUM($O$3:O631)</f>
        <v>4176386147350</v>
      </c>
    </row>
    <row r="632" spans="1:16" ht="17.25" thickBot="1" x14ac:dyDescent="0.35">
      <c r="A632" s="27">
        <v>630</v>
      </c>
      <c r="B632" s="5">
        <f t="shared" si="101"/>
        <v>42522836200</v>
      </c>
      <c r="C632" s="6">
        <f t="shared" si="97"/>
        <v>29983226</v>
      </c>
      <c r="N632" s="12">
        <f t="shared" si="98"/>
        <v>1886</v>
      </c>
      <c r="O632">
        <f t="shared" si="100"/>
        <v>63917543400</v>
      </c>
      <c r="P632">
        <f>SUM($O$3:O632)</f>
        <v>4240303690750</v>
      </c>
    </row>
    <row r="633" spans="1:16" ht="17.25" thickBot="1" x14ac:dyDescent="0.35">
      <c r="A633" s="27">
        <v>631</v>
      </c>
      <c r="B633" s="5">
        <f t="shared" si="101"/>
        <v>43193761000</v>
      </c>
      <c r="C633" s="6">
        <f t="shared" si="97"/>
        <v>30409210</v>
      </c>
      <c r="N633" s="12">
        <f t="shared" si="98"/>
        <v>1889</v>
      </c>
      <c r="O633">
        <f t="shared" si="100"/>
        <v>64924463080</v>
      </c>
      <c r="P633">
        <f>SUM($O$3:O633)</f>
        <v>4305228153830</v>
      </c>
    </row>
    <row r="634" spans="1:16" ht="17.25" thickBot="1" x14ac:dyDescent="0.35">
      <c r="A634" s="27">
        <v>632</v>
      </c>
      <c r="B634" s="5">
        <f t="shared" si="101"/>
        <v>43865750760</v>
      </c>
      <c r="C634" s="6">
        <f t="shared" si="97"/>
        <v>30835194</v>
      </c>
      <c r="N634" s="12">
        <f t="shared" si="98"/>
        <v>1892</v>
      </c>
      <c r="O634">
        <f t="shared" si="100"/>
        <v>65932980200</v>
      </c>
      <c r="P634">
        <f>SUM($O$3:O634)</f>
        <v>4371161134030</v>
      </c>
    </row>
    <row r="635" spans="1:16" ht="17.25" thickBot="1" x14ac:dyDescent="0.35">
      <c r="A635" s="27">
        <v>633</v>
      </c>
      <c r="B635" s="5">
        <f t="shared" si="101"/>
        <v>44538805480</v>
      </c>
      <c r="C635" s="6">
        <f t="shared" si="97"/>
        <v>31261178</v>
      </c>
      <c r="N635" s="12">
        <f t="shared" si="98"/>
        <v>1895</v>
      </c>
      <c r="O635">
        <f t="shared" si="100"/>
        <v>66943094760</v>
      </c>
      <c r="P635">
        <f>SUM($O$3:O635)</f>
        <v>4438104228790</v>
      </c>
    </row>
    <row r="636" spans="1:16" ht="17.25" thickBot="1" x14ac:dyDescent="0.35">
      <c r="A636" s="27">
        <v>634</v>
      </c>
      <c r="B636" s="5">
        <f t="shared" si="101"/>
        <v>45212925160</v>
      </c>
      <c r="C636" s="6">
        <f t="shared" si="97"/>
        <v>31687162</v>
      </c>
      <c r="N636" s="12">
        <f t="shared" si="98"/>
        <v>1897</v>
      </c>
      <c r="O636">
        <f t="shared" si="100"/>
        <v>67954806760</v>
      </c>
      <c r="P636">
        <f>SUM($O$3:O636)</f>
        <v>4506059035550</v>
      </c>
    </row>
    <row r="637" spans="1:16" ht="17.25" thickBot="1" x14ac:dyDescent="0.35">
      <c r="A637" s="27">
        <v>635</v>
      </c>
      <c r="B637" s="5">
        <f t="shared" si="101"/>
        <v>45888109800</v>
      </c>
      <c r="C637" s="6">
        <f t="shared" si="97"/>
        <v>32113146</v>
      </c>
      <c r="N637" s="12">
        <f t="shared" si="98"/>
        <v>1900</v>
      </c>
      <c r="O637">
        <f t="shared" si="100"/>
        <v>68968116200</v>
      </c>
      <c r="P637">
        <f>SUM($O$3:O637)</f>
        <v>4575027151750</v>
      </c>
    </row>
    <row r="638" spans="1:16" ht="17.25" thickBot="1" x14ac:dyDescent="0.35">
      <c r="A638" s="27">
        <v>636</v>
      </c>
      <c r="B638" s="5">
        <f t="shared" si="101"/>
        <v>46564359400</v>
      </c>
      <c r="C638" s="6">
        <f t="shared" si="97"/>
        <v>32539130</v>
      </c>
      <c r="N638" s="12">
        <f t="shared" si="98"/>
        <v>1903</v>
      </c>
      <c r="O638">
        <f t="shared" si="100"/>
        <v>69983023080</v>
      </c>
      <c r="P638">
        <f>SUM($O$3:O638)</f>
        <v>4645010174830</v>
      </c>
    </row>
    <row r="639" spans="1:16" ht="17.25" thickBot="1" x14ac:dyDescent="0.35">
      <c r="A639" s="27">
        <v>637</v>
      </c>
      <c r="B639" s="5">
        <f t="shared" si="101"/>
        <v>47241673960</v>
      </c>
      <c r="C639" s="6">
        <f t="shared" si="97"/>
        <v>32965114</v>
      </c>
      <c r="N639" s="12">
        <f t="shared" si="98"/>
        <v>1906</v>
      </c>
      <c r="O639">
        <f t="shared" si="100"/>
        <v>70999527400</v>
      </c>
      <c r="P639">
        <f>SUM($O$3:O639)</f>
        <v>4716009702230</v>
      </c>
    </row>
    <row r="640" spans="1:16" ht="17.25" thickBot="1" x14ac:dyDescent="0.35">
      <c r="A640" s="27">
        <v>638</v>
      </c>
      <c r="B640" s="5">
        <f t="shared" si="101"/>
        <v>47920053480</v>
      </c>
      <c r="C640" s="6">
        <f t="shared" si="97"/>
        <v>33391098</v>
      </c>
      <c r="N640" s="12">
        <f t="shared" si="98"/>
        <v>1909</v>
      </c>
      <c r="O640">
        <f t="shared" si="100"/>
        <v>72017629160</v>
      </c>
      <c r="P640">
        <f>SUM($O$3:O640)</f>
        <v>4788027331390</v>
      </c>
    </row>
    <row r="641" spans="1:16" ht="17.25" thickBot="1" x14ac:dyDescent="0.35">
      <c r="A641" s="27">
        <v>639</v>
      </c>
      <c r="B641" s="5">
        <f t="shared" si="101"/>
        <v>48599497960</v>
      </c>
      <c r="C641" s="6">
        <f t="shared" si="97"/>
        <v>33817082</v>
      </c>
      <c r="N641" s="12">
        <f t="shared" si="98"/>
        <v>1911</v>
      </c>
      <c r="O641">
        <f t="shared" si="100"/>
        <v>73037328360</v>
      </c>
      <c r="P641">
        <f>SUM($O$3:O641)</f>
        <v>4861064659750</v>
      </c>
    </row>
    <row r="642" spans="1:16" ht="17.25" thickBot="1" x14ac:dyDescent="0.35">
      <c r="A642" s="27">
        <v>640</v>
      </c>
      <c r="B642" s="5">
        <f t="shared" si="101"/>
        <v>49280007400</v>
      </c>
      <c r="C642" s="6">
        <f t="shared" si="97"/>
        <v>34243066</v>
      </c>
      <c r="N642" s="12">
        <f t="shared" si="98"/>
        <v>1914</v>
      </c>
      <c r="O642">
        <f t="shared" si="100"/>
        <v>74058625000</v>
      </c>
      <c r="P642">
        <f>SUM($O$3:O642)</f>
        <v>4935123284750</v>
      </c>
    </row>
    <row r="643" spans="1:16" ht="17.25" thickBot="1" x14ac:dyDescent="0.35">
      <c r="A643" s="27">
        <v>641</v>
      </c>
      <c r="B643" s="5">
        <f t="shared" si="101"/>
        <v>49961581800</v>
      </c>
      <c r="C643" s="6">
        <f t="shared" si="97"/>
        <v>34669050</v>
      </c>
      <c r="N643" s="12">
        <f t="shared" si="98"/>
        <v>1917</v>
      </c>
      <c r="O643">
        <f t="shared" si="100"/>
        <v>75081519080</v>
      </c>
      <c r="P643">
        <f>SUM($O$3:O643)</f>
        <v>5010204803830</v>
      </c>
    </row>
    <row r="644" spans="1:16" ht="17.25" thickBot="1" x14ac:dyDescent="0.35">
      <c r="A644" s="27">
        <v>642</v>
      </c>
      <c r="B644" s="5">
        <f t="shared" si="101"/>
        <v>50644221160</v>
      </c>
      <c r="C644" s="6">
        <f t="shared" si="97"/>
        <v>35095034</v>
      </c>
      <c r="N644" s="12">
        <f t="shared" si="98"/>
        <v>1920</v>
      </c>
      <c r="O644">
        <f t="shared" si="100"/>
        <v>76106010600</v>
      </c>
      <c r="P644">
        <f>SUM($O$3:O644)</f>
        <v>5086310814430</v>
      </c>
    </row>
    <row r="645" spans="1:16" ht="17.25" thickBot="1" x14ac:dyDescent="0.35">
      <c r="A645" s="27">
        <v>643</v>
      </c>
      <c r="B645" s="5">
        <f t="shared" si="101"/>
        <v>51327925480</v>
      </c>
      <c r="C645" s="6">
        <f t="shared" ref="C645:C708" si="102">C644+POWER(2,ROUNDUP(A645/50,0))*ROUNDUP(A645/25,0)*2</f>
        <v>35521018</v>
      </c>
      <c r="N645" s="12">
        <f t="shared" si="98"/>
        <v>1922</v>
      </c>
      <c r="O645">
        <f t="shared" si="100"/>
        <v>77132099560</v>
      </c>
      <c r="P645">
        <f>SUM($O$3:O645)</f>
        <v>5163442913990</v>
      </c>
    </row>
    <row r="646" spans="1:16" ht="17.25" thickBot="1" x14ac:dyDescent="0.35">
      <c r="A646" s="27">
        <v>644</v>
      </c>
      <c r="B646" s="5">
        <f t="shared" si="101"/>
        <v>52012694760</v>
      </c>
      <c r="C646" s="6">
        <f t="shared" si="102"/>
        <v>35947002</v>
      </c>
      <c r="N646" s="12">
        <f t="shared" si="98"/>
        <v>1925</v>
      </c>
      <c r="O646">
        <f t="shared" si="100"/>
        <v>78159785960</v>
      </c>
      <c r="P646">
        <f>SUM($O$3:O646)</f>
        <v>5241602699950</v>
      </c>
    </row>
    <row r="647" spans="1:16" ht="17.25" thickBot="1" x14ac:dyDescent="0.35">
      <c r="A647" s="27">
        <v>645</v>
      </c>
      <c r="B647" s="5">
        <f t="shared" si="101"/>
        <v>52698529000</v>
      </c>
      <c r="C647" s="6">
        <f t="shared" si="102"/>
        <v>36372986</v>
      </c>
      <c r="N647" s="12">
        <f t="shared" si="98"/>
        <v>1927</v>
      </c>
      <c r="O647">
        <f t="shared" si="100"/>
        <v>79189069800</v>
      </c>
      <c r="P647">
        <f>SUM($O$3:O647)</f>
        <v>5320791769750</v>
      </c>
    </row>
    <row r="648" spans="1:16" ht="17.25" thickBot="1" x14ac:dyDescent="0.35">
      <c r="A648" s="27">
        <v>646</v>
      </c>
      <c r="B648" s="5">
        <f t="shared" si="101"/>
        <v>53385428200</v>
      </c>
      <c r="C648" s="6">
        <f t="shared" si="102"/>
        <v>36798970</v>
      </c>
      <c r="N648" s="12">
        <f t="shared" si="98"/>
        <v>1930</v>
      </c>
      <c r="O648">
        <f t="shared" si="100"/>
        <v>80219951080</v>
      </c>
      <c r="P648">
        <f>SUM($O$3:O648)</f>
        <v>5401011720830</v>
      </c>
    </row>
    <row r="649" spans="1:16" ht="17.25" thickBot="1" x14ac:dyDescent="0.35">
      <c r="A649" s="27">
        <v>647</v>
      </c>
      <c r="B649" s="5">
        <f t="shared" si="101"/>
        <v>54073392360</v>
      </c>
      <c r="C649" s="6">
        <f t="shared" si="102"/>
        <v>37224954</v>
      </c>
      <c r="N649" s="12">
        <f t="shared" si="98"/>
        <v>1933</v>
      </c>
      <c r="O649">
        <f t="shared" si="100"/>
        <v>81252429800</v>
      </c>
      <c r="P649">
        <f>SUM($O$3:O649)</f>
        <v>5482264150630</v>
      </c>
    </row>
    <row r="650" spans="1:16" ht="17.25" thickBot="1" x14ac:dyDescent="0.35">
      <c r="A650" s="27">
        <v>648</v>
      </c>
      <c r="B650" s="5">
        <f t="shared" si="101"/>
        <v>54762421480</v>
      </c>
      <c r="C650" s="6">
        <f t="shared" si="102"/>
        <v>37650938</v>
      </c>
      <c r="N650" s="12">
        <f t="shared" si="98"/>
        <v>1935</v>
      </c>
      <c r="O650">
        <f t="shared" si="100"/>
        <v>82286505960</v>
      </c>
      <c r="P650">
        <f>SUM($O$3:O650)</f>
        <v>5564550656590</v>
      </c>
    </row>
    <row r="651" spans="1:16" ht="17.25" thickBot="1" x14ac:dyDescent="0.35">
      <c r="A651" s="27">
        <v>649</v>
      </c>
      <c r="B651" s="5">
        <f t="shared" si="101"/>
        <v>55452515560</v>
      </c>
      <c r="C651" s="6">
        <f t="shared" si="102"/>
        <v>38076922</v>
      </c>
      <c r="N651" s="12">
        <f t="shared" si="98"/>
        <v>1938</v>
      </c>
      <c r="O651">
        <f t="shared" si="100"/>
        <v>83322179560</v>
      </c>
      <c r="P651">
        <f>SUM($O$3:O651)</f>
        <v>5647872836150</v>
      </c>
    </row>
    <row r="652" spans="1:16" ht="17.25" thickBot="1" x14ac:dyDescent="0.35">
      <c r="A652" s="27">
        <v>650</v>
      </c>
      <c r="B652" s="5">
        <f t="shared" si="101"/>
        <v>56143674600</v>
      </c>
      <c r="C652" s="6">
        <f t="shared" si="102"/>
        <v>38502906</v>
      </c>
      <c r="N652" s="12">
        <f t="shared" si="98"/>
        <v>1946</v>
      </c>
      <c r="O652">
        <f t="shared" si="100"/>
        <v>84732186600</v>
      </c>
      <c r="P652">
        <f>SUM($O$3:O652)</f>
        <v>5732605022750</v>
      </c>
    </row>
    <row r="653" spans="1:16" ht="17.25" thickBot="1" x14ac:dyDescent="0.35">
      <c r="A653" s="27">
        <v>651</v>
      </c>
      <c r="B653" s="5">
        <f t="shared" si="101"/>
        <v>57581370600</v>
      </c>
      <c r="C653" s="6">
        <f t="shared" si="102"/>
        <v>39387642</v>
      </c>
      <c r="N653" s="12">
        <f t="shared" si="98"/>
        <v>1951</v>
      </c>
      <c r="O653">
        <f t="shared" si="100"/>
        <v>86889836520</v>
      </c>
      <c r="P653">
        <f>SUM($O$3:O653)</f>
        <v>5819494859270</v>
      </c>
    </row>
    <row r="654" spans="1:16" ht="17.25" thickBot="1" x14ac:dyDescent="0.35">
      <c r="A654" s="27">
        <v>652</v>
      </c>
      <c r="B654" s="5">
        <f t="shared" si="101"/>
        <v>59021278440</v>
      </c>
      <c r="C654" s="6">
        <f t="shared" si="102"/>
        <v>40272378</v>
      </c>
      <c r="N654" s="12">
        <f t="shared" si="98"/>
        <v>1956</v>
      </c>
      <c r="O654">
        <f t="shared" si="100"/>
        <v>89050804200</v>
      </c>
      <c r="P654">
        <f>SUM($O$3:O654)</f>
        <v>5908545663470</v>
      </c>
    </row>
    <row r="655" spans="1:16" ht="17.25" thickBot="1" x14ac:dyDescent="0.35">
      <c r="A655" s="27">
        <v>653</v>
      </c>
      <c r="B655" s="5">
        <f t="shared" si="101"/>
        <v>60463398120</v>
      </c>
      <c r="C655" s="6">
        <f t="shared" si="102"/>
        <v>41157114</v>
      </c>
      <c r="N655" s="12">
        <f t="shared" si="98"/>
        <v>1960</v>
      </c>
      <c r="O655">
        <f t="shared" si="100"/>
        <v>91215089640</v>
      </c>
      <c r="P655">
        <f>SUM($O$3:O655)</f>
        <v>5999760753110</v>
      </c>
    </row>
    <row r="656" spans="1:16" ht="17.25" thickBot="1" x14ac:dyDescent="0.35">
      <c r="A656" s="27">
        <v>654</v>
      </c>
      <c r="B656" s="5">
        <f t="shared" si="101"/>
        <v>61907729640</v>
      </c>
      <c r="C656" s="6">
        <f t="shared" si="102"/>
        <v>42041850</v>
      </c>
      <c r="N656" s="12">
        <f t="shared" si="98"/>
        <v>1965</v>
      </c>
      <c r="O656">
        <f t="shared" si="100"/>
        <v>93382692840</v>
      </c>
      <c r="P656">
        <f>SUM($O$3:O656)</f>
        <v>6093143445950</v>
      </c>
    </row>
    <row r="657" spans="1:16" ht="17.25" thickBot="1" x14ac:dyDescent="0.35">
      <c r="A657" s="27">
        <v>655</v>
      </c>
      <c r="B657" s="5">
        <f t="shared" si="101"/>
        <v>63354273000</v>
      </c>
      <c r="C657" s="6">
        <f t="shared" si="102"/>
        <v>42926586</v>
      </c>
      <c r="N657" s="12">
        <f t="shared" si="98"/>
        <v>1969</v>
      </c>
      <c r="O657">
        <f t="shared" si="100"/>
        <v>95553613800</v>
      </c>
      <c r="P657">
        <f>SUM($O$3:O657)</f>
        <v>6188697059750</v>
      </c>
    </row>
    <row r="658" spans="1:16" ht="17.25" thickBot="1" x14ac:dyDescent="0.35">
      <c r="A658" s="27">
        <v>656</v>
      </c>
      <c r="B658" s="5">
        <f t="shared" si="101"/>
        <v>64803028200</v>
      </c>
      <c r="C658" s="6">
        <f t="shared" si="102"/>
        <v>43811322</v>
      </c>
      <c r="N658" s="12">
        <f t="shared" si="98"/>
        <v>1973</v>
      </c>
      <c r="O658">
        <f t="shared" si="100"/>
        <v>97727852520</v>
      </c>
      <c r="P658">
        <f>SUM($O$3:O658)</f>
        <v>6286424912270</v>
      </c>
    </row>
    <row r="659" spans="1:16" ht="17.25" thickBot="1" x14ac:dyDescent="0.35">
      <c r="A659" s="27">
        <v>657</v>
      </c>
      <c r="B659" s="5">
        <f t="shared" si="101"/>
        <v>66253995240</v>
      </c>
      <c r="C659" s="6">
        <f t="shared" si="102"/>
        <v>44696058</v>
      </c>
      <c r="N659" s="12">
        <f t="shared" ref="N659:N722" si="103">ROUNDDOWN((B659+D659+F460+H260)/(C659+E659+G460+I260),0)</f>
        <v>1977</v>
      </c>
      <c r="O659">
        <f t="shared" si="100"/>
        <v>99905409000</v>
      </c>
      <c r="P659">
        <f>SUM($O$3:O659)</f>
        <v>6386330321270</v>
      </c>
    </row>
    <row r="660" spans="1:16" ht="17.25" thickBot="1" x14ac:dyDescent="0.35">
      <c r="A660" s="27">
        <v>658</v>
      </c>
      <c r="B660" s="5">
        <f t="shared" si="101"/>
        <v>67707174120</v>
      </c>
      <c r="C660" s="6">
        <f t="shared" si="102"/>
        <v>45580794</v>
      </c>
      <c r="N660" s="12">
        <f t="shared" si="103"/>
        <v>1981</v>
      </c>
      <c r="O660">
        <f t="shared" si="100"/>
        <v>102086283240</v>
      </c>
      <c r="P660">
        <f>SUM($O$3:O660)</f>
        <v>6488416604510</v>
      </c>
    </row>
    <row r="661" spans="1:16" ht="17.25" thickBot="1" x14ac:dyDescent="0.35">
      <c r="A661" s="27">
        <v>659</v>
      </c>
      <c r="B661" s="5">
        <f t="shared" si="101"/>
        <v>69162564840</v>
      </c>
      <c r="C661" s="6">
        <f t="shared" si="102"/>
        <v>46465530</v>
      </c>
      <c r="N661" s="12">
        <f t="shared" si="103"/>
        <v>1985</v>
      </c>
      <c r="O661">
        <f t="shared" si="100"/>
        <v>104270475240</v>
      </c>
      <c r="P661">
        <f>SUM($O$3:O661)</f>
        <v>6592687079750</v>
      </c>
    </row>
    <row r="662" spans="1:16" ht="17.25" thickBot="1" x14ac:dyDescent="0.35">
      <c r="A662" s="27">
        <v>660</v>
      </c>
      <c r="B662" s="5">
        <f t="shared" si="101"/>
        <v>70620167400</v>
      </c>
      <c r="C662" s="6">
        <f t="shared" si="102"/>
        <v>47350266</v>
      </c>
      <c r="N662" s="12">
        <f t="shared" si="103"/>
        <v>1989</v>
      </c>
      <c r="O662">
        <f t="shared" si="100"/>
        <v>106457985000</v>
      </c>
      <c r="P662">
        <f>SUM($O$3:O662)</f>
        <v>6699145064750</v>
      </c>
    </row>
    <row r="663" spans="1:16" ht="17.25" thickBot="1" x14ac:dyDescent="0.35">
      <c r="A663" s="27">
        <v>661</v>
      </c>
      <c r="B663" s="5">
        <f t="shared" si="101"/>
        <v>72079981800</v>
      </c>
      <c r="C663" s="6">
        <f t="shared" si="102"/>
        <v>48235002</v>
      </c>
      <c r="N663" s="12">
        <f t="shared" si="103"/>
        <v>1992</v>
      </c>
      <c r="O663">
        <f t="shared" si="100"/>
        <v>108648812520</v>
      </c>
      <c r="P663">
        <f>SUM($O$3:O663)</f>
        <v>6807793877270</v>
      </c>
    </row>
    <row r="664" spans="1:16" ht="17.25" thickBot="1" x14ac:dyDescent="0.35">
      <c r="A664" s="27">
        <v>662</v>
      </c>
      <c r="B664" s="5">
        <f t="shared" si="101"/>
        <v>73542008040</v>
      </c>
      <c r="C664" s="6">
        <f t="shared" si="102"/>
        <v>49119738</v>
      </c>
      <c r="N664" s="12">
        <f t="shared" si="103"/>
        <v>1996</v>
      </c>
      <c r="O664">
        <f t="shared" si="100"/>
        <v>110842957800</v>
      </c>
      <c r="P664">
        <f>SUM($O$3:O664)</f>
        <v>6918636835070</v>
      </c>
    </row>
    <row r="665" spans="1:16" ht="17.25" thickBot="1" x14ac:dyDescent="0.35">
      <c r="A665" s="27">
        <v>663</v>
      </c>
      <c r="B665" s="5">
        <f t="shared" si="101"/>
        <v>75006246120</v>
      </c>
      <c r="C665" s="6">
        <f t="shared" si="102"/>
        <v>50004474</v>
      </c>
      <c r="N665" s="12">
        <f t="shared" si="103"/>
        <v>2000</v>
      </c>
      <c r="O665">
        <f t="shared" si="100"/>
        <v>113040420840</v>
      </c>
      <c r="P665">
        <f>SUM($O$3:O665)</f>
        <v>7031677255910</v>
      </c>
    </row>
    <row r="666" spans="1:16" ht="17.25" thickBot="1" x14ac:dyDescent="0.35">
      <c r="A666" s="27">
        <v>664</v>
      </c>
      <c r="B666" s="5">
        <f t="shared" si="101"/>
        <v>76472696040</v>
      </c>
      <c r="C666" s="6">
        <f t="shared" si="102"/>
        <v>50889210</v>
      </c>
      <c r="N666" s="12">
        <f t="shared" si="103"/>
        <v>2003</v>
      </c>
      <c r="O666">
        <f t="shared" si="100"/>
        <v>115241201640</v>
      </c>
      <c r="P666">
        <f>SUM($O$3:O666)</f>
        <v>7146918457550</v>
      </c>
    </row>
    <row r="667" spans="1:16" ht="17.25" thickBot="1" x14ac:dyDescent="0.35">
      <c r="A667" s="27">
        <v>665</v>
      </c>
      <c r="B667" s="5">
        <f t="shared" si="101"/>
        <v>77941357800</v>
      </c>
      <c r="C667" s="6">
        <f t="shared" si="102"/>
        <v>51773946</v>
      </c>
      <c r="N667" s="12">
        <f t="shared" si="103"/>
        <v>2007</v>
      </c>
      <c r="O667">
        <f t="shared" ref="O667:O730" si="104">ROUNDDOWN((B667+D667+F468+H268),0)</f>
        <v>117445300200</v>
      </c>
      <c r="P667">
        <f>SUM($O$3:O667)</f>
        <v>7264363757750</v>
      </c>
    </row>
    <row r="668" spans="1:16" ht="17.25" thickBot="1" x14ac:dyDescent="0.35">
      <c r="A668" s="27">
        <v>666</v>
      </c>
      <c r="B668" s="5">
        <f t="shared" si="101"/>
        <v>79412231400</v>
      </c>
      <c r="C668" s="6">
        <f t="shared" si="102"/>
        <v>52658682</v>
      </c>
      <c r="N668" s="12">
        <f t="shared" si="103"/>
        <v>2010</v>
      </c>
      <c r="O668">
        <f t="shared" si="104"/>
        <v>119652716520</v>
      </c>
      <c r="P668">
        <f>SUM($O$3:O668)</f>
        <v>7384016474270</v>
      </c>
    </row>
    <row r="669" spans="1:16" ht="17.25" thickBot="1" x14ac:dyDescent="0.35">
      <c r="A669" s="27">
        <v>667</v>
      </c>
      <c r="B669" s="5">
        <f t="shared" si="101"/>
        <v>80885316840</v>
      </c>
      <c r="C669" s="6">
        <f t="shared" si="102"/>
        <v>53543418</v>
      </c>
      <c r="N669" s="12">
        <f t="shared" si="103"/>
        <v>2013</v>
      </c>
      <c r="O669">
        <f t="shared" si="104"/>
        <v>121863450600</v>
      </c>
      <c r="P669">
        <f>SUM($O$3:O669)</f>
        <v>7505879924870</v>
      </c>
    </row>
    <row r="670" spans="1:16" ht="17.25" thickBot="1" x14ac:dyDescent="0.35">
      <c r="A670" s="27">
        <v>668</v>
      </c>
      <c r="B670" s="5">
        <f t="shared" si="101"/>
        <v>82360614120</v>
      </c>
      <c r="C670" s="6">
        <f t="shared" si="102"/>
        <v>54428154</v>
      </c>
      <c r="N670" s="12">
        <f t="shared" si="103"/>
        <v>2017</v>
      </c>
      <c r="O670">
        <f t="shared" si="104"/>
        <v>124077502440</v>
      </c>
      <c r="P670">
        <f>SUM($O$3:O670)</f>
        <v>7629957427310</v>
      </c>
    </row>
    <row r="671" spans="1:16" ht="17.25" thickBot="1" x14ac:dyDescent="0.35">
      <c r="A671" s="27">
        <v>669</v>
      </c>
      <c r="B671" s="5">
        <f t="shared" si="101"/>
        <v>83838123240</v>
      </c>
      <c r="C671" s="6">
        <f t="shared" si="102"/>
        <v>55312890</v>
      </c>
      <c r="N671" s="12">
        <f t="shared" si="103"/>
        <v>2020</v>
      </c>
      <c r="O671">
        <f t="shared" si="104"/>
        <v>126294872040</v>
      </c>
      <c r="P671">
        <f>SUM($O$3:O671)</f>
        <v>7756252299350</v>
      </c>
    </row>
    <row r="672" spans="1:16" ht="17.25" thickBot="1" x14ac:dyDescent="0.35">
      <c r="A672" s="27">
        <v>670</v>
      </c>
      <c r="B672" s="5">
        <f t="shared" si="101"/>
        <v>85317844200</v>
      </c>
      <c r="C672" s="6">
        <f t="shared" si="102"/>
        <v>56197626</v>
      </c>
      <c r="N672" s="12">
        <f t="shared" si="103"/>
        <v>2023</v>
      </c>
      <c r="O672">
        <f t="shared" si="104"/>
        <v>128515559400</v>
      </c>
      <c r="P672">
        <f>SUM($O$3:O672)</f>
        <v>7884767858750</v>
      </c>
    </row>
    <row r="673" spans="1:16" ht="17.25" thickBot="1" x14ac:dyDescent="0.35">
      <c r="A673" s="27">
        <v>671</v>
      </c>
      <c r="B673" s="5">
        <f t="shared" si="101"/>
        <v>86799777000</v>
      </c>
      <c r="C673" s="6">
        <f t="shared" si="102"/>
        <v>57082362</v>
      </c>
      <c r="N673" s="12">
        <f t="shared" si="103"/>
        <v>2026</v>
      </c>
      <c r="O673">
        <f t="shared" si="104"/>
        <v>130739564520</v>
      </c>
      <c r="P673">
        <f>SUM($O$3:O673)</f>
        <v>8015507423270</v>
      </c>
    </row>
    <row r="674" spans="1:16" ht="17.25" thickBot="1" x14ac:dyDescent="0.35">
      <c r="A674" s="27">
        <v>672</v>
      </c>
      <c r="B674" s="5">
        <f t="shared" si="101"/>
        <v>88283921640</v>
      </c>
      <c r="C674" s="6">
        <f t="shared" si="102"/>
        <v>57967098</v>
      </c>
      <c r="N674" s="12">
        <f t="shared" si="103"/>
        <v>2029</v>
      </c>
      <c r="O674">
        <f t="shared" si="104"/>
        <v>132966887400</v>
      </c>
      <c r="P674">
        <f>SUM($O$3:O674)</f>
        <v>8148474310670</v>
      </c>
    </row>
    <row r="675" spans="1:16" ht="17.25" thickBot="1" x14ac:dyDescent="0.35">
      <c r="A675" s="27">
        <v>673</v>
      </c>
      <c r="B675" s="5">
        <f t="shared" si="101"/>
        <v>89770278120</v>
      </c>
      <c r="C675" s="6">
        <f t="shared" si="102"/>
        <v>58851834</v>
      </c>
      <c r="N675" s="12">
        <f t="shared" si="103"/>
        <v>2032</v>
      </c>
      <c r="O675">
        <f t="shared" si="104"/>
        <v>135197528040</v>
      </c>
      <c r="P675">
        <f>SUM($O$3:O675)</f>
        <v>8283671838710</v>
      </c>
    </row>
    <row r="676" spans="1:16" ht="17.25" thickBot="1" x14ac:dyDescent="0.35">
      <c r="A676" s="27">
        <v>674</v>
      </c>
      <c r="B676" s="5">
        <f t="shared" si="101"/>
        <v>91258846440</v>
      </c>
      <c r="C676" s="6">
        <f t="shared" si="102"/>
        <v>59736570</v>
      </c>
      <c r="N676" s="12">
        <f t="shared" si="103"/>
        <v>2035</v>
      </c>
      <c r="O676">
        <f t="shared" si="104"/>
        <v>137431486440</v>
      </c>
      <c r="P676">
        <f>SUM($O$3:O676)</f>
        <v>8421103325150</v>
      </c>
    </row>
    <row r="677" spans="1:16" ht="17.25" thickBot="1" x14ac:dyDescent="0.35">
      <c r="A677" s="27">
        <v>675</v>
      </c>
      <c r="B677" s="5">
        <f t="shared" si="101"/>
        <v>92749626600</v>
      </c>
      <c r="C677" s="6">
        <f t="shared" si="102"/>
        <v>60621306</v>
      </c>
      <c r="N677" s="12">
        <f t="shared" si="103"/>
        <v>2039</v>
      </c>
      <c r="O677">
        <f t="shared" si="104"/>
        <v>139696410600</v>
      </c>
      <c r="P677">
        <f>SUM($O$3:O677)</f>
        <v>8560799735750</v>
      </c>
    </row>
    <row r="678" spans="1:16" ht="17.25" thickBot="1" x14ac:dyDescent="0.35">
      <c r="A678" s="27">
        <v>676</v>
      </c>
      <c r="B678" s="5">
        <f t="shared" si="101"/>
        <v>94297914600</v>
      </c>
      <c r="C678" s="6">
        <f t="shared" si="102"/>
        <v>61538810</v>
      </c>
      <c r="N678" s="12">
        <f t="shared" si="103"/>
        <v>2042</v>
      </c>
      <c r="O678">
        <f t="shared" si="104"/>
        <v>142019989480</v>
      </c>
      <c r="P678">
        <f>SUM($O$3:O678)</f>
        <v>8702819725230</v>
      </c>
    </row>
    <row r="679" spans="1:16" ht="17.25" thickBot="1" x14ac:dyDescent="0.35">
      <c r="A679" s="27">
        <v>677</v>
      </c>
      <c r="B679" s="5">
        <f t="shared" si="101"/>
        <v>95848496360</v>
      </c>
      <c r="C679" s="6">
        <f t="shared" si="102"/>
        <v>62456314</v>
      </c>
      <c r="N679" s="12">
        <f t="shared" si="103"/>
        <v>2045</v>
      </c>
      <c r="O679">
        <f t="shared" si="104"/>
        <v>144347009000</v>
      </c>
      <c r="P679">
        <f>SUM($O$3:O679)</f>
        <v>8847166734230</v>
      </c>
    </row>
    <row r="680" spans="1:16" ht="17.25" thickBot="1" x14ac:dyDescent="0.35">
      <c r="A680" s="27">
        <v>678</v>
      </c>
      <c r="B680" s="5">
        <f t="shared" si="101"/>
        <v>97401371880</v>
      </c>
      <c r="C680" s="6">
        <f t="shared" si="102"/>
        <v>63373818</v>
      </c>
      <c r="N680" s="12">
        <f t="shared" si="103"/>
        <v>2048</v>
      </c>
      <c r="O680">
        <f t="shared" si="104"/>
        <v>146677469160</v>
      </c>
      <c r="P680">
        <f>SUM($O$3:O680)</f>
        <v>8993844203390</v>
      </c>
    </row>
    <row r="681" spans="1:16" ht="17.25" thickBot="1" x14ac:dyDescent="0.35">
      <c r="A681" s="27">
        <v>679</v>
      </c>
      <c r="B681" s="5">
        <f t="shared" si="101"/>
        <v>98956541160</v>
      </c>
      <c r="C681" s="6">
        <f t="shared" si="102"/>
        <v>64291322</v>
      </c>
      <c r="N681" s="12">
        <f t="shared" si="103"/>
        <v>2051</v>
      </c>
      <c r="O681">
        <f t="shared" si="104"/>
        <v>149011369960</v>
      </c>
      <c r="P681">
        <f>SUM($O$3:O681)</f>
        <v>9142855573350</v>
      </c>
    </row>
    <row r="682" spans="1:16" ht="17.25" thickBot="1" x14ac:dyDescent="0.35">
      <c r="A682" s="27">
        <v>680</v>
      </c>
      <c r="B682" s="5">
        <f t="shared" si="101"/>
        <v>100514004200</v>
      </c>
      <c r="C682" s="6">
        <f t="shared" si="102"/>
        <v>65208826</v>
      </c>
      <c r="N682" s="12">
        <f t="shared" si="103"/>
        <v>2054</v>
      </c>
      <c r="O682">
        <f t="shared" si="104"/>
        <v>151348711400</v>
      </c>
      <c r="P682">
        <f>SUM($O$3:O682)</f>
        <v>9294204284750</v>
      </c>
    </row>
    <row r="683" spans="1:16" ht="17.25" thickBot="1" x14ac:dyDescent="0.35">
      <c r="A683" s="27">
        <v>681</v>
      </c>
      <c r="B683" s="5">
        <f t="shared" si="101"/>
        <v>102073761000</v>
      </c>
      <c r="C683" s="6">
        <f t="shared" si="102"/>
        <v>66126330</v>
      </c>
      <c r="N683" s="12">
        <f t="shared" si="103"/>
        <v>2057</v>
      </c>
      <c r="O683">
        <f t="shared" si="104"/>
        <v>153689493480</v>
      </c>
      <c r="P683">
        <f>SUM($O$3:O683)</f>
        <v>9447893778230</v>
      </c>
    </row>
    <row r="684" spans="1:16" ht="17.25" thickBot="1" x14ac:dyDescent="0.35">
      <c r="A684" s="27">
        <v>682</v>
      </c>
      <c r="B684" s="5">
        <f t="shared" si="101"/>
        <v>103635811560</v>
      </c>
      <c r="C684" s="6">
        <f t="shared" si="102"/>
        <v>67043834</v>
      </c>
      <c r="N684" s="12">
        <f t="shared" si="103"/>
        <v>2060</v>
      </c>
      <c r="O684">
        <f t="shared" si="104"/>
        <v>156033716200</v>
      </c>
      <c r="P684">
        <f>SUM($O$3:O684)</f>
        <v>9603927494430</v>
      </c>
    </row>
    <row r="685" spans="1:16" ht="17.25" thickBot="1" x14ac:dyDescent="0.35">
      <c r="A685" s="27">
        <v>683</v>
      </c>
      <c r="B685" s="5">
        <f t="shared" si="101"/>
        <v>105200155880</v>
      </c>
      <c r="C685" s="6">
        <f t="shared" si="102"/>
        <v>67961338</v>
      </c>
      <c r="N685" s="12">
        <f t="shared" si="103"/>
        <v>2063</v>
      </c>
      <c r="O685">
        <f t="shared" si="104"/>
        <v>158381379560</v>
      </c>
      <c r="P685">
        <f>SUM($O$3:O685)</f>
        <v>9762308873990</v>
      </c>
    </row>
    <row r="686" spans="1:16" ht="17.25" thickBot="1" x14ac:dyDescent="0.35">
      <c r="A686" s="27">
        <v>684</v>
      </c>
      <c r="B686" s="5">
        <f t="shared" si="101"/>
        <v>106766793960</v>
      </c>
      <c r="C686" s="6">
        <f t="shared" si="102"/>
        <v>68878842</v>
      </c>
      <c r="N686" s="12">
        <f t="shared" si="103"/>
        <v>2065</v>
      </c>
      <c r="O686">
        <f t="shared" si="104"/>
        <v>160732483560</v>
      </c>
      <c r="P686">
        <f>SUM($O$3:O686)</f>
        <v>9923041357550</v>
      </c>
    </row>
    <row r="687" spans="1:16" ht="17.25" thickBot="1" x14ac:dyDescent="0.35">
      <c r="A687" s="27">
        <v>685</v>
      </c>
      <c r="B687" s="5">
        <f t="shared" si="101"/>
        <v>108335725800</v>
      </c>
      <c r="C687" s="6">
        <f t="shared" si="102"/>
        <v>69796346</v>
      </c>
      <c r="N687" s="12">
        <f t="shared" si="103"/>
        <v>2068</v>
      </c>
      <c r="O687">
        <f t="shared" si="104"/>
        <v>163087028200</v>
      </c>
      <c r="P687">
        <f>SUM($O$3:O687)</f>
        <v>10086128385750</v>
      </c>
    </row>
    <row r="688" spans="1:16" ht="17.25" thickBot="1" x14ac:dyDescent="0.35">
      <c r="A688" s="27">
        <v>686</v>
      </c>
      <c r="B688" s="5">
        <f t="shared" si="101"/>
        <v>109906951400</v>
      </c>
      <c r="C688" s="6">
        <f t="shared" si="102"/>
        <v>70713850</v>
      </c>
      <c r="N688" s="12">
        <f t="shared" si="103"/>
        <v>2071</v>
      </c>
      <c r="O688">
        <f t="shared" si="104"/>
        <v>165445013480</v>
      </c>
      <c r="P688">
        <f>SUM($O$3:O688)</f>
        <v>10251573399230</v>
      </c>
    </row>
    <row r="689" spans="1:16" ht="17.25" thickBot="1" x14ac:dyDescent="0.35">
      <c r="A689" s="27">
        <v>687</v>
      </c>
      <c r="B689" s="5">
        <f t="shared" si="101"/>
        <v>111480470760</v>
      </c>
      <c r="C689" s="6">
        <f t="shared" si="102"/>
        <v>71631354</v>
      </c>
      <c r="N689" s="12">
        <f t="shared" si="103"/>
        <v>2074</v>
      </c>
      <c r="O689">
        <f t="shared" si="104"/>
        <v>167806439400</v>
      </c>
      <c r="P689">
        <f>SUM($O$3:O689)</f>
        <v>10419379838630</v>
      </c>
    </row>
    <row r="690" spans="1:16" ht="17.25" thickBot="1" x14ac:dyDescent="0.35">
      <c r="A690" s="27">
        <v>688</v>
      </c>
      <c r="B690" s="5">
        <f t="shared" si="101"/>
        <v>113056283880</v>
      </c>
      <c r="C690" s="6">
        <f t="shared" si="102"/>
        <v>72548858</v>
      </c>
      <c r="N690" s="12">
        <f t="shared" si="103"/>
        <v>2077</v>
      </c>
      <c r="O690">
        <f t="shared" si="104"/>
        <v>170171305960</v>
      </c>
      <c r="P690">
        <f>SUM($O$3:O690)</f>
        <v>10589551144590</v>
      </c>
    </row>
    <row r="691" spans="1:16" ht="17.25" thickBot="1" x14ac:dyDescent="0.35">
      <c r="A691" s="27">
        <v>689</v>
      </c>
      <c r="B691" s="5">
        <f t="shared" si="101"/>
        <v>114634390760</v>
      </c>
      <c r="C691" s="6">
        <f t="shared" si="102"/>
        <v>73466362</v>
      </c>
      <c r="N691" s="12">
        <f t="shared" si="103"/>
        <v>2079</v>
      </c>
      <c r="O691">
        <f t="shared" si="104"/>
        <v>172539613160</v>
      </c>
      <c r="P691">
        <f>SUM($O$3:O691)</f>
        <v>10762090757750</v>
      </c>
    </row>
    <row r="692" spans="1:16" ht="17.25" thickBot="1" x14ac:dyDescent="0.35">
      <c r="A692" s="27">
        <v>690</v>
      </c>
      <c r="B692" s="5">
        <f t="shared" si="101"/>
        <v>116214791400</v>
      </c>
      <c r="C692" s="6">
        <f t="shared" si="102"/>
        <v>74383866</v>
      </c>
      <c r="N692" s="12">
        <f t="shared" si="103"/>
        <v>2082</v>
      </c>
      <c r="O692">
        <f t="shared" si="104"/>
        <v>174911361000</v>
      </c>
      <c r="P692">
        <f>SUM($O$3:O692)</f>
        <v>10937002118750</v>
      </c>
    </row>
    <row r="693" spans="1:16" ht="17.25" thickBot="1" x14ac:dyDescent="0.35">
      <c r="A693" s="27">
        <v>691</v>
      </c>
      <c r="B693" s="5">
        <f t="shared" si="101"/>
        <v>117797485800</v>
      </c>
      <c r="C693" s="6">
        <f t="shared" si="102"/>
        <v>75301370</v>
      </c>
      <c r="N693" s="12">
        <f t="shared" si="103"/>
        <v>2085</v>
      </c>
      <c r="O693">
        <f t="shared" si="104"/>
        <v>177286549480</v>
      </c>
      <c r="P693">
        <f>SUM($O$3:O693)</f>
        <v>11114288668230</v>
      </c>
    </row>
    <row r="694" spans="1:16" ht="17.25" thickBot="1" x14ac:dyDescent="0.35">
      <c r="A694" s="27">
        <v>692</v>
      </c>
      <c r="B694" s="5">
        <f t="shared" si="101"/>
        <v>119382473960</v>
      </c>
      <c r="C694" s="6">
        <f t="shared" si="102"/>
        <v>76218874</v>
      </c>
      <c r="N694" s="12">
        <f t="shared" si="103"/>
        <v>2087</v>
      </c>
      <c r="O694">
        <f t="shared" si="104"/>
        <v>179665178600</v>
      </c>
      <c r="P694">
        <f>SUM($O$3:O694)</f>
        <v>11293953846830</v>
      </c>
    </row>
    <row r="695" spans="1:16" ht="17.25" thickBot="1" x14ac:dyDescent="0.35">
      <c r="A695" s="27">
        <v>693</v>
      </c>
      <c r="B695" s="5">
        <f t="shared" ref="B695:B758" si="105">$B694+POWER(2,ROUNDUP(A695/50,0))*ROUNDUP(A695/25,0)*5*A694</f>
        <v>120969755880</v>
      </c>
      <c r="C695" s="6">
        <f t="shared" si="102"/>
        <v>77136378</v>
      </c>
      <c r="N695" s="12">
        <f t="shared" si="103"/>
        <v>2090</v>
      </c>
      <c r="O695">
        <f t="shared" si="104"/>
        <v>182047248360</v>
      </c>
      <c r="P695">
        <f>SUM($O$3:O695)</f>
        <v>11476001095190</v>
      </c>
    </row>
    <row r="696" spans="1:16" ht="17.25" thickBot="1" x14ac:dyDescent="0.35">
      <c r="A696" s="27">
        <v>694</v>
      </c>
      <c r="B696" s="5">
        <f t="shared" si="105"/>
        <v>122559331560</v>
      </c>
      <c r="C696" s="6">
        <f t="shared" si="102"/>
        <v>78053882</v>
      </c>
      <c r="N696" s="12">
        <f t="shared" si="103"/>
        <v>2092</v>
      </c>
      <c r="O696">
        <f t="shared" si="104"/>
        <v>184432758760</v>
      </c>
      <c r="P696">
        <f>SUM($O$3:O696)</f>
        <v>11660433853950</v>
      </c>
    </row>
    <row r="697" spans="1:16" ht="17.25" thickBot="1" x14ac:dyDescent="0.35">
      <c r="A697" s="27">
        <v>695</v>
      </c>
      <c r="B697" s="5">
        <f t="shared" si="105"/>
        <v>124151201000</v>
      </c>
      <c r="C697" s="6">
        <f t="shared" si="102"/>
        <v>78971386</v>
      </c>
      <c r="N697" s="12">
        <f t="shared" si="103"/>
        <v>2095</v>
      </c>
      <c r="O697">
        <f t="shared" si="104"/>
        <v>186821709800</v>
      </c>
      <c r="P697">
        <f>SUM($O$3:O697)</f>
        <v>11847255563750</v>
      </c>
    </row>
    <row r="698" spans="1:16" ht="17.25" thickBot="1" x14ac:dyDescent="0.35">
      <c r="A698" s="27">
        <v>696</v>
      </c>
      <c r="B698" s="5">
        <f t="shared" si="105"/>
        <v>125745364200</v>
      </c>
      <c r="C698" s="6">
        <f t="shared" si="102"/>
        <v>79888890</v>
      </c>
      <c r="N698" s="12">
        <f t="shared" si="103"/>
        <v>2098</v>
      </c>
      <c r="O698">
        <f t="shared" si="104"/>
        <v>189214101480</v>
      </c>
      <c r="P698">
        <f>SUM($O$3:O698)</f>
        <v>12036469665230</v>
      </c>
    </row>
    <row r="699" spans="1:16" ht="17.25" thickBot="1" x14ac:dyDescent="0.35">
      <c r="A699" s="27">
        <v>697</v>
      </c>
      <c r="B699" s="5">
        <f t="shared" si="105"/>
        <v>127341821160</v>
      </c>
      <c r="C699" s="6">
        <f t="shared" si="102"/>
        <v>80806394</v>
      </c>
      <c r="N699" s="12">
        <f t="shared" si="103"/>
        <v>2100</v>
      </c>
      <c r="O699">
        <f t="shared" si="104"/>
        <v>191609933800</v>
      </c>
      <c r="P699">
        <f>SUM($O$3:O699)</f>
        <v>12228079599030</v>
      </c>
    </row>
    <row r="700" spans="1:16" ht="17.25" thickBot="1" x14ac:dyDescent="0.35">
      <c r="A700" s="27">
        <v>698</v>
      </c>
      <c r="B700" s="5">
        <f t="shared" si="105"/>
        <v>128940571880</v>
      </c>
      <c r="C700" s="6">
        <f t="shared" si="102"/>
        <v>81723898</v>
      </c>
      <c r="N700" s="12">
        <f t="shared" si="103"/>
        <v>2103</v>
      </c>
      <c r="O700">
        <f t="shared" si="104"/>
        <v>194009206760</v>
      </c>
      <c r="P700">
        <f>SUM($O$3:O700)</f>
        <v>12422088805790</v>
      </c>
    </row>
    <row r="701" spans="1:16" ht="17.25" thickBot="1" x14ac:dyDescent="0.35">
      <c r="A701" s="27">
        <v>699</v>
      </c>
      <c r="B701" s="5">
        <f t="shared" si="105"/>
        <v>130541616360</v>
      </c>
      <c r="C701" s="6">
        <f t="shared" si="102"/>
        <v>82641402</v>
      </c>
      <c r="N701" s="12">
        <f t="shared" si="103"/>
        <v>2105</v>
      </c>
      <c r="O701">
        <f t="shared" si="104"/>
        <v>196411920360</v>
      </c>
      <c r="P701">
        <f>SUM($O$3:O701)</f>
        <v>12618500726150</v>
      </c>
    </row>
    <row r="702" spans="1:16" ht="17.25" thickBot="1" x14ac:dyDescent="0.35">
      <c r="A702" s="27">
        <v>700</v>
      </c>
      <c r="B702" s="5">
        <f t="shared" si="105"/>
        <v>132144954600</v>
      </c>
      <c r="C702" s="6">
        <f t="shared" si="102"/>
        <v>83558906</v>
      </c>
      <c r="N702" s="12">
        <f t="shared" si="103"/>
        <v>2114</v>
      </c>
      <c r="O702">
        <f t="shared" si="104"/>
        <v>199678234600</v>
      </c>
      <c r="P702">
        <f>SUM($O$3:O702)</f>
        <v>12818178960750</v>
      </c>
    </row>
    <row r="703" spans="1:16" ht="17.25" thickBot="1" x14ac:dyDescent="0.35">
      <c r="A703" s="27">
        <v>701</v>
      </c>
      <c r="B703" s="5">
        <f t="shared" si="105"/>
        <v>135470906600</v>
      </c>
      <c r="C703" s="6">
        <f t="shared" si="102"/>
        <v>85459450</v>
      </c>
      <c r="N703" s="12">
        <f t="shared" si="103"/>
        <v>2119</v>
      </c>
      <c r="O703">
        <f t="shared" si="104"/>
        <v>204669538280</v>
      </c>
      <c r="P703">
        <f>SUM($O$3:O703)</f>
        <v>13022848499030</v>
      </c>
    </row>
    <row r="704" spans="1:16" ht="17.25" thickBot="1" x14ac:dyDescent="0.35">
      <c r="A704" s="27">
        <v>702</v>
      </c>
      <c r="B704" s="5">
        <f t="shared" si="105"/>
        <v>138801609960</v>
      </c>
      <c r="C704" s="6">
        <f t="shared" si="102"/>
        <v>87359994</v>
      </c>
      <c r="N704" s="12">
        <f t="shared" si="103"/>
        <v>2123</v>
      </c>
      <c r="O704">
        <f t="shared" si="104"/>
        <v>209667969000</v>
      </c>
      <c r="P704">
        <f>SUM($O$3:O704)</f>
        <v>13232516468030</v>
      </c>
    </row>
    <row r="705" spans="1:16" ht="17.25" thickBot="1" x14ac:dyDescent="0.35">
      <c r="A705" s="27">
        <v>703</v>
      </c>
      <c r="B705" s="5">
        <f t="shared" si="105"/>
        <v>142137064680</v>
      </c>
      <c r="C705" s="6">
        <f t="shared" si="102"/>
        <v>89260538</v>
      </c>
      <c r="N705" s="12">
        <f t="shared" si="103"/>
        <v>2128</v>
      </c>
      <c r="O705">
        <f t="shared" si="104"/>
        <v>214673526760</v>
      </c>
      <c r="P705">
        <f>SUM($O$3:O705)</f>
        <v>13447189994790</v>
      </c>
    </row>
    <row r="706" spans="1:16" ht="17.25" thickBot="1" x14ac:dyDescent="0.35">
      <c r="A706" s="27">
        <v>704</v>
      </c>
      <c r="B706" s="5">
        <f t="shared" si="105"/>
        <v>145477270760</v>
      </c>
      <c r="C706" s="6">
        <f t="shared" si="102"/>
        <v>91161082</v>
      </c>
      <c r="N706" s="12">
        <f t="shared" si="103"/>
        <v>2132</v>
      </c>
      <c r="O706">
        <f t="shared" si="104"/>
        <v>219686211560</v>
      </c>
      <c r="P706">
        <f>SUM($O$3:O706)</f>
        <v>13666876206350</v>
      </c>
    </row>
    <row r="707" spans="1:16" ht="17.25" thickBot="1" x14ac:dyDescent="0.35">
      <c r="A707" s="27">
        <v>705</v>
      </c>
      <c r="B707" s="5">
        <f t="shared" si="105"/>
        <v>148822228200</v>
      </c>
      <c r="C707" s="6">
        <f t="shared" si="102"/>
        <v>93061626</v>
      </c>
      <c r="N707" s="12">
        <f t="shared" si="103"/>
        <v>2136</v>
      </c>
      <c r="O707">
        <f t="shared" si="104"/>
        <v>224706023400</v>
      </c>
      <c r="P707">
        <f>SUM($O$3:O707)</f>
        <v>13891582229750</v>
      </c>
    </row>
    <row r="708" spans="1:16" ht="17.25" thickBot="1" x14ac:dyDescent="0.35">
      <c r="A708" s="27">
        <v>706</v>
      </c>
      <c r="B708" s="5">
        <f t="shared" si="105"/>
        <v>152171937000</v>
      </c>
      <c r="C708" s="6">
        <f t="shared" si="102"/>
        <v>94962170</v>
      </c>
      <c r="N708" s="12">
        <f t="shared" si="103"/>
        <v>2140</v>
      </c>
      <c r="O708">
        <f t="shared" si="104"/>
        <v>229732962280</v>
      </c>
      <c r="P708">
        <f>SUM($O$3:O708)</f>
        <v>14121315192030</v>
      </c>
    </row>
    <row r="709" spans="1:16" ht="17.25" thickBot="1" x14ac:dyDescent="0.35">
      <c r="A709" s="27">
        <v>707</v>
      </c>
      <c r="B709" s="5">
        <f t="shared" si="105"/>
        <v>155526397160</v>
      </c>
      <c r="C709" s="6">
        <f t="shared" ref="C709:C772" si="106">C708+POWER(2,ROUNDUP(A709/50,0))*ROUNDUP(A709/25,0)*2</f>
        <v>96862714</v>
      </c>
      <c r="N709" s="12">
        <f t="shared" si="103"/>
        <v>2144</v>
      </c>
      <c r="O709">
        <f t="shared" si="104"/>
        <v>234767028200</v>
      </c>
      <c r="P709">
        <f>SUM($O$3:O709)</f>
        <v>14356082220230</v>
      </c>
    </row>
    <row r="710" spans="1:16" ht="17.25" thickBot="1" x14ac:dyDescent="0.35">
      <c r="A710" s="27">
        <v>708</v>
      </c>
      <c r="B710" s="5">
        <f t="shared" si="105"/>
        <v>158885608680</v>
      </c>
      <c r="C710" s="6">
        <f t="shared" si="106"/>
        <v>98763258</v>
      </c>
      <c r="N710" s="12">
        <f t="shared" si="103"/>
        <v>2148</v>
      </c>
      <c r="O710">
        <f t="shared" si="104"/>
        <v>239808221160</v>
      </c>
      <c r="P710">
        <f>SUM($O$3:O710)</f>
        <v>14595890441390</v>
      </c>
    </row>
    <row r="711" spans="1:16" ht="17.25" thickBot="1" x14ac:dyDescent="0.35">
      <c r="A711" s="27">
        <v>709</v>
      </c>
      <c r="B711" s="5">
        <f t="shared" si="105"/>
        <v>162249571560</v>
      </c>
      <c r="C711" s="6">
        <f t="shared" si="106"/>
        <v>100663802</v>
      </c>
      <c r="N711" s="12">
        <f t="shared" si="103"/>
        <v>2152</v>
      </c>
      <c r="O711">
        <f t="shared" si="104"/>
        <v>244856541160</v>
      </c>
      <c r="P711">
        <f>SUM($O$3:O711)</f>
        <v>14840746982550</v>
      </c>
    </row>
    <row r="712" spans="1:16" ht="17.25" thickBot="1" x14ac:dyDescent="0.35">
      <c r="A712" s="27">
        <v>710</v>
      </c>
      <c r="B712" s="5">
        <f t="shared" si="105"/>
        <v>165618285800</v>
      </c>
      <c r="C712" s="6">
        <f t="shared" si="106"/>
        <v>102564346</v>
      </c>
      <c r="N712" s="12">
        <f t="shared" si="103"/>
        <v>2156</v>
      </c>
      <c r="O712">
        <f t="shared" si="104"/>
        <v>249911988200</v>
      </c>
      <c r="P712">
        <f>SUM($O$3:O712)</f>
        <v>15090658970750</v>
      </c>
    </row>
    <row r="713" spans="1:16" ht="17.25" thickBot="1" x14ac:dyDescent="0.35">
      <c r="A713" s="27">
        <v>711</v>
      </c>
      <c r="B713" s="5">
        <f t="shared" si="105"/>
        <v>168991751400</v>
      </c>
      <c r="C713" s="6">
        <f t="shared" si="106"/>
        <v>104464890</v>
      </c>
      <c r="N713" s="12">
        <f t="shared" si="103"/>
        <v>2160</v>
      </c>
      <c r="O713">
        <f t="shared" si="104"/>
        <v>254974562280</v>
      </c>
      <c r="P713">
        <f>SUM($O$3:O713)</f>
        <v>15345633533030</v>
      </c>
    </row>
    <row r="714" spans="1:16" ht="17.25" thickBot="1" x14ac:dyDescent="0.35">
      <c r="A714" s="27">
        <v>712</v>
      </c>
      <c r="B714" s="5">
        <f t="shared" si="105"/>
        <v>172369968360</v>
      </c>
      <c r="C714" s="6">
        <f t="shared" si="106"/>
        <v>106365434</v>
      </c>
      <c r="N714" s="12">
        <f t="shared" si="103"/>
        <v>2163</v>
      </c>
      <c r="O714">
        <f t="shared" si="104"/>
        <v>260044263400</v>
      </c>
      <c r="P714">
        <f>SUM($O$3:O714)</f>
        <v>15605677796430</v>
      </c>
    </row>
    <row r="715" spans="1:16" ht="17.25" thickBot="1" x14ac:dyDescent="0.35">
      <c r="A715" s="27">
        <v>713</v>
      </c>
      <c r="B715" s="5">
        <f t="shared" si="105"/>
        <v>175752936680</v>
      </c>
      <c r="C715" s="6">
        <f t="shared" si="106"/>
        <v>108265978</v>
      </c>
      <c r="N715" s="12">
        <f t="shared" si="103"/>
        <v>2167</v>
      </c>
      <c r="O715">
        <f t="shared" si="104"/>
        <v>265121091560</v>
      </c>
      <c r="P715">
        <f>SUM($O$3:O715)</f>
        <v>15870798887990</v>
      </c>
    </row>
    <row r="716" spans="1:16" ht="17.25" thickBot="1" x14ac:dyDescent="0.35">
      <c r="A716" s="27">
        <v>714</v>
      </c>
      <c r="B716" s="5">
        <f t="shared" si="105"/>
        <v>179140656360</v>
      </c>
      <c r="C716" s="6">
        <f t="shared" si="106"/>
        <v>110166522</v>
      </c>
      <c r="N716" s="12">
        <f t="shared" si="103"/>
        <v>2170</v>
      </c>
      <c r="O716">
        <f t="shared" si="104"/>
        <v>270205046760</v>
      </c>
      <c r="P716">
        <f>SUM($O$3:O716)</f>
        <v>16141003934750</v>
      </c>
    </row>
    <row r="717" spans="1:16" ht="17.25" thickBot="1" x14ac:dyDescent="0.35">
      <c r="A717" s="27">
        <v>715</v>
      </c>
      <c r="B717" s="5">
        <f t="shared" si="105"/>
        <v>182533127400</v>
      </c>
      <c r="C717" s="6">
        <f t="shared" si="106"/>
        <v>112067066</v>
      </c>
      <c r="N717" s="12">
        <f t="shared" si="103"/>
        <v>2174</v>
      </c>
      <c r="O717">
        <f t="shared" si="104"/>
        <v>275296129000</v>
      </c>
      <c r="P717">
        <f>SUM($O$3:O717)</f>
        <v>16416300063750</v>
      </c>
    </row>
    <row r="718" spans="1:16" ht="17.25" thickBot="1" x14ac:dyDescent="0.35">
      <c r="A718" s="27">
        <v>716</v>
      </c>
      <c r="B718" s="5">
        <f t="shared" si="105"/>
        <v>185930349800</v>
      </c>
      <c r="C718" s="6">
        <f t="shared" si="106"/>
        <v>113967610</v>
      </c>
      <c r="N718" s="12">
        <f t="shared" si="103"/>
        <v>2177</v>
      </c>
      <c r="O718">
        <f t="shared" si="104"/>
        <v>280394338280</v>
      </c>
      <c r="P718">
        <f>SUM($O$3:O718)</f>
        <v>16696694402030</v>
      </c>
    </row>
    <row r="719" spans="1:16" ht="17.25" thickBot="1" x14ac:dyDescent="0.35">
      <c r="A719" s="27">
        <v>717</v>
      </c>
      <c r="B719" s="5">
        <f t="shared" si="105"/>
        <v>189332323560</v>
      </c>
      <c r="C719" s="6">
        <f t="shared" si="106"/>
        <v>115868154</v>
      </c>
      <c r="N719" s="12">
        <f t="shared" si="103"/>
        <v>2180</v>
      </c>
      <c r="O719">
        <f t="shared" si="104"/>
        <v>285499674600</v>
      </c>
      <c r="P719">
        <f>SUM($O$3:O719)</f>
        <v>16982194076630</v>
      </c>
    </row>
    <row r="720" spans="1:16" ht="17.25" thickBot="1" x14ac:dyDescent="0.35">
      <c r="A720" s="27">
        <v>718</v>
      </c>
      <c r="B720" s="5">
        <f t="shared" si="105"/>
        <v>192739048680</v>
      </c>
      <c r="C720" s="6">
        <f t="shared" si="106"/>
        <v>117768698</v>
      </c>
      <c r="N720" s="12">
        <f t="shared" si="103"/>
        <v>2184</v>
      </c>
      <c r="O720">
        <f t="shared" si="104"/>
        <v>290612137960</v>
      </c>
      <c r="P720">
        <f>SUM($O$3:O720)</f>
        <v>17272806214590</v>
      </c>
    </row>
    <row r="721" spans="1:16" ht="17.25" thickBot="1" x14ac:dyDescent="0.35">
      <c r="A721" s="27">
        <v>719</v>
      </c>
      <c r="B721" s="5">
        <f t="shared" si="105"/>
        <v>196150525160</v>
      </c>
      <c r="C721" s="6">
        <f t="shared" si="106"/>
        <v>119669242</v>
      </c>
      <c r="N721" s="12">
        <f t="shared" si="103"/>
        <v>2187</v>
      </c>
      <c r="O721">
        <f t="shared" si="104"/>
        <v>295731728360</v>
      </c>
      <c r="P721">
        <f>SUM($O$3:O721)</f>
        <v>17568537942950</v>
      </c>
    </row>
    <row r="722" spans="1:16" ht="17.25" thickBot="1" x14ac:dyDescent="0.35">
      <c r="A722" s="27">
        <v>720</v>
      </c>
      <c r="B722" s="5">
        <f t="shared" si="105"/>
        <v>199566753000</v>
      </c>
      <c r="C722" s="6">
        <f t="shared" si="106"/>
        <v>121569786</v>
      </c>
      <c r="N722" s="12">
        <f t="shared" si="103"/>
        <v>2190</v>
      </c>
      <c r="O722">
        <f t="shared" si="104"/>
        <v>300858445800</v>
      </c>
      <c r="P722">
        <f>SUM($O$3:O722)</f>
        <v>17869396388750</v>
      </c>
    </row>
    <row r="723" spans="1:16" ht="17.25" thickBot="1" x14ac:dyDescent="0.35">
      <c r="A723" s="27">
        <v>721</v>
      </c>
      <c r="B723" s="5">
        <f t="shared" si="105"/>
        <v>202987732200</v>
      </c>
      <c r="C723" s="6">
        <f t="shared" si="106"/>
        <v>123470330</v>
      </c>
      <c r="N723" s="12">
        <f t="shared" ref="N723:N786" si="107">ROUNDDOWN((B723+D723+F524+H324)/(C723+E723+G524+I324),0)</f>
        <v>2193</v>
      </c>
      <c r="O723">
        <f t="shared" si="104"/>
        <v>305992290280</v>
      </c>
      <c r="P723">
        <f>SUM($O$3:O723)</f>
        <v>18175388679030</v>
      </c>
    </row>
    <row r="724" spans="1:16" ht="17.25" thickBot="1" x14ac:dyDescent="0.35">
      <c r="A724" s="27">
        <v>722</v>
      </c>
      <c r="B724" s="5">
        <f t="shared" si="105"/>
        <v>206413462760</v>
      </c>
      <c r="C724" s="6">
        <f t="shared" si="106"/>
        <v>125370874</v>
      </c>
      <c r="N724" s="12">
        <f t="shared" si="107"/>
        <v>2196</v>
      </c>
      <c r="O724">
        <f t="shared" si="104"/>
        <v>311133261800</v>
      </c>
      <c r="P724">
        <f>SUM($O$3:O724)</f>
        <v>18486521940830</v>
      </c>
    </row>
    <row r="725" spans="1:16" ht="17.25" thickBot="1" x14ac:dyDescent="0.35">
      <c r="A725" s="27">
        <v>723</v>
      </c>
      <c r="B725" s="5">
        <f t="shared" si="105"/>
        <v>209843944680</v>
      </c>
      <c r="C725" s="6">
        <f t="shared" si="106"/>
        <v>127271418</v>
      </c>
      <c r="N725" s="12">
        <f t="shared" si="107"/>
        <v>2199</v>
      </c>
      <c r="O725">
        <f t="shared" si="104"/>
        <v>316281360360</v>
      </c>
      <c r="P725">
        <f>SUM($O$3:O725)</f>
        <v>18802803301190</v>
      </c>
    </row>
    <row r="726" spans="1:16" ht="17.25" thickBot="1" x14ac:dyDescent="0.35">
      <c r="A726" s="27">
        <v>724</v>
      </c>
      <c r="B726" s="5">
        <f t="shared" si="105"/>
        <v>213279177960</v>
      </c>
      <c r="C726" s="6">
        <f t="shared" si="106"/>
        <v>129171962</v>
      </c>
      <c r="N726" s="12">
        <f t="shared" si="107"/>
        <v>2202</v>
      </c>
      <c r="O726">
        <f t="shared" si="104"/>
        <v>321436585960</v>
      </c>
      <c r="P726">
        <f>SUM($O$3:O726)</f>
        <v>19124239887150</v>
      </c>
    </row>
    <row r="727" spans="1:16" ht="17.25" thickBot="1" x14ac:dyDescent="0.35">
      <c r="A727" s="27">
        <v>725</v>
      </c>
      <c r="B727" s="5">
        <f t="shared" si="105"/>
        <v>216719162600</v>
      </c>
      <c r="C727" s="6">
        <f t="shared" si="106"/>
        <v>131072506</v>
      </c>
      <c r="N727" s="12">
        <f t="shared" si="107"/>
        <v>2205</v>
      </c>
      <c r="O727">
        <f t="shared" si="104"/>
        <v>326658330600</v>
      </c>
      <c r="P727">
        <f>SUM($O$3:O727)</f>
        <v>19450898217750</v>
      </c>
    </row>
    <row r="728" spans="1:16" ht="17.25" thickBot="1" x14ac:dyDescent="0.35">
      <c r="A728" s="27">
        <v>726</v>
      </c>
      <c r="B728" s="5">
        <f t="shared" si="105"/>
        <v>220282682600</v>
      </c>
      <c r="C728" s="6">
        <f t="shared" si="106"/>
        <v>133038586</v>
      </c>
      <c r="N728" s="12">
        <f t="shared" si="107"/>
        <v>2208</v>
      </c>
      <c r="O728">
        <f t="shared" si="104"/>
        <v>332006068200</v>
      </c>
      <c r="P728">
        <f>SUM($O$3:O728)</f>
        <v>19782904285950</v>
      </c>
    </row>
    <row r="729" spans="1:16" ht="17.25" thickBot="1" x14ac:dyDescent="0.35">
      <c r="A729" s="27">
        <v>727</v>
      </c>
      <c r="B729" s="5">
        <f t="shared" si="105"/>
        <v>223851117800</v>
      </c>
      <c r="C729" s="6">
        <f t="shared" si="106"/>
        <v>135004666</v>
      </c>
      <c r="N729" s="12">
        <f t="shared" si="107"/>
        <v>2212</v>
      </c>
      <c r="O729">
        <f t="shared" si="104"/>
        <v>337361178600</v>
      </c>
      <c r="P729">
        <f>SUM($O$3:O729)</f>
        <v>20120265464550</v>
      </c>
    </row>
    <row r="730" spans="1:16" ht="17.25" thickBot="1" x14ac:dyDescent="0.35">
      <c r="A730" s="27">
        <v>728</v>
      </c>
      <c r="B730" s="5">
        <f t="shared" si="105"/>
        <v>227424468200</v>
      </c>
      <c r="C730" s="6">
        <f t="shared" si="106"/>
        <v>136970746</v>
      </c>
      <c r="N730" s="12">
        <f t="shared" si="107"/>
        <v>2215</v>
      </c>
      <c r="O730">
        <f t="shared" si="104"/>
        <v>342723661800</v>
      </c>
      <c r="P730">
        <f>SUM($O$3:O730)</f>
        <v>20462989126350</v>
      </c>
    </row>
    <row r="731" spans="1:16" ht="17.25" thickBot="1" x14ac:dyDescent="0.35">
      <c r="A731" s="27">
        <v>729</v>
      </c>
      <c r="B731" s="5">
        <f t="shared" si="105"/>
        <v>231002733800</v>
      </c>
      <c r="C731" s="6">
        <f t="shared" si="106"/>
        <v>138936826</v>
      </c>
      <c r="N731" s="12">
        <f t="shared" si="107"/>
        <v>2218</v>
      </c>
      <c r="O731">
        <f t="shared" ref="O731:O794" si="108">ROUNDDOWN((B731+D731+F532+H332),0)</f>
        <v>348093517800</v>
      </c>
      <c r="P731">
        <f>SUM($O$3:O731)</f>
        <v>20811082644150</v>
      </c>
    </row>
    <row r="732" spans="1:16" ht="17.25" thickBot="1" x14ac:dyDescent="0.35">
      <c r="A732" s="27">
        <v>730</v>
      </c>
      <c r="B732" s="5">
        <f t="shared" si="105"/>
        <v>234585914600</v>
      </c>
      <c r="C732" s="6">
        <f t="shared" si="106"/>
        <v>140902906</v>
      </c>
      <c r="N732" s="12">
        <f t="shared" si="107"/>
        <v>2221</v>
      </c>
      <c r="O732">
        <f t="shared" si="108"/>
        <v>353470746600</v>
      </c>
      <c r="P732">
        <f>SUM($O$3:O732)</f>
        <v>21164553390750</v>
      </c>
    </row>
    <row r="733" spans="1:16" ht="17.25" thickBot="1" x14ac:dyDescent="0.35">
      <c r="A733" s="27">
        <v>731</v>
      </c>
      <c r="B733" s="5">
        <f t="shared" si="105"/>
        <v>238174010600</v>
      </c>
      <c r="C733" s="6">
        <f t="shared" si="106"/>
        <v>142868986</v>
      </c>
      <c r="N733" s="12">
        <f t="shared" si="107"/>
        <v>2223</v>
      </c>
      <c r="O733">
        <f t="shared" si="108"/>
        <v>358855348200</v>
      </c>
      <c r="P733">
        <f>SUM($O$3:O733)</f>
        <v>21523408738950</v>
      </c>
    </row>
    <row r="734" spans="1:16" ht="17.25" thickBot="1" x14ac:dyDescent="0.35">
      <c r="A734" s="27">
        <v>732</v>
      </c>
      <c r="B734" s="5">
        <f t="shared" si="105"/>
        <v>241767021800</v>
      </c>
      <c r="C734" s="6">
        <f t="shared" si="106"/>
        <v>144835066</v>
      </c>
      <c r="N734" s="12">
        <f t="shared" si="107"/>
        <v>2226</v>
      </c>
      <c r="O734">
        <f t="shared" si="108"/>
        <v>364247322600</v>
      </c>
      <c r="P734">
        <f>SUM($O$3:O734)</f>
        <v>21887656061550</v>
      </c>
    </row>
    <row r="735" spans="1:16" ht="17.25" thickBot="1" x14ac:dyDescent="0.35">
      <c r="A735" s="27">
        <v>733</v>
      </c>
      <c r="B735" s="5">
        <f t="shared" si="105"/>
        <v>245364948200</v>
      </c>
      <c r="C735" s="6">
        <f t="shared" si="106"/>
        <v>146801146</v>
      </c>
      <c r="N735" s="12">
        <f t="shared" si="107"/>
        <v>2229</v>
      </c>
      <c r="O735">
        <f t="shared" si="108"/>
        <v>369646669800</v>
      </c>
      <c r="P735">
        <f>SUM($O$3:O735)</f>
        <v>22257302731350</v>
      </c>
    </row>
    <row r="736" spans="1:16" ht="17.25" thickBot="1" x14ac:dyDescent="0.35">
      <c r="A736" s="27">
        <v>734</v>
      </c>
      <c r="B736" s="5">
        <f t="shared" si="105"/>
        <v>248967789800</v>
      </c>
      <c r="C736" s="6">
        <f t="shared" si="106"/>
        <v>148767226</v>
      </c>
      <c r="N736" s="12">
        <f t="shared" si="107"/>
        <v>2232</v>
      </c>
      <c r="O736">
        <f t="shared" si="108"/>
        <v>375053389800</v>
      </c>
      <c r="P736">
        <f>SUM($O$3:O736)</f>
        <v>22632356121150</v>
      </c>
    </row>
    <row r="737" spans="1:16" ht="17.25" thickBot="1" x14ac:dyDescent="0.35">
      <c r="A737" s="27">
        <v>735</v>
      </c>
      <c r="B737" s="5">
        <f t="shared" si="105"/>
        <v>252575546600</v>
      </c>
      <c r="C737" s="6">
        <f t="shared" si="106"/>
        <v>150733306</v>
      </c>
      <c r="N737" s="12">
        <f t="shared" si="107"/>
        <v>2235</v>
      </c>
      <c r="O737">
        <f t="shared" si="108"/>
        <v>380467482600</v>
      </c>
      <c r="P737">
        <f>SUM($O$3:O737)</f>
        <v>23012823603750</v>
      </c>
    </row>
    <row r="738" spans="1:16" ht="17.25" thickBot="1" x14ac:dyDescent="0.35">
      <c r="A738" s="27">
        <v>736</v>
      </c>
      <c r="B738" s="5">
        <f t="shared" si="105"/>
        <v>256188218600</v>
      </c>
      <c r="C738" s="6">
        <f t="shared" si="106"/>
        <v>152699386</v>
      </c>
      <c r="N738" s="12">
        <f t="shared" si="107"/>
        <v>2238</v>
      </c>
      <c r="O738">
        <f t="shared" si="108"/>
        <v>385888948200</v>
      </c>
      <c r="P738">
        <f>SUM($O$3:O738)</f>
        <v>23398712551950</v>
      </c>
    </row>
    <row r="739" spans="1:16" ht="17.25" thickBot="1" x14ac:dyDescent="0.35">
      <c r="A739" s="27">
        <v>737</v>
      </c>
      <c r="B739" s="5">
        <f t="shared" si="105"/>
        <v>259805805800</v>
      </c>
      <c r="C739" s="6">
        <f t="shared" si="106"/>
        <v>154665466</v>
      </c>
      <c r="N739" s="12">
        <f t="shared" si="107"/>
        <v>2240</v>
      </c>
      <c r="O739">
        <f t="shared" si="108"/>
        <v>391317786600</v>
      </c>
      <c r="P739">
        <f>SUM($O$3:O739)</f>
        <v>23790030338550</v>
      </c>
    </row>
    <row r="740" spans="1:16" ht="17.25" thickBot="1" x14ac:dyDescent="0.35">
      <c r="A740" s="27">
        <v>738</v>
      </c>
      <c r="B740" s="5">
        <f t="shared" si="105"/>
        <v>263428308200</v>
      </c>
      <c r="C740" s="6">
        <f t="shared" si="106"/>
        <v>156631546</v>
      </c>
      <c r="N740" s="12">
        <f t="shared" si="107"/>
        <v>2243</v>
      </c>
      <c r="O740">
        <f t="shared" si="108"/>
        <v>396753997800</v>
      </c>
      <c r="P740">
        <f>SUM($O$3:O740)</f>
        <v>24186784336350</v>
      </c>
    </row>
    <row r="741" spans="1:16" ht="17.25" thickBot="1" x14ac:dyDescent="0.35">
      <c r="A741" s="27">
        <v>739</v>
      </c>
      <c r="B741" s="5">
        <f t="shared" si="105"/>
        <v>267055725800</v>
      </c>
      <c r="C741" s="6">
        <f t="shared" si="106"/>
        <v>158597626</v>
      </c>
      <c r="N741" s="12">
        <f t="shared" si="107"/>
        <v>2246</v>
      </c>
      <c r="O741">
        <f t="shared" si="108"/>
        <v>402197581800</v>
      </c>
      <c r="P741">
        <f>SUM($O$3:O741)</f>
        <v>24588981918150</v>
      </c>
    </row>
    <row r="742" spans="1:16" ht="17.25" thickBot="1" x14ac:dyDescent="0.35">
      <c r="A742" s="27">
        <v>740</v>
      </c>
      <c r="B742" s="5">
        <f t="shared" si="105"/>
        <v>270688058600</v>
      </c>
      <c r="C742" s="6">
        <f t="shared" si="106"/>
        <v>160563706</v>
      </c>
      <c r="N742" s="12">
        <f t="shared" si="107"/>
        <v>2248</v>
      </c>
      <c r="O742">
        <f t="shared" si="108"/>
        <v>407648538600</v>
      </c>
      <c r="P742">
        <f>SUM($O$3:O742)</f>
        <v>24996630456750</v>
      </c>
    </row>
    <row r="743" spans="1:16" ht="17.25" thickBot="1" x14ac:dyDescent="0.35">
      <c r="A743" s="27">
        <v>741</v>
      </c>
      <c r="B743" s="5">
        <f t="shared" si="105"/>
        <v>274325306600</v>
      </c>
      <c r="C743" s="6">
        <f t="shared" si="106"/>
        <v>162529786</v>
      </c>
      <c r="N743" s="12">
        <f t="shared" si="107"/>
        <v>2251</v>
      </c>
      <c r="O743">
        <f t="shared" si="108"/>
        <v>413106868200</v>
      </c>
      <c r="P743">
        <f>SUM($O$3:O743)</f>
        <v>25409737324950</v>
      </c>
    </row>
    <row r="744" spans="1:16" ht="17.25" thickBot="1" x14ac:dyDescent="0.35">
      <c r="A744" s="27">
        <v>742</v>
      </c>
      <c r="B744" s="5">
        <f t="shared" si="105"/>
        <v>277967469800</v>
      </c>
      <c r="C744" s="6">
        <f t="shared" si="106"/>
        <v>164495866</v>
      </c>
      <c r="N744" s="12">
        <f t="shared" si="107"/>
        <v>2254</v>
      </c>
      <c r="O744">
        <f t="shared" si="108"/>
        <v>418572570600</v>
      </c>
      <c r="P744">
        <f>SUM($O$3:O744)</f>
        <v>25828309895550</v>
      </c>
    </row>
    <row r="745" spans="1:16" ht="17.25" thickBot="1" x14ac:dyDescent="0.35">
      <c r="A745" s="27">
        <v>743</v>
      </c>
      <c r="B745" s="5">
        <f t="shared" si="105"/>
        <v>281614548200</v>
      </c>
      <c r="C745" s="6">
        <f t="shared" si="106"/>
        <v>166461946</v>
      </c>
      <c r="N745" s="12">
        <f t="shared" si="107"/>
        <v>2256</v>
      </c>
      <c r="O745">
        <f t="shared" si="108"/>
        <v>424045645800</v>
      </c>
      <c r="P745">
        <f>SUM($O$3:O745)</f>
        <v>26252355541350</v>
      </c>
    </row>
    <row r="746" spans="1:16" ht="17.25" thickBot="1" x14ac:dyDescent="0.35">
      <c r="A746" s="27">
        <v>744</v>
      </c>
      <c r="B746" s="5">
        <f t="shared" si="105"/>
        <v>285266541800</v>
      </c>
      <c r="C746" s="6">
        <f t="shared" si="106"/>
        <v>168428026</v>
      </c>
      <c r="N746" s="12">
        <f t="shared" si="107"/>
        <v>2259</v>
      </c>
      <c r="O746">
        <f t="shared" si="108"/>
        <v>429526093800</v>
      </c>
      <c r="P746">
        <f>SUM($O$3:O746)</f>
        <v>26681881635150</v>
      </c>
    </row>
    <row r="747" spans="1:16" ht="17.25" thickBot="1" x14ac:dyDescent="0.35">
      <c r="A747" s="27">
        <v>745</v>
      </c>
      <c r="B747" s="5">
        <f t="shared" si="105"/>
        <v>288923450600</v>
      </c>
      <c r="C747" s="6">
        <f t="shared" si="106"/>
        <v>170394106</v>
      </c>
      <c r="N747" s="12">
        <f t="shared" si="107"/>
        <v>2261</v>
      </c>
      <c r="O747">
        <f t="shared" si="108"/>
        <v>435013914600</v>
      </c>
      <c r="P747">
        <f>SUM($O$3:O747)</f>
        <v>27116895549750</v>
      </c>
    </row>
    <row r="748" spans="1:16" ht="17.25" thickBot="1" x14ac:dyDescent="0.35">
      <c r="A748" s="27">
        <v>746</v>
      </c>
      <c r="B748" s="5">
        <f t="shared" si="105"/>
        <v>292585274600</v>
      </c>
      <c r="C748" s="6">
        <f t="shared" si="106"/>
        <v>172360186</v>
      </c>
      <c r="N748" s="12">
        <f t="shared" si="107"/>
        <v>2264</v>
      </c>
      <c r="O748">
        <f t="shared" si="108"/>
        <v>440509108200</v>
      </c>
      <c r="P748">
        <f>SUM($O$3:O748)</f>
        <v>27557404657950</v>
      </c>
    </row>
    <row r="749" spans="1:16" ht="17.25" thickBot="1" x14ac:dyDescent="0.35">
      <c r="A749" s="27">
        <v>747</v>
      </c>
      <c r="B749" s="5">
        <f t="shared" si="105"/>
        <v>296252013800</v>
      </c>
      <c r="C749" s="6">
        <f t="shared" si="106"/>
        <v>174326266</v>
      </c>
      <c r="N749" s="12">
        <f t="shared" si="107"/>
        <v>2266</v>
      </c>
      <c r="O749">
        <f t="shared" si="108"/>
        <v>446011674600</v>
      </c>
      <c r="P749">
        <f>SUM($O$3:O749)</f>
        <v>28003416332550</v>
      </c>
    </row>
    <row r="750" spans="1:16" ht="17.25" thickBot="1" x14ac:dyDescent="0.35">
      <c r="A750" s="27">
        <v>748</v>
      </c>
      <c r="B750" s="5">
        <f t="shared" si="105"/>
        <v>299923668200</v>
      </c>
      <c r="C750" s="6">
        <f t="shared" si="106"/>
        <v>176292346</v>
      </c>
      <c r="N750" s="12">
        <f t="shared" si="107"/>
        <v>2269</v>
      </c>
      <c r="O750">
        <f t="shared" si="108"/>
        <v>451521613800</v>
      </c>
      <c r="P750">
        <f>SUM($O$3:O750)</f>
        <v>28454937946350</v>
      </c>
    </row>
    <row r="751" spans="1:16" ht="17.25" thickBot="1" x14ac:dyDescent="0.35">
      <c r="A751" s="27">
        <v>749</v>
      </c>
      <c r="B751" s="5">
        <f t="shared" si="105"/>
        <v>303600237800</v>
      </c>
      <c r="C751" s="6">
        <f t="shared" si="106"/>
        <v>178258426</v>
      </c>
      <c r="N751" s="12">
        <f t="shared" si="107"/>
        <v>2271</v>
      </c>
      <c r="O751">
        <f t="shared" si="108"/>
        <v>457038925800</v>
      </c>
      <c r="P751">
        <f>SUM($O$3:O751)</f>
        <v>28911976872150</v>
      </c>
    </row>
    <row r="752" spans="1:16" ht="17.25" thickBot="1" x14ac:dyDescent="0.35">
      <c r="A752" s="27">
        <v>750</v>
      </c>
      <c r="B752" s="5">
        <f t="shared" si="105"/>
        <v>307281722600</v>
      </c>
      <c r="C752" s="6">
        <f t="shared" si="106"/>
        <v>180224506</v>
      </c>
      <c r="N752" s="12">
        <f t="shared" si="107"/>
        <v>2281</v>
      </c>
      <c r="O752">
        <f t="shared" si="108"/>
        <v>464529690600</v>
      </c>
      <c r="P752">
        <f>SUM($O$3:O752)</f>
        <v>29376506562750</v>
      </c>
    </row>
    <row r="753" spans="1:16" ht="17.25" thickBot="1" x14ac:dyDescent="0.35">
      <c r="A753" s="27">
        <v>751</v>
      </c>
      <c r="B753" s="5">
        <f t="shared" si="105"/>
        <v>314900282600</v>
      </c>
      <c r="C753" s="6">
        <f t="shared" si="106"/>
        <v>184287738</v>
      </c>
      <c r="N753" s="12">
        <f t="shared" si="107"/>
        <v>2285</v>
      </c>
      <c r="O753">
        <f t="shared" si="108"/>
        <v>475962609640</v>
      </c>
      <c r="P753">
        <f>SUM($O$3:O753)</f>
        <v>29852469172390</v>
      </c>
    </row>
    <row r="754" spans="1:16" ht="17.25" thickBot="1" x14ac:dyDescent="0.35">
      <c r="A754" s="27">
        <v>752</v>
      </c>
      <c r="B754" s="5">
        <f t="shared" si="105"/>
        <v>322529000680</v>
      </c>
      <c r="C754" s="6">
        <f t="shared" si="106"/>
        <v>188350970</v>
      </c>
      <c r="N754" s="12">
        <f t="shared" si="107"/>
        <v>2290</v>
      </c>
      <c r="O754">
        <f t="shared" si="108"/>
        <v>487410765800</v>
      </c>
      <c r="P754">
        <f>SUM($O$3:O754)</f>
        <v>30339879938190</v>
      </c>
    </row>
    <row r="755" spans="1:16" ht="17.25" thickBot="1" x14ac:dyDescent="0.35">
      <c r="A755" s="27">
        <v>753</v>
      </c>
      <c r="B755" s="5">
        <f t="shared" si="105"/>
        <v>330167876840</v>
      </c>
      <c r="C755" s="6">
        <f t="shared" si="106"/>
        <v>192414202</v>
      </c>
      <c r="N755" s="12">
        <f t="shared" si="107"/>
        <v>2294</v>
      </c>
      <c r="O755">
        <f t="shared" si="108"/>
        <v>498874159080</v>
      </c>
      <c r="P755">
        <f>SUM($O$3:O755)</f>
        <v>30838754097270</v>
      </c>
    </row>
    <row r="756" spans="1:16" ht="17.25" thickBot="1" x14ac:dyDescent="0.35">
      <c r="A756" s="27">
        <v>754</v>
      </c>
      <c r="B756" s="5">
        <f t="shared" si="105"/>
        <v>337816911080</v>
      </c>
      <c r="C756" s="6">
        <f t="shared" si="106"/>
        <v>196477434</v>
      </c>
      <c r="N756" s="12">
        <f t="shared" si="107"/>
        <v>2299</v>
      </c>
      <c r="O756">
        <f t="shared" si="108"/>
        <v>510352789480</v>
      </c>
      <c r="P756">
        <f>SUM($O$3:O756)</f>
        <v>31349106886750</v>
      </c>
    </row>
    <row r="757" spans="1:16" ht="17.25" thickBot="1" x14ac:dyDescent="0.35">
      <c r="A757" s="27">
        <v>755</v>
      </c>
      <c r="B757" s="5">
        <f t="shared" si="105"/>
        <v>345476103400</v>
      </c>
      <c r="C757" s="6">
        <f t="shared" si="106"/>
        <v>200540666</v>
      </c>
      <c r="N757" s="12">
        <f t="shared" si="107"/>
        <v>2303</v>
      </c>
      <c r="O757">
        <f t="shared" si="108"/>
        <v>521846657000</v>
      </c>
      <c r="P757">
        <f>SUM($O$3:O757)</f>
        <v>31870953543750</v>
      </c>
    </row>
    <row r="758" spans="1:16" ht="17.25" thickBot="1" x14ac:dyDescent="0.35">
      <c r="A758" s="27">
        <v>756</v>
      </c>
      <c r="B758" s="5">
        <f t="shared" si="105"/>
        <v>353145453800</v>
      </c>
      <c r="C758" s="6">
        <f t="shared" si="106"/>
        <v>204603898</v>
      </c>
      <c r="N758" s="12">
        <f t="shared" si="107"/>
        <v>2307</v>
      </c>
      <c r="O758">
        <f t="shared" si="108"/>
        <v>533355761640</v>
      </c>
      <c r="P758">
        <f>SUM($O$3:O758)</f>
        <v>32404309305390</v>
      </c>
    </row>
    <row r="759" spans="1:16" ht="17.25" thickBot="1" x14ac:dyDescent="0.35">
      <c r="A759" s="27">
        <v>757</v>
      </c>
      <c r="B759" s="5">
        <f t="shared" ref="B759:B802" si="109">$B758+POWER(2,ROUNDUP(A759/50,0))*ROUNDUP(A759/25,0)*5*A758</f>
        <v>360824962280</v>
      </c>
      <c r="C759" s="6">
        <f t="shared" si="106"/>
        <v>208667130</v>
      </c>
      <c r="N759" s="12">
        <f t="shared" si="107"/>
        <v>2311</v>
      </c>
      <c r="O759">
        <f t="shared" si="108"/>
        <v>544880103400</v>
      </c>
      <c r="P759">
        <f>SUM($O$3:O759)</f>
        <v>32949189408790</v>
      </c>
    </row>
    <row r="760" spans="1:16" ht="17.25" thickBot="1" x14ac:dyDescent="0.35">
      <c r="A760" s="27">
        <v>758</v>
      </c>
      <c r="B760" s="5">
        <f t="shared" si="109"/>
        <v>368514628840</v>
      </c>
      <c r="C760" s="6">
        <f t="shared" si="106"/>
        <v>212730362</v>
      </c>
      <c r="N760" s="12">
        <f t="shared" si="107"/>
        <v>2315</v>
      </c>
      <c r="O760">
        <f t="shared" si="108"/>
        <v>556419682280</v>
      </c>
      <c r="P760">
        <f>SUM($O$3:O760)</f>
        <v>33505609091070</v>
      </c>
    </row>
    <row r="761" spans="1:16" ht="17.25" thickBot="1" x14ac:dyDescent="0.35">
      <c r="A761" s="27">
        <v>759</v>
      </c>
      <c r="B761" s="5">
        <f t="shared" si="109"/>
        <v>376214453480</v>
      </c>
      <c r="C761" s="6">
        <f t="shared" si="106"/>
        <v>216793594</v>
      </c>
      <c r="N761" s="12">
        <f t="shared" si="107"/>
        <v>2319</v>
      </c>
      <c r="O761">
        <f t="shared" si="108"/>
        <v>567974498280</v>
      </c>
      <c r="P761">
        <f>SUM($O$3:O761)</f>
        <v>34073583589350</v>
      </c>
    </row>
    <row r="762" spans="1:16" ht="17.25" thickBot="1" x14ac:dyDescent="0.35">
      <c r="A762" s="27">
        <v>760</v>
      </c>
      <c r="B762" s="5">
        <f t="shared" si="109"/>
        <v>383924436200</v>
      </c>
      <c r="C762" s="6">
        <f t="shared" si="106"/>
        <v>220856826</v>
      </c>
      <c r="N762" s="12">
        <f t="shared" si="107"/>
        <v>2322</v>
      </c>
      <c r="O762">
        <f t="shared" si="108"/>
        <v>579544551400</v>
      </c>
      <c r="P762">
        <f>SUM($O$3:O762)</f>
        <v>34653128140750</v>
      </c>
    </row>
    <row r="763" spans="1:16" ht="17.25" thickBot="1" x14ac:dyDescent="0.35">
      <c r="A763" s="27">
        <v>761</v>
      </c>
      <c r="B763" s="5">
        <f t="shared" si="109"/>
        <v>391644577000</v>
      </c>
      <c r="C763" s="6">
        <f t="shared" si="106"/>
        <v>224920058</v>
      </c>
      <c r="N763" s="12">
        <f t="shared" si="107"/>
        <v>2326</v>
      </c>
      <c r="O763">
        <f t="shared" si="108"/>
        <v>591129841640</v>
      </c>
      <c r="P763">
        <f>SUM($O$3:O763)</f>
        <v>35244257982390</v>
      </c>
    </row>
    <row r="764" spans="1:16" ht="17.25" thickBot="1" x14ac:dyDescent="0.35">
      <c r="A764" s="27">
        <v>762</v>
      </c>
      <c r="B764" s="5">
        <f t="shared" si="109"/>
        <v>399374875880</v>
      </c>
      <c r="C764" s="6">
        <f t="shared" si="106"/>
        <v>228983290</v>
      </c>
      <c r="N764" s="12">
        <f t="shared" si="107"/>
        <v>2330</v>
      </c>
      <c r="O764">
        <f t="shared" si="108"/>
        <v>602730369000</v>
      </c>
      <c r="P764">
        <f>SUM($O$3:O764)</f>
        <v>35846988351390</v>
      </c>
    </row>
    <row r="765" spans="1:16" ht="17.25" thickBot="1" x14ac:dyDescent="0.35">
      <c r="A765" s="27">
        <v>763</v>
      </c>
      <c r="B765" s="5">
        <f t="shared" si="109"/>
        <v>407115332840</v>
      </c>
      <c r="C765" s="6">
        <f t="shared" si="106"/>
        <v>233046522</v>
      </c>
      <c r="N765" s="12">
        <f t="shared" si="107"/>
        <v>2333</v>
      </c>
      <c r="O765">
        <f t="shared" si="108"/>
        <v>614346133480</v>
      </c>
      <c r="P765">
        <f>SUM($O$3:O765)</f>
        <v>36461334484870</v>
      </c>
    </row>
    <row r="766" spans="1:16" ht="17.25" thickBot="1" x14ac:dyDescent="0.35">
      <c r="A766" s="27">
        <v>764</v>
      </c>
      <c r="B766" s="5">
        <f t="shared" si="109"/>
        <v>414865947880</v>
      </c>
      <c r="C766" s="6">
        <f t="shared" si="106"/>
        <v>237109754</v>
      </c>
      <c r="N766" s="12">
        <f t="shared" si="107"/>
        <v>2337</v>
      </c>
      <c r="O766">
        <f t="shared" si="108"/>
        <v>625977135080</v>
      </c>
      <c r="P766">
        <f>SUM($O$3:O766)</f>
        <v>37087311619950</v>
      </c>
    </row>
    <row r="767" spans="1:16" ht="17.25" thickBot="1" x14ac:dyDescent="0.35">
      <c r="A767" s="27">
        <v>765</v>
      </c>
      <c r="B767" s="5">
        <f t="shared" si="109"/>
        <v>422626721000</v>
      </c>
      <c r="C767" s="6">
        <f t="shared" si="106"/>
        <v>241172986</v>
      </c>
      <c r="N767" s="12">
        <f t="shared" si="107"/>
        <v>2340</v>
      </c>
      <c r="O767">
        <f t="shared" si="108"/>
        <v>637623373800</v>
      </c>
      <c r="P767">
        <f>SUM($O$3:O767)</f>
        <v>37724934993750</v>
      </c>
    </row>
    <row r="768" spans="1:16" ht="17.25" thickBot="1" x14ac:dyDescent="0.35">
      <c r="A768" s="27">
        <v>766</v>
      </c>
      <c r="B768" s="5">
        <f t="shared" si="109"/>
        <v>430397652200</v>
      </c>
      <c r="C768" s="6">
        <f t="shared" si="106"/>
        <v>245236218</v>
      </c>
      <c r="N768" s="12">
        <f t="shared" si="107"/>
        <v>2343</v>
      </c>
      <c r="O768">
        <f t="shared" si="108"/>
        <v>649284849640</v>
      </c>
      <c r="P768">
        <f>SUM($O$3:O768)</f>
        <v>38374219843390</v>
      </c>
    </row>
    <row r="769" spans="1:16" ht="17.25" thickBot="1" x14ac:dyDescent="0.35">
      <c r="A769" s="27">
        <v>767</v>
      </c>
      <c r="B769" s="5">
        <f t="shared" si="109"/>
        <v>438178741480</v>
      </c>
      <c r="C769" s="6">
        <f t="shared" si="106"/>
        <v>249299450</v>
      </c>
      <c r="N769" s="12">
        <f t="shared" si="107"/>
        <v>2347</v>
      </c>
      <c r="O769">
        <f t="shared" si="108"/>
        <v>660961562600</v>
      </c>
      <c r="P769">
        <f>SUM($O$3:O769)</f>
        <v>39035181405990</v>
      </c>
    </row>
    <row r="770" spans="1:16" ht="17.25" thickBot="1" x14ac:dyDescent="0.35">
      <c r="A770" s="27">
        <v>768</v>
      </c>
      <c r="B770" s="5">
        <f t="shared" si="109"/>
        <v>445969988840</v>
      </c>
      <c r="C770" s="6">
        <f t="shared" si="106"/>
        <v>253362682</v>
      </c>
      <c r="N770" s="12">
        <f t="shared" si="107"/>
        <v>2350</v>
      </c>
      <c r="O770">
        <f t="shared" si="108"/>
        <v>672653512680</v>
      </c>
      <c r="P770">
        <f>SUM($O$3:O770)</f>
        <v>39707834918670</v>
      </c>
    </row>
    <row r="771" spans="1:16" ht="17.25" thickBot="1" x14ac:dyDescent="0.35">
      <c r="A771" s="27">
        <v>769</v>
      </c>
      <c r="B771" s="5">
        <f t="shared" si="109"/>
        <v>453771394280</v>
      </c>
      <c r="C771" s="6">
        <f t="shared" si="106"/>
        <v>257425914</v>
      </c>
      <c r="N771" s="12">
        <f t="shared" si="107"/>
        <v>2353</v>
      </c>
      <c r="O771">
        <f t="shared" si="108"/>
        <v>684360699880</v>
      </c>
      <c r="P771">
        <f>SUM($O$3:O771)</f>
        <v>40392195618550</v>
      </c>
    </row>
    <row r="772" spans="1:16" ht="17.25" thickBot="1" x14ac:dyDescent="0.35">
      <c r="A772" s="27">
        <v>770</v>
      </c>
      <c r="B772" s="5">
        <f t="shared" si="109"/>
        <v>461582957800</v>
      </c>
      <c r="C772" s="6">
        <f t="shared" si="106"/>
        <v>261489146</v>
      </c>
      <c r="N772" s="12">
        <f t="shared" si="107"/>
        <v>2356</v>
      </c>
      <c r="O772">
        <f t="shared" si="108"/>
        <v>696083124200</v>
      </c>
      <c r="P772">
        <f>SUM($O$3:O772)</f>
        <v>41088278742750</v>
      </c>
    </row>
    <row r="773" spans="1:16" ht="17.25" thickBot="1" x14ac:dyDescent="0.35">
      <c r="A773" s="27">
        <v>771</v>
      </c>
      <c r="B773" s="5">
        <f t="shared" si="109"/>
        <v>469404679400</v>
      </c>
      <c r="C773" s="6">
        <f t="shared" ref="C773:C836" si="110">C772+POWER(2,ROUNDUP(A773/50,0))*ROUNDUP(A773/25,0)*2</f>
        <v>265552378</v>
      </c>
      <c r="N773" s="12">
        <f t="shared" si="107"/>
        <v>2359</v>
      </c>
      <c r="O773">
        <f t="shared" si="108"/>
        <v>707820785640</v>
      </c>
      <c r="P773">
        <f>SUM($O$3:O773)</f>
        <v>41796099528390</v>
      </c>
    </row>
    <row r="774" spans="1:16" ht="17.25" thickBot="1" x14ac:dyDescent="0.35">
      <c r="A774" s="27">
        <v>772</v>
      </c>
      <c r="B774" s="5">
        <f t="shared" si="109"/>
        <v>477236559080</v>
      </c>
      <c r="C774" s="6">
        <f t="shared" si="110"/>
        <v>269615610</v>
      </c>
      <c r="N774" s="12">
        <f t="shared" si="107"/>
        <v>2362</v>
      </c>
      <c r="O774">
        <f t="shared" si="108"/>
        <v>719573684200</v>
      </c>
      <c r="P774">
        <f>SUM($O$3:O774)</f>
        <v>42515673212590</v>
      </c>
    </row>
    <row r="775" spans="1:16" ht="17.25" thickBot="1" x14ac:dyDescent="0.35">
      <c r="A775" s="27">
        <v>773</v>
      </c>
      <c r="B775" s="5">
        <f t="shared" si="109"/>
        <v>485078596840</v>
      </c>
      <c r="C775" s="6">
        <f t="shared" si="110"/>
        <v>273678842</v>
      </c>
      <c r="N775" s="12">
        <f t="shared" si="107"/>
        <v>2365</v>
      </c>
      <c r="O775">
        <f t="shared" si="108"/>
        <v>731341819880</v>
      </c>
      <c r="P775">
        <f>SUM($O$3:O775)</f>
        <v>43247015032470</v>
      </c>
    </row>
    <row r="776" spans="1:16" ht="17.25" thickBot="1" x14ac:dyDescent="0.35">
      <c r="A776" s="27">
        <v>774</v>
      </c>
      <c r="B776" s="5">
        <f t="shared" si="109"/>
        <v>492930792680</v>
      </c>
      <c r="C776" s="6">
        <f t="shared" si="110"/>
        <v>277742074</v>
      </c>
      <c r="N776" s="12">
        <f t="shared" si="107"/>
        <v>2368</v>
      </c>
      <c r="O776">
        <f t="shared" si="108"/>
        <v>743125192680</v>
      </c>
      <c r="P776">
        <f>SUM($O$3:O776)</f>
        <v>43990140225150</v>
      </c>
    </row>
    <row r="777" spans="1:16" ht="17.25" thickBot="1" x14ac:dyDescent="0.35">
      <c r="A777" s="27">
        <v>775</v>
      </c>
      <c r="B777" s="5">
        <f t="shared" si="109"/>
        <v>500793146600</v>
      </c>
      <c r="C777" s="6">
        <f t="shared" si="110"/>
        <v>281805306</v>
      </c>
      <c r="N777" s="12">
        <f t="shared" si="107"/>
        <v>2372</v>
      </c>
      <c r="O777">
        <f t="shared" si="108"/>
        <v>755050778600</v>
      </c>
      <c r="P777">
        <f>SUM($O$3:O777)</f>
        <v>44745191003750</v>
      </c>
    </row>
    <row r="778" spans="1:16" ht="17.25" thickBot="1" x14ac:dyDescent="0.35">
      <c r="A778" s="27">
        <v>776</v>
      </c>
      <c r="B778" s="5">
        <f t="shared" si="109"/>
        <v>508919610600</v>
      </c>
      <c r="C778" s="6">
        <f t="shared" si="110"/>
        <v>285999610</v>
      </c>
      <c r="N778" s="12">
        <f t="shared" si="107"/>
        <v>2375</v>
      </c>
      <c r="O778">
        <f t="shared" si="108"/>
        <v>767245717480</v>
      </c>
      <c r="P778">
        <f>SUM($O$3:O778)</f>
        <v>45512436721230</v>
      </c>
    </row>
    <row r="779" spans="1:16" ht="17.25" thickBot="1" x14ac:dyDescent="0.35">
      <c r="A779" s="27">
        <v>777</v>
      </c>
      <c r="B779" s="5">
        <f t="shared" si="109"/>
        <v>517056560360</v>
      </c>
      <c r="C779" s="6">
        <f t="shared" si="110"/>
        <v>290193914</v>
      </c>
      <c r="N779" s="12">
        <f t="shared" si="107"/>
        <v>2378</v>
      </c>
      <c r="O779">
        <f t="shared" si="108"/>
        <v>779456385000</v>
      </c>
      <c r="P779">
        <f>SUM($O$3:O779)</f>
        <v>46291893106230</v>
      </c>
    </row>
    <row r="780" spans="1:16" ht="17.25" thickBot="1" x14ac:dyDescent="0.35">
      <c r="A780" s="27">
        <v>778</v>
      </c>
      <c r="B780" s="5">
        <f t="shared" si="109"/>
        <v>525203995880</v>
      </c>
      <c r="C780" s="6">
        <f t="shared" si="110"/>
        <v>294388218</v>
      </c>
      <c r="N780" s="12">
        <f t="shared" si="107"/>
        <v>2381</v>
      </c>
      <c r="O780">
        <f t="shared" si="108"/>
        <v>791682781160</v>
      </c>
      <c r="P780">
        <f>SUM($O$3:O780)</f>
        <v>47083575887390</v>
      </c>
    </row>
    <row r="781" spans="1:16" ht="17.25" thickBot="1" x14ac:dyDescent="0.35">
      <c r="A781" s="27">
        <v>779</v>
      </c>
      <c r="B781" s="5">
        <f t="shared" si="109"/>
        <v>533361917160</v>
      </c>
      <c r="C781" s="6">
        <f t="shared" si="110"/>
        <v>298582522</v>
      </c>
      <c r="N781" s="12">
        <f t="shared" si="107"/>
        <v>2384</v>
      </c>
      <c r="O781">
        <f t="shared" si="108"/>
        <v>803924905960</v>
      </c>
      <c r="P781">
        <f>SUM($O$3:O781)</f>
        <v>47887500793350</v>
      </c>
    </row>
    <row r="782" spans="1:16" ht="17.25" thickBot="1" x14ac:dyDescent="0.35">
      <c r="A782" s="27">
        <v>780</v>
      </c>
      <c r="B782" s="5">
        <f t="shared" si="109"/>
        <v>541530324200</v>
      </c>
      <c r="C782" s="6">
        <f t="shared" si="110"/>
        <v>302776826</v>
      </c>
      <c r="N782" s="12">
        <f t="shared" si="107"/>
        <v>2387</v>
      </c>
      <c r="O782">
        <f t="shared" si="108"/>
        <v>816182759400</v>
      </c>
      <c r="P782">
        <f>SUM($O$3:O782)</f>
        <v>48703683552750</v>
      </c>
    </row>
    <row r="783" spans="1:16" ht="17.25" thickBot="1" x14ac:dyDescent="0.35">
      <c r="A783" s="27">
        <v>781</v>
      </c>
      <c r="B783" s="5">
        <f t="shared" si="109"/>
        <v>549709217000</v>
      </c>
      <c r="C783" s="6">
        <f t="shared" si="110"/>
        <v>306971130</v>
      </c>
      <c r="N783" s="12">
        <f t="shared" si="107"/>
        <v>2390</v>
      </c>
      <c r="O783">
        <f t="shared" si="108"/>
        <v>828456341480</v>
      </c>
      <c r="P783">
        <f>SUM($O$3:O783)</f>
        <v>49532139894230</v>
      </c>
    </row>
    <row r="784" spans="1:16" ht="17.25" thickBot="1" x14ac:dyDescent="0.35">
      <c r="A784" s="27">
        <v>782</v>
      </c>
      <c r="B784" s="5">
        <f t="shared" si="109"/>
        <v>557898595560</v>
      </c>
      <c r="C784" s="6">
        <f t="shared" si="110"/>
        <v>311165434</v>
      </c>
      <c r="N784" s="12">
        <f t="shared" si="107"/>
        <v>2392</v>
      </c>
      <c r="O784">
        <f t="shared" si="108"/>
        <v>840745652200</v>
      </c>
      <c r="P784">
        <f>SUM($O$3:O784)</f>
        <v>50372885546430</v>
      </c>
    </row>
    <row r="785" spans="1:16" ht="17.25" thickBot="1" x14ac:dyDescent="0.35">
      <c r="A785" s="27">
        <v>783</v>
      </c>
      <c r="B785" s="5">
        <f t="shared" si="109"/>
        <v>566098459880</v>
      </c>
      <c r="C785" s="6">
        <f t="shared" si="110"/>
        <v>315359738</v>
      </c>
      <c r="N785" s="12">
        <f t="shared" si="107"/>
        <v>2395</v>
      </c>
      <c r="O785">
        <f t="shared" si="108"/>
        <v>853050691560</v>
      </c>
      <c r="P785">
        <f>SUM($O$3:O785)</f>
        <v>51225936237990</v>
      </c>
    </row>
    <row r="786" spans="1:16" ht="17.25" thickBot="1" x14ac:dyDescent="0.35">
      <c r="A786" s="27">
        <v>784</v>
      </c>
      <c r="B786" s="5">
        <f t="shared" si="109"/>
        <v>574308809960</v>
      </c>
      <c r="C786" s="6">
        <f t="shared" si="110"/>
        <v>319554042</v>
      </c>
      <c r="N786" s="12">
        <f t="shared" si="107"/>
        <v>2398</v>
      </c>
      <c r="O786">
        <f t="shared" si="108"/>
        <v>865371459560</v>
      </c>
      <c r="P786">
        <f>SUM($O$3:O786)</f>
        <v>52091307697550</v>
      </c>
    </row>
    <row r="787" spans="1:16" ht="17.25" thickBot="1" x14ac:dyDescent="0.35">
      <c r="A787" s="27">
        <v>785</v>
      </c>
      <c r="B787" s="5">
        <f t="shared" si="109"/>
        <v>582529645800</v>
      </c>
      <c r="C787" s="6">
        <f t="shared" si="110"/>
        <v>323748346</v>
      </c>
      <c r="N787" s="12">
        <f t="shared" ref="N787:N850" si="111">ROUNDDOWN((B787+D787+F588+H388)/(C787+E787+G588+I388),0)</f>
        <v>2401</v>
      </c>
      <c r="O787">
        <f t="shared" si="108"/>
        <v>877707956200</v>
      </c>
      <c r="P787">
        <f>SUM($O$3:O787)</f>
        <v>52969015653750</v>
      </c>
    </row>
    <row r="788" spans="1:16" ht="17.25" thickBot="1" x14ac:dyDescent="0.35">
      <c r="A788" s="27">
        <v>786</v>
      </c>
      <c r="B788" s="5">
        <f t="shared" si="109"/>
        <v>590760967400</v>
      </c>
      <c r="C788" s="6">
        <f t="shared" si="110"/>
        <v>327942650</v>
      </c>
      <c r="N788" s="12">
        <f t="shared" si="111"/>
        <v>2404</v>
      </c>
      <c r="O788">
        <f t="shared" si="108"/>
        <v>890060181480</v>
      </c>
      <c r="P788">
        <f>SUM($O$3:O788)</f>
        <v>53859075835230</v>
      </c>
    </row>
    <row r="789" spans="1:16" ht="17.25" thickBot="1" x14ac:dyDescent="0.35">
      <c r="A789" s="27">
        <v>787</v>
      </c>
      <c r="B789" s="5">
        <f t="shared" si="109"/>
        <v>599002774760</v>
      </c>
      <c r="C789" s="6">
        <f t="shared" si="110"/>
        <v>332136954</v>
      </c>
      <c r="N789" s="12">
        <f t="shared" si="111"/>
        <v>2406</v>
      </c>
      <c r="O789">
        <f t="shared" si="108"/>
        <v>902428135400</v>
      </c>
      <c r="P789">
        <f>SUM($O$3:O789)</f>
        <v>54761503970630</v>
      </c>
    </row>
    <row r="790" spans="1:16" ht="17.25" thickBot="1" x14ac:dyDescent="0.35">
      <c r="A790" s="27">
        <v>788</v>
      </c>
      <c r="B790" s="5">
        <f t="shared" si="109"/>
        <v>607255067880</v>
      </c>
      <c r="C790" s="6">
        <f t="shared" si="110"/>
        <v>336331258</v>
      </c>
      <c r="N790" s="12">
        <f t="shared" si="111"/>
        <v>2409</v>
      </c>
      <c r="O790">
        <f t="shared" si="108"/>
        <v>914811817960</v>
      </c>
      <c r="P790">
        <f>SUM($O$3:O790)</f>
        <v>55676315788590</v>
      </c>
    </row>
    <row r="791" spans="1:16" ht="17.25" thickBot="1" x14ac:dyDescent="0.35">
      <c r="A791" s="27">
        <v>789</v>
      </c>
      <c r="B791" s="5">
        <f t="shared" si="109"/>
        <v>615517846760</v>
      </c>
      <c r="C791" s="6">
        <f t="shared" si="110"/>
        <v>340525562</v>
      </c>
      <c r="N791" s="12">
        <f t="shared" si="111"/>
        <v>2412</v>
      </c>
      <c r="O791">
        <f t="shared" si="108"/>
        <v>927211229160</v>
      </c>
      <c r="P791">
        <f>SUM($O$3:O791)</f>
        <v>56603527017750</v>
      </c>
    </row>
    <row r="792" spans="1:16" ht="17.25" thickBot="1" x14ac:dyDescent="0.35">
      <c r="A792" s="27">
        <v>790</v>
      </c>
      <c r="B792" s="5">
        <f t="shared" si="109"/>
        <v>623791111400</v>
      </c>
      <c r="C792" s="6">
        <f t="shared" si="110"/>
        <v>344719866</v>
      </c>
      <c r="N792" s="12">
        <f t="shared" si="111"/>
        <v>2414</v>
      </c>
      <c r="O792">
        <f t="shared" si="108"/>
        <v>939626369000</v>
      </c>
      <c r="P792">
        <f>SUM($O$3:O792)</f>
        <v>57543153386750</v>
      </c>
    </row>
    <row r="793" spans="1:16" ht="17.25" thickBot="1" x14ac:dyDescent="0.35">
      <c r="A793" s="27">
        <v>791</v>
      </c>
      <c r="B793" s="5">
        <f t="shared" si="109"/>
        <v>632074861800</v>
      </c>
      <c r="C793" s="6">
        <f t="shared" si="110"/>
        <v>348914170</v>
      </c>
      <c r="N793" s="12">
        <f t="shared" si="111"/>
        <v>2417</v>
      </c>
      <c r="O793">
        <f t="shared" si="108"/>
        <v>952057237480</v>
      </c>
      <c r="P793">
        <f>SUM($O$3:O793)</f>
        <v>58495210624230</v>
      </c>
    </row>
    <row r="794" spans="1:16" ht="17.25" thickBot="1" x14ac:dyDescent="0.35">
      <c r="A794" s="27">
        <v>792</v>
      </c>
      <c r="B794" s="5">
        <f t="shared" si="109"/>
        <v>640369097960</v>
      </c>
      <c r="C794" s="6">
        <f t="shared" si="110"/>
        <v>353108474</v>
      </c>
      <c r="N794" s="12">
        <f t="shared" si="111"/>
        <v>2420</v>
      </c>
      <c r="O794">
        <f t="shared" si="108"/>
        <v>964503834600</v>
      </c>
      <c r="P794">
        <f>SUM($O$3:O794)</f>
        <v>59459714458830</v>
      </c>
    </row>
    <row r="795" spans="1:16" ht="17.25" thickBot="1" x14ac:dyDescent="0.35">
      <c r="A795" s="27">
        <v>793</v>
      </c>
      <c r="B795" s="5">
        <f t="shared" si="109"/>
        <v>648673819880</v>
      </c>
      <c r="C795" s="6">
        <f t="shared" si="110"/>
        <v>357302778</v>
      </c>
      <c r="N795" s="12">
        <f t="shared" si="111"/>
        <v>2422</v>
      </c>
      <c r="O795">
        <f t="shared" ref="O795:O801" si="112">ROUNDDOWN((B795+D795+F596+H396),0)</f>
        <v>976966160360</v>
      </c>
      <c r="P795">
        <f>SUM($O$3:O795)</f>
        <v>60436680619190</v>
      </c>
    </row>
    <row r="796" spans="1:16" ht="17.25" thickBot="1" x14ac:dyDescent="0.35">
      <c r="A796" s="27">
        <v>794</v>
      </c>
      <c r="B796" s="5">
        <f t="shared" si="109"/>
        <v>656989027560</v>
      </c>
      <c r="C796" s="6">
        <f t="shared" si="110"/>
        <v>361497082</v>
      </c>
      <c r="N796" s="12">
        <f t="shared" si="111"/>
        <v>2425</v>
      </c>
      <c r="O796">
        <f t="shared" si="112"/>
        <v>989444214760</v>
      </c>
      <c r="P796">
        <f>SUM($O$3:O796)</f>
        <v>61426124833950</v>
      </c>
    </row>
    <row r="797" spans="1:16" ht="17.25" thickBot="1" x14ac:dyDescent="0.35">
      <c r="A797" s="27">
        <v>795</v>
      </c>
      <c r="B797" s="5">
        <f t="shared" si="109"/>
        <v>665314721000</v>
      </c>
      <c r="C797" s="6">
        <f t="shared" si="110"/>
        <v>365691386</v>
      </c>
      <c r="N797" s="12">
        <f t="shared" si="111"/>
        <v>2427</v>
      </c>
      <c r="O797">
        <f t="shared" si="112"/>
        <v>1001937997800</v>
      </c>
      <c r="P797">
        <f>SUM($O$3:O797)</f>
        <v>62428062831750</v>
      </c>
    </row>
    <row r="798" spans="1:16" ht="17.25" thickBot="1" x14ac:dyDescent="0.35">
      <c r="A798" s="27">
        <v>796</v>
      </c>
      <c r="B798" s="5">
        <f t="shared" si="109"/>
        <v>673650900200</v>
      </c>
      <c r="C798" s="6">
        <f t="shared" si="110"/>
        <v>369885690</v>
      </c>
      <c r="N798" s="12">
        <f t="shared" si="111"/>
        <v>2430</v>
      </c>
      <c r="O798">
        <f t="shared" si="112"/>
        <v>1014447509480</v>
      </c>
      <c r="P798">
        <f>SUM($O$3:O798)</f>
        <v>63442510341230</v>
      </c>
    </row>
    <row r="799" spans="1:16" ht="17.25" thickBot="1" x14ac:dyDescent="0.35">
      <c r="A799" s="27">
        <v>797</v>
      </c>
      <c r="B799" s="5">
        <f t="shared" si="109"/>
        <v>681997565160</v>
      </c>
      <c r="C799" s="6">
        <f t="shared" si="110"/>
        <v>374079994</v>
      </c>
      <c r="N799" s="12">
        <f t="shared" si="111"/>
        <v>2432</v>
      </c>
      <c r="O799">
        <f t="shared" si="112"/>
        <v>1026972749800</v>
      </c>
      <c r="P799">
        <f>SUM($O$3:O799)</f>
        <v>64469483091030</v>
      </c>
    </row>
    <row r="800" spans="1:16" ht="17.25" thickBot="1" x14ac:dyDescent="0.35">
      <c r="A800" s="27">
        <v>798</v>
      </c>
      <c r="B800" s="5">
        <f t="shared" si="109"/>
        <v>690354715880</v>
      </c>
      <c r="C800" s="6">
        <f t="shared" si="110"/>
        <v>378274298</v>
      </c>
      <c r="N800" s="12">
        <f t="shared" si="111"/>
        <v>2435</v>
      </c>
      <c r="O800">
        <f t="shared" si="112"/>
        <v>1039513718760</v>
      </c>
      <c r="P800">
        <f>SUM($O$3:O800)</f>
        <v>65508996809790</v>
      </c>
    </row>
    <row r="801" spans="1:15" ht="17.25" thickBot="1" x14ac:dyDescent="0.35">
      <c r="A801" s="27">
        <v>799</v>
      </c>
      <c r="B801" s="5">
        <f t="shared" si="109"/>
        <v>698722352360</v>
      </c>
      <c r="C801" s="6">
        <f t="shared" si="110"/>
        <v>382468602</v>
      </c>
      <c r="N801" s="12">
        <f t="shared" si="111"/>
        <v>2437</v>
      </c>
      <c r="O801">
        <f t="shared" si="112"/>
        <v>1052070416360</v>
      </c>
    </row>
    <row r="802" spans="1:15" ht="17.25" thickBot="1" x14ac:dyDescent="0.35">
      <c r="A802" s="27">
        <v>800</v>
      </c>
      <c r="B802" s="7">
        <f t="shared" si="109"/>
        <v>707100474600</v>
      </c>
      <c r="C802" s="6">
        <f t="shared" si="110"/>
        <v>386662906</v>
      </c>
      <c r="N802" s="12">
        <f t="shared" si="111"/>
        <v>1828</v>
      </c>
    </row>
    <row r="803" spans="1:15" ht="17.25" thickBot="1" x14ac:dyDescent="0.35">
      <c r="A803" s="27">
        <v>801</v>
      </c>
      <c r="B803" s="7">
        <f t="shared" ref="B803:B866" si="113">$B802+POWER(2,ROUNDUP(A803/50,0))*ROUNDUP(A803/25,0)*5*A802</f>
        <v>724401978600</v>
      </c>
      <c r="C803" s="6">
        <f t="shared" si="110"/>
        <v>395313658</v>
      </c>
      <c r="N803" s="12">
        <f t="shared" si="111"/>
        <v>1832</v>
      </c>
    </row>
    <row r="804" spans="1:15" ht="17.25" thickBot="1" x14ac:dyDescent="0.35">
      <c r="A804" s="27">
        <v>802</v>
      </c>
      <c r="B804" s="7">
        <f t="shared" si="113"/>
        <v>741725109480</v>
      </c>
      <c r="C804" s="6">
        <f t="shared" si="110"/>
        <v>403964410</v>
      </c>
      <c r="N804" s="12">
        <f t="shared" si="111"/>
        <v>1836</v>
      </c>
    </row>
    <row r="805" spans="1:15" ht="17.25" thickBot="1" x14ac:dyDescent="0.35">
      <c r="A805" s="27">
        <v>803</v>
      </c>
      <c r="B805" s="7">
        <f t="shared" si="113"/>
        <v>759069867240</v>
      </c>
      <c r="C805" s="6">
        <f t="shared" si="110"/>
        <v>412615162</v>
      </c>
      <c r="N805" s="12">
        <f t="shared" si="111"/>
        <v>1839</v>
      </c>
    </row>
    <row r="806" spans="1:15" ht="17.25" thickBot="1" x14ac:dyDescent="0.35">
      <c r="A806" s="27">
        <v>804</v>
      </c>
      <c r="B806" s="7">
        <f t="shared" si="113"/>
        <v>776436251880</v>
      </c>
      <c r="C806" s="6">
        <f t="shared" si="110"/>
        <v>421265914</v>
      </c>
      <c r="N806" s="12">
        <f t="shared" si="111"/>
        <v>1843</v>
      </c>
    </row>
    <row r="807" spans="1:15" ht="17.25" thickBot="1" x14ac:dyDescent="0.35">
      <c r="A807" s="27">
        <v>805</v>
      </c>
      <c r="B807" s="7">
        <f t="shared" si="113"/>
        <v>793824263400</v>
      </c>
      <c r="C807" s="6">
        <f t="shared" si="110"/>
        <v>429916666</v>
      </c>
      <c r="N807" s="12">
        <f t="shared" si="111"/>
        <v>1846</v>
      </c>
    </row>
    <row r="808" spans="1:15" ht="17.25" thickBot="1" x14ac:dyDescent="0.35">
      <c r="A808" s="27">
        <v>806</v>
      </c>
      <c r="B808" s="7">
        <f t="shared" si="113"/>
        <v>811233901800</v>
      </c>
      <c r="C808" s="6">
        <f t="shared" si="110"/>
        <v>438567418</v>
      </c>
      <c r="N808" s="12">
        <f t="shared" si="111"/>
        <v>1849</v>
      </c>
    </row>
    <row r="809" spans="1:15" ht="17.25" thickBot="1" x14ac:dyDescent="0.35">
      <c r="A809" s="27">
        <v>807</v>
      </c>
      <c r="B809" s="7">
        <f t="shared" si="113"/>
        <v>828665167080</v>
      </c>
      <c r="C809" s="6">
        <f t="shared" si="110"/>
        <v>447218170</v>
      </c>
      <c r="N809" s="12">
        <f t="shared" si="111"/>
        <v>1852</v>
      </c>
    </row>
    <row r="810" spans="1:15" ht="17.25" thickBot="1" x14ac:dyDescent="0.35">
      <c r="A810" s="27">
        <v>808</v>
      </c>
      <c r="B810" s="7">
        <f t="shared" si="113"/>
        <v>846118059240</v>
      </c>
      <c r="C810" s="6">
        <f t="shared" si="110"/>
        <v>455868922</v>
      </c>
      <c r="N810" s="12">
        <f t="shared" si="111"/>
        <v>1856</v>
      </c>
    </row>
    <row r="811" spans="1:15" ht="17.25" thickBot="1" x14ac:dyDescent="0.35">
      <c r="A811" s="27">
        <v>809</v>
      </c>
      <c r="B811" s="7">
        <f t="shared" si="113"/>
        <v>863592578280</v>
      </c>
      <c r="C811" s="6">
        <f t="shared" si="110"/>
        <v>464519674</v>
      </c>
      <c r="N811" s="12">
        <f t="shared" si="111"/>
        <v>1859</v>
      </c>
    </row>
    <row r="812" spans="1:15" ht="17.25" thickBot="1" x14ac:dyDescent="0.35">
      <c r="A812" s="27">
        <v>810</v>
      </c>
      <c r="B812" s="7">
        <f t="shared" si="113"/>
        <v>881088724200</v>
      </c>
      <c r="C812" s="6">
        <f t="shared" si="110"/>
        <v>473170426</v>
      </c>
      <c r="N812" s="12">
        <f t="shared" si="111"/>
        <v>1862</v>
      </c>
    </row>
    <row r="813" spans="1:15" ht="17.25" thickBot="1" x14ac:dyDescent="0.35">
      <c r="A813" s="27">
        <v>811</v>
      </c>
      <c r="B813" s="7">
        <f t="shared" si="113"/>
        <v>898606497000</v>
      </c>
      <c r="C813" s="6">
        <f t="shared" si="110"/>
        <v>481821178</v>
      </c>
      <c r="N813" s="12">
        <f t="shared" si="111"/>
        <v>1865</v>
      </c>
    </row>
    <row r="814" spans="1:15" ht="17.25" thickBot="1" x14ac:dyDescent="0.35">
      <c r="A814" s="27">
        <v>812</v>
      </c>
      <c r="B814" s="7">
        <f t="shared" si="113"/>
        <v>916145896680</v>
      </c>
      <c r="C814" s="6">
        <f t="shared" si="110"/>
        <v>490471930</v>
      </c>
      <c r="N814" s="12">
        <f t="shared" si="111"/>
        <v>1867</v>
      </c>
    </row>
    <row r="815" spans="1:15" ht="17.25" thickBot="1" x14ac:dyDescent="0.35">
      <c r="A815" s="27">
        <v>813</v>
      </c>
      <c r="B815" s="7">
        <f t="shared" si="113"/>
        <v>933706923240</v>
      </c>
      <c r="C815" s="6">
        <f t="shared" si="110"/>
        <v>499122682</v>
      </c>
      <c r="N815" s="12">
        <f t="shared" si="111"/>
        <v>1870</v>
      </c>
    </row>
    <row r="816" spans="1:15" ht="17.25" thickBot="1" x14ac:dyDescent="0.35">
      <c r="A816" s="27">
        <v>814</v>
      </c>
      <c r="B816" s="7">
        <f t="shared" si="113"/>
        <v>951289576680</v>
      </c>
      <c r="C816" s="6">
        <f t="shared" si="110"/>
        <v>507773434</v>
      </c>
      <c r="N816" s="12">
        <f t="shared" si="111"/>
        <v>1873</v>
      </c>
    </row>
    <row r="817" spans="1:14" ht="17.25" thickBot="1" x14ac:dyDescent="0.35">
      <c r="A817" s="27">
        <v>815</v>
      </c>
      <c r="B817" s="7">
        <f t="shared" si="113"/>
        <v>968893857000</v>
      </c>
      <c r="C817" s="6">
        <f t="shared" si="110"/>
        <v>516424186</v>
      </c>
      <c r="N817" s="12">
        <f t="shared" si="111"/>
        <v>1876</v>
      </c>
    </row>
    <row r="818" spans="1:14" ht="17.25" thickBot="1" x14ac:dyDescent="0.35">
      <c r="A818" s="27">
        <v>816</v>
      </c>
      <c r="B818" s="7">
        <f t="shared" si="113"/>
        <v>986519764200</v>
      </c>
      <c r="C818" s="6">
        <f t="shared" si="110"/>
        <v>525074938</v>
      </c>
      <c r="N818" s="12">
        <f t="shared" si="111"/>
        <v>1878</v>
      </c>
    </row>
    <row r="819" spans="1:14" ht="17.25" thickBot="1" x14ac:dyDescent="0.35">
      <c r="A819" s="27">
        <v>817</v>
      </c>
      <c r="B819" s="7">
        <f t="shared" si="113"/>
        <v>1004167298280</v>
      </c>
      <c r="C819" s="6">
        <f t="shared" si="110"/>
        <v>533725690</v>
      </c>
      <c r="N819" s="12">
        <f t="shared" si="111"/>
        <v>1881</v>
      </c>
    </row>
    <row r="820" spans="1:14" ht="17.25" thickBot="1" x14ac:dyDescent="0.35">
      <c r="A820" s="27">
        <v>818</v>
      </c>
      <c r="B820" s="7">
        <f t="shared" si="113"/>
        <v>1021836459240</v>
      </c>
      <c r="C820" s="6">
        <f t="shared" si="110"/>
        <v>542376442</v>
      </c>
      <c r="N820" s="12">
        <f t="shared" si="111"/>
        <v>1883</v>
      </c>
    </row>
    <row r="821" spans="1:14" ht="17.25" thickBot="1" x14ac:dyDescent="0.35">
      <c r="A821" s="27">
        <v>819</v>
      </c>
      <c r="B821" s="7">
        <f t="shared" si="113"/>
        <v>1039527247080</v>
      </c>
      <c r="C821" s="6">
        <f t="shared" si="110"/>
        <v>551027194</v>
      </c>
      <c r="N821" s="12">
        <f t="shared" si="111"/>
        <v>1886</v>
      </c>
    </row>
    <row r="822" spans="1:14" ht="17.25" thickBot="1" x14ac:dyDescent="0.35">
      <c r="A822" s="27">
        <v>820</v>
      </c>
      <c r="B822" s="7">
        <f t="shared" si="113"/>
        <v>1057239661800</v>
      </c>
      <c r="C822" s="6">
        <f t="shared" si="110"/>
        <v>559677946</v>
      </c>
      <c r="N822" s="12">
        <f t="shared" si="111"/>
        <v>1889</v>
      </c>
    </row>
    <row r="823" spans="1:14" ht="17.25" thickBot="1" x14ac:dyDescent="0.35">
      <c r="A823" s="27">
        <v>821</v>
      </c>
      <c r="B823" s="7">
        <f t="shared" si="113"/>
        <v>1074973703400</v>
      </c>
      <c r="C823" s="6">
        <f t="shared" si="110"/>
        <v>568328698</v>
      </c>
      <c r="N823" s="12">
        <f t="shared" si="111"/>
        <v>1891</v>
      </c>
    </row>
    <row r="824" spans="1:14" ht="17.25" thickBot="1" x14ac:dyDescent="0.35">
      <c r="A824" s="27">
        <v>822</v>
      </c>
      <c r="B824" s="7">
        <f t="shared" si="113"/>
        <v>1092729371880</v>
      </c>
      <c r="C824" s="6">
        <f t="shared" si="110"/>
        <v>576979450</v>
      </c>
      <c r="N824" s="12">
        <f t="shared" si="111"/>
        <v>1893</v>
      </c>
    </row>
    <row r="825" spans="1:14" ht="17.25" thickBot="1" x14ac:dyDescent="0.35">
      <c r="A825" s="27">
        <v>823</v>
      </c>
      <c r="B825" s="7">
        <f t="shared" si="113"/>
        <v>1110506667240</v>
      </c>
      <c r="C825" s="6">
        <f t="shared" si="110"/>
        <v>585630202</v>
      </c>
      <c r="N825" s="12">
        <f t="shared" si="111"/>
        <v>1896</v>
      </c>
    </row>
    <row r="826" spans="1:14" ht="17.25" thickBot="1" x14ac:dyDescent="0.35">
      <c r="A826" s="27">
        <v>824</v>
      </c>
      <c r="B826" s="7">
        <f t="shared" si="113"/>
        <v>1128305589480</v>
      </c>
      <c r="C826" s="6">
        <f t="shared" si="110"/>
        <v>594280954</v>
      </c>
      <c r="N826" s="12">
        <f t="shared" si="111"/>
        <v>1898</v>
      </c>
    </row>
    <row r="827" spans="1:14" ht="17.25" thickBot="1" x14ac:dyDescent="0.35">
      <c r="A827" s="27">
        <v>825</v>
      </c>
      <c r="B827" s="7">
        <f t="shared" si="113"/>
        <v>1146126138600</v>
      </c>
      <c r="C827" s="6">
        <f t="shared" si="110"/>
        <v>602931706</v>
      </c>
      <c r="N827" s="12">
        <f t="shared" si="111"/>
        <v>1900</v>
      </c>
    </row>
    <row r="828" spans="1:14" ht="17.25" thickBot="1" x14ac:dyDescent="0.35">
      <c r="A828" s="27">
        <v>826</v>
      </c>
      <c r="B828" s="7">
        <f t="shared" si="113"/>
        <v>1164508986600</v>
      </c>
      <c r="C828" s="6">
        <f t="shared" si="110"/>
        <v>611844602</v>
      </c>
      <c r="N828" s="12">
        <f t="shared" si="111"/>
        <v>1903</v>
      </c>
    </row>
    <row r="829" spans="1:14" ht="17.25" thickBot="1" x14ac:dyDescent="0.35">
      <c r="A829" s="27">
        <v>827</v>
      </c>
      <c r="B829" s="7">
        <f t="shared" si="113"/>
        <v>1182914116840</v>
      </c>
      <c r="C829" s="6">
        <f t="shared" si="110"/>
        <v>620757498</v>
      </c>
      <c r="N829" s="12">
        <f t="shared" si="111"/>
        <v>1905</v>
      </c>
    </row>
    <row r="830" spans="1:14" ht="17.25" thickBot="1" x14ac:dyDescent="0.35">
      <c r="A830" s="27">
        <v>828</v>
      </c>
      <c r="B830" s="7">
        <f t="shared" si="113"/>
        <v>1201341529320</v>
      </c>
      <c r="C830" s="6">
        <f t="shared" si="110"/>
        <v>629670394</v>
      </c>
      <c r="N830" s="12">
        <f t="shared" si="111"/>
        <v>1907</v>
      </c>
    </row>
    <row r="831" spans="1:14" ht="17.25" thickBot="1" x14ac:dyDescent="0.35">
      <c r="A831" s="27">
        <v>829</v>
      </c>
      <c r="B831" s="7">
        <f t="shared" si="113"/>
        <v>1219791224040</v>
      </c>
      <c r="C831" s="6">
        <f t="shared" si="110"/>
        <v>638583290</v>
      </c>
      <c r="N831" s="12">
        <f t="shared" si="111"/>
        <v>1910</v>
      </c>
    </row>
    <row r="832" spans="1:14" ht="17.25" thickBot="1" x14ac:dyDescent="0.35">
      <c r="A832" s="27">
        <v>830</v>
      </c>
      <c r="B832" s="7">
        <f t="shared" si="113"/>
        <v>1238263201000</v>
      </c>
      <c r="C832" s="6">
        <f t="shared" si="110"/>
        <v>647496186</v>
      </c>
      <c r="N832" s="12">
        <f t="shared" si="111"/>
        <v>1912</v>
      </c>
    </row>
    <row r="833" spans="1:14" ht="17.25" thickBot="1" x14ac:dyDescent="0.35">
      <c r="A833" s="27">
        <v>831</v>
      </c>
      <c r="B833" s="7">
        <f t="shared" si="113"/>
        <v>1256757460200</v>
      </c>
      <c r="C833" s="6">
        <f t="shared" si="110"/>
        <v>656409082</v>
      </c>
      <c r="N833" s="12">
        <f t="shared" si="111"/>
        <v>1914</v>
      </c>
    </row>
    <row r="834" spans="1:14" ht="17.25" thickBot="1" x14ac:dyDescent="0.35">
      <c r="A834" s="27">
        <v>832</v>
      </c>
      <c r="B834" s="7">
        <f t="shared" si="113"/>
        <v>1275274001640</v>
      </c>
      <c r="C834" s="6">
        <f t="shared" si="110"/>
        <v>665321978</v>
      </c>
      <c r="N834" s="12">
        <f t="shared" si="111"/>
        <v>1916</v>
      </c>
    </row>
    <row r="835" spans="1:14" ht="17.25" thickBot="1" x14ac:dyDescent="0.35">
      <c r="A835" s="27">
        <v>833</v>
      </c>
      <c r="B835" s="7">
        <f t="shared" si="113"/>
        <v>1293812825320</v>
      </c>
      <c r="C835" s="6">
        <f t="shared" si="110"/>
        <v>674234874</v>
      </c>
      <c r="N835" s="12">
        <f t="shared" si="111"/>
        <v>1918</v>
      </c>
    </row>
    <row r="836" spans="1:14" ht="17.25" thickBot="1" x14ac:dyDescent="0.35">
      <c r="A836" s="27">
        <v>834</v>
      </c>
      <c r="B836" s="7">
        <f t="shared" si="113"/>
        <v>1312373931240</v>
      </c>
      <c r="C836" s="6">
        <f t="shared" si="110"/>
        <v>683147770</v>
      </c>
      <c r="N836" s="12">
        <f t="shared" si="111"/>
        <v>1921</v>
      </c>
    </row>
    <row r="837" spans="1:14" ht="17.25" thickBot="1" x14ac:dyDescent="0.35">
      <c r="A837" s="27">
        <v>835</v>
      </c>
      <c r="B837" s="7">
        <f t="shared" si="113"/>
        <v>1330957319400</v>
      </c>
      <c r="C837" s="6">
        <f t="shared" ref="C837:C900" si="114">C836+POWER(2,ROUNDUP(A837/50,0))*ROUNDUP(A837/25,0)*2</f>
        <v>692060666</v>
      </c>
      <c r="N837" s="12">
        <f t="shared" si="111"/>
        <v>1923</v>
      </c>
    </row>
    <row r="838" spans="1:14" ht="17.25" thickBot="1" x14ac:dyDescent="0.35">
      <c r="A838" s="27">
        <v>836</v>
      </c>
      <c r="B838" s="7">
        <f t="shared" si="113"/>
        <v>1349562989800</v>
      </c>
      <c r="C838" s="6">
        <f t="shared" si="114"/>
        <v>700973562</v>
      </c>
      <c r="N838" s="12">
        <f t="shared" si="111"/>
        <v>1925</v>
      </c>
    </row>
    <row r="839" spans="1:14" ht="17.25" thickBot="1" x14ac:dyDescent="0.35">
      <c r="A839" s="27">
        <v>837</v>
      </c>
      <c r="B839" s="7">
        <f t="shared" si="113"/>
        <v>1368190942440</v>
      </c>
      <c r="C839" s="6">
        <f t="shared" si="114"/>
        <v>709886458</v>
      </c>
      <c r="N839" s="12">
        <f t="shared" si="111"/>
        <v>1927</v>
      </c>
    </row>
    <row r="840" spans="1:14" ht="17.25" thickBot="1" x14ac:dyDescent="0.35">
      <c r="A840" s="27">
        <v>838</v>
      </c>
      <c r="B840" s="7">
        <f t="shared" si="113"/>
        <v>1386841177320</v>
      </c>
      <c r="C840" s="6">
        <f t="shared" si="114"/>
        <v>718799354</v>
      </c>
      <c r="N840" s="12">
        <f t="shared" si="111"/>
        <v>1929</v>
      </c>
    </row>
    <row r="841" spans="1:14" ht="17.25" thickBot="1" x14ac:dyDescent="0.35">
      <c r="A841" s="27">
        <v>839</v>
      </c>
      <c r="B841" s="7">
        <f t="shared" si="113"/>
        <v>1405513694440</v>
      </c>
      <c r="C841" s="6">
        <f t="shared" si="114"/>
        <v>727712250</v>
      </c>
      <c r="N841" s="12">
        <f t="shared" si="111"/>
        <v>1931</v>
      </c>
    </row>
    <row r="842" spans="1:14" ht="17.25" thickBot="1" x14ac:dyDescent="0.35">
      <c r="A842" s="27">
        <v>840</v>
      </c>
      <c r="B842" s="7">
        <f t="shared" si="113"/>
        <v>1424208493800</v>
      </c>
      <c r="C842" s="6">
        <f t="shared" si="114"/>
        <v>736625146</v>
      </c>
      <c r="N842" s="12">
        <f t="shared" si="111"/>
        <v>1933</v>
      </c>
    </row>
    <row r="843" spans="1:14" ht="17.25" thickBot="1" x14ac:dyDescent="0.35">
      <c r="A843" s="27">
        <v>841</v>
      </c>
      <c r="B843" s="7">
        <f t="shared" si="113"/>
        <v>1442925575400</v>
      </c>
      <c r="C843" s="6">
        <f t="shared" si="114"/>
        <v>745538042</v>
      </c>
      <c r="N843" s="12">
        <f t="shared" si="111"/>
        <v>1935</v>
      </c>
    </row>
    <row r="844" spans="1:14" ht="17.25" thickBot="1" x14ac:dyDescent="0.35">
      <c r="A844" s="27">
        <v>842</v>
      </c>
      <c r="B844" s="7">
        <f t="shared" si="113"/>
        <v>1461664939240</v>
      </c>
      <c r="C844" s="6">
        <f t="shared" si="114"/>
        <v>754450938</v>
      </c>
      <c r="N844" s="12">
        <f t="shared" si="111"/>
        <v>1937</v>
      </c>
    </row>
    <row r="845" spans="1:14" ht="17.25" thickBot="1" x14ac:dyDescent="0.35">
      <c r="A845" s="27">
        <v>843</v>
      </c>
      <c r="B845" s="7">
        <f t="shared" si="113"/>
        <v>1480426585320</v>
      </c>
      <c r="C845" s="6">
        <f t="shared" si="114"/>
        <v>763363834</v>
      </c>
      <c r="N845" s="12">
        <f t="shared" si="111"/>
        <v>1939</v>
      </c>
    </row>
    <row r="846" spans="1:14" ht="17.25" thickBot="1" x14ac:dyDescent="0.35">
      <c r="A846" s="27">
        <v>844</v>
      </c>
      <c r="B846" s="7">
        <f t="shared" si="113"/>
        <v>1499210513640</v>
      </c>
      <c r="C846" s="6">
        <f t="shared" si="114"/>
        <v>772276730</v>
      </c>
      <c r="N846" s="12">
        <f t="shared" si="111"/>
        <v>1941</v>
      </c>
    </row>
    <row r="847" spans="1:14" ht="17.25" thickBot="1" x14ac:dyDescent="0.35">
      <c r="A847" s="27">
        <v>845</v>
      </c>
      <c r="B847" s="7">
        <f t="shared" si="113"/>
        <v>1518016724200</v>
      </c>
      <c r="C847" s="6">
        <f t="shared" si="114"/>
        <v>781189626</v>
      </c>
      <c r="N847" s="12">
        <f t="shared" si="111"/>
        <v>1943</v>
      </c>
    </row>
    <row r="848" spans="1:14" ht="17.25" thickBot="1" x14ac:dyDescent="0.35">
      <c r="A848" s="27">
        <v>846</v>
      </c>
      <c r="B848" s="7">
        <f t="shared" si="113"/>
        <v>1536845217000</v>
      </c>
      <c r="C848" s="6">
        <f t="shared" si="114"/>
        <v>790102522</v>
      </c>
      <c r="N848" s="12">
        <f t="shared" si="111"/>
        <v>1945</v>
      </c>
    </row>
    <row r="849" spans="1:14" ht="17.25" thickBot="1" x14ac:dyDescent="0.35">
      <c r="A849" s="27">
        <v>847</v>
      </c>
      <c r="B849" s="7">
        <f t="shared" si="113"/>
        <v>1555695992040</v>
      </c>
      <c r="C849" s="6">
        <f t="shared" si="114"/>
        <v>799015418</v>
      </c>
      <c r="N849" s="12">
        <f t="shared" si="111"/>
        <v>1947</v>
      </c>
    </row>
    <row r="850" spans="1:14" ht="17.25" thickBot="1" x14ac:dyDescent="0.35">
      <c r="A850" s="27">
        <v>848</v>
      </c>
      <c r="B850" s="7">
        <f t="shared" si="113"/>
        <v>1574569049320</v>
      </c>
      <c r="C850" s="6">
        <f t="shared" si="114"/>
        <v>807928314</v>
      </c>
      <c r="N850" s="12">
        <f t="shared" si="111"/>
        <v>1948</v>
      </c>
    </row>
    <row r="851" spans="1:14" ht="17.25" thickBot="1" x14ac:dyDescent="0.35">
      <c r="A851" s="27">
        <v>849</v>
      </c>
      <c r="B851" s="7">
        <f t="shared" si="113"/>
        <v>1593464388840</v>
      </c>
      <c r="C851" s="6">
        <f t="shared" si="114"/>
        <v>816841210</v>
      </c>
      <c r="N851" s="12">
        <f t="shared" ref="N851:N914" si="115">ROUNDDOWN((B851+D851+F652+H452)/(C851+E851+G652+I452),0)</f>
        <v>1950</v>
      </c>
    </row>
    <row r="852" spans="1:14" ht="17.25" thickBot="1" x14ac:dyDescent="0.35">
      <c r="A852" s="27">
        <v>850</v>
      </c>
      <c r="B852" s="7">
        <f t="shared" si="113"/>
        <v>1612382010600</v>
      </c>
      <c r="C852" s="6">
        <f t="shared" si="114"/>
        <v>825754106</v>
      </c>
      <c r="N852" s="12">
        <f t="shared" si="115"/>
        <v>1952</v>
      </c>
    </row>
    <row r="853" spans="1:14" ht="17.25" thickBot="1" x14ac:dyDescent="0.35">
      <c r="A853" s="27">
        <v>851</v>
      </c>
      <c r="B853" s="7">
        <f t="shared" si="113"/>
        <v>1651375930600</v>
      </c>
      <c r="C853" s="6">
        <f t="shared" si="114"/>
        <v>844104186</v>
      </c>
      <c r="N853" s="12">
        <f t="shared" si="115"/>
        <v>1956</v>
      </c>
    </row>
    <row r="854" spans="1:14" ht="17.25" thickBot="1" x14ac:dyDescent="0.35">
      <c r="A854" s="27">
        <v>852</v>
      </c>
      <c r="B854" s="7">
        <f t="shared" si="113"/>
        <v>1690415725800</v>
      </c>
      <c r="C854" s="6">
        <f t="shared" si="114"/>
        <v>862454266</v>
      </c>
      <c r="N854" s="12">
        <f t="shared" si="115"/>
        <v>1960</v>
      </c>
    </row>
    <row r="855" spans="1:14" ht="17.25" thickBot="1" x14ac:dyDescent="0.35">
      <c r="A855" s="27">
        <v>853</v>
      </c>
      <c r="B855" s="7">
        <f t="shared" si="113"/>
        <v>1729501396200</v>
      </c>
      <c r="C855" s="6">
        <f t="shared" si="114"/>
        <v>880804346</v>
      </c>
      <c r="N855" s="12">
        <f t="shared" si="115"/>
        <v>1963</v>
      </c>
    </row>
    <row r="856" spans="1:14" ht="17.25" thickBot="1" x14ac:dyDescent="0.35">
      <c r="A856" s="27">
        <v>854</v>
      </c>
      <c r="B856" s="7">
        <f t="shared" si="113"/>
        <v>1768632941800</v>
      </c>
      <c r="C856" s="6">
        <f t="shared" si="114"/>
        <v>899154426</v>
      </c>
      <c r="N856" s="12">
        <f t="shared" si="115"/>
        <v>1966</v>
      </c>
    </row>
    <row r="857" spans="1:14" ht="17.25" thickBot="1" x14ac:dyDescent="0.35">
      <c r="A857" s="27">
        <v>855</v>
      </c>
      <c r="B857" s="7">
        <f t="shared" si="113"/>
        <v>1807810362600</v>
      </c>
      <c r="C857" s="6">
        <f t="shared" si="114"/>
        <v>917504506</v>
      </c>
      <c r="N857" s="12">
        <f t="shared" si="115"/>
        <v>1970</v>
      </c>
    </row>
    <row r="858" spans="1:14" ht="17.25" thickBot="1" x14ac:dyDescent="0.35">
      <c r="A858" s="27">
        <v>856</v>
      </c>
      <c r="B858" s="7">
        <f t="shared" si="113"/>
        <v>1847033658600</v>
      </c>
      <c r="C858" s="6">
        <f t="shared" si="114"/>
        <v>935854586</v>
      </c>
      <c r="N858" s="12">
        <f t="shared" si="115"/>
        <v>1973</v>
      </c>
    </row>
    <row r="859" spans="1:14" ht="17.25" thickBot="1" x14ac:dyDescent="0.35">
      <c r="A859" s="27">
        <v>857</v>
      </c>
      <c r="B859" s="7">
        <f t="shared" si="113"/>
        <v>1886302829800</v>
      </c>
      <c r="C859" s="6">
        <f t="shared" si="114"/>
        <v>954204666</v>
      </c>
      <c r="N859" s="12">
        <f t="shared" si="115"/>
        <v>1976</v>
      </c>
    </row>
    <row r="860" spans="1:14" ht="17.25" thickBot="1" x14ac:dyDescent="0.35">
      <c r="A860" s="27">
        <v>858</v>
      </c>
      <c r="B860" s="7">
        <f t="shared" si="113"/>
        <v>1925617876200</v>
      </c>
      <c r="C860" s="6">
        <f t="shared" si="114"/>
        <v>972554746</v>
      </c>
      <c r="N860" s="12">
        <f t="shared" si="115"/>
        <v>1979</v>
      </c>
    </row>
    <row r="861" spans="1:14" ht="17.25" thickBot="1" x14ac:dyDescent="0.35">
      <c r="A861" s="27">
        <v>859</v>
      </c>
      <c r="B861" s="7">
        <f t="shared" si="113"/>
        <v>1964978797800</v>
      </c>
      <c r="C861" s="6">
        <f t="shared" si="114"/>
        <v>990904826</v>
      </c>
      <c r="N861" s="12">
        <f t="shared" si="115"/>
        <v>1983</v>
      </c>
    </row>
    <row r="862" spans="1:14" ht="17.25" thickBot="1" x14ac:dyDescent="0.35">
      <c r="A862" s="27">
        <v>860</v>
      </c>
      <c r="B862" s="7">
        <f t="shared" si="113"/>
        <v>2004385594600</v>
      </c>
      <c r="C862" s="6">
        <f t="shared" si="114"/>
        <v>1009254906</v>
      </c>
      <c r="N862" s="12">
        <f t="shared" si="115"/>
        <v>1986</v>
      </c>
    </row>
    <row r="863" spans="1:14" ht="17.25" thickBot="1" x14ac:dyDescent="0.35">
      <c r="A863" s="27">
        <v>861</v>
      </c>
      <c r="B863" s="7">
        <f t="shared" si="113"/>
        <v>2043838266600</v>
      </c>
      <c r="C863" s="6">
        <f t="shared" si="114"/>
        <v>1027604986</v>
      </c>
      <c r="N863" s="12">
        <f t="shared" si="115"/>
        <v>1988</v>
      </c>
    </row>
    <row r="864" spans="1:14" ht="17.25" thickBot="1" x14ac:dyDescent="0.35">
      <c r="A864" s="27">
        <v>862</v>
      </c>
      <c r="B864" s="7">
        <f t="shared" si="113"/>
        <v>2083336813800</v>
      </c>
      <c r="C864" s="6">
        <f t="shared" si="114"/>
        <v>1045955066</v>
      </c>
      <c r="N864" s="12">
        <f t="shared" si="115"/>
        <v>1991</v>
      </c>
    </row>
    <row r="865" spans="1:14" ht="17.25" thickBot="1" x14ac:dyDescent="0.35">
      <c r="A865" s="27">
        <v>863</v>
      </c>
      <c r="B865" s="7">
        <f t="shared" si="113"/>
        <v>2122881236200</v>
      </c>
      <c r="C865" s="6">
        <f t="shared" si="114"/>
        <v>1064305146</v>
      </c>
      <c r="N865" s="12">
        <f t="shared" si="115"/>
        <v>1994</v>
      </c>
    </row>
    <row r="866" spans="1:14" ht="17.25" thickBot="1" x14ac:dyDescent="0.35">
      <c r="A866" s="27">
        <v>864</v>
      </c>
      <c r="B866" s="7">
        <f t="shared" si="113"/>
        <v>2162471533800</v>
      </c>
      <c r="C866" s="6">
        <f t="shared" si="114"/>
        <v>1082655226</v>
      </c>
      <c r="N866" s="12">
        <f t="shared" si="115"/>
        <v>1997</v>
      </c>
    </row>
    <row r="867" spans="1:14" ht="17.25" thickBot="1" x14ac:dyDescent="0.35">
      <c r="A867" s="27">
        <v>865</v>
      </c>
      <c r="B867" s="7">
        <f t="shared" ref="B867:B930" si="116">$B866+POWER(2,ROUNDUP(A867/50,0))*ROUNDUP(A867/25,0)*5*A866</f>
        <v>2202107706600</v>
      </c>
      <c r="C867" s="6">
        <f t="shared" si="114"/>
        <v>1101005306</v>
      </c>
      <c r="N867" s="12">
        <f t="shared" si="115"/>
        <v>2000</v>
      </c>
    </row>
    <row r="868" spans="1:14" ht="17.25" thickBot="1" x14ac:dyDescent="0.35">
      <c r="A868" s="27">
        <v>866</v>
      </c>
      <c r="B868" s="7">
        <f t="shared" si="116"/>
        <v>2241789754600</v>
      </c>
      <c r="C868" s="6">
        <f t="shared" si="114"/>
        <v>1119355386</v>
      </c>
      <c r="N868" s="12">
        <f t="shared" si="115"/>
        <v>2002</v>
      </c>
    </row>
    <row r="869" spans="1:14" ht="17.25" thickBot="1" x14ac:dyDescent="0.35">
      <c r="A869" s="27">
        <v>867</v>
      </c>
      <c r="B869" s="7">
        <f t="shared" si="116"/>
        <v>2281517677800</v>
      </c>
      <c r="C869" s="6">
        <f t="shared" si="114"/>
        <v>1137705466</v>
      </c>
      <c r="N869" s="12">
        <f t="shared" si="115"/>
        <v>2005</v>
      </c>
    </row>
    <row r="870" spans="1:14" ht="17.25" thickBot="1" x14ac:dyDescent="0.35">
      <c r="A870" s="27">
        <v>868</v>
      </c>
      <c r="B870" s="7">
        <f t="shared" si="116"/>
        <v>2321291476200</v>
      </c>
      <c r="C870" s="6">
        <f t="shared" si="114"/>
        <v>1156055546</v>
      </c>
      <c r="N870" s="12">
        <f t="shared" si="115"/>
        <v>2007</v>
      </c>
    </row>
    <row r="871" spans="1:14" ht="17.25" thickBot="1" x14ac:dyDescent="0.35">
      <c r="A871" s="27">
        <v>869</v>
      </c>
      <c r="B871" s="7">
        <f t="shared" si="116"/>
        <v>2361111149800</v>
      </c>
      <c r="C871" s="6">
        <f t="shared" si="114"/>
        <v>1174405626</v>
      </c>
      <c r="N871" s="12">
        <f t="shared" si="115"/>
        <v>2010</v>
      </c>
    </row>
    <row r="872" spans="1:14" ht="17.25" thickBot="1" x14ac:dyDescent="0.35">
      <c r="A872" s="27">
        <v>870</v>
      </c>
      <c r="B872" s="7">
        <f t="shared" si="116"/>
        <v>2400976698600</v>
      </c>
      <c r="C872" s="6">
        <f t="shared" si="114"/>
        <v>1192755706</v>
      </c>
      <c r="N872" s="12">
        <f t="shared" si="115"/>
        <v>2012</v>
      </c>
    </row>
    <row r="873" spans="1:14" ht="17.25" thickBot="1" x14ac:dyDescent="0.35">
      <c r="A873" s="27">
        <v>871</v>
      </c>
      <c r="B873" s="7">
        <f t="shared" si="116"/>
        <v>2440888122600</v>
      </c>
      <c r="C873" s="6">
        <f t="shared" si="114"/>
        <v>1211105786</v>
      </c>
      <c r="N873" s="12">
        <f t="shared" si="115"/>
        <v>2015</v>
      </c>
    </row>
    <row r="874" spans="1:14" ht="17.25" thickBot="1" x14ac:dyDescent="0.35">
      <c r="A874" s="27">
        <v>872</v>
      </c>
      <c r="B874" s="7">
        <f t="shared" si="116"/>
        <v>2480845421800</v>
      </c>
      <c r="C874" s="6">
        <f t="shared" si="114"/>
        <v>1229455866</v>
      </c>
      <c r="N874" s="12">
        <f t="shared" si="115"/>
        <v>2017</v>
      </c>
    </row>
    <row r="875" spans="1:14" ht="17.25" thickBot="1" x14ac:dyDescent="0.35">
      <c r="A875" s="27">
        <v>873</v>
      </c>
      <c r="B875" s="7">
        <f t="shared" si="116"/>
        <v>2520848596200</v>
      </c>
      <c r="C875" s="6">
        <f t="shared" si="114"/>
        <v>1247805946</v>
      </c>
      <c r="N875" s="12">
        <f t="shared" si="115"/>
        <v>2020</v>
      </c>
    </row>
    <row r="876" spans="1:14" ht="17.25" thickBot="1" x14ac:dyDescent="0.35">
      <c r="A876" s="27">
        <v>874</v>
      </c>
      <c r="B876" s="7">
        <f t="shared" si="116"/>
        <v>2560897645800</v>
      </c>
      <c r="C876" s="6">
        <f t="shared" si="114"/>
        <v>1266156026</v>
      </c>
      <c r="N876" s="12">
        <f t="shared" si="115"/>
        <v>2022</v>
      </c>
    </row>
    <row r="877" spans="1:14" ht="17.25" thickBot="1" x14ac:dyDescent="0.35">
      <c r="A877" s="27">
        <v>875</v>
      </c>
      <c r="B877" s="7">
        <f t="shared" si="116"/>
        <v>2600992570600</v>
      </c>
      <c r="C877" s="6">
        <f t="shared" si="114"/>
        <v>1284506106</v>
      </c>
      <c r="N877" s="12">
        <f t="shared" si="115"/>
        <v>2024</v>
      </c>
    </row>
    <row r="878" spans="1:14" ht="17.25" thickBot="1" x14ac:dyDescent="0.35">
      <c r="A878" s="27">
        <v>876</v>
      </c>
      <c r="B878" s="7">
        <f t="shared" si="116"/>
        <v>2642280250600</v>
      </c>
      <c r="C878" s="6">
        <f t="shared" si="114"/>
        <v>1303380474</v>
      </c>
      <c r="N878" s="12">
        <f t="shared" si="115"/>
        <v>2027</v>
      </c>
    </row>
    <row r="879" spans="1:14" ht="17.25" thickBot="1" x14ac:dyDescent="0.35">
      <c r="A879" s="27">
        <v>877</v>
      </c>
      <c r="B879" s="7">
        <f t="shared" si="116"/>
        <v>2683615116520</v>
      </c>
      <c r="C879" s="6">
        <f t="shared" si="114"/>
        <v>1322254842</v>
      </c>
      <c r="N879" s="12">
        <f t="shared" si="115"/>
        <v>2029</v>
      </c>
    </row>
    <row r="880" spans="1:14" ht="17.25" thickBot="1" x14ac:dyDescent="0.35">
      <c r="A880" s="27">
        <v>878</v>
      </c>
      <c r="B880" s="7">
        <f t="shared" si="116"/>
        <v>2724997168360</v>
      </c>
      <c r="C880" s="6">
        <f t="shared" si="114"/>
        <v>1341129210</v>
      </c>
      <c r="N880" s="12">
        <f t="shared" si="115"/>
        <v>2031</v>
      </c>
    </row>
    <row r="881" spans="1:14" ht="17.25" thickBot="1" x14ac:dyDescent="0.35">
      <c r="A881" s="27">
        <v>879</v>
      </c>
      <c r="B881" s="7">
        <f t="shared" si="116"/>
        <v>2766426406120</v>
      </c>
      <c r="C881" s="6">
        <f t="shared" si="114"/>
        <v>1360003578</v>
      </c>
      <c r="N881" s="12">
        <f t="shared" si="115"/>
        <v>2034</v>
      </c>
    </row>
    <row r="882" spans="1:14" ht="17.25" thickBot="1" x14ac:dyDescent="0.35">
      <c r="A882" s="27">
        <v>880</v>
      </c>
      <c r="B882" s="7">
        <f t="shared" si="116"/>
        <v>2807902829800</v>
      </c>
      <c r="C882" s="6">
        <f t="shared" si="114"/>
        <v>1378877946</v>
      </c>
      <c r="N882" s="12">
        <f t="shared" si="115"/>
        <v>2036</v>
      </c>
    </row>
    <row r="883" spans="1:14" ht="17.25" thickBot="1" x14ac:dyDescent="0.35">
      <c r="A883" s="27">
        <v>881</v>
      </c>
      <c r="B883" s="7">
        <f t="shared" si="116"/>
        <v>2849426439400</v>
      </c>
      <c r="C883" s="6">
        <f t="shared" si="114"/>
        <v>1397752314</v>
      </c>
      <c r="N883" s="12">
        <f t="shared" si="115"/>
        <v>2038</v>
      </c>
    </row>
    <row r="884" spans="1:14" ht="17.25" thickBot="1" x14ac:dyDescent="0.35">
      <c r="A884" s="27">
        <v>882</v>
      </c>
      <c r="B884" s="7">
        <f t="shared" si="116"/>
        <v>2890997234920</v>
      </c>
      <c r="C884" s="6">
        <f t="shared" si="114"/>
        <v>1416626682</v>
      </c>
      <c r="N884" s="12">
        <f t="shared" si="115"/>
        <v>2040</v>
      </c>
    </row>
    <row r="885" spans="1:14" ht="17.25" thickBot="1" x14ac:dyDescent="0.35">
      <c r="A885" s="27">
        <v>883</v>
      </c>
      <c r="B885" s="7">
        <f t="shared" si="116"/>
        <v>2932615216360</v>
      </c>
      <c r="C885" s="6">
        <f t="shared" si="114"/>
        <v>1435501050</v>
      </c>
      <c r="N885" s="12">
        <f t="shared" si="115"/>
        <v>2042</v>
      </c>
    </row>
    <row r="886" spans="1:14" ht="17.25" thickBot="1" x14ac:dyDescent="0.35">
      <c r="A886" s="27">
        <v>884</v>
      </c>
      <c r="B886" s="7">
        <f t="shared" si="116"/>
        <v>2974280383720</v>
      </c>
      <c r="C886" s="6">
        <f t="shared" si="114"/>
        <v>1454375418</v>
      </c>
      <c r="N886" s="12">
        <f t="shared" si="115"/>
        <v>2045</v>
      </c>
    </row>
    <row r="887" spans="1:14" ht="17.25" thickBot="1" x14ac:dyDescent="0.35">
      <c r="A887" s="27">
        <v>885</v>
      </c>
      <c r="B887" s="7">
        <f t="shared" si="116"/>
        <v>3015992737000</v>
      </c>
      <c r="C887" s="6">
        <f t="shared" si="114"/>
        <v>1473249786</v>
      </c>
      <c r="N887" s="12">
        <f t="shared" si="115"/>
        <v>2047</v>
      </c>
    </row>
    <row r="888" spans="1:14" ht="17.25" thickBot="1" x14ac:dyDescent="0.35">
      <c r="A888" s="27">
        <v>886</v>
      </c>
      <c r="B888" s="7">
        <f t="shared" si="116"/>
        <v>3057752276200</v>
      </c>
      <c r="C888" s="6">
        <f t="shared" si="114"/>
        <v>1492124154</v>
      </c>
      <c r="N888" s="12">
        <f t="shared" si="115"/>
        <v>2049</v>
      </c>
    </row>
    <row r="889" spans="1:14" ht="17.25" thickBot="1" x14ac:dyDescent="0.35">
      <c r="A889" s="27">
        <v>887</v>
      </c>
      <c r="B889" s="7">
        <f t="shared" si="116"/>
        <v>3099559001320</v>
      </c>
      <c r="C889" s="6">
        <f t="shared" si="114"/>
        <v>1510998522</v>
      </c>
      <c r="N889" s="12">
        <f t="shared" si="115"/>
        <v>2051</v>
      </c>
    </row>
    <row r="890" spans="1:14" ht="17.25" thickBot="1" x14ac:dyDescent="0.35">
      <c r="A890" s="27">
        <v>888</v>
      </c>
      <c r="B890" s="7">
        <f t="shared" si="116"/>
        <v>3141412912360</v>
      </c>
      <c r="C890" s="6">
        <f t="shared" si="114"/>
        <v>1529872890</v>
      </c>
      <c r="N890" s="12">
        <f t="shared" si="115"/>
        <v>2053</v>
      </c>
    </row>
    <row r="891" spans="1:14" ht="17.25" thickBot="1" x14ac:dyDescent="0.35">
      <c r="A891" s="27">
        <v>889</v>
      </c>
      <c r="B891" s="7">
        <f t="shared" si="116"/>
        <v>3183314009320</v>
      </c>
      <c r="C891" s="6">
        <f t="shared" si="114"/>
        <v>1548747258</v>
      </c>
      <c r="N891" s="12">
        <f t="shared" si="115"/>
        <v>2055</v>
      </c>
    </row>
    <row r="892" spans="1:14" ht="17.25" thickBot="1" x14ac:dyDescent="0.35">
      <c r="A892" s="27">
        <v>890</v>
      </c>
      <c r="B892" s="7">
        <f t="shared" si="116"/>
        <v>3225262292200</v>
      </c>
      <c r="C892" s="6">
        <f t="shared" si="114"/>
        <v>1567621626</v>
      </c>
      <c r="N892" s="12">
        <f t="shared" si="115"/>
        <v>2057</v>
      </c>
    </row>
    <row r="893" spans="1:14" ht="17.25" thickBot="1" x14ac:dyDescent="0.35">
      <c r="A893" s="27">
        <v>891</v>
      </c>
      <c r="B893" s="7">
        <f t="shared" si="116"/>
        <v>3267257761000</v>
      </c>
      <c r="C893" s="6">
        <f t="shared" si="114"/>
        <v>1586495994</v>
      </c>
      <c r="N893" s="12">
        <f t="shared" si="115"/>
        <v>2059</v>
      </c>
    </row>
    <row r="894" spans="1:14" ht="17.25" thickBot="1" x14ac:dyDescent="0.35">
      <c r="A894" s="27">
        <v>892</v>
      </c>
      <c r="B894" s="7">
        <f t="shared" si="116"/>
        <v>3309300415720</v>
      </c>
      <c r="C894" s="6">
        <f t="shared" si="114"/>
        <v>1605370362</v>
      </c>
      <c r="N894" s="12">
        <f t="shared" si="115"/>
        <v>2061</v>
      </c>
    </row>
    <row r="895" spans="1:14" ht="17.25" thickBot="1" x14ac:dyDescent="0.35">
      <c r="A895" s="27">
        <v>893</v>
      </c>
      <c r="B895" s="7">
        <f t="shared" si="116"/>
        <v>3351390256360</v>
      </c>
      <c r="C895" s="6">
        <f t="shared" si="114"/>
        <v>1624244730</v>
      </c>
      <c r="N895" s="12">
        <f t="shared" si="115"/>
        <v>2063</v>
      </c>
    </row>
    <row r="896" spans="1:14" ht="17.25" thickBot="1" x14ac:dyDescent="0.35">
      <c r="A896" s="27">
        <v>894</v>
      </c>
      <c r="B896" s="7">
        <f t="shared" si="116"/>
        <v>3393527282920</v>
      </c>
      <c r="C896" s="6">
        <f t="shared" si="114"/>
        <v>1643119098</v>
      </c>
      <c r="N896" s="12">
        <f t="shared" si="115"/>
        <v>2065</v>
      </c>
    </row>
    <row r="897" spans="1:14" ht="17.25" thickBot="1" x14ac:dyDescent="0.35">
      <c r="A897" s="27">
        <v>895</v>
      </c>
      <c r="B897" s="7">
        <f t="shared" si="116"/>
        <v>3435711495400</v>
      </c>
      <c r="C897" s="6">
        <f t="shared" si="114"/>
        <v>1661993466</v>
      </c>
      <c r="N897" s="12">
        <f t="shared" si="115"/>
        <v>2067</v>
      </c>
    </row>
    <row r="898" spans="1:14" ht="17.25" thickBot="1" x14ac:dyDescent="0.35">
      <c r="A898" s="27">
        <v>896</v>
      </c>
      <c r="B898" s="7">
        <f t="shared" si="116"/>
        <v>3477942893800</v>
      </c>
      <c r="C898" s="6">
        <f t="shared" si="114"/>
        <v>1680867834</v>
      </c>
      <c r="N898" s="12">
        <f t="shared" si="115"/>
        <v>2069</v>
      </c>
    </row>
    <row r="899" spans="1:14" ht="17.25" thickBot="1" x14ac:dyDescent="0.35">
      <c r="A899" s="27">
        <v>897</v>
      </c>
      <c r="B899" s="7">
        <f t="shared" si="116"/>
        <v>3520221478120</v>
      </c>
      <c r="C899" s="6">
        <f t="shared" si="114"/>
        <v>1699742202</v>
      </c>
      <c r="N899" s="12">
        <f t="shared" si="115"/>
        <v>2071</v>
      </c>
    </row>
    <row r="900" spans="1:14" ht="17.25" thickBot="1" x14ac:dyDescent="0.35">
      <c r="A900" s="27">
        <v>898</v>
      </c>
      <c r="B900" s="7">
        <f t="shared" si="116"/>
        <v>3562547248360</v>
      </c>
      <c r="C900" s="6">
        <f t="shared" si="114"/>
        <v>1718616570</v>
      </c>
      <c r="N900" s="12">
        <f t="shared" si="115"/>
        <v>2072</v>
      </c>
    </row>
    <row r="901" spans="1:14" ht="17.25" thickBot="1" x14ac:dyDescent="0.35">
      <c r="A901" s="27">
        <v>899</v>
      </c>
      <c r="B901" s="7">
        <f t="shared" si="116"/>
        <v>3604920204520</v>
      </c>
      <c r="C901" s="6">
        <f t="shared" ref="C901:C964" si="117">C900+POWER(2,ROUNDUP(A901/50,0))*ROUNDUP(A901/25,0)*2</f>
        <v>1737490938</v>
      </c>
      <c r="N901" s="12">
        <f t="shared" si="115"/>
        <v>2074</v>
      </c>
    </row>
    <row r="902" spans="1:14" ht="17.25" thickBot="1" x14ac:dyDescent="0.35">
      <c r="A902" s="27">
        <v>900</v>
      </c>
      <c r="B902" s="7">
        <f t="shared" si="116"/>
        <v>3647340346600</v>
      </c>
      <c r="C902" s="6">
        <f t="shared" si="117"/>
        <v>1756365306</v>
      </c>
      <c r="N902" s="12">
        <f t="shared" si="115"/>
        <v>2076</v>
      </c>
    </row>
    <row r="903" spans="1:14" ht="17.25" thickBot="1" x14ac:dyDescent="0.35">
      <c r="A903" s="27">
        <v>901</v>
      </c>
      <c r="B903" s="7">
        <f t="shared" si="116"/>
        <v>3734634298600</v>
      </c>
      <c r="C903" s="6">
        <f t="shared" si="117"/>
        <v>1795162618</v>
      </c>
      <c r="N903" s="12">
        <f t="shared" si="115"/>
        <v>2080</v>
      </c>
    </row>
    <row r="904" spans="1:14" ht="17.25" thickBot="1" x14ac:dyDescent="0.35">
      <c r="A904" s="27">
        <v>902</v>
      </c>
      <c r="B904" s="7">
        <f t="shared" si="116"/>
        <v>3822025243880</v>
      </c>
      <c r="C904" s="6">
        <f t="shared" si="117"/>
        <v>1833959930</v>
      </c>
      <c r="N904" s="12">
        <f t="shared" si="115"/>
        <v>2084</v>
      </c>
    </row>
    <row r="905" spans="1:14" ht="17.25" thickBot="1" x14ac:dyDescent="0.35">
      <c r="A905" s="27">
        <v>903</v>
      </c>
      <c r="B905" s="7">
        <f t="shared" si="116"/>
        <v>3909513182440</v>
      </c>
      <c r="C905" s="6">
        <f t="shared" si="117"/>
        <v>1872757242</v>
      </c>
      <c r="N905" s="12">
        <f t="shared" si="115"/>
        <v>2087</v>
      </c>
    </row>
    <row r="906" spans="1:14" ht="17.25" thickBot="1" x14ac:dyDescent="0.35">
      <c r="A906" s="27">
        <v>904</v>
      </c>
      <c r="B906" s="7">
        <f t="shared" si="116"/>
        <v>3997098114280</v>
      </c>
      <c r="C906" s="6">
        <f t="shared" si="117"/>
        <v>1911554554</v>
      </c>
      <c r="N906" s="12">
        <f t="shared" si="115"/>
        <v>2091</v>
      </c>
    </row>
    <row r="907" spans="1:14" ht="17.25" thickBot="1" x14ac:dyDescent="0.35">
      <c r="A907" s="27">
        <v>905</v>
      </c>
      <c r="B907" s="7">
        <f t="shared" si="116"/>
        <v>4084780039400</v>
      </c>
      <c r="C907" s="6">
        <f t="shared" si="117"/>
        <v>1950351866</v>
      </c>
      <c r="N907" s="12">
        <f t="shared" si="115"/>
        <v>2094</v>
      </c>
    </row>
    <row r="908" spans="1:14" ht="17.25" thickBot="1" x14ac:dyDescent="0.35">
      <c r="A908" s="27">
        <v>906</v>
      </c>
      <c r="B908" s="7">
        <f t="shared" si="116"/>
        <v>4172558957800</v>
      </c>
      <c r="C908" s="6">
        <f t="shared" si="117"/>
        <v>1989149178</v>
      </c>
      <c r="N908" s="12">
        <f t="shared" si="115"/>
        <v>2097</v>
      </c>
    </row>
    <row r="909" spans="1:14" ht="17.25" thickBot="1" x14ac:dyDescent="0.35">
      <c r="A909" s="27">
        <v>907</v>
      </c>
      <c r="B909" s="7">
        <f t="shared" si="116"/>
        <v>4260434869480</v>
      </c>
      <c r="C909" s="6">
        <f t="shared" si="117"/>
        <v>2027946490</v>
      </c>
      <c r="N909" s="12">
        <f t="shared" si="115"/>
        <v>2100</v>
      </c>
    </row>
    <row r="910" spans="1:14" ht="17.25" thickBot="1" x14ac:dyDescent="0.35">
      <c r="A910" s="27">
        <v>908</v>
      </c>
      <c r="B910" s="7">
        <f t="shared" si="116"/>
        <v>4348407774440</v>
      </c>
      <c r="C910" s="6">
        <f t="shared" si="117"/>
        <v>2066743802</v>
      </c>
      <c r="N910" s="12">
        <f t="shared" si="115"/>
        <v>2103</v>
      </c>
    </row>
    <row r="911" spans="1:14" ht="17.25" thickBot="1" x14ac:dyDescent="0.35">
      <c r="A911" s="27">
        <v>909</v>
      </c>
      <c r="B911" s="7">
        <f t="shared" si="116"/>
        <v>4436477672680</v>
      </c>
      <c r="C911" s="6">
        <f t="shared" si="117"/>
        <v>2105541114</v>
      </c>
      <c r="N911" s="12">
        <f t="shared" si="115"/>
        <v>2107</v>
      </c>
    </row>
    <row r="912" spans="1:14" ht="17.25" thickBot="1" x14ac:dyDescent="0.35">
      <c r="A912" s="27">
        <v>910</v>
      </c>
      <c r="B912" s="7">
        <f t="shared" si="116"/>
        <v>4524644564200</v>
      </c>
      <c r="C912" s="6">
        <f t="shared" si="117"/>
        <v>2144338426</v>
      </c>
      <c r="N912" s="12">
        <f t="shared" si="115"/>
        <v>2110</v>
      </c>
    </row>
    <row r="913" spans="1:14" ht="17.25" thickBot="1" x14ac:dyDescent="0.35">
      <c r="A913" s="27">
        <v>911</v>
      </c>
      <c r="B913" s="7">
        <f t="shared" si="116"/>
        <v>4612908449000</v>
      </c>
      <c r="C913" s="6">
        <f t="shared" si="117"/>
        <v>2183135738</v>
      </c>
      <c r="N913" s="12">
        <f t="shared" si="115"/>
        <v>2112</v>
      </c>
    </row>
    <row r="914" spans="1:14" ht="17.25" thickBot="1" x14ac:dyDescent="0.35">
      <c r="A914" s="27">
        <v>912</v>
      </c>
      <c r="B914" s="7">
        <f t="shared" si="116"/>
        <v>4701269327080</v>
      </c>
      <c r="C914" s="6">
        <f t="shared" si="117"/>
        <v>2221933050</v>
      </c>
      <c r="N914" s="12">
        <f t="shared" si="115"/>
        <v>2115</v>
      </c>
    </row>
    <row r="915" spans="1:14" ht="17.25" thickBot="1" x14ac:dyDescent="0.35">
      <c r="A915" s="27">
        <v>913</v>
      </c>
      <c r="B915" s="7">
        <f t="shared" si="116"/>
        <v>4789727198440</v>
      </c>
      <c r="C915" s="6">
        <f t="shared" si="117"/>
        <v>2260730362</v>
      </c>
      <c r="N915" s="12">
        <f t="shared" ref="N915:N978" si="118">ROUNDDOWN((B915+D915+F716+H516)/(C915+E915+G716+I516),0)</f>
        <v>2118</v>
      </c>
    </row>
    <row r="916" spans="1:14" ht="17.25" thickBot="1" x14ac:dyDescent="0.35">
      <c r="A916" s="27">
        <v>914</v>
      </c>
      <c r="B916" s="7">
        <f t="shared" si="116"/>
        <v>4878282063080</v>
      </c>
      <c r="C916" s="6">
        <f t="shared" si="117"/>
        <v>2299527674</v>
      </c>
      <c r="N916" s="12">
        <f t="shared" si="118"/>
        <v>2121</v>
      </c>
    </row>
    <row r="917" spans="1:14" ht="17.25" thickBot="1" x14ac:dyDescent="0.35">
      <c r="A917" s="27">
        <v>915</v>
      </c>
      <c r="B917" s="7">
        <f t="shared" si="116"/>
        <v>4966933921000</v>
      </c>
      <c r="C917" s="6">
        <f t="shared" si="117"/>
        <v>2338324986</v>
      </c>
      <c r="N917" s="12">
        <f t="shared" si="118"/>
        <v>2124</v>
      </c>
    </row>
    <row r="918" spans="1:14" ht="17.25" thickBot="1" x14ac:dyDescent="0.35">
      <c r="A918" s="27">
        <v>916</v>
      </c>
      <c r="B918" s="7">
        <f t="shared" si="116"/>
        <v>5055682772200</v>
      </c>
      <c r="C918" s="6">
        <f t="shared" si="117"/>
        <v>2377122298</v>
      </c>
      <c r="N918" s="12">
        <f t="shared" si="118"/>
        <v>2126</v>
      </c>
    </row>
    <row r="919" spans="1:14" ht="17.25" thickBot="1" x14ac:dyDescent="0.35">
      <c r="A919" s="27">
        <v>917</v>
      </c>
      <c r="B919" s="7">
        <f t="shared" si="116"/>
        <v>5144528616680</v>
      </c>
      <c r="C919" s="6">
        <f t="shared" si="117"/>
        <v>2415919610</v>
      </c>
      <c r="N919" s="12">
        <f t="shared" si="118"/>
        <v>2129</v>
      </c>
    </row>
    <row r="920" spans="1:14" ht="17.25" thickBot="1" x14ac:dyDescent="0.35">
      <c r="A920" s="27">
        <v>918</v>
      </c>
      <c r="B920" s="7">
        <f t="shared" si="116"/>
        <v>5233471454440</v>
      </c>
      <c r="C920" s="6">
        <f t="shared" si="117"/>
        <v>2454716922</v>
      </c>
      <c r="N920" s="12">
        <f t="shared" si="118"/>
        <v>2132</v>
      </c>
    </row>
    <row r="921" spans="1:14" ht="17.25" thickBot="1" x14ac:dyDescent="0.35">
      <c r="A921" s="27">
        <v>919</v>
      </c>
      <c r="B921" s="7">
        <f t="shared" si="116"/>
        <v>5322511285480</v>
      </c>
      <c r="C921" s="6">
        <f t="shared" si="117"/>
        <v>2493514234</v>
      </c>
      <c r="N921" s="12">
        <f t="shared" si="118"/>
        <v>2134</v>
      </c>
    </row>
    <row r="922" spans="1:14" ht="17.25" thickBot="1" x14ac:dyDescent="0.35">
      <c r="A922" s="27">
        <v>920</v>
      </c>
      <c r="B922" s="7">
        <f t="shared" si="116"/>
        <v>5411648109800</v>
      </c>
      <c r="C922" s="6">
        <f t="shared" si="117"/>
        <v>2532311546</v>
      </c>
      <c r="N922" s="12">
        <f t="shared" si="118"/>
        <v>2137</v>
      </c>
    </row>
    <row r="923" spans="1:14" ht="17.25" thickBot="1" x14ac:dyDescent="0.35">
      <c r="A923" s="27">
        <v>921</v>
      </c>
      <c r="B923" s="7">
        <f t="shared" si="116"/>
        <v>5500881927400</v>
      </c>
      <c r="C923" s="6">
        <f t="shared" si="117"/>
        <v>2571108858</v>
      </c>
      <c r="N923" s="12">
        <f t="shared" si="118"/>
        <v>2139</v>
      </c>
    </row>
    <row r="924" spans="1:14" ht="17.25" thickBot="1" x14ac:dyDescent="0.35">
      <c r="A924" s="27">
        <v>922</v>
      </c>
      <c r="B924" s="7">
        <f t="shared" si="116"/>
        <v>5590212738280</v>
      </c>
      <c r="C924" s="6">
        <f t="shared" si="117"/>
        <v>2609906170</v>
      </c>
      <c r="N924" s="12">
        <f t="shared" si="118"/>
        <v>2141</v>
      </c>
    </row>
    <row r="925" spans="1:14" ht="17.25" thickBot="1" x14ac:dyDescent="0.35">
      <c r="A925" s="27">
        <v>923</v>
      </c>
      <c r="B925" s="7">
        <f t="shared" si="116"/>
        <v>5679640542440</v>
      </c>
      <c r="C925" s="6">
        <f t="shared" si="117"/>
        <v>2648703482</v>
      </c>
      <c r="N925" s="12">
        <f t="shared" si="118"/>
        <v>2144</v>
      </c>
    </row>
    <row r="926" spans="1:14" ht="17.25" thickBot="1" x14ac:dyDescent="0.35">
      <c r="A926" s="27">
        <v>924</v>
      </c>
      <c r="B926" s="7">
        <f t="shared" si="116"/>
        <v>5769165339880</v>
      </c>
      <c r="C926" s="6">
        <f t="shared" si="117"/>
        <v>2687500794</v>
      </c>
      <c r="N926" s="12">
        <f t="shared" si="118"/>
        <v>2146</v>
      </c>
    </row>
    <row r="927" spans="1:14" ht="17.25" thickBot="1" x14ac:dyDescent="0.35">
      <c r="A927" s="27">
        <v>925</v>
      </c>
      <c r="B927" s="7">
        <f t="shared" si="116"/>
        <v>5858787130600</v>
      </c>
      <c r="C927" s="6">
        <f t="shared" si="117"/>
        <v>2726298106</v>
      </c>
      <c r="N927" s="12">
        <f t="shared" si="118"/>
        <v>2148</v>
      </c>
    </row>
    <row r="928" spans="1:14" ht="17.25" thickBot="1" x14ac:dyDescent="0.35">
      <c r="A928" s="27">
        <v>926</v>
      </c>
      <c r="B928" s="7">
        <f t="shared" si="116"/>
        <v>5950930746600</v>
      </c>
      <c r="C928" s="6">
        <f t="shared" si="117"/>
        <v>2766143994</v>
      </c>
      <c r="N928" s="12">
        <f t="shared" si="118"/>
        <v>2151</v>
      </c>
    </row>
    <row r="929" spans="1:14" ht="17.25" thickBot="1" x14ac:dyDescent="0.35">
      <c r="A929" s="27">
        <v>927</v>
      </c>
      <c r="B929" s="7">
        <f t="shared" si="116"/>
        <v>6043173977320</v>
      </c>
      <c r="C929" s="6">
        <f t="shared" si="117"/>
        <v>2805989882</v>
      </c>
      <c r="N929" s="12">
        <f t="shared" si="118"/>
        <v>2153</v>
      </c>
    </row>
    <row r="930" spans="1:14" ht="17.25" thickBot="1" x14ac:dyDescent="0.35">
      <c r="A930" s="27">
        <v>928</v>
      </c>
      <c r="B930" s="7">
        <f t="shared" si="116"/>
        <v>6135516822760</v>
      </c>
      <c r="C930" s="6">
        <f t="shared" si="117"/>
        <v>2845835770</v>
      </c>
      <c r="N930" s="12">
        <f t="shared" si="118"/>
        <v>2155</v>
      </c>
    </row>
    <row r="931" spans="1:14" ht="17.25" thickBot="1" x14ac:dyDescent="0.35">
      <c r="A931" s="27">
        <v>929</v>
      </c>
      <c r="B931" s="7">
        <f t="shared" ref="B931:B994" si="119">$B930+POWER(2,ROUNDUP(A931/50,0))*ROUNDUP(A931/25,0)*5*A930</f>
        <v>6227959282920</v>
      </c>
      <c r="C931" s="6">
        <f t="shared" si="117"/>
        <v>2885681658</v>
      </c>
      <c r="N931" s="12">
        <f t="shared" si="118"/>
        <v>2158</v>
      </c>
    </row>
    <row r="932" spans="1:14" ht="17.25" thickBot="1" x14ac:dyDescent="0.35">
      <c r="A932" s="27">
        <v>930</v>
      </c>
      <c r="B932" s="7">
        <f t="shared" si="119"/>
        <v>6320501357800</v>
      </c>
      <c r="C932" s="6">
        <f t="shared" si="117"/>
        <v>2925527546</v>
      </c>
      <c r="N932" s="12">
        <f t="shared" si="118"/>
        <v>2160</v>
      </c>
    </row>
    <row r="933" spans="1:14" ht="17.25" thickBot="1" x14ac:dyDescent="0.35">
      <c r="A933" s="27">
        <v>931</v>
      </c>
      <c r="B933" s="7">
        <f t="shared" si="119"/>
        <v>6413143047400</v>
      </c>
      <c r="C933" s="6">
        <f t="shared" si="117"/>
        <v>2965373434</v>
      </c>
      <c r="N933" s="12">
        <f t="shared" si="118"/>
        <v>2162</v>
      </c>
    </row>
    <row r="934" spans="1:14" ht="17.25" thickBot="1" x14ac:dyDescent="0.35">
      <c r="A934" s="27">
        <v>932</v>
      </c>
      <c r="B934" s="7">
        <f t="shared" si="119"/>
        <v>6505884351720</v>
      </c>
      <c r="C934" s="6">
        <f t="shared" si="117"/>
        <v>3005219322</v>
      </c>
      <c r="N934" s="12">
        <f t="shared" si="118"/>
        <v>2164</v>
      </c>
    </row>
    <row r="935" spans="1:14" ht="17.25" thickBot="1" x14ac:dyDescent="0.35">
      <c r="A935" s="27">
        <v>933</v>
      </c>
      <c r="B935" s="7">
        <f t="shared" si="119"/>
        <v>6598725270760</v>
      </c>
      <c r="C935" s="6">
        <f t="shared" si="117"/>
        <v>3045065210</v>
      </c>
      <c r="N935" s="12">
        <f t="shared" si="118"/>
        <v>2167</v>
      </c>
    </row>
    <row r="936" spans="1:14" ht="17.25" thickBot="1" x14ac:dyDescent="0.35">
      <c r="A936" s="27">
        <v>934</v>
      </c>
      <c r="B936" s="7">
        <f t="shared" si="119"/>
        <v>6691665804520</v>
      </c>
      <c r="C936" s="6">
        <f t="shared" si="117"/>
        <v>3084911098</v>
      </c>
      <c r="N936" s="12">
        <f t="shared" si="118"/>
        <v>2169</v>
      </c>
    </row>
    <row r="937" spans="1:14" ht="17.25" thickBot="1" x14ac:dyDescent="0.35">
      <c r="A937" s="27">
        <v>935</v>
      </c>
      <c r="B937" s="7">
        <f t="shared" si="119"/>
        <v>6784705953000</v>
      </c>
      <c r="C937" s="6">
        <f t="shared" si="117"/>
        <v>3124756986</v>
      </c>
      <c r="N937" s="12">
        <f t="shared" si="118"/>
        <v>2171</v>
      </c>
    </row>
    <row r="938" spans="1:14" ht="17.25" thickBot="1" x14ac:dyDescent="0.35">
      <c r="A938" s="27">
        <v>936</v>
      </c>
      <c r="B938" s="7">
        <f t="shared" si="119"/>
        <v>6877845716200</v>
      </c>
      <c r="C938" s="6">
        <f t="shared" si="117"/>
        <v>3164602874</v>
      </c>
      <c r="N938" s="12">
        <f t="shared" si="118"/>
        <v>2173</v>
      </c>
    </row>
    <row r="939" spans="1:14" ht="17.25" thickBot="1" x14ac:dyDescent="0.35">
      <c r="A939" s="27">
        <v>937</v>
      </c>
      <c r="B939" s="7">
        <f t="shared" si="119"/>
        <v>6971085094120</v>
      </c>
      <c r="C939" s="6">
        <f t="shared" si="117"/>
        <v>3204448762</v>
      </c>
      <c r="N939" s="12">
        <f t="shared" si="118"/>
        <v>2175</v>
      </c>
    </row>
    <row r="940" spans="1:14" ht="17.25" thickBot="1" x14ac:dyDescent="0.35">
      <c r="A940" s="27">
        <v>938</v>
      </c>
      <c r="B940" s="7">
        <f t="shared" si="119"/>
        <v>7064424086760</v>
      </c>
      <c r="C940" s="6">
        <f t="shared" si="117"/>
        <v>3244294650</v>
      </c>
      <c r="N940" s="12">
        <f t="shared" si="118"/>
        <v>2177</v>
      </c>
    </row>
    <row r="941" spans="1:14" ht="17.25" thickBot="1" x14ac:dyDescent="0.35">
      <c r="A941" s="27">
        <v>939</v>
      </c>
      <c r="B941" s="7">
        <f t="shared" si="119"/>
        <v>7157862694120</v>
      </c>
      <c r="C941" s="6">
        <f t="shared" si="117"/>
        <v>3284140538</v>
      </c>
      <c r="N941" s="12">
        <f t="shared" si="118"/>
        <v>2179</v>
      </c>
    </row>
    <row r="942" spans="1:14" ht="17.25" thickBot="1" x14ac:dyDescent="0.35">
      <c r="A942" s="27">
        <v>940</v>
      </c>
      <c r="B942" s="7">
        <f t="shared" si="119"/>
        <v>7251400916200</v>
      </c>
      <c r="C942" s="6">
        <f t="shared" si="117"/>
        <v>3323986426</v>
      </c>
      <c r="N942" s="12">
        <f t="shared" si="118"/>
        <v>2181</v>
      </c>
    </row>
    <row r="943" spans="1:14" ht="17.25" thickBot="1" x14ac:dyDescent="0.35">
      <c r="A943" s="27">
        <v>941</v>
      </c>
      <c r="B943" s="7">
        <f t="shared" si="119"/>
        <v>7345038753000</v>
      </c>
      <c r="C943" s="6">
        <f t="shared" si="117"/>
        <v>3363832314</v>
      </c>
      <c r="N943" s="12">
        <f t="shared" si="118"/>
        <v>2183</v>
      </c>
    </row>
    <row r="944" spans="1:14" ht="17.25" thickBot="1" x14ac:dyDescent="0.35">
      <c r="A944" s="27">
        <v>942</v>
      </c>
      <c r="B944" s="7">
        <f t="shared" si="119"/>
        <v>7438776204520</v>
      </c>
      <c r="C944" s="6">
        <f t="shared" si="117"/>
        <v>3403678202</v>
      </c>
      <c r="N944" s="12">
        <f t="shared" si="118"/>
        <v>2185</v>
      </c>
    </row>
    <row r="945" spans="1:14" ht="17.25" thickBot="1" x14ac:dyDescent="0.35">
      <c r="A945" s="27">
        <v>943</v>
      </c>
      <c r="B945" s="7">
        <f t="shared" si="119"/>
        <v>7532613270760</v>
      </c>
      <c r="C945" s="6">
        <f t="shared" si="117"/>
        <v>3443524090</v>
      </c>
      <c r="N945" s="12">
        <f t="shared" si="118"/>
        <v>2187</v>
      </c>
    </row>
    <row r="946" spans="1:14" ht="17.25" thickBot="1" x14ac:dyDescent="0.35">
      <c r="A946" s="27">
        <v>944</v>
      </c>
      <c r="B946" s="7">
        <f t="shared" si="119"/>
        <v>7626549951720</v>
      </c>
      <c r="C946" s="6">
        <f t="shared" si="117"/>
        <v>3483369978</v>
      </c>
      <c r="N946" s="12">
        <f t="shared" si="118"/>
        <v>2189</v>
      </c>
    </row>
    <row r="947" spans="1:14" ht="17.25" thickBot="1" x14ac:dyDescent="0.35">
      <c r="A947" s="27">
        <v>945</v>
      </c>
      <c r="B947" s="7">
        <f t="shared" si="119"/>
        <v>7720586247400</v>
      </c>
      <c r="C947" s="6">
        <f t="shared" si="117"/>
        <v>3523215866</v>
      </c>
      <c r="N947" s="12">
        <f t="shared" si="118"/>
        <v>2191</v>
      </c>
    </row>
    <row r="948" spans="1:14" ht="17.25" thickBot="1" x14ac:dyDescent="0.35">
      <c r="A948" s="27">
        <v>946</v>
      </c>
      <c r="B948" s="7">
        <f t="shared" si="119"/>
        <v>7814722157800</v>
      </c>
      <c r="C948" s="6">
        <f t="shared" si="117"/>
        <v>3563061754</v>
      </c>
      <c r="N948" s="12">
        <f t="shared" si="118"/>
        <v>2193</v>
      </c>
    </row>
    <row r="949" spans="1:14" ht="17.25" thickBot="1" x14ac:dyDescent="0.35">
      <c r="A949" s="27">
        <v>947</v>
      </c>
      <c r="B949" s="7">
        <f t="shared" si="119"/>
        <v>7908957682920</v>
      </c>
      <c r="C949" s="6">
        <f t="shared" si="117"/>
        <v>3602907642</v>
      </c>
      <c r="N949" s="12">
        <f t="shared" si="118"/>
        <v>2195</v>
      </c>
    </row>
    <row r="950" spans="1:14" ht="17.25" thickBot="1" x14ac:dyDescent="0.35">
      <c r="A950" s="27">
        <v>948</v>
      </c>
      <c r="B950" s="7">
        <f t="shared" si="119"/>
        <v>8003292822760</v>
      </c>
      <c r="C950" s="6">
        <f t="shared" si="117"/>
        <v>3642753530</v>
      </c>
      <c r="N950" s="12">
        <f t="shared" si="118"/>
        <v>2197</v>
      </c>
    </row>
    <row r="951" spans="1:14" ht="17.25" thickBot="1" x14ac:dyDescent="0.35">
      <c r="A951" s="27">
        <v>949</v>
      </c>
      <c r="B951" s="7">
        <f t="shared" si="119"/>
        <v>8097727577320</v>
      </c>
      <c r="C951" s="6">
        <f t="shared" si="117"/>
        <v>3682599418</v>
      </c>
      <c r="N951" s="12">
        <f t="shared" si="118"/>
        <v>2198</v>
      </c>
    </row>
    <row r="952" spans="1:14" ht="17.25" thickBot="1" x14ac:dyDescent="0.35">
      <c r="A952" s="27">
        <v>950</v>
      </c>
      <c r="B952" s="7">
        <f t="shared" si="119"/>
        <v>8192261946600</v>
      </c>
      <c r="C952" s="6">
        <f t="shared" si="117"/>
        <v>3722445306</v>
      </c>
      <c r="N952" s="12">
        <f t="shared" si="118"/>
        <v>2200</v>
      </c>
    </row>
    <row r="953" spans="1:14" ht="17.25" thickBot="1" x14ac:dyDescent="0.35">
      <c r="A953" s="27">
        <v>951</v>
      </c>
      <c r="B953" s="7">
        <f t="shared" si="119"/>
        <v>8386510650600</v>
      </c>
      <c r="C953" s="6">
        <f t="shared" si="117"/>
        <v>3804234234</v>
      </c>
      <c r="N953" s="12">
        <f t="shared" si="118"/>
        <v>2204</v>
      </c>
    </row>
    <row r="954" spans="1:14" ht="17.25" thickBot="1" x14ac:dyDescent="0.35">
      <c r="A954" s="27">
        <v>952</v>
      </c>
      <c r="B954" s="7">
        <f t="shared" si="119"/>
        <v>8580963826920</v>
      </c>
      <c r="C954" s="6">
        <f t="shared" si="117"/>
        <v>3886023162</v>
      </c>
      <c r="N954" s="12">
        <f t="shared" si="118"/>
        <v>2208</v>
      </c>
    </row>
    <row r="955" spans="1:14" ht="17.25" thickBot="1" x14ac:dyDescent="0.35">
      <c r="A955" s="27">
        <v>953</v>
      </c>
      <c r="B955" s="7">
        <f t="shared" si="119"/>
        <v>8775621475560</v>
      </c>
      <c r="C955" s="6">
        <f t="shared" si="117"/>
        <v>3967812090</v>
      </c>
      <c r="N955" s="12">
        <f t="shared" si="118"/>
        <v>2211</v>
      </c>
    </row>
    <row r="956" spans="1:14" ht="17.25" thickBot="1" x14ac:dyDescent="0.35">
      <c r="A956" s="27">
        <v>954</v>
      </c>
      <c r="B956" s="7">
        <f t="shared" si="119"/>
        <v>8970483596520</v>
      </c>
      <c r="C956" s="6">
        <f t="shared" si="117"/>
        <v>4049601018</v>
      </c>
      <c r="N956" s="12">
        <f t="shared" si="118"/>
        <v>2215</v>
      </c>
    </row>
    <row r="957" spans="1:14" ht="17.25" thickBot="1" x14ac:dyDescent="0.35">
      <c r="A957" s="27">
        <v>955</v>
      </c>
      <c r="B957" s="7">
        <f t="shared" si="119"/>
        <v>9165550189800</v>
      </c>
      <c r="C957" s="6">
        <f t="shared" si="117"/>
        <v>4131389946</v>
      </c>
      <c r="N957" s="12">
        <f t="shared" si="118"/>
        <v>2218</v>
      </c>
    </row>
    <row r="958" spans="1:14" ht="17.25" thickBot="1" x14ac:dyDescent="0.35">
      <c r="A958" s="27">
        <v>956</v>
      </c>
      <c r="B958" s="7">
        <f t="shared" si="119"/>
        <v>9360821255400</v>
      </c>
      <c r="C958" s="6">
        <f t="shared" si="117"/>
        <v>4213178874</v>
      </c>
      <c r="N958" s="12">
        <f t="shared" si="118"/>
        <v>2221</v>
      </c>
    </row>
    <row r="959" spans="1:14" ht="17.25" thickBot="1" x14ac:dyDescent="0.35">
      <c r="A959" s="27">
        <v>957</v>
      </c>
      <c r="B959" s="7">
        <f t="shared" si="119"/>
        <v>9556296793320</v>
      </c>
      <c r="C959" s="6">
        <f t="shared" si="117"/>
        <v>4294967802</v>
      </c>
      <c r="N959" s="12">
        <f t="shared" si="118"/>
        <v>2224</v>
      </c>
    </row>
    <row r="960" spans="1:14" ht="17.25" thickBot="1" x14ac:dyDescent="0.35">
      <c r="A960" s="27">
        <v>958</v>
      </c>
      <c r="B960" s="7">
        <f t="shared" si="119"/>
        <v>9751976803560</v>
      </c>
      <c r="C960" s="6">
        <f t="shared" si="117"/>
        <v>4376756730</v>
      </c>
      <c r="N960" s="12">
        <f t="shared" si="118"/>
        <v>2228</v>
      </c>
    </row>
    <row r="961" spans="1:14" ht="17.25" thickBot="1" x14ac:dyDescent="0.35">
      <c r="A961" s="27">
        <v>959</v>
      </c>
      <c r="B961" s="7">
        <f t="shared" si="119"/>
        <v>9947861286120</v>
      </c>
      <c r="C961" s="6">
        <f t="shared" si="117"/>
        <v>4458545658</v>
      </c>
      <c r="N961" s="12">
        <f t="shared" si="118"/>
        <v>2231</v>
      </c>
    </row>
    <row r="962" spans="1:14" ht="17.25" thickBot="1" x14ac:dyDescent="0.35">
      <c r="A962" s="27">
        <v>960</v>
      </c>
      <c r="B962" s="7">
        <f t="shared" si="119"/>
        <v>10143950241000</v>
      </c>
      <c r="C962" s="6">
        <f t="shared" si="117"/>
        <v>4540334586</v>
      </c>
      <c r="N962" s="12">
        <f t="shared" si="118"/>
        <v>2234</v>
      </c>
    </row>
    <row r="963" spans="1:14" ht="17.25" thickBot="1" x14ac:dyDescent="0.35">
      <c r="A963" s="27">
        <v>961</v>
      </c>
      <c r="B963" s="7">
        <f t="shared" si="119"/>
        <v>10340243668200</v>
      </c>
      <c r="C963" s="6">
        <f t="shared" si="117"/>
        <v>4622123514</v>
      </c>
      <c r="N963" s="12">
        <f t="shared" si="118"/>
        <v>2237</v>
      </c>
    </row>
    <row r="964" spans="1:14" ht="17.25" thickBot="1" x14ac:dyDescent="0.35">
      <c r="A964" s="27">
        <v>962</v>
      </c>
      <c r="B964" s="7">
        <f t="shared" si="119"/>
        <v>10536741567720</v>
      </c>
      <c r="C964" s="6">
        <f t="shared" si="117"/>
        <v>4703912442</v>
      </c>
      <c r="N964" s="12">
        <f t="shared" si="118"/>
        <v>2239</v>
      </c>
    </row>
    <row r="965" spans="1:14" ht="17.25" thickBot="1" x14ac:dyDescent="0.35">
      <c r="A965" s="27">
        <v>963</v>
      </c>
      <c r="B965" s="7">
        <f t="shared" si="119"/>
        <v>10733443939560</v>
      </c>
      <c r="C965" s="6">
        <f t="shared" ref="C965:C1028" si="120">C964+POWER(2,ROUNDUP(A965/50,0))*ROUNDUP(A965/25,0)*2</f>
        <v>4785701370</v>
      </c>
      <c r="N965" s="12">
        <f t="shared" si="118"/>
        <v>2242</v>
      </c>
    </row>
    <row r="966" spans="1:14" ht="17.25" thickBot="1" x14ac:dyDescent="0.35">
      <c r="A966" s="27">
        <v>964</v>
      </c>
      <c r="B966" s="7">
        <f t="shared" si="119"/>
        <v>10930350783720</v>
      </c>
      <c r="C966" s="6">
        <f t="shared" si="120"/>
        <v>4867490298</v>
      </c>
      <c r="N966" s="12">
        <f t="shared" si="118"/>
        <v>2245</v>
      </c>
    </row>
    <row r="967" spans="1:14" ht="17.25" thickBot="1" x14ac:dyDescent="0.35">
      <c r="A967" s="27">
        <v>965</v>
      </c>
      <c r="B967" s="7">
        <f t="shared" si="119"/>
        <v>11127462100200</v>
      </c>
      <c r="C967" s="6">
        <f t="shared" si="120"/>
        <v>4949279226</v>
      </c>
      <c r="N967" s="12">
        <f t="shared" si="118"/>
        <v>2248</v>
      </c>
    </row>
    <row r="968" spans="1:14" ht="17.25" thickBot="1" x14ac:dyDescent="0.35">
      <c r="A968" s="27">
        <v>966</v>
      </c>
      <c r="B968" s="7">
        <f t="shared" si="119"/>
        <v>11324777889000</v>
      </c>
      <c r="C968" s="6">
        <f t="shared" si="120"/>
        <v>5031068154</v>
      </c>
      <c r="N968" s="12">
        <f t="shared" si="118"/>
        <v>2250</v>
      </c>
    </row>
    <row r="969" spans="1:14" ht="17.25" thickBot="1" x14ac:dyDescent="0.35">
      <c r="A969" s="27">
        <v>967</v>
      </c>
      <c r="B969" s="7">
        <f t="shared" si="119"/>
        <v>11522298150120</v>
      </c>
      <c r="C969" s="6">
        <f t="shared" si="120"/>
        <v>5112857082</v>
      </c>
      <c r="N969" s="12">
        <f t="shared" si="118"/>
        <v>2253</v>
      </c>
    </row>
    <row r="970" spans="1:14" ht="17.25" thickBot="1" x14ac:dyDescent="0.35">
      <c r="A970" s="27">
        <v>968</v>
      </c>
      <c r="B970" s="7">
        <f t="shared" si="119"/>
        <v>11720022883560</v>
      </c>
      <c r="C970" s="6">
        <f t="shared" si="120"/>
        <v>5194646010</v>
      </c>
      <c r="N970" s="12">
        <f t="shared" si="118"/>
        <v>2256</v>
      </c>
    </row>
    <row r="971" spans="1:14" ht="17.25" thickBot="1" x14ac:dyDescent="0.35">
      <c r="A971" s="27">
        <v>969</v>
      </c>
      <c r="B971" s="7">
        <f t="shared" si="119"/>
        <v>11917952089320</v>
      </c>
      <c r="C971" s="6">
        <f t="shared" si="120"/>
        <v>5276434938</v>
      </c>
      <c r="N971" s="12">
        <f t="shared" si="118"/>
        <v>2258</v>
      </c>
    </row>
    <row r="972" spans="1:14" ht="17.25" thickBot="1" x14ac:dyDescent="0.35">
      <c r="A972" s="27">
        <v>970</v>
      </c>
      <c r="B972" s="7">
        <f t="shared" si="119"/>
        <v>12116085767400</v>
      </c>
      <c r="C972" s="6">
        <f t="shared" si="120"/>
        <v>5358223866</v>
      </c>
      <c r="N972" s="12">
        <f t="shared" si="118"/>
        <v>2261</v>
      </c>
    </row>
    <row r="973" spans="1:14" ht="17.25" thickBot="1" x14ac:dyDescent="0.35">
      <c r="A973" s="27">
        <v>971</v>
      </c>
      <c r="B973" s="7">
        <f t="shared" si="119"/>
        <v>12314423917800</v>
      </c>
      <c r="C973" s="6">
        <f t="shared" si="120"/>
        <v>5440012794</v>
      </c>
      <c r="N973" s="12">
        <f t="shared" si="118"/>
        <v>2263</v>
      </c>
    </row>
    <row r="974" spans="1:14" ht="17.25" thickBot="1" x14ac:dyDescent="0.35">
      <c r="A974" s="27">
        <v>972</v>
      </c>
      <c r="B974" s="7">
        <f t="shared" si="119"/>
        <v>12512966540520</v>
      </c>
      <c r="C974" s="6">
        <f t="shared" si="120"/>
        <v>5521801722</v>
      </c>
      <c r="N974" s="12">
        <f t="shared" si="118"/>
        <v>2266</v>
      </c>
    </row>
    <row r="975" spans="1:14" ht="17.25" thickBot="1" x14ac:dyDescent="0.35">
      <c r="A975" s="27">
        <v>973</v>
      </c>
      <c r="B975" s="7">
        <f t="shared" si="119"/>
        <v>12711713635560</v>
      </c>
      <c r="C975" s="6">
        <f t="shared" si="120"/>
        <v>5603590650</v>
      </c>
      <c r="N975" s="12">
        <f t="shared" si="118"/>
        <v>2268</v>
      </c>
    </row>
    <row r="976" spans="1:14" ht="17.25" thickBot="1" x14ac:dyDescent="0.35">
      <c r="A976" s="27">
        <v>974</v>
      </c>
      <c r="B976" s="7">
        <f t="shared" si="119"/>
        <v>12910665202920</v>
      </c>
      <c r="C976" s="6">
        <f t="shared" si="120"/>
        <v>5685379578</v>
      </c>
      <c r="N976" s="12">
        <f t="shared" si="118"/>
        <v>2270</v>
      </c>
    </row>
    <row r="977" spans="1:14" ht="17.25" thickBot="1" x14ac:dyDescent="0.35">
      <c r="A977" s="27">
        <v>975</v>
      </c>
      <c r="B977" s="7">
        <f t="shared" si="119"/>
        <v>13109821242600</v>
      </c>
      <c r="C977" s="6">
        <f t="shared" si="120"/>
        <v>5767168506</v>
      </c>
      <c r="N977" s="12">
        <f t="shared" si="118"/>
        <v>2273</v>
      </c>
    </row>
    <row r="978" spans="1:14" ht="17.25" thickBot="1" x14ac:dyDescent="0.35">
      <c r="A978" s="27">
        <v>976</v>
      </c>
      <c r="B978" s="7">
        <f t="shared" si="119"/>
        <v>13314293562600</v>
      </c>
      <c r="C978" s="6">
        <f t="shared" si="120"/>
        <v>5851054586</v>
      </c>
      <c r="N978" s="12">
        <f t="shared" si="118"/>
        <v>2275</v>
      </c>
    </row>
    <row r="979" spans="1:14" ht="17.25" thickBot="1" x14ac:dyDescent="0.35">
      <c r="A979" s="27">
        <v>977</v>
      </c>
      <c r="B979" s="7">
        <f t="shared" si="119"/>
        <v>13518975597800</v>
      </c>
      <c r="C979" s="6">
        <f t="shared" si="120"/>
        <v>5934940666</v>
      </c>
      <c r="N979" s="12">
        <f t="shared" ref="N979:N1042" si="121">ROUNDDOWN((B979+D979+F780+H580)/(C979+E979+G780+I580),0)</f>
        <v>2277</v>
      </c>
    </row>
    <row r="980" spans="1:14" ht="17.25" thickBot="1" x14ac:dyDescent="0.35">
      <c r="A980" s="27">
        <v>978</v>
      </c>
      <c r="B980" s="7">
        <f t="shared" si="119"/>
        <v>13723867348200</v>
      </c>
      <c r="C980" s="6">
        <f t="shared" si="120"/>
        <v>6018826746</v>
      </c>
      <c r="N980" s="12">
        <f t="shared" si="121"/>
        <v>2280</v>
      </c>
    </row>
    <row r="981" spans="1:14" ht="17.25" thickBot="1" x14ac:dyDescent="0.35">
      <c r="A981" s="27">
        <v>979</v>
      </c>
      <c r="B981" s="7">
        <f t="shared" si="119"/>
        <v>13928968813800</v>
      </c>
      <c r="C981" s="6">
        <f t="shared" si="120"/>
        <v>6102712826</v>
      </c>
      <c r="N981" s="12">
        <f t="shared" si="121"/>
        <v>2282</v>
      </c>
    </row>
    <row r="982" spans="1:14" ht="17.25" thickBot="1" x14ac:dyDescent="0.35">
      <c r="A982" s="27">
        <v>980</v>
      </c>
      <c r="B982" s="7">
        <f t="shared" si="119"/>
        <v>14134279994600</v>
      </c>
      <c r="C982" s="6">
        <f t="shared" si="120"/>
        <v>6186598906</v>
      </c>
      <c r="N982" s="12">
        <f t="shared" si="121"/>
        <v>2284</v>
      </c>
    </row>
    <row r="983" spans="1:14" ht="17.25" thickBot="1" x14ac:dyDescent="0.35">
      <c r="A983" s="27">
        <v>981</v>
      </c>
      <c r="B983" s="7">
        <f t="shared" si="119"/>
        <v>14339800890600</v>
      </c>
      <c r="C983" s="6">
        <f t="shared" si="120"/>
        <v>6270484986</v>
      </c>
      <c r="N983" s="12">
        <f t="shared" si="121"/>
        <v>2286</v>
      </c>
    </row>
    <row r="984" spans="1:14" ht="17.25" thickBot="1" x14ac:dyDescent="0.35">
      <c r="A984" s="27">
        <v>982</v>
      </c>
      <c r="B984" s="7">
        <f t="shared" si="119"/>
        <v>14545531501800</v>
      </c>
      <c r="C984" s="6">
        <f t="shared" si="120"/>
        <v>6354371066</v>
      </c>
      <c r="N984" s="12">
        <f t="shared" si="121"/>
        <v>2289</v>
      </c>
    </row>
    <row r="985" spans="1:14" ht="17.25" thickBot="1" x14ac:dyDescent="0.35">
      <c r="A985" s="27">
        <v>983</v>
      </c>
      <c r="B985" s="7">
        <f t="shared" si="119"/>
        <v>14751471828200</v>
      </c>
      <c r="C985" s="6">
        <f t="shared" si="120"/>
        <v>6438257146</v>
      </c>
      <c r="N985" s="12">
        <f t="shared" si="121"/>
        <v>2291</v>
      </c>
    </row>
    <row r="986" spans="1:14" ht="17.25" thickBot="1" x14ac:dyDescent="0.35">
      <c r="A986" s="27">
        <v>984</v>
      </c>
      <c r="B986" s="7">
        <f t="shared" si="119"/>
        <v>14957621869800</v>
      </c>
      <c r="C986" s="6">
        <f t="shared" si="120"/>
        <v>6522143226</v>
      </c>
      <c r="N986" s="12">
        <f t="shared" si="121"/>
        <v>2293</v>
      </c>
    </row>
    <row r="987" spans="1:14" ht="17.25" thickBot="1" x14ac:dyDescent="0.35">
      <c r="A987" s="27">
        <v>985</v>
      </c>
      <c r="B987" s="7">
        <f t="shared" si="119"/>
        <v>15163981626600</v>
      </c>
      <c r="C987" s="6">
        <f t="shared" si="120"/>
        <v>6606029306</v>
      </c>
      <c r="N987" s="12">
        <f t="shared" si="121"/>
        <v>2295</v>
      </c>
    </row>
    <row r="988" spans="1:14" ht="17.25" thickBot="1" x14ac:dyDescent="0.35">
      <c r="A988" s="27">
        <v>986</v>
      </c>
      <c r="B988" s="7">
        <f t="shared" si="119"/>
        <v>15370551098600</v>
      </c>
      <c r="C988" s="6">
        <f t="shared" si="120"/>
        <v>6689915386</v>
      </c>
      <c r="N988" s="12">
        <f t="shared" si="121"/>
        <v>2297</v>
      </c>
    </row>
    <row r="989" spans="1:14" ht="17.25" thickBot="1" x14ac:dyDescent="0.35">
      <c r="A989" s="27">
        <v>987</v>
      </c>
      <c r="B989" s="7">
        <f t="shared" si="119"/>
        <v>15577330285800</v>
      </c>
      <c r="C989" s="6">
        <f t="shared" si="120"/>
        <v>6773801466</v>
      </c>
      <c r="N989" s="12">
        <f t="shared" si="121"/>
        <v>2299</v>
      </c>
    </row>
    <row r="990" spans="1:14" ht="17.25" thickBot="1" x14ac:dyDescent="0.35">
      <c r="A990" s="27">
        <v>988</v>
      </c>
      <c r="B990" s="7">
        <f t="shared" si="119"/>
        <v>15784319188200</v>
      </c>
      <c r="C990" s="6">
        <f t="shared" si="120"/>
        <v>6857687546</v>
      </c>
      <c r="N990" s="12">
        <f t="shared" si="121"/>
        <v>2301</v>
      </c>
    </row>
    <row r="991" spans="1:14" ht="17.25" thickBot="1" x14ac:dyDescent="0.35">
      <c r="A991" s="27">
        <v>989</v>
      </c>
      <c r="B991" s="7">
        <f t="shared" si="119"/>
        <v>15991517805800</v>
      </c>
      <c r="C991" s="6">
        <f t="shared" si="120"/>
        <v>6941573626</v>
      </c>
      <c r="N991" s="12">
        <f t="shared" si="121"/>
        <v>2303</v>
      </c>
    </row>
    <row r="992" spans="1:14" ht="17.25" thickBot="1" x14ac:dyDescent="0.35">
      <c r="A992" s="27">
        <v>990</v>
      </c>
      <c r="B992" s="7">
        <f t="shared" si="119"/>
        <v>16198926138600</v>
      </c>
      <c r="C992" s="6">
        <f t="shared" si="120"/>
        <v>7025459706</v>
      </c>
      <c r="N992" s="12">
        <f t="shared" si="121"/>
        <v>2305</v>
      </c>
    </row>
    <row r="993" spans="1:14" ht="17.25" thickBot="1" x14ac:dyDescent="0.35">
      <c r="A993" s="27">
        <v>991</v>
      </c>
      <c r="B993" s="7">
        <f t="shared" si="119"/>
        <v>16406544186600</v>
      </c>
      <c r="C993" s="6">
        <f t="shared" si="120"/>
        <v>7109345786</v>
      </c>
      <c r="N993" s="12">
        <f t="shared" si="121"/>
        <v>2307</v>
      </c>
    </row>
    <row r="994" spans="1:14" ht="17.25" thickBot="1" x14ac:dyDescent="0.35">
      <c r="A994" s="27">
        <v>992</v>
      </c>
      <c r="B994" s="7">
        <f t="shared" si="119"/>
        <v>16614371949800</v>
      </c>
      <c r="C994" s="6">
        <f t="shared" si="120"/>
        <v>7193231866</v>
      </c>
      <c r="N994" s="12">
        <f t="shared" si="121"/>
        <v>2309</v>
      </c>
    </row>
    <row r="995" spans="1:14" ht="17.25" thickBot="1" x14ac:dyDescent="0.35">
      <c r="A995" s="27">
        <v>993</v>
      </c>
      <c r="B995" s="7">
        <f t="shared" ref="B995:B1058" si="122">$B994+POWER(2,ROUNDUP(A995/50,0))*ROUNDUP(A995/25,0)*5*A994</f>
        <v>16822409428200</v>
      </c>
      <c r="C995" s="6">
        <f t="shared" si="120"/>
        <v>7277117946</v>
      </c>
      <c r="N995" s="12">
        <f t="shared" si="121"/>
        <v>2311</v>
      </c>
    </row>
    <row r="996" spans="1:14" ht="17.25" thickBot="1" x14ac:dyDescent="0.35">
      <c r="A996" s="27">
        <v>994</v>
      </c>
      <c r="B996" s="7">
        <f t="shared" si="122"/>
        <v>17030656621800</v>
      </c>
      <c r="C996" s="6">
        <f t="shared" si="120"/>
        <v>7361004026</v>
      </c>
      <c r="N996" s="12">
        <f t="shared" si="121"/>
        <v>2313</v>
      </c>
    </row>
    <row r="997" spans="1:14" ht="17.25" thickBot="1" x14ac:dyDescent="0.35">
      <c r="A997" s="27">
        <v>995</v>
      </c>
      <c r="B997" s="7">
        <f t="shared" si="122"/>
        <v>17239113530600</v>
      </c>
      <c r="C997" s="6">
        <f t="shared" si="120"/>
        <v>7444890106</v>
      </c>
      <c r="N997" s="12">
        <f t="shared" si="121"/>
        <v>2315</v>
      </c>
    </row>
    <row r="998" spans="1:14" ht="17.25" thickBot="1" x14ac:dyDescent="0.35">
      <c r="A998" s="27">
        <v>996</v>
      </c>
      <c r="B998" s="7">
        <f t="shared" si="122"/>
        <v>17447780154600</v>
      </c>
      <c r="C998" s="6">
        <f t="shared" si="120"/>
        <v>7528776186</v>
      </c>
      <c r="N998" s="12">
        <f t="shared" si="121"/>
        <v>2317</v>
      </c>
    </row>
    <row r="999" spans="1:14" ht="17.25" thickBot="1" x14ac:dyDescent="0.35">
      <c r="A999" s="27">
        <v>997</v>
      </c>
      <c r="B999" s="7">
        <f t="shared" si="122"/>
        <v>17656656493800</v>
      </c>
      <c r="C999" s="6">
        <f t="shared" si="120"/>
        <v>7612662266</v>
      </c>
      <c r="N999" s="12">
        <f t="shared" si="121"/>
        <v>2319</v>
      </c>
    </row>
    <row r="1000" spans="1:14" ht="17.25" thickBot="1" x14ac:dyDescent="0.35">
      <c r="A1000" s="27">
        <v>998</v>
      </c>
      <c r="B1000" s="7">
        <f t="shared" si="122"/>
        <v>17865742548200</v>
      </c>
      <c r="C1000" s="6">
        <f t="shared" si="120"/>
        <v>7696548346</v>
      </c>
      <c r="N1000" s="12">
        <f t="shared" si="121"/>
        <v>2321</v>
      </c>
    </row>
    <row r="1001" spans="1:14" ht="17.25" thickBot="1" x14ac:dyDescent="0.35">
      <c r="A1001" s="27">
        <v>999</v>
      </c>
      <c r="B1001" s="7">
        <f t="shared" si="122"/>
        <v>18075038317800</v>
      </c>
      <c r="C1001" s="6">
        <f t="shared" si="120"/>
        <v>7780434426</v>
      </c>
      <c r="N1001" s="12">
        <f t="shared" si="121"/>
        <v>2323</v>
      </c>
    </row>
    <row r="1002" spans="1:14" ht="17.25" thickBot="1" x14ac:dyDescent="0.35">
      <c r="A1002" s="27">
        <v>1000</v>
      </c>
      <c r="B1002" s="7">
        <f t="shared" si="122"/>
        <v>18284543802600</v>
      </c>
      <c r="C1002" s="6">
        <f t="shared" si="120"/>
        <v>7864320506</v>
      </c>
      <c r="N1002" s="12">
        <f t="shared" si="121"/>
        <v>2324</v>
      </c>
    </row>
    <row r="1003" spans="1:14" ht="17.25" thickBot="1" x14ac:dyDescent="0.35">
      <c r="A1003" s="27">
        <v>1001</v>
      </c>
      <c r="B1003" s="7">
        <f t="shared" si="122"/>
        <v>18714459962600</v>
      </c>
      <c r="C1003" s="6">
        <f t="shared" si="120"/>
        <v>8036286970</v>
      </c>
      <c r="N1003" s="12">
        <f t="shared" si="121"/>
        <v>2328</v>
      </c>
    </row>
    <row r="1004" spans="1:14" ht="17.25" thickBot="1" x14ac:dyDescent="0.35">
      <c r="A1004" s="27">
        <v>1002</v>
      </c>
      <c r="B1004" s="7">
        <f t="shared" si="122"/>
        <v>19144806038760</v>
      </c>
      <c r="C1004" s="6">
        <f t="shared" si="120"/>
        <v>8208253434</v>
      </c>
      <c r="N1004" s="12">
        <f t="shared" si="121"/>
        <v>2332</v>
      </c>
    </row>
    <row r="1005" spans="1:14" ht="17.25" thickBot="1" x14ac:dyDescent="0.35">
      <c r="A1005" s="27">
        <v>1003</v>
      </c>
      <c r="B1005" s="7">
        <f t="shared" si="122"/>
        <v>19575582031080</v>
      </c>
      <c r="C1005" s="6">
        <f t="shared" si="120"/>
        <v>8380219898</v>
      </c>
      <c r="N1005" s="12">
        <f t="shared" si="121"/>
        <v>2335</v>
      </c>
    </row>
    <row r="1006" spans="1:14" ht="17.25" thickBot="1" x14ac:dyDescent="0.35">
      <c r="A1006" s="27">
        <v>1004</v>
      </c>
      <c r="B1006" s="7">
        <f t="shared" si="122"/>
        <v>20006787939560</v>
      </c>
      <c r="C1006" s="6">
        <f t="shared" si="120"/>
        <v>8552186362</v>
      </c>
      <c r="N1006" s="12">
        <f t="shared" si="121"/>
        <v>2339</v>
      </c>
    </row>
    <row r="1007" spans="1:14" ht="17.25" thickBot="1" x14ac:dyDescent="0.35">
      <c r="A1007" s="27">
        <v>1005</v>
      </c>
      <c r="B1007" s="7">
        <f t="shared" si="122"/>
        <v>20438423764200</v>
      </c>
      <c r="C1007" s="6">
        <f t="shared" si="120"/>
        <v>8724152826</v>
      </c>
      <c r="N1007" s="12">
        <f t="shared" si="121"/>
        <v>2342</v>
      </c>
    </row>
    <row r="1008" spans="1:14" ht="17.25" thickBot="1" x14ac:dyDescent="0.35">
      <c r="A1008" s="27">
        <v>1006</v>
      </c>
      <c r="B1008" s="7">
        <f t="shared" si="122"/>
        <v>20870489505000</v>
      </c>
      <c r="C1008" s="6">
        <f t="shared" si="120"/>
        <v>8896119290</v>
      </c>
      <c r="N1008" s="12">
        <f t="shared" si="121"/>
        <v>2346</v>
      </c>
    </row>
    <row r="1009" spans="1:14" ht="17.25" thickBot="1" x14ac:dyDescent="0.35">
      <c r="A1009" s="27">
        <v>1007</v>
      </c>
      <c r="B1009" s="7">
        <f t="shared" si="122"/>
        <v>21302985161960</v>
      </c>
      <c r="C1009" s="6">
        <f t="shared" si="120"/>
        <v>9068085754</v>
      </c>
      <c r="N1009" s="12">
        <f t="shared" si="121"/>
        <v>2349</v>
      </c>
    </row>
    <row r="1010" spans="1:14" ht="17.25" thickBot="1" x14ac:dyDescent="0.35">
      <c r="A1010" s="27">
        <v>1008</v>
      </c>
      <c r="B1010" s="7">
        <f t="shared" si="122"/>
        <v>21735910735080</v>
      </c>
      <c r="C1010" s="6">
        <f t="shared" si="120"/>
        <v>9240052218</v>
      </c>
      <c r="N1010" s="12">
        <f t="shared" si="121"/>
        <v>2352</v>
      </c>
    </row>
    <row r="1011" spans="1:14" ht="17.25" thickBot="1" x14ac:dyDescent="0.35">
      <c r="A1011" s="27">
        <v>1009</v>
      </c>
      <c r="B1011" s="7">
        <f t="shared" si="122"/>
        <v>22169266224360</v>
      </c>
      <c r="C1011" s="6">
        <f t="shared" si="120"/>
        <v>9412018682</v>
      </c>
      <c r="N1011" s="12">
        <f t="shared" si="121"/>
        <v>2355</v>
      </c>
    </row>
    <row r="1012" spans="1:14" ht="17.25" thickBot="1" x14ac:dyDescent="0.35">
      <c r="A1012" s="27">
        <v>1010</v>
      </c>
      <c r="B1012" s="7">
        <f t="shared" si="122"/>
        <v>22603051629800</v>
      </c>
      <c r="C1012" s="6">
        <f t="shared" si="120"/>
        <v>9583985146</v>
      </c>
      <c r="N1012" s="12">
        <f t="shared" si="121"/>
        <v>2358</v>
      </c>
    </row>
    <row r="1013" spans="1:14" ht="17.25" thickBot="1" x14ac:dyDescent="0.35">
      <c r="A1013" s="27">
        <v>1011</v>
      </c>
      <c r="B1013" s="7">
        <f t="shared" si="122"/>
        <v>23037266951400</v>
      </c>
      <c r="C1013" s="6">
        <f t="shared" si="120"/>
        <v>9755951610</v>
      </c>
      <c r="N1013" s="12">
        <f t="shared" si="121"/>
        <v>2361</v>
      </c>
    </row>
    <row r="1014" spans="1:14" ht="17.25" thickBot="1" x14ac:dyDescent="0.35">
      <c r="A1014" s="27">
        <v>1012</v>
      </c>
      <c r="B1014" s="7">
        <f t="shared" si="122"/>
        <v>23471912189160</v>
      </c>
      <c r="C1014" s="6">
        <f t="shared" si="120"/>
        <v>9927918074</v>
      </c>
      <c r="N1014" s="12">
        <f t="shared" si="121"/>
        <v>2364</v>
      </c>
    </row>
    <row r="1015" spans="1:14" ht="17.25" thickBot="1" x14ac:dyDescent="0.35">
      <c r="A1015" s="27">
        <v>1013</v>
      </c>
      <c r="B1015" s="7">
        <f t="shared" si="122"/>
        <v>23906987343080</v>
      </c>
      <c r="C1015" s="6">
        <f t="shared" si="120"/>
        <v>10099884538</v>
      </c>
      <c r="N1015" s="12">
        <f t="shared" si="121"/>
        <v>2367</v>
      </c>
    </row>
    <row r="1016" spans="1:14" ht="17.25" thickBot="1" x14ac:dyDescent="0.35">
      <c r="A1016" s="27">
        <v>1014</v>
      </c>
      <c r="B1016" s="7">
        <f t="shared" si="122"/>
        <v>24342492413160</v>
      </c>
      <c r="C1016" s="6">
        <f t="shared" si="120"/>
        <v>10271851002</v>
      </c>
      <c r="N1016" s="12">
        <f t="shared" si="121"/>
        <v>2369</v>
      </c>
    </row>
    <row r="1017" spans="1:14" ht="17.25" thickBot="1" x14ac:dyDescent="0.35">
      <c r="A1017" s="27">
        <v>1015</v>
      </c>
      <c r="B1017" s="7">
        <f t="shared" si="122"/>
        <v>24778427399400</v>
      </c>
      <c r="C1017" s="6">
        <f t="shared" si="120"/>
        <v>10443817466</v>
      </c>
      <c r="N1017" s="12">
        <f t="shared" si="121"/>
        <v>2372</v>
      </c>
    </row>
    <row r="1018" spans="1:14" ht="17.25" thickBot="1" x14ac:dyDescent="0.35">
      <c r="A1018" s="27">
        <v>1016</v>
      </c>
      <c r="B1018" s="7">
        <f t="shared" si="122"/>
        <v>25214792301800</v>
      </c>
      <c r="C1018" s="6">
        <f t="shared" si="120"/>
        <v>10615783930</v>
      </c>
      <c r="N1018" s="12">
        <f t="shared" si="121"/>
        <v>2375</v>
      </c>
    </row>
    <row r="1019" spans="1:14" ht="17.25" thickBot="1" x14ac:dyDescent="0.35">
      <c r="A1019" s="27">
        <v>1017</v>
      </c>
      <c r="B1019" s="7">
        <f t="shared" si="122"/>
        <v>25651587120360</v>
      </c>
      <c r="C1019" s="6">
        <f t="shared" si="120"/>
        <v>10787750394</v>
      </c>
      <c r="N1019" s="12">
        <f t="shared" si="121"/>
        <v>2377</v>
      </c>
    </row>
    <row r="1020" spans="1:14" ht="17.25" thickBot="1" x14ac:dyDescent="0.35">
      <c r="A1020" s="27">
        <v>1018</v>
      </c>
      <c r="B1020" s="7">
        <f t="shared" si="122"/>
        <v>26088811855080</v>
      </c>
      <c r="C1020" s="6">
        <f t="shared" si="120"/>
        <v>10959716858</v>
      </c>
      <c r="N1020" s="12">
        <f t="shared" si="121"/>
        <v>2380</v>
      </c>
    </row>
    <row r="1021" spans="1:14" ht="17.25" thickBot="1" x14ac:dyDescent="0.35">
      <c r="A1021" s="27">
        <v>1019</v>
      </c>
      <c r="B1021" s="7">
        <f t="shared" si="122"/>
        <v>26526466505960</v>
      </c>
      <c r="C1021" s="6">
        <f t="shared" si="120"/>
        <v>11131683322</v>
      </c>
      <c r="N1021" s="12">
        <f t="shared" si="121"/>
        <v>2382</v>
      </c>
    </row>
    <row r="1022" spans="1:14" ht="17.25" thickBot="1" x14ac:dyDescent="0.35">
      <c r="A1022" s="27">
        <v>1020</v>
      </c>
      <c r="B1022" s="7">
        <f t="shared" si="122"/>
        <v>26964551073000</v>
      </c>
      <c r="C1022" s="6">
        <f t="shared" si="120"/>
        <v>11303649786</v>
      </c>
      <c r="N1022" s="12">
        <f t="shared" si="121"/>
        <v>2385</v>
      </c>
    </row>
    <row r="1023" spans="1:14" ht="17.25" thickBot="1" x14ac:dyDescent="0.35">
      <c r="A1023" s="27">
        <v>1021</v>
      </c>
      <c r="B1023" s="7">
        <f t="shared" si="122"/>
        <v>27403065556200</v>
      </c>
      <c r="C1023" s="6">
        <f t="shared" si="120"/>
        <v>11475616250</v>
      </c>
      <c r="N1023" s="12">
        <f t="shared" si="121"/>
        <v>2387</v>
      </c>
    </row>
    <row r="1024" spans="1:14" ht="17.25" thickBot="1" x14ac:dyDescent="0.35">
      <c r="A1024" s="27">
        <v>1022</v>
      </c>
      <c r="B1024" s="7">
        <f t="shared" si="122"/>
        <v>27842009955560</v>
      </c>
      <c r="C1024" s="6">
        <f t="shared" si="120"/>
        <v>11647582714</v>
      </c>
      <c r="N1024" s="12">
        <f t="shared" si="121"/>
        <v>2390</v>
      </c>
    </row>
    <row r="1025" spans="1:14" ht="17.25" thickBot="1" x14ac:dyDescent="0.35">
      <c r="A1025" s="27">
        <v>1023</v>
      </c>
      <c r="B1025" s="7">
        <f t="shared" si="122"/>
        <v>28281384271080</v>
      </c>
      <c r="C1025" s="6">
        <f t="shared" si="120"/>
        <v>11819549178</v>
      </c>
      <c r="N1025" s="12">
        <f t="shared" si="121"/>
        <v>2392</v>
      </c>
    </row>
    <row r="1026" spans="1:14" ht="17.25" thickBot="1" x14ac:dyDescent="0.35">
      <c r="A1026" s="27">
        <v>1024</v>
      </c>
      <c r="B1026" s="7">
        <f t="shared" si="122"/>
        <v>28721188502760</v>
      </c>
      <c r="C1026" s="6">
        <f t="shared" si="120"/>
        <v>11991515642</v>
      </c>
      <c r="N1026" s="12">
        <f t="shared" si="121"/>
        <v>2395</v>
      </c>
    </row>
    <row r="1027" spans="1:14" ht="17.25" thickBot="1" x14ac:dyDescent="0.35">
      <c r="A1027" s="27">
        <v>1025</v>
      </c>
      <c r="B1027" s="7">
        <f t="shared" si="122"/>
        <v>29161422650600</v>
      </c>
      <c r="C1027" s="6">
        <f t="shared" si="120"/>
        <v>12163482106</v>
      </c>
      <c r="N1027" s="12">
        <f t="shared" si="121"/>
        <v>2397</v>
      </c>
    </row>
    <row r="1028" spans="1:14" ht="17.25" thickBot="1" x14ac:dyDescent="0.35">
      <c r="A1028" s="27">
        <v>1026</v>
      </c>
      <c r="B1028" s="7">
        <f t="shared" si="122"/>
        <v>29612834618600</v>
      </c>
      <c r="C1028" s="6">
        <f t="shared" si="120"/>
        <v>12339642874</v>
      </c>
      <c r="N1028" s="12">
        <f t="shared" si="121"/>
        <v>2399</v>
      </c>
    </row>
    <row r="1029" spans="1:14" ht="17.25" thickBot="1" x14ac:dyDescent="0.35">
      <c r="A1029" s="27">
        <v>1027</v>
      </c>
      <c r="B1029" s="7">
        <f t="shared" si="122"/>
        <v>30064686988520</v>
      </c>
      <c r="C1029" s="6">
        <f t="shared" ref="C1029:C1092" si="123">C1028+POWER(2,ROUNDUP(A1029/50,0))*ROUNDUP(A1029/25,0)*2</f>
        <v>12515803642</v>
      </c>
      <c r="N1029" s="12">
        <f t="shared" si="121"/>
        <v>2402</v>
      </c>
    </row>
    <row r="1030" spans="1:14" ht="17.25" thickBot="1" x14ac:dyDescent="0.35">
      <c r="A1030" s="27">
        <v>1028</v>
      </c>
      <c r="B1030" s="7">
        <f t="shared" si="122"/>
        <v>30516979760360</v>
      </c>
      <c r="C1030" s="6">
        <f t="shared" si="123"/>
        <v>12691964410</v>
      </c>
      <c r="N1030" s="12">
        <f t="shared" si="121"/>
        <v>2404</v>
      </c>
    </row>
    <row r="1031" spans="1:14" ht="17.25" thickBot="1" x14ac:dyDescent="0.35">
      <c r="A1031" s="27">
        <v>1029</v>
      </c>
      <c r="B1031" s="7">
        <f t="shared" si="122"/>
        <v>30969712934120</v>
      </c>
      <c r="C1031" s="6">
        <f t="shared" si="123"/>
        <v>12868125178</v>
      </c>
      <c r="N1031" s="12">
        <f t="shared" si="121"/>
        <v>2406</v>
      </c>
    </row>
    <row r="1032" spans="1:14" ht="17.25" thickBot="1" x14ac:dyDescent="0.35">
      <c r="A1032" s="27">
        <v>1030</v>
      </c>
      <c r="B1032" s="7">
        <f t="shared" si="122"/>
        <v>31422886509800</v>
      </c>
      <c r="C1032" s="6">
        <f t="shared" si="123"/>
        <v>13044285946</v>
      </c>
      <c r="N1032" s="12">
        <f t="shared" si="121"/>
        <v>2408</v>
      </c>
    </row>
    <row r="1033" spans="1:14" ht="17.25" thickBot="1" x14ac:dyDescent="0.35">
      <c r="A1033" s="27">
        <v>1031</v>
      </c>
      <c r="B1033" s="7">
        <f t="shared" si="122"/>
        <v>31876500487400</v>
      </c>
      <c r="C1033" s="6">
        <f t="shared" si="123"/>
        <v>13220446714</v>
      </c>
      <c r="N1033" s="12">
        <f t="shared" si="121"/>
        <v>2411</v>
      </c>
    </row>
    <row r="1034" spans="1:14" ht="17.25" thickBot="1" x14ac:dyDescent="0.35">
      <c r="A1034" s="27">
        <v>1032</v>
      </c>
      <c r="B1034" s="7">
        <f t="shared" si="122"/>
        <v>32330554866920</v>
      </c>
      <c r="C1034" s="6">
        <f t="shared" si="123"/>
        <v>13396607482</v>
      </c>
      <c r="N1034" s="12">
        <f t="shared" si="121"/>
        <v>2413</v>
      </c>
    </row>
    <row r="1035" spans="1:14" ht="17.25" thickBot="1" x14ac:dyDescent="0.35">
      <c r="A1035" s="27">
        <v>1033</v>
      </c>
      <c r="B1035" s="7">
        <f t="shared" si="122"/>
        <v>32785049648360</v>
      </c>
      <c r="C1035" s="6">
        <f t="shared" si="123"/>
        <v>13572768250</v>
      </c>
      <c r="N1035" s="12">
        <f t="shared" si="121"/>
        <v>2415</v>
      </c>
    </row>
    <row r="1036" spans="1:14" ht="17.25" thickBot="1" x14ac:dyDescent="0.35">
      <c r="A1036" s="27">
        <v>1034</v>
      </c>
      <c r="B1036" s="7">
        <f t="shared" si="122"/>
        <v>33239984831720</v>
      </c>
      <c r="C1036" s="6">
        <f t="shared" si="123"/>
        <v>13748929018</v>
      </c>
      <c r="N1036" s="12">
        <f t="shared" si="121"/>
        <v>2417</v>
      </c>
    </row>
    <row r="1037" spans="1:14" ht="17.25" thickBot="1" x14ac:dyDescent="0.35">
      <c r="A1037" s="27">
        <v>1035</v>
      </c>
      <c r="B1037" s="7">
        <f t="shared" si="122"/>
        <v>33695360417000</v>
      </c>
      <c r="C1037" s="6">
        <f t="shared" si="123"/>
        <v>13925089786</v>
      </c>
      <c r="N1037" s="12">
        <f t="shared" si="121"/>
        <v>2419</v>
      </c>
    </row>
    <row r="1038" spans="1:14" ht="17.25" thickBot="1" x14ac:dyDescent="0.35">
      <c r="A1038" s="27">
        <v>1036</v>
      </c>
      <c r="B1038" s="7">
        <f t="shared" si="122"/>
        <v>34151176404200</v>
      </c>
      <c r="C1038" s="6">
        <f t="shared" si="123"/>
        <v>14101250554</v>
      </c>
      <c r="N1038" s="12">
        <f t="shared" si="121"/>
        <v>2421</v>
      </c>
    </row>
    <row r="1039" spans="1:14" ht="17.25" thickBot="1" x14ac:dyDescent="0.35">
      <c r="A1039" s="27">
        <v>1037</v>
      </c>
      <c r="B1039" s="7">
        <f t="shared" si="122"/>
        <v>34607432793320</v>
      </c>
      <c r="C1039" s="6">
        <f t="shared" si="123"/>
        <v>14277411322</v>
      </c>
      <c r="N1039" s="12">
        <f t="shared" si="121"/>
        <v>2423</v>
      </c>
    </row>
    <row r="1040" spans="1:14" ht="17.25" thickBot="1" x14ac:dyDescent="0.35">
      <c r="A1040" s="27">
        <v>1038</v>
      </c>
      <c r="B1040" s="7">
        <f t="shared" si="122"/>
        <v>35064129584360</v>
      </c>
      <c r="C1040" s="6">
        <f t="shared" si="123"/>
        <v>14453572090</v>
      </c>
      <c r="N1040" s="12">
        <f t="shared" si="121"/>
        <v>2425</v>
      </c>
    </row>
    <row r="1041" spans="1:14" ht="17.25" thickBot="1" x14ac:dyDescent="0.35">
      <c r="A1041" s="27">
        <v>1039</v>
      </c>
      <c r="B1041" s="7">
        <f t="shared" si="122"/>
        <v>35521266777320</v>
      </c>
      <c r="C1041" s="6">
        <f t="shared" si="123"/>
        <v>14629732858</v>
      </c>
      <c r="N1041" s="12">
        <f t="shared" si="121"/>
        <v>2428</v>
      </c>
    </row>
    <row r="1042" spans="1:14" ht="17.25" thickBot="1" x14ac:dyDescent="0.35">
      <c r="A1042" s="27">
        <v>1040</v>
      </c>
      <c r="B1042" s="7">
        <f t="shared" si="122"/>
        <v>35978844372200</v>
      </c>
      <c r="C1042" s="6">
        <f t="shared" si="123"/>
        <v>14805893626</v>
      </c>
      <c r="N1042" s="12">
        <f t="shared" si="121"/>
        <v>2430</v>
      </c>
    </row>
    <row r="1043" spans="1:14" ht="17.25" thickBot="1" x14ac:dyDescent="0.35">
      <c r="A1043" s="27">
        <v>1041</v>
      </c>
      <c r="B1043" s="7">
        <f t="shared" si="122"/>
        <v>36436862369000</v>
      </c>
      <c r="C1043" s="6">
        <f t="shared" si="123"/>
        <v>14982054394</v>
      </c>
      <c r="N1043" s="12">
        <f t="shared" ref="N1043:N1106" si="124">ROUNDDOWN((B1043+D1043+F844+H644)/(C1043+E1043+G844+I644),0)</f>
        <v>2432</v>
      </c>
    </row>
    <row r="1044" spans="1:14" ht="17.25" thickBot="1" x14ac:dyDescent="0.35">
      <c r="A1044" s="27">
        <v>1042</v>
      </c>
      <c r="B1044" s="7">
        <f t="shared" si="122"/>
        <v>36895320767720</v>
      </c>
      <c r="C1044" s="6">
        <f t="shared" si="123"/>
        <v>15158215162</v>
      </c>
      <c r="N1044" s="12">
        <f t="shared" si="124"/>
        <v>2434</v>
      </c>
    </row>
    <row r="1045" spans="1:14" ht="17.25" thickBot="1" x14ac:dyDescent="0.35">
      <c r="A1045" s="27">
        <v>1043</v>
      </c>
      <c r="B1045" s="7">
        <f t="shared" si="122"/>
        <v>37354219568360</v>
      </c>
      <c r="C1045" s="6">
        <f t="shared" si="123"/>
        <v>15334375930</v>
      </c>
      <c r="N1045" s="12">
        <f t="shared" si="124"/>
        <v>2435</v>
      </c>
    </row>
    <row r="1046" spans="1:14" ht="17.25" thickBot="1" x14ac:dyDescent="0.35">
      <c r="A1046" s="27">
        <v>1044</v>
      </c>
      <c r="B1046" s="7">
        <f t="shared" si="122"/>
        <v>37813558770920</v>
      </c>
      <c r="C1046" s="6">
        <f t="shared" si="123"/>
        <v>15510536698</v>
      </c>
      <c r="N1046" s="12">
        <f t="shared" si="124"/>
        <v>2437</v>
      </c>
    </row>
    <row r="1047" spans="1:14" ht="17.25" thickBot="1" x14ac:dyDescent="0.35">
      <c r="A1047" s="27">
        <v>1045</v>
      </c>
      <c r="B1047" s="7">
        <f t="shared" si="122"/>
        <v>38273338375400</v>
      </c>
      <c r="C1047" s="6">
        <f t="shared" si="123"/>
        <v>15686697466</v>
      </c>
      <c r="N1047" s="12">
        <f t="shared" si="124"/>
        <v>2439</v>
      </c>
    </row>
    <row r="1048" spans="1:14" ht="17.25" thickBot="1" x14ac:dyDescent="0.35">
      <c r="A1048" s="27">
        <v>1046</v>
      </c>
      <c r="B1048" s="7">
        <f t="shared" si="122"/>
        <v>38733558381800</v>
      </c>
      <c r="C1048" s="6">
        <f t="shared" si="123"/>
        <v>15862858234</v>
      </c>
      <c r="N1048" s="12">
        <f t="shared" si="124"/>
        <v>2441</v>
      </c>
    </row>
    <row r="1049" spans="1:14" ht="17.25" thickBot="1" x14ac:dyDescent="0.35">
      <c r="A1049" s="27">
        <v>1047</v>
      </c>
      <c r="B1049" s="7">
        <f t="shared" si="122"/>
        <v>39194218790120</v>
      </c>
      <c r="C1049" s="6">
        <f t="shared" si="123"/>
        <v>16039019002</v>
      </c>
      <c r="N1049" s="12">
        <f t="shared" si="124"/>
        <v>2443</v>
      </c>
    </row>
    <row r="1050" spans="1:14" ht="17.25" thickBot="1" x14ac:dyDescent="0.35">
      <c r="A1050" s="27">
        <v>1048</v>
      </c>
      <c r="B1050" s="7">
        <f t="shared" si="122"/>
        <v>39655319600360</v>
      </c>
      <c r="C1050" s="6">
        <f t="shared" si="123"/>
        <v>16215179770</v>
      </c>
      <c r="N1050" s="12">
        <f t="shared" si="124"/>
        <v>2445</v>
      </c>
    </row>
    <row r="1051" spans="1:14" ht="17.25" thickBot="1" x14ac:dyDescent="0.35">
      <c r="A1051" s="27">
        <v>1049</v>
      </c>
      <c r="B1051" s="7">
        <f t="shared" si="122"/>
        <v>40116860812520</v>
      </c>
      <c r="C1051" s="6">
        <f t="shared" si="123"/>
        <v>16391340538</v>
      </c>
      <c r="N1051" s="12">
        <f t="shared" si="124"/>
        <v>2447</v>
      </c>
    </row>
    <row r="1052" spans="1:14" ht="17.25" thickBot="1" x14ac:dyDescent="0.35">
      <c r="A1052" s="27">
        <v>1050</v>
      </c>
      <c r="B1052" s="7">
        <f t="shared" si="122"/>
        <v>40578842426600</v>
      </c>
      <c r="C1052" s="6">
        <f t="shared" si="123"/>
        <v>16567501306</v>
      </c>
      <c r="N1052" s="12">
        <f t="shared" si="124"/>
        <v>2449</v>
      </c>
    </row>
    <row r="1053" spans="1:14" ht="17.25" thickBot="1" x14ac:dyDescent="0.35">
      <c r="A1053" s="27">
        <v>1051</v>
      </c>
      <c r="B1053" s="7">
        <f t="shared" si="122"/>
        <v>41525706554600</v>
      </c>
      <c r="C1053" s="6">
        <f t="shared" si="123"/>
        <v>16928211450</v>
      </c>
      <c r="N1053" s="12">
        <f t="shared" si="124"/>
        <v>2453</v>
      </c>
    </row>
    <row r="1054" spans="1:14" ht="17.25" thickBot="1" x14ac:dyDescent="0.35">
      <c r="A1054" s="27">
        <v>1052</v>
      </c>
      <c r="B1054" s="7">
        <f t="shared" si="122"/>
        <v>42473472457960</v>
      </c>
      <c r="C1054" s="6">
        <f t="shared" si="123"/>
        <v>17288921594</v>
      </c>
      <c r="N1054" s="12">
        <f t="shared" si="124"/>
        <v>2456</v>
      </c>
    </row>
    <row r="1055" spans="1:14" ht="17.25" thickBot="1" x14ac:dyDescent="0.35">
      <c r="A1055" s="27">
        <v>1053</v>
      </c>
      <c r="B1055" s="7">
        <f t="shared" si="122"/>
        <v>43422140136680</v>
      </c>
      <c r="C1055" s="6">
        <f t="shared" si="123"/>
        <v>17649631738</v>
      </c>
      <c r="N1055" s="12">
        <f t="shared" si="124"/>
        <v>2460</v>
      </c>
    </row>
    <row r="1056" spans="1:14" ht="17.25" thickBot="1" x14ac:dyDescent="0.35">
      <c r="A1056" s="27">
        <v>1054</v>
      </c>
      <c r="B1056" s="7">
        <f t="shared" si="122"/>
        <v>44371709590760</v>
      </c>
      <c r="C1056" s="6">
        <f t="shared" si="123"/>
        <v>18010341882</v>
      </c>
      <c r="N1056" s="12">
        <f t="shared" si="124"/>
        <v>2463</v>
      </c>
    </row>
    <row r="1057" spans="1:14" ht="17.25" thickBot="1" x14ac:dyDescent="0.35">
      <c r="A1057" s="27">
        <v>1055</v>
      </c>
      <c r="B1057" s="7">
        <f t="shared" si="122"/>
        <v>45322180820200</v>
      </c>
      <c r="C1057" s="6">
        <f t="shared" si="123"/>
        <v>18371052026</v>
      </c>
      <c r="N1057" s="12">
        <f t="shared" si="124"/>
        <v>2467</v>
      </c>
    </row>
    <row r="1058" spans="1:14" ht="17.25" thickBot="1" x14ac:dyDescent="0.35">
      <c r="A1058" s="27">
        <v>1056</v>
      </c>
      <c r="B1058" s="7">
        <f t="shared" si="122"/>
        <v>46273553825000</v>
      </c>
      <c r="C1058" s="6">
        <f t="shared" si="123"/>
        <v>18731762170</v>
      </c>
      <c r="N1058" s="12">
        <f t="shared" si="124"/>
        <v>2470</v>
      </c>
    </row>
    <row r="1059" spans="1:14" ht="17.25" thickBot="1" x14ac:dyDescent="0.35">
      <c r="A1059" s="27">
        <v>1057</v>
      </c>
      <c r="B1059" s="7">
        <f t="shared" ref="B1059:B1122" si="125">$B1058+POWER(2,ROUNDUP(A1059/50,0))*ROUNDUP(A1059/25,0)*5*A1058</f>
        <v>47225828605160</v>
      </c>
      <c r="C1059" s="6">
        <f t="shared" si="123"/>
        <v>19092472314</v>
      </c>
      <c r="N1059" s="12">
        <f t="shared" si="124"/>
        <v>2473</v>
      </c>
    </row>
    <row r="1060" spans="1:14" ht="17.25" thickBot="1" x14ac:dyDescent="0.35">
      <c r="A1060" s="27">
        <v>1058</v>
      </c>
      <c r="B1060" s="7">
        <f t="shared" si="125"/>
        <v>48179005160680</v>
      </c>
      <c r="C1060" s="6">
        <f t="shared" si="123"/>
        <v>19453182458</v>
      </c>
      <c r="N1060" s="12">
        <f t="shared" si="124"/>
        <v>2476</v>
      </c>
    </row>
    <row r="1061" spans="1:14" ht="17.25" thickBot="1" x14ac:dyDescent="0.35">
      <c r="A1061" s="27">
        <v>1059</v>
      </c>
      <c r="B1061" s="7">
        <f t="shared" si="125"/>
        <v>49133083491560</v>
      </c>
      <c r="C1061" s="6">
        <f t="shared" si="123"/>
        <v>19813892602</v>
      </c>
      <c r="N1061" s="12">
        <f t="shared" si="124"/>
        <v>2479</v>
      </c>
    </row>
    <row r="1062" spans="1:14" ht="17.25" thickBot="1" x14ac:dyDescent="0.35">
      <c r="A1062" s="27">
        <v>1060</v>
      </c>
      <c r="B1062" s="7">
        <f t="shared" si="125"/>
        <v>50088063597800</v>
      </c>
      <c r="C1062" s="6">
        <f t="shared" si="123"/>
        <v>20174602746</v>
      </c>
      <c r="N1062" s="12">
        <f t="shared" si="124"/>
        <v>2482</v>
      </c>
    </row>
    <row r="1063" spans="1:14" ht="17.25" thickBot="1" x14ac:dyDescent="0.35">
      <c r="A1063" s="27">
        <v>1061</v>
      </c>
      <c r="B1063" s="7">
        <f t="shared" si="125"/>
        <v>51043945479400</v>
      </c>
      <c r="C1063" s="6">
        <f t="shared" si="123"/>
        <v>20535312890</v>
      </c>
      <c r="N1063" s="12">
        <f t="shared" si="124"/>
        <v>2485</v>
      </c>
    </row>
    <row r="1064" spans="1:14" ht="17.25" thickBot="1" x14ac:dyDescent="0.35">
      <c r="A1064" s="27">
        <v>1062</v>
      </c>
      <c r="B1064" s="7">
        <f t="shared" si="125"/>
        <v>52000729136360</v>
      </c>
      <c r="C1064" s="6">
        <f t="shared" si="123"/>
        <v>20896023034</v>
      </c>
      <c r="N1064" s="12">
        <f t="shared" si="124"/>
        <v>2488</v>
      </c>
    </row>
    <row r="1065" spans="1:14" ht="17.25" thickBot="1" x14ac:dyDescent="0.35">
      <c r="A1065" s="27">
        <v>1063</v>
      </c>
      <c r="B1065" s="7">
        <f t="shared" si="125"/>
        <v>52958414568680</v>
      </c>
      <c r="C1065" s="6">
        <f t="shared" si="123"/>
        <v>21256733178</v>
      </c>
      <c r="N1065" s="12">
        <f t="shared" si="124"/>
        <v>2491</v>
      </c>
    </row>
    <row r="1066" spans="1:14" ht="17.25" thickBot="1" x14ac:dyDescent="0.35">
      <c r="A1066" s="27">
        <v>1064</v>
      </c>
      <c r="B1066" s="7">
        <f t="shared" si="125"/>
        <v>53917001776360</v>
      </c>
      <c r="C1066" s="6">
        <f t="shared" si="123"/>
        <v>21617443322</v>
      </c>
      <c r="N1066" s="12">
        <f t="shared" si="124"/>
        <v>2494</v>
      </c>
    </row>
    <row r="1067" spans="1:14" ht="17.25" thickBot="1" x14ac:dyDescent="0.35">
      <c r="A1067" s="27">
        <v>1065</v>
      </c>
      <c r="B1067" s="7">
        <f t="shared" si="125"/>
        <v>54876490759400</v>
      </c>
      <c r="C1067" s="6">
        <f t="shared" si="123"/>
        <v>21978153466</v>
      </c>
      <c r="N1067" s="12">
        <f t="shared" si="124"/>
        <v>2496</v>
      </c>
    </row>
    <row r="1068" spans="1:14" ht="17.25" thickBot="1" x14ac:dyDescent="0.35">
      <c r="A1068" s="27">
        <v>1066</v>
      </c>
      <c r="B1068" s="7">
        <f t="shared" si="125"/>
        <v>55836881517800</v>
      </c>
      <c r="C1068" s="6">
        <f t="shared" si="123"/>
        <v>22338863610</v>
      </c>
      <c r="N1068" s="12">
        <f t="shared" si="124"/>
        <v>2499</v>
      </c>
    </row>
    <row r="1069" spans="1:14" ht="17.25" thickBot="1" x14ac:dyDescent="0.35">
      <c r="A1069" s="27">
        <v>1067</v>
      </c>
      <c r="B1069" s="7">
        <f t="shared" si="125"/>
        <v>56798174051560</v>
      </c>
      <c r="C1069" s="6">
        <f t="shared" si="123"/>
        <v>22699573754</v>
      </c>
      <c r="N1069" s="12">
        <f t="shared" si="124"/>
        <v>2502</v>
      </c>
    </row>
    <row r="1070" spans="1:14" ht="17.25" thickBot="1" x14ac:dyDescent="0.35">
      <c r="A1070" s="27">
        <v>1068</v>
      </c>
      <c r="B1070" s="7">
        <f t="shared" si="125"/>
        <v>57760368360680</v>
      </c>
      <c r="C1070" s="6">
        <f t="shared" si="123"/>
        <v>23060283898</v>
      </c>
      <c r="N1070" s="12">
        <f t="shared" si="124"/>
        <v>2504</v>
      </c>
    </row>
    <row r="1071" spans="1:14" ht="17.25" thickBot="1" x14ac:dyDescent="0.35">
      <c r="A1071" s="27">
        <v>1069</v>
      </c>
      <c r="B1071" s="7">
        <f t="shared" si="125"/>
        <v>58723464445160</v>
      </c>
      <c r="C1071" s="6">
        <f t="shared" si="123"/>
        <v>23420994042</v>
      </c>
      <c r="N1071" s="12">
        <f t="shared" si="124"/>
        <v>2507</v>
      </c>
    </row>
    <row r="1072" spans="1:14" ht="17.25" thickBot="1" x14ac:dyDescent="0.35">
      <c r="A1072" s="27">
        <v>1070</v>
      </c>
      <c r="B1072" s="7">
        <f t="shared" si="125"/>
        <v>59687462305000</v>
      </c>
      <c r="C1072" s="6">
        <f t="shared" si="123"/>
        <v>23781704186</v>
      </c>
      <c r="N1072" s="12">
        <f t="shared" si="124"/>
        <v>2509</v>
      </c>
    </row>
    <row r="1073" spans="1:14" ht="17.25" thickBot="1" x14ac:dyDescent="0.35">
      <c r="A1073" s="27">
        <v>1071</v>
      </c>
      <c r="B1073" s="7">
        <f t="shared" si="125"/>
        <v>60652361940200</v>
      </c>
      <c r="C1073" s="6">
        <f t="shared" si="123"/>
        <v>24142414330</v>
      </c>
      <c r="N1073" s="12">
        <f t="shared" si="124"/>
        <v>2512</v>
      </c>
    </row>
    <row r="1074" spans="1:14" ht="17.25" thickBot="1" x14ac:dyDescent="0.35">
      <c r="A1074" s="27">
        <v>1072</v>
      </c>
      <c r="B1074" s="7">
        <f t="shared" si="125"/>
        <v>61618163350760</v>
      </c>
      <c r="C1074" s="6">
        <f t="shared" si="123"/>
        <v>24503124474</v>
      </c>
      <c r="N1074" s="12">
        <f t="shared" si="124"/>
        <v>2514</v>
      </c>
    </row>
    <row r="1075" spans="1:14" ht="17.25" thickBot="1" x14ac:dyDescent="0.35">
      <c r="A1075" s="27">
        <v>1073</v>
      </c>
      <c r="B1075" s="7">
        <f t="shared" si="125"/>
        <v>62584866536680</v>
      </c>
      <c r="C1075" s="6">
        <f t="shared" si="123"/>
        <v>24863834618</v>
      </c>
      <c r="N1075" s="12">
        <f t="shared" si="124"/>
        <v>2517</v>
      </c>
    </row>
    <row r="1076" spans="1:14" ht="17.25" thickBot="1" x14ac:dyDescent="0.35">
      <c r="A1076" s="27">
        <v>1074</v>
      </c>
      <c r="B1076" s="7">
        <f t="shared" si="125"/>
        <v>63552471497960</v>
      </c>
      <c r="C1076" s="6">
        <f t="shared" si="123"/>
        <v>25224544762</v>
      </c>
      <c r="N1076" s="12">
        <f t="shared" si="124"/>
        <v>2519</v>
      </c>
    </row>
    <row r="1077" spans="1:14" ht="17.25" thickBot="1" x14ac:dyDescent="0.35">
      <c r="A1077" s="27">
        <v>1075</v>
      </c>
      <c r="B1077" s="7">
        <f t="shared" si="125"/>
        <v>64520978234600</v>
      </c>
      <c r="C1077" s="6">
        <f t="shared" si="123"/>
        <v>25585254906</v>
      </c>
      <c r="N1077" s="12">
        <f t="shared" si="124"/>
        <v>2521</v>
      </c>
    </row>
    <row r="1078" spans="1:14" ht="17.25" thickBot="1" x14ac:dyDescent="0.35">
      <c r="A1078" s="27">
        <v>1076</v>
      </c>
      <c r="B1078" s="7">
        <f t="shared" si="125"/>
        <v>65512931130600</v>
      </c>
      <c r="C1078" s="6">
        <f t="shared" si="123"/>
        <v>25954353658</v>
      </c>
      <c r="N1078" s="12">
        <f t="shared" si="124"/>
        <v>2524</v>
      </c>
    </row>
    <row r="1079" spans="1:14" ht="17.25" thickBot="1" x14ac:dyDescent="0.35">
      <c r="A1079" s="27">
        <v>1077</v>
      </c>
      <c r="B1079" s="7">
        <f t="shared" si="125"/>
        <v>66505806773480</v>
      </c>
      <c r="C1079" s="6">
        <f t="shared" si="123"/>
        <v>26323452410</v>
      </c>
      <c r="N1079" s="12">
        <f t="shared" si="124"/>
        <v>2526</v>
      </c>
    </row>
    <row r="1080" spans="1:14" ht="17.25" thickBot="1" x14ac:dyDescent="0.35">
      <c r="A1080" s="27">
        <v>1078</v>
      </c>
      <c r="B1080" s="7">
        <f t="shared" si="125"/>
        <v>67499605163240</v>
      </c>
      <c r="C1080" s="6">
        <f t="shared" si="123"/>
        <v>26692551162</v>
      </c>
      <c r="N1080" s="12">
        <f t="shared" si="124"/>
        <v>2528</v>
      </c>
    </row>
    <row r="1081" spans="1:14" ht="17.25" thickBot="1" x14ac:dyDescent="0.35">
      <c r="A1081" s="27">
        <v>1079</v>
      </c>
      <c r="B1081" s="7">
        <f t="shared" si="125"/>
        <v>68494326299880</v>
      </c>
      <c r="C1081" s="6">
        <f t="shared" si="123"/>
        <v>27061649914</v>
      </c>
      <c r="N1081" s="12">
        <f t="shared" si="124"/>
        <v>2531</v>
      </c>
    </row>
    <row r="1082" spans="1:14" ht="17.25" thickBot="1" x14ac:dyDescent="0.35">
      <c r="A1082" s="27">
        <v>1080</v>
      </c>
      <c r="B1082" s="7">
        <f t="shared" si="125"/>
        <v>69489970183400</v>
      </c>
      <c r="C1082" s="6">
        <f t="shared" si="123"/>
        <v>27430748666</v>
      </c>
      <c r="N1082" s="12">
        <f t="shared" si="124"/>
        <v>2533</v>
      </c>
    </row>
    <row r="1083" spans="1:14" ht="17.25" thickBot="1" x14ac:dyDescent="0.35">
      <c r="A1083" s="27">
        <v>1081</v>
      </c>
      <c r="B1083" s="7">
        <f t="shared" si="125"/>
        <v>70486536813800</v>
      </c>
      <c r="C1083" s="6">
        <f t="shared" si="123"/>
        <v>27799847418</v>
      </c>
      <c r="N1083" s="12">
        <f t="shared" si="124"/>
        <v>2535</v>
      </c>
    </row>
    <row r="1084" spans="1:14" ht="17.25" thickBot="1" x14ac:dyDescent="0.35">
      <c r="A1084" s="27">
        <v>1082</v>
      </c>
      <c r="B1084" s="7">
        <f t="shared" si="125"/>
        <v>71484026191080</v>
      </c>
      <c r="C1084" s="6">
        <f t="shared" si="123"/>
        <v>28168946170</v>
      </c>
      <c r="N1084" s="12">
        <f t="shared" si="124"/>
        <v>2537</v>
      </c>
    </row>
    <row r="1085" spans="1:14" ht="17.25" thickBot="1" x14ac:dyDescent="0.35">
      <c r="A1085" s="27">
        <v>1083</v>
      </c>
      <c r="B1085" s="7">
        <f t="shared" si="125"/>
        <v>72482438315240</v>
      </c>
      <c r="C1085" s="6">
        <f t="shared" si="123"/>
        <v>28538044922</v>
      </c>
      <c r="N1085" s="12">
        <f t="shared" si="124"/>
        <v>2539</v>
      </c>
    </row>
    <row r="1086" spans="1:14" ht="17.25" thickBot="1" x14ac:dyDescent="0.35">
      <c r="A1086" s="27">
        <v>1084</v>
      </c>
      <c r="B1086" s="7">
        <f t="shared" si="125"/>
        <v>73481773186280</v>
      </c>
      <c r="C1086" s="6">
        <f t="shared" si="123"/>
        <v>28907143674</v>
      </c>
      <c r="N1086" s="12">
        <f t="shared" si="124"/>
        <v>2541</v>
      </c>
    </row>
    <row r="1087" spans="1:14" ht="17.25" thickBot="1" x14ac:dyDescent="0.35">
      <c r="A1087" s="27">
        <v>1085</v>
      </c>
      <c r="B1087" s="7">
        <f t="shared" si="125"/>
        <v>74482030804200</v>
      </c>
      <c r="C1087" s="6">
        <f t="shared" si="123"/>
        <v>29276242426</v>
      </c>
      <c r="N1087" s="12">
        <f t="shared" si="124"/>
        <v>2544</v>
      </c>
    </row>
    <row r="1088" spans="1:14" ht="17.25" thickBot="1" x14ac:dyDescent="0.35">
      <c r="A1088" s="27">
        <v>1086</v>
      </c>
      <c r="B1088" s="7">
        <f t="shared" si="125"/>
        <v>75483211169000</v>
      </c>
      <c r="C1088" s="6">
        <f t="shared" si="123"/>
        <v>29645341178</v>
      </c>
      <c r="N1088" s="12">
        <f t="shared" si="124"/>
        <v>2546</v>
      </c>
    </row>
    <row r="1089" spans="1:14" ht="17.25" thickBot="1" x14ac:dyDescent="0.35">
      <c r="A1089" s="27">
        <v>1087</v>
      </c>
      <c r="B1089" s="7">
        <f t="shared" si="125"/>
        <v>76485314280680</v>
      </c>
      <c r="C1089" s="6">
        <f t="shared" si="123"/>
        <v>30014439930</v>
      </c>
      <c r="N1089" s="12">
        <f t="shared" si="124"/>
        <v>2548</v>
      </c>
    </row>
    <row r="1090" spans="1:14" ht="17.25" thickBot="1" x14ac:dyDescent="0.35">
      <c r="A1090" s="27">
        <v>1088</v>
      </c>
      <c r="B1090" s="7">
        <f t="shared" si="125"/>
        <v>77488340139240</v>
      </c>
      <c r="C1090" s="6">
        <f t="shared" si="123"/>
        <v>30383538682</v>
      </c>
      <c r="N1090" s="12">
        <f t="shared" si="124"/>
        <v>2550</v>
      </c>
    </row>
    <row r="1091" spans="1:14" ht="17.25" thickBot="1" x14ac:dyDescent="0.35">
      <c r="A1091" s="27">
        <v>1089</v>
      </c>
      <c r="B1091" s="7">
        <f t="shared" si="125"/>
        <v>78492288744680</v>
      </c>
      <c r="C1091" s="6">
        <f t="shared" si="123"/>
        <v>30752637434</v>
      </c>
      <c r="N1091" s="12">
        <f t="shared" si="124"/>
        <v>2552</v>
      </c>
    </row>
    <row r="1092" spans="1:14" ht="17.25" thickBot="1" x14ac:dyDescent="0.35">
      <c r="A1092" s="27">
        <v>1090</v>
      </c>
      <c r="B1092" s="7">
        <f t="shared" si="125"/>
        <v>79497160097000</v>
      </c>
      <c r="C1092" s="6">
        <f t="shared" si="123"/>
        <v>31121736186</v>
      </c>
      <c r="N1092" s="12">
        <f t="shared" si="124"/>
        <v>2554</v>
      </c>
    </row>
    <row r="1093" spans="1:14" ht="17.25" thickBot="1" x14ac:dyDescent="0.35">
      <c r="A1093" s="27">
        <v>1091</v>
      </c>
      <c r="B1093" s="7">
        <f t="shared" si="125"/>
        <v>80502954196200</v>
      </c>
      <c r="C1093" s="6">
        <f t="shared" ref="C1093:C1156" si="126">C1092+POWER(2,ROUNDUP(A1093/50,0))*ROUNDUP(A1093/25,0)*2</f>
        <v>31490834938</v>
      </c>
      <c r="N1093" s="12">
        <f t="shared" si="124"/>
        <v>2556</v>
      </c>
    </row>
    <row r="1094" spans="1:14" ht="17.25" thickBot="1" x14ac:dyDescent="0.35">
      <c r="A1094" s="27">
        <v>1092</v>
      </c>
      <c r="B1094" s="7">
        <f t="shared" si="125"/>
        <v>81509671042280</v>
      </c>
      <c r="C1094" s="6">
        <f t="shared" si="126"/>
        <v>31859933690</v>
      </c>
      <c r="N1094" s="12">
        <f t="shared" si="124"/>
        <v>2558</v>
      </c>
    </row>
    <row r="1095" spans="1:14" ht="17.25" thickBot="1" x14ac:dyDescent="0.35">
      <c r="A1095" s="27">
        <v>1093</v>
      </c>
      <c r="B1095" s="7">
        <f t="shared" si="125"/>
        <v>82517310635240</v>
      </c>
      <c r="C1095" s="6">
        <f t="shared" si="126"/>
        <v>32229032442</v>
      </c>
      <c r="N1095" s="12">
        <f t="shared" si="124"/>
        <v>2560</v>
      </c>
    </row>
    <row r="1096" spans="1:14" ht="17.25" thickBot="1" x14ac:dyDescent="0.35">
      <c r="A1096" s="27">
        <v>1094</v>
      </c>
      <c r="B1096" s="7">
        <f t="shared" si="125"/>
        <v>83525872975080</v>
      </c>
      <c r="C1096" s="6">
        <f t="shared" si="126"/>
        <v>32598131194</v>
      </c>
      <c r="N1096" s="12">
        <f t="shared" si="124"/>
        <v>2562</v>
      </c>
    </row>
    <row r="1097" spans="1:14" ht="17.25" thickBot="1" x14ac:dyDescent="0.35">
      <c r="A1097" s="27">
        <v>1095</v>
      </c>
      <c r="B1097" s="7">
        <f t="shared" si="125"/>
        <v>84535358061800</v>
      </c>
      <c r="C1097" s="6">
        <f t="shared" si="126"/>
        <v>32967229946</v>
      </c>
      <c r="N1097" s="12">
        <f t="shared" si="124"/>
        <v>2564</v>
      </c>
    </row>
    <row r="1098" spans="1:14" ht="17.25" thickBot="1" x14ac:dyDescent="0.35">
      <c r="A1098" s="27">
        <v>1096</v>
      </c>
      <c r="B1098" s="7">
        <f t="shared" si="125"/>
        <v>85545765895400</v>
      </c>
      <c r="C1098" s="6">
        <f t="shared" si="126"/>
        <v>33336328698</v>
      </c>
      <c r="N1098" s="12">
        <f t="shared" si="124"/>
        <v>2566</v>
      </c>
    </row>
    <row r="1099" spans="1:14" ht="17.25" thickBot="1" x14ac:dyDescent="0.35">
      <c r="A1099" s="27">
        <v>1097</v>
      </c>
      <c r="B1099" s="7">
        <f t="shared" si="125"/>
        <v>86557096475880</v>
      </c>
      <c r="C1099" s="6">
        <f t="shared" si="126"/>
        <v>33705427450</v>
      </c>
      <c r="N1099" s="12">
        <f t="shared" si="124"/>
        <v>2568</v>
      </c>
    </row>
    <row r="1100" spans="1:14" ht="17.25" thickBot="1" x14ac:dyDescent="0.35">
      <c r="A1100" s="27">
        <v>1098</v>
      </c>
      <c r="B1100" s="7">
        <f t="shared" si="125"/>
        <v>87569349803240</v>
      </c>
      <c r="C1100" s="6">
        <f t="shared" si="126"/>
        <v>34074526202</v>
      </c>
      <c r="N1100" s="12">
        <f t="shared" si="124"/>
        <v>2569</v>
      </c>
    </row>
    <row r="1101" spans="1:14" ht="17.25" thickBot="1" x14ac:dyDescent="0.35">
      <c r="A1101" s="27">
        <v>1099</v>
      </c>
      <c r="B1101" s="7">
        <f t="shared" si="125"/>
        <v>88582525877480</v>
      </c>
      <c r="C1101" s="6">
        <f t="shared" si="126"/>
        <v>34443624954</v>
      </c>
      <c r="N1101" s="12">
        <f t="shared" si="124"/>
        <v>2571</v>
      </c>
    </row>
    <row r="1102" spans="1:14" ht="17.25" thickBot="1" x14ac:dyDescent="0.35">
      <c r="A1102" s="27">
        <v>1100</v>
      </c>
      <c r="B1102" s="7">
        <f t="shared" si="125"/>
        <v>89596624698600</v>
      </c>
      <c r="C1102" s="6">
        <f t="shared" si="126"/>
        <v>34812723706</v>
      </c>
      <c r="N1102" s="12">
        <f t="shared" si="124"/>
        <v>2573</v>
      </c>
    </row>
    <row r="1103" spans="1:14" ht="17.25" thickBot="1" x14ac:dyDescent="0.35">
      <c r="A1103" s="27">
        <v>1101</v>
      </c>
      <c r="B1103" s="7">
        <f t="shared" si="125"/>
        <v>91672805178600</v>
      </c>
      <c r="C1103" s="6">
        <f t="shared" si="126"/>
        <v>35567698426</v>
      </c>
      <c r="N1103" s="12">
        <f t="shared" si="124"/>
        <v>2577</v>
      </c>
    </row>
    <row r="1104" spans="1:14" ht="17.25" thickBot="1" x14ac:dyDescent="0.35">
      <c r="A1104" s="27">
        <v>1102</v>
      </c>
      <c r="B1104" s="7">
        <f t="shared" si="125"/>
        <v>93750873095400</v>
      </c>
      <c r="C1104" s="6">
        <f t="shared" si="126"/>
        <v>36322673146</v>
      </c>
      <c r="N1104" s="12">
        <f t="shared" si="124"/>
        <v>2581</v>
      </c>
    </row>
    <row r="1105" spans="1:14" ht="17.25" thickBot="1" x14ac:dyDescent="0.35">
      <c r="A1105" s="27">
        <v>1103</v>
      </c>
      <c r="B1105" s="7">
        <f t="shared" si="125"/>
        <v>95830828449000</v>
      </c>
      <c r="C1105" s="6">
        <f t="shared" si="126"/>
        <v>37077647866</v>
      </c>
      <c r="N1105" s="12">
        <f t="shared" si="124"/>
        <v>2584</v>
      </c>
    </row>
    <row r="1106" spans="1:14" ht="17.25" thickBot="1" x14ac:dyDescent="0.35">
      <c r="A1106" s="27">
        <v>1104</v>
      </c>
      <c r="B1106" s="7">
        <f t="shared" si="125"/>
        <v>97912671239400</v>
      </c>
      <c r="C1106" s="6">
        <f t="shared" si="126"/>
        <v>37832622586</v>
      </c>
      <c r="N1106" s="12">
        <f t="shared" si="124"/>
        <v>2588</v>
      </c>
    </row>
    <row r="1107" spans="1:14" ht="17.25" thickBot="1" x14ac:dyDescent="0.35">
      <c r="A1107" s="27">
        <v>1105</v>
      </c>
      <c r="B1107" s="7">
        <f t="shared" si="125"/>
        <v>99996401466600</v>
      </c>
      <c r="C1107" s="6">
        <f t="shared" si="126"/>
        <v>38587597306</v>
      </c>
      <c r="N1107" s="12">
        <f t="shared" ref="N1107:N1170" si="127">ROUNDDOWN((B1107+D1107+F908+H708)/(C1107+E1107+G908+I708),0)</f>
        <v>2591</v>
      </c>
    </row>
    <row r="1108" spans="1:14" ht="17.25" thickBot="1" x14ac:dyDescent="0.35">
      <c r="A1108" s="27">
        <v>1106</v>
      </c>
      <c r="B1108" s="7">
        <f t="shared" si="125"/>
        <v>102082019130600</v>
      </c>
      <c r="C1108" s="6">
        <f t="shared" si="126"/>
        <v>39342572026</v>
      </c>
      <c r="N1108" s="12">
        <f t="shared" si="127"/>
        <v>2594</v>
      </c>
    </row>
    <row r="1109" spans="1:14" ht="17.25" thickBot="1" x14ac:dyDescent="0.35">
      <c r="A1109" s="27">
        <v>1107</v>
      </c>
      <c r="B1109" s="7">
        <f t="shared" si="125"/>
        <v>104169524231400</v>
      </c>
      <c r="C1109" s="6">
        <f t="shared" si="126"/>
        <v>40097546746</v>
      </c>
      <c r="N1109" s="12">
        <f t="shared" si="127"/>
        <v>2597</v>
      </c>
    </row>
    <row r="1110" spans="1:14" ht="17.25" thickBot="1" x14ac:dyDescent="0.35">
      <c r="A1110" s="27">
        <v>1108</v>
      </c>
      <c r="B1110" s="7">
        <f t="shared" si="125"/>
        <v>106258916769000</v>
      </c>
      <c r="C1110" s="6">
        <f t="shared" si="126"/>
        <v>40852521466</v>
      </c>
      <c r="N1110" s="12">
        <f t="shared" si="127"/>
        <v>2601</v>
      </c>
    </row>
    <row r="1111" spans="1:14" ht="17.25" thickBot="1" x14ac:dyDescent="0.35">
      <c r="A1111" s="27">
        <v>1109</v>
      </c>
      <c r="B1111" s="7">
        <f t="shared" si="125"/>
        <v>108350196743400</v>
      </c>
      <c r="C1111" s="6">
        <f t="shared" si="126"/>
        <v>41607496186</v>
      </c>
      <c r="N1111" s="12">
        <f t="shared" si="127"/>
        <v>2604</v>
      </c>
    </row>
    <row r="1112" spans="1:14" ht="17.25" thickBot="1" x14ac:dyDescent="0.35">
      <c r="A1112" s="27">
        <v>1110</v>
      </c>
      <c r="B1112" s="7">
        <f t="shared" si="125"/>
        <v>110443364154600</v>
      </c>
      <c r="C1112" s="6">
        <f t="shared" si="126"/>
        <v>42362470906</v>
      </c>
      <c r="N1112" s="12">
        <f t="shared" si="127"/>
        <v>2607</v>
      </c>
    </row>
    <row r="1113" spans="1:14" ht="17.25" thickBot="1" x14ac:dyDescent="0.35">
      <c r="A1113" s="27">
        <v>1111</v>
      </c>
      <c r="B1113" s="7">
        <f t="shared" si="125"/>
        <v>112538419002600</v>
      </c>
      <c r="C1113" s="6">
        <f t="shared" si="126"/>
        <v>43117445626</v>
      </c>
      <c r="N1113" s="12">
        <f t="shared" si="127"/>
        <v>2610</v>
      </c>
    </row>
    <row r="1114" spans="1:14" ht="17.25" thickBot="1" x14ac:dyDescent="0.35">
      <c r="A1114" s="27">
        <v>1112</v>
      </c>
      <c r="B1114" s="7">
        <f t="shared" si="125"/>
        <v>114635361287400</v>
      </c>
      <c r="C1114" s="6">
        <f t="shared" si="126"/>
        <v>43872420346</v>
      </c>
      <c r="N1114" s="12">
        <f t="shared" si="127"/>
        <v>2612</v>
      </c>
    </row>
    <row r="1115" spans="1:14" ht="17.25" thickBot="1" x14ac:dyDescent="0.35">
      <c r="A1115" s="27">
        <v>1113</v>
      </c>
      <c r="B1115" s="7">
        <f t="shared" si="125"/>
        <v>116734191009000</v>
      </c>
      <c r="C1115" s="6">
        <f t="shared" si="126"/>
        <v>44627395066</v>
      </c>
      <c r="N1115" s="12">
        <f t="shared" si="127"/>
        <v>2615</v>
      </c>
    </row>
    <row r="1116" spans="1:14" ht="17.25" thickBot="1" x14ac:dyDescent="0.35">
      <c r="A1116" s="27">
        <v>1114</v>
      </c>
      <c r="B1116" s="7">
        <f t="shared" si="125"/>
        <v>118834908167400</v>
      </c>
      <c r="C1116" s="6">
        <f t="shared" si="126"/>
        <v>45382369786</v>
      </c>
      <c r="N1116" s="12">
        <f t="shared" si="127"/>
        <v>2618</v>
      </c>
    </row>
    <row r="1117" spans="1:14" ht="17.25" thickBot="1" x14ac:dyDescent="0.35">
      <c r="A1117" s="27">
        <v>1115</v>
      </c>
      <c r="B1117" s="7">
        <f t="shared" si="125"/>
        <v>120937512762600</v>
      </c>
      <c r="C1117" s="6">
        <f t="shared" si="126"/>
        <v>46137344506</v>
      </c>
      <c r="N1117" s="12">
        <f t="shared" si="127"/>
        <v>2621</v>
      </c>
    </row>
    <row r="1118" spans="1:14" ht="17.25" thickBot="1" x14ac:dyDescent="0.35">
      <c r="A1118" s="27">
        <v>1116</v>
      </c>
      <c r="B1118" s="7">
        <f t="shared" si="125"/>
        <v>123042004794600</v>
      </c>
      <c r="C1118" s="6">
        <f t="shared" si="126"/>
        <v>46892319226</v>
      </c>
      <c r="N1118" s="12">
        <f t="shared" si="127"/>
        <v>2623</v>
      </c>
    </row>
    <row r="1119" spans="1:14" ht="17.25" thickBot="1" x14ac:dyDescent="0.35">
      <c r="A1119" s="27">
        <v>1117</v>
      </c>
      <c r="B1119" s="7">
        <f t="shared" si="125"/>
        <v>125148384263400</v>
      </c>
      <c r="C1119" s="6">
        <f t="shared" si="126"/>
        <v>47647293946</v>
      </c>
      <c r="N1119" s="12">
        <f t="shared" si="127"/>
        <v>2626</v>
      </c>
    </row>
    <row r="1120" spans="1:14" ht="17.25" thickBot="1" x14ac:dyDescent="0.35">
      <c r="A1120" s="27">
        <v>1118</v>
      </c>
      <c r="B1120" s="7">
        <f t="shared" si="125"/>
        <v>127256651169000</v>
      </c>
      <c r="C1120" s="6">
        <f t="shared" si="126"/>
        <v>48402268666</v>
      </c>
      <c r="N1120" s="12">
        <f t="shared" si="127"/>
        <v>2629</v>
      </c>
    </row>
    <row r="1121" spans="1:14" ht="17.25" thickBot="1" x14ac:dyDescent="0.35">
      <c r="A1121" s="27">
        <v>1119</v>
      </c>
      <c r="B1121" s="7">
        <f t="shared" si="125"/>
        <v>129366805511400</v>
      </c>
      <c r="C1121" s="6">
        <f t="shared" si="126"/>
        <v>49157243386</v>
      </c>
      <c r="N1121" s="12">
        <f t="shared" si="127"/>
        <v>2631</v>
      </c>
    </row>
    <row r="1122" spans="1:14" ht="17.25" thickBot="1" x14ac:dyDescent="0.35">
      <c r="A1122" s="27">
        <v>1120</v>
      </c>
      <c r="B1122" s="7">
        <f t="shared" si="125"/>
        <v>131478847290600</v>
      </c>
      <c r="C1122" s="6">
        <f t="shared" si="126"/>
        <v>49912218106</v>
      </c>
      <c r="N1122" s="12">
        <f t="shared" si="127"/>
        <v>2634</v>
      </c>
    </row>
    <row r="1123" spans="1:14" ht="17.25" thickBot="1" x14ac:dyDescent="0.35">
      <c r="A1123" s="27">
        <v>1121</v>
      </c>
      <c r="B1123" s="7">
        <f t="shared" ref="B1123:B1186" si="128">$B1122+POWER(2,ROUNDUP(A1123/50,0))*ROUNDUP(A1123/25,0)*5*A1122</f>
        <v>133592776506600</v>
      </c>
      <c r="C1123" s="6">
        <f t="shared" si="126"/>
        <v>50667192826</v>
      </c>
      <c r="N1123" s="12">
        <f t="shared" si="127"/>
        <v>2636</v>
      </c>
    </row>
    <row r="1124" spans="1:14" ht="17.25" thickBot="1" x14ac:dyDescent="0.35">
      <c r="A1124" s="27">
        <v>1122</v>
      </c>
      <c r="B1124" s="7">
        <f t="shared" si="128"/>
        <v>135708593159400</v>
      </c>
      <c r="C1124" s="6">
        <f t="shared" si="126"/>
        <v>51422167546</v>
      </c>
      <c r="N1124" s="12">
        <f t="shared" si="127"/>
        <v>2639</v>
      </c>
    </row>
    <row r="1125" spans="1:14" ht="17.25" thickBot="1" x14ac:dyDescent="0.35">
      <c r="A1125" s="27">
        <v>1123</v>
      </c>
      <c r="B1125" s="7">
        <f t="shared" si="128"/>
        <v>137826297249000</v>
      </c>
      <c r="C1125" s="6">
        <f t="shared" si="126"/>
        <v>52177142266</v>
      </c>
      <c r="N1125" s="12">
        <f t="shared" si="127"/>
        <v>2641</v>
      </c>
    </row>
    <row r="1126" spans="1:14" ht="17.25" thickBot="1" x14ac:dyDescent="0.35">
      <c r="A1126" s="27">
        <v>1124</v>
      </c>
      <c r="B1126" s="7">
        <f t="shared" si="128"/>
        <v>139945888775400</v>
      </c>
      <c r="C1126" s="6">
        <f t="shared" si="126"/>
        <v>52932116986</v>
      </c>
      <c r="N1126" s="12">
        <f t="shared" si="127"/>
        <v>2643</v>
      </c>
    </row>
    <row r="1127" spans="1:14" ht="17.25" thickBot="1" x14ac:dyDescent="0.35">
      <c r="A1127" s="27">
        <v>1125</v>
      </c>
      <c r="B1127" s="7">
        <f t="shared" si="128"/>
        <v>142067367738600</v>
      </c>
      <c r="C1127" s="6">
        <f t="shared" si="126"/>
        <v>53687091706</v>
      </c>
      <c r="N1127" s="12">
        <f t="shared" si="127"/>
        <v>2646</v>
      </c>
    </row>
    <row r="1128" spans="1:14" ht="17.25" thickBot="1" x14ac:dyDescent="0.35">
      <c r="A1128" s="27">
        <v>1126</v>
      </c>
      <c r="B1128" s="7">
        <f t="shared" si="128"/>
        <v>144237920058600</v>
      </c>
      <c r="C1128" s="6">
        <f t="shared" si="126"/>
        <v>54458843642</v>
      </c>
      <c r="N1128" s="12">
        <f t="shared" si="127"/>
        <v>2648</v>
      </c>
    </row>
    <row r="1129" spans="1:14" ht="17.25" thickBot="1" x14ac:dyDescent="0.35">
      <c r="A1129" s="27">
        <v>1127</v>
      </c>
      <c r="B1129" s="7">
        <f t="shared" si="128"/>
        <v>146410401758440</v>
      </c>
      <c r="C1129" s="6">
        <f t="shared" si="126"/>
        <v>55230595578</v>
      </c>
      <c r="N1129" s="12">
        <f t="shared" si="127"/>
        <v>2650</v>
      </c>
    </row>
    <row r="1130" spans="1:14" ht="17.25" thickBot="1" x14ac:dyDescent="0.35">
      <c r="A1130" s="27">
        <v>1128</v>
      </c>
      <c r="B1130" s="7">
        <f t="shared" si="128"/>
        <v>148584812838120</v>
      </c>
      <c r="C1130" s="6">
        <f t="shared" si="126"/>
        <v>56002347514</v>
      </c>
      <c r="N1130" s="12">
        <f t="shared" si="127"/>
        <v>2653</v>
      </c>
    </row>
    <row r="1131" spans="1:14" ht="17.25" thickBot="1" x14ac:dyDescent="0.35">
      <c r="A1131" s="27">
        <v>1129</v>
      </c>
      <c r="B1131" s="7">
        <f t="shared" si="128"/>
        <v>150761153297640</v>
      </c>
      <c r="C1131" s="6">
        <f t="shared" si="126"/>
        <v>56774099450</v>
      </c>
      <c r="N1131" s="12">
        <f t="shared" si="127"/>
        <v>2655</v>
      </c>
    </row>
    <row r="1132" spans="1:14" ht="17.25" thickBot="1" x14ac:dyDescent="0.35">
      <c r="A1132" s="27">
        <v>1130</v>
      </c>
      <c r="B1132" s="7">
        <f t="shared" si="128"/>
        <v>152939423137000</v>
      </c>
      <c r="C1132" s="6">
        <f t="shared" si="126"/>
        <v>57545851386</v>
      </c>
      <c r="N1132" s="12">
        <f t="shared" si="127"/>
        <v>2657</v>
      </c>
    </row>
    <row r="1133" spans="1:14" ht="17.25" thickBot="1" x14ac:dyDescent="0.35">
      <c r="A1133" s="27">
        <v>1131</v>
      </c>
      <c r="B1133" s="7">
        <f t="shared" si="128"/>
        <v>155119622356200</v>
      </c>
      <c r="C1133" s="6">
        <f t="shared" si="126"/>
        <v>58317603322</v>
      </c>
      <c r="N1133" s="12">
        <f t="shared" si="127"/>
        <v>2659</v>
      </c>
    </row>
    <row r="1134" spans="1:14" ht="17.25" thickBot="1" x14ac:dyDescent="0.35">
      <c r="A1134" s="27">
        <v>1132</v>
      </c>
      <c r="B1134" s="7">
        <f t="shared" si="128"/>
        <v>157301750955240</v>
      </c>
      <c r="C1134" s="6">
        <f t="shared" si="126"/>
        <v>59089355258</v>
      </c>
      <c r="N1134" s="12">
        <f t="shared" si="127"/>
        <v>2662</v>
      </c>
    </row>
    <row r="1135" spans="1:14" ht="17.25" thickBot="1" x14ac:dyDescent="0.35">
      <c r="A1135" s="27">
        <v>1133</v>
      </c>
      <c r="B1135" s="7">
        <f t="shared" si="128"/>
        <v>159485808934120</v>
      </c>
      <c r="C1135" s="6">
        <f t="shared" si="126"/>
        <v>59861107194</v>
      </c>
      <c r="N1135" s="12">
        <f t="shared" si="127"/>
        <v>2664</v>
      </c>
    </row>
    <row r="1136" spans="1:14" ht="17.25" thickBot="1" x14ac:dyDescent="0.35">
      <c r="A1136" s="27">
        <v>1134</v>
      </c>
      <c r="B1136" s="7">
        <f t="shared" si="128"/>
        <v>161671796292840</v>
      </c>
      <c r="C1136" s="6">
        <f t="shared" si="126"/>
        <v>60632859130</v>
      </c>
      <c r="N1136" s="12">
        <f t="shared" si="127"/>
        <v>2666</v>
      </c>
    </row>
    <row r="1137" spans="1:14" ht="17.25" thickBot="1" x14ac:dyDescent="0.35">
      <c r="A1137" s="27">
        <v>1135</v>
      </c>
      <c r="B1137" s="7">
        <f t="shared" si="128"/>
        <v>163859713031400</v>
      </c>
      <c r="C1137" s="6">
        <f t="shared" si="126"/>
        <v>61404611066</v>
      </c>
      <c r="N1137" s="12">
        <f t="shared" si="127"/>
        <v>2668</v>
      </c>
    </row>
    <row r="1138" spans="1:14" ht="17.25" thickBot="1" x14ac:dyDescent="0.35">
      <c r="A1138" s="27">
        <v>1136</v>
      </c>
      <c r="B1138" s="7">
        <f t="shared" si="128"/>
        <v>166049559149800</v>
      </c>
      <c r="C1138" s="6">
        <f t="shared" si="126"/>
        <v>62176363002</v>
      </c>
      <c r="N1138" s="12">
        <f t="shared" si="127"/>
        <v>2670</v>
      </c>
    </row>
    <row r="1139" spans="1:14" ht="17.25" thickBot="1" x14ac:dyDescent="0.35">
      <c r="A1139" s="27">
        <v>1137</v>
      </c>
      <c r="B1139" s="7">
        <f t="shared" si="128"/>
        <v>168241334648040</v>
      </c>
      <c r="C1139" s="6">
        <f t="shared" si="126"/>
        <v>62948114938</v>
      </c>
      <c r="N1139" s="12">
        <f t="shared" si="127"/>
        <v>2672</v>
      </c>
    </row>
    <row r="1140" spans="1:14" ht="17.25" thickBot="1" x14ac:dyDescent="0.35">
      <c r="A1140" s="27">
        <v>1138</v>
      </c>
      <c r="B1140" s="7">
        <f t="shared" si="128"/>
        <v>170435039526120</v>
      </c>
      <c r="C1140" s="6">
        <f t="shared" si="126"/>
        <v>63719866874</v>
      </c>
      <c r="N1140" s="12">
        <f t="shared" si="127"/>
        <v>2674</v>
      </c>
    </row>
    <row r="1141" spans="1:14" ht="17.25" thickBot="1" x14ac:dyDescent="0.35">
      <c r="A1141" s="27">
        <v>1139</v>
      </c>
      <c r="B1141" s="7">
        <f t="shared" si="128"/>
        <v>172630673784040</v>
      </c>
      <c r="C1141" s="6">
        <f t="shared" si="126"/>
        <v>64491618810</v>
      </c>
      <c r="N1141" s="12">
        <f t="shared" si="127"/>
        <v>2676</v>
      </c>
    </row>
    <row r="1142" spans="1:14" ht="17.25" thickBot="1" x14ac:dyDescent="0.35">
      <c r="A1142" s="27">
        <v>1140</v>
      </c>
      <c r="B1142" s="7">
        <f t="shared" si="128"/>
        <v>174828237421800</v>
      </c>
      <c r="C1142" s="6">
        <f t="shared" si="126"/>
        <v>65263370746</v>
      </c>
      <c r="N1142" s="12">
        <f t="shared" si="127"/>
        <v>2678</v>
      </c>
    </row>
    <row r="1143" spans="1:14" ht="17.25" thickBot="1" x14ac:dyDescent="0.35">
      <c r="A1143" s="27">
        <v>1141</v>
      </c>
      <c r="B1143" s="7">
        <f t="shared" si="128"/>
        <v>177027730439400</v>
      </c>
      <c r="C1143" s="6">
        <f t="shared" si="126"/>
        <v>66035122682</v>
      </c>
      <c r="N1143" s="12">
        <f t="shared" si="127"/>
        <v>2680</v>
      </c>
    </row>
    <row r="1144" spans="1:14" ht="17.25" thickBot="1" x14ac:dyDescent="0.35">
      <c r="A1144" s="27">
        <v>1142</v>
      </c>
      <c r="B1144" s="7">
        <f t="shared" si="128"/>
        <v>179229152836840</v>
      </c>
      <c r="C1144" s="6">
        <f t="shared" si="126"/>
        <v>66806874618</v>
      </c>
      <c r="N1144" s="12">
        <f t="shared" si="127"/>
        <v>2682</v>
      </c>
    </row>
    <row r="1145" spans="1:14" ht="17.25" thickBot="1" x14ac:dyDescent="0.35">
      <c r="A1145" s="27">
        <v>1143</v>
      </c>
      <c r="B1145" s="7">
        <f t="shared" si="128"/>
        <v>181432504614120</v>
      </c>
      <c r="C1145" s="6">
        <f t="shared" si="126"/>
        <v>67578626554</v>
      </c>
      <c r="N1145" s="12">
        <f t="shared" si="127"/>
        <v>2684</v>
      </c>
    </row>
    <row r="1146" spans="1:14" ht="17.25" thickBot="1" x14ac:dyDescent="0.35">
      <c r="A1146" s="27">
        <v>1144</v>
      </c>
      <c r="B1146" s="7">
        <f t="shared" si="128"/>
        <v>183637785771240</v>
      </c>
      <c r="C1146" s="6">
        <f t="shared" si="126"/>
        <v>68350378490</v>
      </c>
      <c r="N1146" s="12">
        <f t="shared" si="127"/>
        <v>2686</v>
      </c>
    </row>
    <row r="1147" spans="1:14" ht="17.25" thickBot="1" x14ac:dyDescent="0.35">
      <c r="A1147" s="27">
        <v>1145</v>
      </c>
      <c r="B1147" s="7">
        <f t="shared" si="128"/>
        <v>185844996308200</v>
      </c>
      <c r="C1147" s="6">
        <f t="shared" si="126"/>
        <v>69122130426</v>
      </c>
      <c r="N1147" s="12">
        <f t="shared" si="127"/>
        <v>2688</v>
      </c>
    </row>
    <row r="1148" spans="1:14" ht="17.25" thickBot="1" x14ac:dyDescent="0.35">
      <c r="A1148" s="27">
        <v>1146</v>
      </c>
      <c r="B1148" s="7">
        <f t="shared" si="128"/>
        <v>188054136225000</v>
      </c>
      <c r="C1148" s="6">
        <f t="shared" si="126"/>
        <v>69893882362</v>
      </c>
      <c r="N1148" s="12">
        <f t="shared" si="127"/>
        <v>2690</v>
      </c>
    </row>
    <row r="1149" spans="1:14" ht="17.25" thickBot="1" x14ac:dyDescent="0.35">
      <c r="A1149" s="27">
        <v>1147</v>
      </c>
      <c r="B1149" s="7">
        <f t="shared" si="128"/>
        <v>190265205521640</v>
      </c>
      <c r="C1149" s="6">
        <f t="shared" si="126"/>
        <v>70665634298</v>
      </c>
      <c r="N1149" s="12">
        <f t="shared" si="127"/>
        <v>2692</v>
      </c>
    </row>
    <row r="1150" spans="1:14" ht="17.25" thickBot="1" x14ac:dyDescent="0.35">
      <c r="A1150" s="27">
        <v>1148</v>
      </c>
      <c r="B1150" s="7">
        <f t="shared" si="128"/>
        <v>192478204198120</v>
      </c>
      <c r="C1150" s="6">
        <f t="shared" si="126"/>
        <v>71437386234</v>
      </c>
      <c r="N1150" s="12">
        <f t="shared" si="127"/>
        <v>2694</v>
      </c>
    </row>
    <row r="1151" spans="1:14" ht="17.25" thickBot="1" x14ac:dyDescent="0.35">
      <c r="A1151" s="27">
        <v>1149</v>
      </c>
      <c r="B1151" s="7">
        <f t="shared" si="128"/>
        <v>194693132254440</v>
      </c>
      <c r="C1151" s="6">
        <f t="shared" si="126"/>
        <v>72209138170</v>
      </c>
      <c r="N1151" s="12">
        <f t="shared" si="127"/>
        <v>2696</v>
      </c>
    </row>
    <row r="1152" spans="1:14" ht="17.25" thickBot="1" x14ac:dyDescent="0.35">
      <c r="A1152" s="27">
        <v>1150</v>
      </c>
      <c r="B1152" s="7">
        <f t="shared" si="128"/>
        <v>196909989690600</v>
      </c>
      <c r="C1152" s="6">
        <f t="shared" si="126"/>
        <v>72980890106</v>
      </c>
      <c r="N1152" s="12">
        <f t="shared" si="127"/>
        <v>2698</v>
      </c>
    </row>
    <row r="1153" spans="1:14" ht="17.25" thickBot="1" x14ac:dyDescent="0.35">
      <c r="A1153" s="27">
        <v>1151</v>
      </c>
      <c r="B1153" s="7">
        <f t="shared" si="128"/>
        <v>201444032314600</v>
      </c>
      <c r="C1153" s="6">
        <f t="shared" si="126"/>
        <v>74557948410</v>
      </c>
      <c r="N1153" s="12">
        <f t="shared" si="127"/>
        <v>2701</v>
      </c>
    </row>
    <row r="1154" spans="1:14" ht="17.25" thickBot="1" x14ac:dyDescent="0.35">
      <c r="A1154" s="27">
        <v>1152</v>
      </c>
      <c r="B1154" s="7">
        <f t="shared" si="128"/>
        <v>205982017584360</v>
      </c>
      <c r="C1154" s="6">
        <f t="shared" si="126"/>
        <v>76135006714</v>
      </c>
      <c r="N1154" s="12">
        <f t="shared" si="127"/>
        <v>2705</v>
      </c>
    </row>
    <row r="1155" spans="1:14" ht="17.25" thickBot="1" x14ac:dyDescent="0.35">
      <c r="A1155" s="27">
        <v>1153</v>
      </c>
      <c r="B1155" s="7">
        <f t="shared" si="128"/>
        <v>210523945499880</v>
      </c>
      <c r="C1155" s="6">
        <f t="shared" si="126"/>
        <v>77712065018</v>
      </c>
      <c r="N1155" s="12">
        <f t="shared" si="127"/>
        <v>2709</v>
      </c>
    </row>
    <row r="1156" spans="1:14" ht="17.25" thickBot="1" x14ac:dyDescent="0.35">
      <c r="A1156" s="27">
        <v>1154</v>
      </c>
      <c r="B1156" s="7">
        <f t="shared" si="128"/>
        <v>215069816061160</v>
      </c>
      <c r="C1156" s="6">
        <f t="shared" si="126"/>
        <v>79289123322</v>
      </c>
      <c r="N1156" s="12">
        <f t="shared" si="127"/>
        <v>2712</v>
      </c>
    </row>
    <row r="1157" spans="1:14" ht="17.25" thickBot="1" x14ac:dyDescent="0.35">
      <c r="A1157" s="27">
        <v>1155</v>
      </c>
      <c r="B1157" s="7">
        <f t="shared" si="128"/>
        <v>219619629268200</v>
      </c>
      <c r="C1157" s="6">
        <f t="shared" ref="C1157:C1202" si="129">C1156+POWER(2,ROUNDUP(A1157/50,0))*ROUNDUP(A1157/25,0)*2</f>
        <v>80866181626</v>
      </c>
      <c r="N1157" s="12">
        <f t="shared" si="127"/>
        <v>2715</v>
      </c>
    </row>
    <row r="1158" spans="1:14" ht="17.25" thickBot="1" x14ac:dyDescent="0.35">
      <c r="A1158" s="27">
        <v>1156</v>
      </c>
      <c r="B1158" s="7">
        <f t="shared" si="128"/>
        <v>224173385121000</v>
      </c>
      <c r="C1158" s="6">
        <f t="shared" si="129"/>
        <v>82443239930</v>
      </c>
      <c r="N1158" s="12">
        <f t="shared" si="127"/>
        <v>2719</v>
      </c>
    </row>
    <row r="1159" spans="1:14" ht="17.25" thickBot="1" x14ac:dyDescent="0.35">
      <c r="A1159" s="27">
        <v>1157</v>
      </c>
      <c r="B1159" s="7">
        <f t="shared" si="128"/>
        <v>228731083619560</v>
      </c>
      <c r="C1159" s="6">
        <f t="shared" si="129"/>
        <v>84020298234</v>
      </c>
      <c r="N1159" s="12">
        <f t="shared" si="127"/>
        <v>2722</v>
      </c>
    </row>
    <row r="1160" spans="1:14" ht="17.25" thickBot="1" x14ac:dyDescent="0.35">
      <c r="A1160" s="27">
        <v>1158</v>
      </c>
      <c r="B1160" s="7">
        <f t="shared" si="128"/>
        <v>233292724763880</v>
      </c>
      <c r="C1160" s="6">
        <f t="shared" si="129"/>
        <v>85597356538</v>
      </c>
      <c r="N1160" s="12">
        <f t="shared" si="127"/>
        <v>2725</v>
      </c>
    </row>
    <row r="1161" spans="1:14" ht="17.25" thickBot="1" x14ac:dyDescent="0.35">
      <c r="A1161" s="27">
        <v>1159</v>
      </c>
      <c r="B1161" s="7">
        <f t="shared" si="128"/>
        <v>237858308553960</v>
      </c>
      <c r="C1161" s="6">
        <f t="shared" si="129"/>
        <v>87174414842</v>
      </c>
      <c r="N1161" s="12">
        <f t="shared" si="127"/>
        <v>2728</v>
      </c>
    </row>
    <row r="1162" spans="1:14" ht="17.25" thickBot="1" x14ac:dyDescent="0.35">
      <c r="A1162" s="27">
        <v>1160</v>
      </c>
      <c r="B1162" s="7">
        <f t="shared" si="128"/>
        <v>242427834989800</v>
      </c>
      <c r="C1162" s="6">
        <f t="shared" si="129"/>
        <v>88751473146</v>
      </c>
      <c r="N1162" s="12">
        <f t="shared" si="127"/>
        <v>2731</v>
      </c>
    </row>
    <row r="1163" spans="1:14" ht="17.25" thickBot="1" x14ac:dyDescent="0.35">
      <c r="A1163" s="27">
        <v>1161</v>
      </c>
      <c r="B1163" s="7">
        <f t="shared" si="128"/>
        <v>247001304071400</v>
      </c>
      <c r="C1163" s="6">
        <f t="shared" si="129"/>
        <v>90328531450</v>
      </c>
      <c r="N1163" s="12">
        <f t="shared" si="127"/>
        <v>2734</v>
      </c>
    </row>
    <row r="1164" spans="1:14" ht="17.25" thickBot="1" x14ac:dyDescent="0.35">
      <c r="A1164" s="27">
        <v>1162</v>
      </c>
      <c r="B1164" s="7">
        <f t="shared" si="128"/>
        <v>251578715798760</v>
      </c>
      <c r="C1164" s="6">
        <f t="shared" si="129"/>
        <v>91905589754</v>
      </c>
      <c r="N1164" s="12">
        <f t="shared" si="127"/>
        <v>2737</v>
      </c>
    </row>
    <row r="1165" spans="1:14" ht="17.25" thickBot="1" x14ac:dyDescent="0.35">
      <c r="A1165" s="27">
        <v>1163</v>
      </c>
      <c r="B1165" s="7">
        <f t="shared" si="128"/>
        <v>256160070171880</v>
      </c>
      <c r="C1165" s="6">
        <f t="shared" si="129"/>
        <v>93482648058</v>
      </c>
      <c r="N1165" s="12">
        <f t="shared" si="127"/>
        <v>2740</v>
      </c>
    </row>
    <row r="1166" spans="1:14" ht="17.25" thickBot="1" x14ac:dyDescent="0.35">
      <c r="A1166" s="27">
        <v>1164</v>
      </c>
      <c r="B1166" s="7">
        <f t="shared" si="128"/>
        <v>260745367190760</v>
      </c>
      <c r="C1166" s="6">
        <f t="shared" si="129"/>
        <v>95059706362</v>
      </c>
      <c r="N1166" s="12">
        <f t="shared" si="127"/>
        <v>2742</v>
      </c>
    </row>
    <row r="1167" spans="1:14" ht="17.25" thickBot="1" x14ac:dyDescent="0.35">
      <c r="A1167" s="27">
        <v>1165</v>
      </c>
      <c r="B1167" s="7">
        <f t="shared" si="128"/>
        <v>265334606855400</v>
      </c>
      <c r="C1167" s="6">
        <f t="shared" si="129"/>
        <v>96636764666</v>
      </c>
      <c r="N1167" s="12">
        <f t="shared" si="127"/>
        <v>2745</v>
      </c>
    </row>
    <row r="1168" spans="1:14" ht="17.25" thickBot="1" x14ac:dyDescent="0.35">
      <c r="A1168" s="27">
        <v>1166</v>
      </c>
      <c r="B1168" s="7">
        <f t="shared" si="128"/>
        <v>269927789165800</v>
      </c>
      <c r="C1168" s="6">
        <f t="shared" si="129"/>
        <v>98213822970</v>
      </c>
      <c r="N1168" s="12">
        <f t="shared" si="127"/>
        <v>2748</v>
      </c>
    </row>
    <row r="1169" spans="1:14" ht="17.25" thickBot="1" x14ac:dyDescent="0.35">
      <c r="A1169" s="27">
        <v>1167</v>
      </c>
      <c r="B1169" s="7">
        <f t="shared" si="128"/>
        <v>274524914121960</v>
      </c>
      <c r="C1169" s="6">
        <f t="shared" si="129"/>
        <v>99790881274</v>
      </c>
      <c r="N1169" s="12">
        <f t="shared" si="127"/>
        <v>2751</v>
      </c>
    </row>
    <row r="1170" spans="1:14" ht="17.25" thickBot="1" x14ac:dyDescent="0.35">
      <c r="A1170" s="27">
        <v>1168</v>
      </c>
      <c r="B1170" s="7">
        <f t="shared" si="128"/>
        <v>279125981723880</v>
      </c>
      <c r="C1170" s="6">
        <f t="shared" si="129"/>
        <v>101367939578</v>
      </c>
      <c r="N1170" s="12">
        <f t="shared" si="127"/>
        <v>2753</v>
      </c>
    </row>
    <row r="1171" spans="1:14" ht="17.25" thickBot="1" x14ac:dyDescent="0.35">
      <c r="A1171" s="27">
        <v>1169</v>
      </c>
      <c r="B1171" s="7">
        <f t="shared" si="128"/>
        <v>283730991971560</v>
      </c>
      <c r="C1171" s="6">
        <f t="shared" si="129"/>
        <v>102944997882</v>
      </c>
      <c r="N1171" s="12">
        <f t="shared" ref="N1171:N1202" si="130">ROUNDDOWN((B1171+D1171+F972+H772)/(C1171+E1171+G972+I772),0)</f>
        <v>2756</v>
      </c>
    </row>
    <row r="1172" spans="1:14" ht="17.25" thickBot="1" x14ac:dyDescent="0.35">
      <c r="A1172" s="27">
        <v>1170</v>
      </c>
      <c r="B1172" s="7">
        <f t="shared" si="128"/>
        <v>288339944865000</v>
      </c>
      <c r="C1172" s="6">
        <f t="shared" si="129"/>
        <v>104522056186</v>
      </c>
      <c r="N1172" s="12">
        <f t="shared" si="130"/>
        <v>2758</v>
      </c>
    </row>
    <row r="1173" spans="1:14" ht="17.25" thickBot="1" x14ac:dyDescent="0.35">
      <c r="A1173" s="27">
        <v>1171</v>
      </c>
      <c r="B1173" s="7">
        <f t="shared" si="128"/>
        <v>292952840404200</v>
      </c>
      <c r="C1173" s="6">
        <f t="shared" si="129"/>
        <v>106099114490</v>
      </c>
      <c r="N1173" s="12">
        <f t="shared" si="130"/>
        <v>2761</v>
      </c>
    </row>
    <row r="1174" spans="1:14" ht="17.25" thickBot="1" x14ac:dyDescent="0.35">
      <c r="A1174" s="27">
        <v>1172</v>
      </c>
      <c r="B1174" s="7">
        <f t="shared" si="128"/>
        <v>297569678589160</v>
      </c>
      <c r="C1174" s="6">
        <f t="shared" si="129"/>
        <v>107676172794</v>
      </c>
      <c r="N1174" s="12">
        <f t="shared" si="130"/>
        <v>2763</v>
      </c>
    </row>
    <row r="1175" spans="1:14" ht="17.25" thickBot="1" x14ac:dyDescent="0.35">
      <c r="A1175" s="27">
        <v>1173</v>
      </c>
      <c r="B1175" s="7">
        <f t="shared" si="128"/>
        <v>302190459419880</v>
      </c>
      <c r="C1175" s="6">
        <f t="shared" si="129"/>
        <v>109253231098</v>
      </c>
      <c r="N1175" s="12">
        <f t="shared" si="130"/>
        <v>2765</v>
      </c>
    </row>
    <row r="1176" spans="1:14" ht="17.25" thickBot="1" x14ac:dyDescent="0.35">
      <c r="A1176" s="27">
        <v>1174</v>
      </c>
      <c r="B1176" s="7">
        <f t="shared" si="128"/>
        <v>306815182896360</v>
      </c>
      <c r="C1176" s="6">
        <f t="shared" si="129"/>
        <v>110830289402</v>
      </c>
      <c r="N1176" s="12">
        <f t="shared" si="130"/>
        <v>2768</v>
      </c>
    </row>
    <row r="1177" spans="1:14" ht="17.25" thickBot="1" x14ac:dyDescent="0.35">
      <c r="A1177" s="27">
        <v>1175</v>
      </c>
      <c r="B1177" s="7">
        <f t="shared" si="128"/>
        <v>311443849018600</v>
      </c>
      <c r="C1177" s="6">
        <f t="shared" si="129"/>
        <v>112407347706</v>
      </c>
      <c r="N1177" s="12">
        <f t="shared" si="130"/>
        <v>2770</v>
      </c>
    </row>
    <row r="1178" spans="1:14" ht="17.25" thickBot="1" x14ac:dyDescent="0.35">
      <c r="A1178" s="27">
        <v>1176</v>
      </c>
      <c r="B1178" s="7">
        <f t="shared" si="128"/>
        <v>316175023930600</v>
      </c>
      <c r="C1178" s="6">
        <f t="shared" si="129"/>
        <v>114017960442</v>
      </c>
      <c r="N1178" s="12">
        <f t="shared" si="130"/>
        <v>2773</v>
      </c>
    </row>
    <row r="1179" spans="1:14" ht="17.25" thickBot="1" x14ac:dyDescent="0.35">
      <c r="A1179" s="27">
        <v>1177</v>
      </c>
      <c r="B1179" s="7">
        <f t="shared" si="128"/>
        <v>320910225374440</v>
      </c>
      <c r="C1179" s="6">
        <f t="shared" si="129"/>
        <v>115628573178</v>
      </c>
      <c r="N1179" s="12">
        <f t="shared" si="130"/>
        <v>2775</v>
      </c>
    </row>
    <row r="1180" spans="1:14" ht="17.25" thickBot="1" x14ac:dyDescent="0.35">
      <c r="A1180" s="27">
        <v>1178</v>
      </c>
      <c r="B1180" s="7">
        <f t="shared" si="128"/>
        <v>325649453350120</v>
      </c>
      <c r="C1180" s="6">
        <f t="shared" si="129"/>
        <v>117239185914</v>
      </c>
      <c r="N1180" s="12">
        <f t="shared" si="130"/>
        <v>2777</v>
      </c>
    </row>
    <row r="1181" spans="1:14" ht="17.25" thickBot="1" x14ac:dyDescent="0.35">
      <c r="A1181" s="27">
        <v>1179</v>
      </c>
      <c r="B1181" s="7">
        <f t="shared" si="128"/>
        <v>330392707857640</v>
      </c>
      <c r="C1181" s="6">
        <f t="shared" si="129"/>
        <v>118849798650</v>
      </c>
      <c r="N1181" s="12">
        <f t="shared" si="130"/>
        <v>2779</v>
      </c>
    </row>
    <row r="1182" spans="1:14" ht="17.25" thickBot="1" x14ac:dyDescent="0.35">
      <c r="A1182" s="27">
        <v>1180</v>
      </c>
      <c r="B1182" s="7">
        <f t="shared" si="128"/>
        <v>335139988897000</v>
      </c>
      <c r="C1182" s="6">
        <f t="shared" si="129"/>
        <v>120460411386</v>
      </c>
      <c r="N1182" s="12">
        <f t="shared" si="130"/>
        <v>2782</v>
      </c>
    </row>
    <row r="1183" spans="1:14" ht="17.25" thickBot="1" x14ac:dyDescent="0.35">
      <c r="A1183" s="27">
        <v>1181</v>
      </c>
      <c r="B1183" s="7">
        <f t="shared" si="128"/>
        <v>339891296468200</v>
      </c>
      <c r="C1183" s="6">
        <f t="shared" si="129"/>
        <v>122071024122</v>
      </c>
      <c r="N1183" s="12">
        <f t="shared" si="130"/>
        <v>2784</v>
      </c>
    </row>
    <row r="1184" spans="1:14" ht="17.25" thickBot="1" x14ac:dyDescent="0.35">
      <c r="A1184" s="27">
        <v>1182</v>
      </c>
      <c r="B1184" s="7">
        <f t="shared" si="128"/>
        <v>344646630571240</v>
      </c>
      <c r="C1184" s="6">
        <f t="shared" si="129"/>
        <v>123681636858</v>
      </c>
      <c r="N1184" s="12">
        <f t="shared" si="130"/>
        <v>2786</v>
      </c>
    </row>
    <row r="1185" spans="1:14" ht="17.25" thickBot="1" x14ac:dyDescent="0.35">
      <c r="A1185" s="27">
        <v>1183</v>
      </c>
      <c r="B1185" s="7">
        <f t="shared" si="128"/>
        <v>349405991206120</v>
      </c>
      <c r="C1185" s="6">
        <f t="shared" si="129"/>
        <v>125292249594</v>
      </c>
      <c r="N1185" s="12">
        <f t="shared" si="130"/>
        <v>2788</v>
      </c>
    </row>
    <row r="1186" spans="1:14" ht="17.25" thickBot="1" x14ac:dyDescent="0.35">
      <c r="A1186" s="27">
        <v>1184</v>
      </c>
      <c r="B1186" s="7">
        <f t="shared" si="128"/>
        <v>354169378372840</v>
      </c>
      <c r="C1186" s="6">
        <f t="shared" si="129"/>
        <v>126902862330</v>
      </c>
      <c r="N1186" s="12">
        <f t="shared" si="130"/>
        <v>2790</v>
      </c>
    </row>
    <row r="1187" spans="1:14" ht="17.25" thickBot="1" x14ac:dyDescent="0.35">
      <c r="A1187" s="27">
        <v>1185</v>
      </c>
      <c r="B1187" s="7">
        <f t="shared" ref="B1187:B1202" si="131">$B1186+POWER(2,ROUNDUP(A1187/50,0))*ROUNDUP(A1187/25,0)*5*A1186</f>
        <v>358936792071400</v>
      </c>
      <c r="C1187" s="6">
        <f t="shared" si="129"/>
        <v>128513475066</v>
      </c>
      <c r="N1187" s="12">
        <f t="shared" si="130"/>
        <v>2792</v>
      </c>
    </row>
    <row r="1188" spans="1:14" ht="17.25" thickBot="1" x14ac:dyDescent="0.35">
      <c r="A1188" s="27">
        <v>1186</v>
      </c>
      <c r="B1188" s="7">
        <f t="shared" si="131"/>
        <v>363708232301800</v>
      </c>
      <c r="C1188" s="6">
        <f t="shared" si="129"/>
        <v>130124087802</v>
      </c>
      <c r="N1188" s="12">
        <f t="shared" si="130"/>
        <v>2795</v>
      </c>
    </row>
    <row r="1189" spans="1:14" ht="17.25" thickBot="1" x14ac:dyDescent="0.35">
      <c r="A1189" s="27">
        <v>1187</v>
      </c>
      <c r="B1189" s="7">
        <f t="shared" si="131"/>
        <v>368483699064040</v>
      </c>
      <c r="C1189" s="6">
        <f t="shared" si="129"/>
        <v>131734700538</v>
      </c>
      <c r="N1189" s="12">
        <f t="shared" si="130"/>
        <v>2797</v>
      </c>
    </row>
    <row r="1190" spans="1:14" ht="17.25" thickBot="1" x14ac:dyDescent="0.35">
      <c r="A1190" s="27">
        <v>1188</v>
      </c>
      <c r="B1190" s="7">
        <f t="shared" si="131"/>
        <v>373263192358120</v>
      </c>
      <c r="C1190" s="6">
        <f t="shared" si="129"/>
        <v>133345313274</v>
      </c>
      <c r="N1190" s="12">
        <f t="shared" si="130"/>
        <v>2799</v>
      </c>
    </row>
    <row r="1191" spans="1:14" ht="17.25" thickBot="1" x14ac:dyDescent="0.35">
      <c r="A1191" s="27">
        <v>1189</v>
      </c>
      <c r="B1191" s="7">
        <f t="shared" si="131"/>
        <v>378046712184040</v>
      </c>
      <c r="C1191" s="6">
        <f t="shared" si="129"/>
        <v>134955926010</v>
      </c>
      <c r="N1191" s="12">
        <f t="shared" si="130"/>
        <v>2801</v>
      </c>
    </row>
    <row r="1192" spans="1:14" ht="17.25" thickBot="1" x14ac:dyDescent="0.35">
      <c r="A1192" s="27">
        <v>1190</v>
      </c>
      <c r="B1192" s="7">
        <f t="shared" si="131"/>
        <v>382834258541800</v>
      </c>
      <c r="C1192" s="6">
        <f t="shared" si="129"/>
        <v>136566538746</v>
      </c>
      <c r="N1192" s="12">
        <f t="shared" si="130"/>
        <v>2803</v>
      </c>
    </row>
    <row r="1193" spans="1:14" ht="17.25" thickBot="1" x14ac:dyDescent="0.35">
      <c r="A1193" s="27">
        <v>1191</v>
      </c>
      <c r="B1193" s="7">
        <f t="shared" si="131"/>
        <v>387625831431400</v>
      </c>
      <c r="C1193" s="6">
        <f t="shared" si="129"/>
        <v>138177151482</v>
      </c>
      <c r="N1193" s="12">
        <f t="shared" si="130"/>
        <v>2805</v>
      </c>
    </row>
    <row r="1194" spans="1:14" ht="17.25" thickBot="1" x14ac:dyDescent="0.35">
      <c r="A1194" s="27">
        <v>1192</v>
      </c>
      <c r="B1194" s="7">
        <f t="shared" si="131"/>
        <v>392421430852840</v>
      </c>
      <c r="C1194" s="6">
        <f t="shared" si="129"/>
        <v>139787764218</v>
      </c>
      <c r="N1194" s="12">
        <f t="shared" si="130"/>
        <v>2807</v>
      </c>
    </row>
    <row r="1195" spans="1:14" ht="17.25" thickBot="1" x14ac:dyDescent="0.35">
      <c r="A1195" s="27">
        <v>1193</v>
      </c>
      <c r="B1195" s="7">
        <f t="shared" si="131"/>
        <v>397221056806120</v>
      </c>
      <c r="C1195" s="6">
        <f t="shared" si="129"/>
        <v>141398376954</v>
      </c>
      <c r="N1195" s="12">
        <f t="shared" si="130"/>
        <v>2809</v>
      </c>
    </row>
    <row r="1196" spans="1:14" ht="17.25" thickBot="1" x14ac:dyDescent="0.35">
      <c r="A1196" s="27">
        <v>1194</v>
      </c>
      <c r="B1196" s="7">
        <f t="shared" si="131"/>
        <v>402024709291240</v>
      </c>
      <c r="C1196" s="6">
        <f t="shared" si="129"/>
        <v>143008989690</v>
      </c>
      <c r="N1196" s="12">
        <f t="shared" si="130"/>
        <v>2811</v>
      </c>
    </row>
    <row r="1197" spans="1:14" ht="17.25" thickBot="1" x14ac:dyDescent="0.35">
      <c r="A1197" s="27">
        <v>1195</v>
      </c>
      <c r="B1197" s="7">
        <f t="shared" si="131"/>
        <v>406832388308200</v>
      </c>
      <c r="C1197" s="6">
        <f t="shared" si="129"/>
        <v>144619602426</v>
      </c>
      <c r="N1197" s="12">
        <f t="shared" si="130"/>
        <v>2813</v>
      </c>
    </row>
    <row r="1198" spans="1:14" ht="17.25" thickBot="1" x14ac:dyDescent="0.35">
      <c r="A1198" s="27">
        <v>1196</v>
      </c>
      <c r="B1198" s="7">
        <f t="shared" si="131"/>
        <v>411644093857000</v>
      </c>
      <c r="C1198" s="6">
        <f t="shared" si="129"/>
        <v>146230215162</v>
      </c>
      <c r="N1198" s="12">
        <f t="shared" si="130"/>
        <v>2815</v>
      </c>
    </row>
    <row r="1199" spans="1:14" ht="17.25" thickBot="1" x14ac:dyDescent="0.35">
      <c r="A1199" s="27">
        <v>1197</v>
      </c>
      <c r="B1199" s="7">
        <f t="shared" si="131"/>
        <v>416459825937640</v>
      </c>
      <c r="C1199" s="6">
        <f t="shared" si="129"/>
        <v>147840827898</v>
      </c>
      <c r="N1199" s="12">
        <f t="shared" si="130"/>
        <v>2816</v>
      </c>
    </row>
    <row r="1200" spans="1:14" ht="17.25" thickBot="1" x14ac:dyDescent="0.35">
      <c r="A1200" s="27">
        <v>1198</v>
      </c>
      <c r="B1200" s="7">
        <f t="shared" si="131"/>
        <v>421279584550120</v>
      </c>
      <c r="C1200" s="6">
        <f t="shared" si="129"/>
        <v>149451440634</v>
      </c>
      <c r="N1200" s="12">
        <f t="shared" si="130"/>
        <v>2818</v>
      </c>
    </row>
    <row r="1201" spans="1:14" ht="17.25" thickBot="1" x14ac:dyDescent="0.35">
      <c r="A1201" s="27">
        <v>1199</v>
      </c>
      <c r="B1201" s="7">
        <f t="shared" si="131"/>
        <v>426103369694440</v>
      </c>
      <c r="C1201" s="6">
        <f t="shared" si="129"/>
        <v>151062053370</v>
      </c>
      <c r="N1201" s="12">
        <f t="shared" si="130"/>
        <v>2820</v>
      </c>
    </row>
    <row r="1202" spans="1:14" ht="17.25" thickBot="1" x14ac:dyDescent="0.35">
      <c r="A1202" s="27">
        <v>1200</v>
      </c>
      <c r="B1202" s="7">
        <f t="shared" si="131"/>
        <v>430931181370600</v>
      </c>
      <c r="C1202" s="6">
        <f t="shared" si="129"/>
        <v>152672666106</v>
      </c>
      <c r="N1202" s="13">
        <f t="shared" si="130"/>
        <v>2822</v>
      </c>
    </row>
  </sheetData>
  <mergeCells count="7">
    <mergeCell ref="N1:N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M7" sqref="M7"/>
    </sheetView>
  </sheetViews>
  <sheetFormatPr defaultRowHeight="16.5" x14ac:dyDescent="0.3"/>
  <cols>
    <col min="1" max="1" width="11.625" bestFit="1" customWidth="1"/>
    <col min="13" max="13" width="15.875" bestFit="1" customWidth="1"/>
    <col min="17" max="17" width="15.625" customWidth="1"/>
    <col min="18" max="18" width="26.125" customWidth="1"/>
    <col min="19" max="21" width="15.625" customWidth="1"/>
  </cols>
  <sheetData>
    <row r="1" spans="1:21" ht="17.25" thickBot="1" x14ac:dyDescent="0.35">
      <c r="B1" s="78" t="s">
        <v>9</v>
      </c>
      <c r="C1" s="84"/>
      <c r="D1" s="78" t="s">
        <v>10</v>
      </c>
      <c r="E1" s="79"/>
      <c r="F1" s="80" t="s">
        <v>11</v>
      </c>
      <c r="G1" s="84"/>
      <c r="H1" s="78" t="s">
        <v>12</v>
      </c>
      <c r="I1" s="79"/>
      <c r="J1" s="80" t="s">
        <v>13</v>
      </c>
      <c r="K1" s="79"/>
      <c r="O1" t="s">
        <v>71</v>
      </c>
      <c r="Q1" s="70"/>
      <c r="R1" s="74" t="s">
        <v>75</v>
      </c>
      <c r="S1" s="70"/>
      <c r="T1" s="70"/>
      <c r="U1" s="70"/>
    </row>
    <row r="2" spans="1:21" ht="17.25" thickBot="1" x14ac:dyDescent="0.35">
      <c r="A2" s="17" t="s">
        <v>0</v>
      </c>
      <c r="B2" s="43" t="s">
        <v>1</v>
      </c>
      <c r="C2" s="17" t="s">
        <v>21</v>
      </c>
      <c r="D2" s="17" t="s">
        <v>1</v>
      </c>
      <c r="E2" s="44" t="s">
        <v>23</v>
      </c>
      <c r="F2" s="17" t="s">
        <v>1</v>
      </c>
      <c r="G2" s="44" t="s">
        <v>21</v>
      </c>
      <c r="H2" s="17" t="s">
        <v>1</v>
      </c>
      <c r="I2" s="44" t="s">
        <v>72</v>
      </c>
      <c r="J2" s="17" t="s">
        <v>1</v>
      </c>
      <c r="K2" s="45" t="s">
        <v>22</v>
      </c>
      <c r="M2" t="s">
        <v>28</v>
      </c>
      <c r="R2" s="73" t="s">
        <v>76</v>
      </c>
    </row>
    <row r="3" spans="1:21" x14ac:dyDescent="0.3">
      <c r="A3" s="19">
        <v>1</v>
      </c>
      <c r="B3" s="14">
        <v>100</v>
      </c>
      <c r="C3" s="15">
        <v>12</v>
      </c>
      <c r="D3" s="15">
        <v>100</v>
      </c>
      <c r="E3" s="15">
        <v>50</v>
      </c>
      <c r="F3" s="15">
        <v>100</v>
      </c>
      <c r="G3" s="15">
        <v>12</v>
      </c>
      <c r="H3" s="15">
        <v>50</v>
      </c>
      <c r="I3" s="15">
        <v>2</v>
      </c>
      <c r="J3" s="15">
        <v>50</v>
      </c>
      <c r="K3" s="16">
        <v>10</v>
      </c>
      <c r="N3" s="42"/>
      <c r="R3" s="71" t="s">
        <v>237</v>
      </c>
    </row>
    <row r="4" spans="1:21" x14ac:dyDescent="0.3">
      <c r="A4" s="20">
        <v>2</v>
      </c>
      <c r="B4" s="10">
        <v>500</v>
      </c>
      <c r="C4" s="2">
        <v>14</v>
      </c>
      <c r="D4" s="2">
        <v>500</v>
      </c>
      <c r="E4" s="2">
        <v>100</v>
      </c>
      <c r="F4" s="2">
        <v>500</v>
      </c>
      <c r="G4" s="2">
        <v>14</v>
      </c>
      <c r="H4" s="2">
        <v>60</v>
      </c>
      <c r="I4" s="2">
        <v>4</v>
      </c>
      <c r="J4" s="2">
        <v>60</v>
      </c>
      <c r="K4" s="6">
        <v>20</v>
      </c>
      <c r="N4" s="42"/>
      <c r="R4" s="71" t="s">
        <v>201</v>
      </c>
    </row>
    <row r="5" spans="1:21" x14ac:dyDescent="0.3">
      <c r="A5" s="20">
        <v>3</v>
      </c>
      <c r="B5" s="10">
        <v>1000</v>
      </c>
      <c r="C5" s="2">
        <v>16</v>
      </c>
      <c r="D5" s="2">
        <v>1000</v>
      </c>
      <c r="E5" s="2">
        <v>150</v>
      </c>
      <c r="F5" s="2">
        <v>1000</v>
      </c>
      <c r="G5" s="2">
        <v>16</v>
      </c>
      <c r="H5" s="2">
        <v>70</v>
      </c>
      <c r="I5" s="2">
        <v>6</v>
      </c>
      <c r="J5" s="2">
        <v>70</v>
      </c>
      <c r="K5" s="6">
        <v>30</v>
      </c>
      <c r="N5" s="42"/>
      <c r="R5" s="71" t="s">
        <v>202</v>
      </c>
    </row>
    <row r="6" spans="1:21" x14ac:dyDescent="0.3">
      <c r="A6" s="20">
        <v>4</v>
      </c>
      <c r="B6" s="10">
        <v>5000</v>
      </c>
      <c r="C6" s="2">
        <v>18</v>
      </c>
      <c r="D6" s="2">
        <v>5000</v>
      </c>
      <c r="E6" s="2">
        <v>200</v>
      </c>
      <c r="F6" s="2">
        <v>5000</v>
      </c>
      <c r="G6" s="2">
        <v>18</v>
      </c>
      <c r="H6" s="2">
        <v>80</v>
      </c>
      <c r="I6" s="2">
        <v>8</v>
      </c>
      <c r="J6" s="2">
        <v>80</v>
      </c>
      <c r="K6" s="6">
        <v>40</v>
      </c>
      <c r="M6" t="s">
        <v>236</v>
      </c>
      <c r="R6" s="71" t="s">
        <v>203</v>
      </c>
    </row>
    <row r="7" spans="1:21" x14ac:dyDescent="0.3">
      <c r="A7" s="20">
        <v>5</v>
      </c>
      <c r="B7" s="10">
        <v>20000</v>
      </c>
      <c r="C7" s="2">
        <v>20</v>
      </c>
      <c r="D7" s="2">
        <v>20000</v>
      </c>
      <c r="E7" s="2">
        <v>250</v>
      </c>
      <c r="F7" s="2">
        <v>20000</v>
      </c>
      <c r="G7" s="2">
        <v>20</v>
      </c>
      <c r="H7" s="2">
        <v>90</v>
      </c>
      <c r="I7" s="15">
        <v>10</v>
      </c>
      <c r="J7" s="2">
        <v>90</v>
      </c>
      <c r="K7" s="6">
        <v>50</v>
      </c>
      <c r="M7" t="s">
        <v>200</v>
      </c>
      <c r="R7" s="71" t="s">
        <v>204</v>
      </c>
    </row>
    <row r="8" spans="1:21" ht="16.5" customHeight="1" x14ac:dyDescent="0.3">
      <c r="A8" s="20">
        <v>6</v>
      </c>
      <c r="B8" s="10">
        <v>100000</v>
      </c>
      <c r="C8" s="2">
        <v>22</v>
      </c>
      <c r="D8" s="2">
        <v>100000</v>
      </c>
      <c r="E8" s="2">
        <v>300</v>
      </c>
      <c r="F8" s="2">
        <v>100000</v>
      </c>
      <c r="G8" s="2">
        <v>22</v>
      </c>
      <c r="H8" s="2">
        <v>100</v>
      </c>
      <c r="I8" s="2">
        <v>12</v>
      </c>
      <c r="J8" s="2">
        <v>100</v>
      </c>
      <c r="K8" s="6">
        <v>60</v>
      </c>
      <c r="M8" s="82" t="s">
        <v>225</v>
      </c>
      <c r="N8" s="82"/>
      <c r="O8" s="82"/>
      <c r="R8" s="71" t="s">
        <v>205</v>
      </c>
    </row>
    <row r="9" spans="1:21" x14ac:dyDescent="0.3">
      <c r="A9" s="20">
        <v>7</v>
      </c>
      <c r="B9" s="10">
        <v>500000</v>
      </c>
      <c r="C9" s="2">
        <v>24</v>
      </c>
      <c r="D9" s="2">
        <v>500000</v>
      </c>
      <c r="E9" s="2">
        <v>350</v>
      </c>
      <c r="F9" s="2">
        <v>500000</v>
      </c>
      <c r="G9" s="2">
        <v>24</v>
      </c>
      <c r="H9" s="2">
        <v>110</v>
      </c>
      <c r="I9" s="2">
        <v>14</v>
      </c>
      <c r="J9" s="2">
        <v>110</v>
      </c>
      <c r="K9" s="6">
        <v>70</v>
      </c>
      <c r="M9" s="82"/>
      <c r="N9" s="82"/>
      <c r="O9" s="82"/>
      <c r="R9" s="71" t="s">
        <v>216</v>
      </c>
    </row>
    <row r="10" spans="1:21" x14ac:dyDescent="0.3">
      <c r="A10" s="20">
        <v>8</v>
      </c>
      <c r="B10" s="10">
        <v>1000000</v>
      </c>
      <c r="C10" s="2">
        <v>26</v>
      </c>
      <c r="D10" s="2">
        <v>1000000</v>
      </c>
      <c r="E10" s="2">
        <v>400</v>
      </c>
      <c r="F10" s="2">
        <v>1000000</v>
      </c>
      <c r="G10" s="2">
        <v>26</v>
      </c>
      <c r="H10" s="2">
        <v>120</v>
      </c>
      <c r="I10" s="2">
        <v>16</v>
      </c>
      <c r="J10" s="2">
        <v>120</v>
      </c>
      <c r="K10" s="6">
        <v>80</v>
      </c>
      <c r="M10" s="82"/>
      <c r="N10" s="82"/>
      <c r="O10" s="82"/>
      <c r="R10" s="71" t="s">
        <v>217</v>
      </c>
    </row>
    <row r="11" spans="1:21" x14ac:dyDescent="0.3">
      <c r="A11" s="20">
        <v>9</v>
      </c>
      <c r="B11" s="10">
        <v>3000000</v>
      </c>
      <c r="C11" s="2">
        <v>28</v>
      </c>
      <c r="D11" s="2">
        <v>3000000</v>
      </c>
      <c r="E11" s="2">
        <v>450</v>
      </c>
      <c r="F11" s="2">
        <v>3000000</v>
      </c>
      <c r="G11" s="2">
        <v>28</v>
      </c>
      <c r="H11" s="2">
        <v>130</v>
      </c>
      <c r="I11" s="15">
        <v>18</v>
      </c>
      <c r="J11" s="2">
        <v>130</v>
      </c>
      <c r="K11" s="6">
        <v>90</v>
      </c>
      <c r="M11" t="s">
        <v>74</v>
      </c>
      <c r="R11" s="71" t="s">
        <v>218</v>
      </c>
    </row>
    <row r="12" spans="1:21" x14ac:dyDescent="0.3">
      <c r="A12" s="20">
        <v>10</v>
      </c>
      <c r="B12" s="10">
        <v>5000000</v>
      </c>
      <c r="C12" s="2">
        <v>30</v>
      </c>
      <c r="D12" s="2">
        <v>5000000</v>
      </c>
      <c r="E12" s="2">
        <v>500</v>
      </c>
      <c r="F12" s="2">
        <v>5000000</v>
      </c>
      <c r="G12" s="2">
        <v>30</v>
      </c>
      <c r="H12" s="2">
        <v>140</v>
      </c>
      <c r="I12" s="2">
        <v>20</v>
      </c>
      <c r="J12" s="2">
        <v>140</v>
      </c>
      <c r="K12" s="6">
        <v>100</v>
      </c>
      <c r="M12" s="82" t="s">
        <v>226</v>
      </c>
      <c r="N12" s="83"/>
      <c r="O12" s="83"/>
      <c r="R12" s="71" t="s">
        <v>77</v>
      </c>
    </row>
    <row r="13" spans="1:21" x14ac:dyDescent="0.3">
      <c r="A13" s="20">
        <v>11</v>
      </c>
      <c r="B13" s="10">
        <v>50</v>
      </c>
      <c r="C13" s="2">
        <v>33</v>
      </c>
      <c r="D13" s="2">
        <v>50</v>
      </c>
      <c r="E13" s="2">
        <v>600</v>
      </c>
      <c r="F13" s="2">
        <v>50</v>
      </c>
      <c r="G13" s="2">
        <v>33</v>
      </c>
      <c r="H13" s="2">
        <v>150</v>
      </c>
      <c r="I13" s="2">
        <v>22</v>
      </c>
      <c r="J13" s="2">
        <v>150</v>
      </c>
      <c r="K13" s="6">
        <v>120</v>
      </c>
      <c r="M13" s="83"/>
      <c r="N13" s="83"/>
      <c r="O13" s="83"/>
      <c r="R13" s="71" t="s">
        <v>78</v>
      </c>
    </row>
    <row r="14" spans="1:21" x14ac:dyDescent="0.3">
      <c r="A14" s="20">
        <v>12</v>
      </c>
      <c r="B14" s="10">
        <v>50</v>
      </c>
      <c r="C14" s="2">
        <v>36</v>
      </c>
      <c r="D14" s="2">
        <v>50</v>
      </c>
      <c r="E14" s="2">
        <v>700</v>
      </c>
      <c r="F14" s="2">
        <v>50</v>
      </c>
      <c r="G14" s="2">
        <v>36</v>
      </c>
      <c r="H14" s="2">
        <v>160</v>
      </c>
      <c r="I14" s="2">
        <v>24</v>
      </c>
      <c r="J14" s="2">
        <v>160</v>
      </c>
      <c r="K14" s="6">
        <v>140</v>
      </c>
      <c r="M14" s="83"/>
      <c r="N14" s="83"/>
      <c r="O14" s="83"/>
      <c r="R14" s="71" t="s">
        <v>79</v>
      </c>
    </row>
    <row r="15" spans="1:21" x14ac:dyDescent="0.3">
      <c r="A15" s="20">
        <v>13</v>
      </c>
      <c r="B15" s="10">
        <v>50</v>
      </c>
      <c r="C15" s="2">
        <v>39</v>
      </c>
      <c r="D15" s="2">
        <v>50</v>
      </c>
      <c r="E15" s="2">
        <v>800</v>
      </c>
      <c r="F15" s="2">
        <v>50</v>
      </c>
      <c r="G15" s="2">
        <v>39</v>
      </c>
      <c r="H15" s="2">
        <v>170</v>
      </c>
      <c r="I15" s="15">
        <v>26</v>
      </c>
      <c r="J15" s="2">
        <v>170</v>
      </c>
      <c r="K15" s="6">
        <v>160</v>
      </c>
      <c r="R15" s="71" t="s">
        <v>80</v>
      </c>
    </row>
    <row r="16" spans="1:21" x14ac:dyDescent="0.3">
      <c r="A16" s="20">
        <v>14</v>
      </c>
      <c r="B16" s="10">
        <v>50</v>
      </c>
      <c r="C16" s="2">
        <v>42</v>
      </c>
      <c r="D16" s="2">
        <v>50</v>
      </c>
      <c r="E16" s="2">
        <v>900</v>
      </c>
      <c r="F16" s="2">
        <v>50</v>
      </c>
      <c r="G16" s="2">
        <v>42</v>
      </c>
      <c r="H16" s="2">
        <v>180</v>
      </c>
      <c r="I16" s="2">
        <v>28</v>
      </c>
      <c r="J16" s="2">
        <v>180</v>
      </c>
      <c r="K16" s="6">
        <v>180</v>
      </c>
      <c r="R16" s="71" t="s">
        <v>81</v>
      </c>
    </row>
    <row r="17" spans="1:18" x14ac:dyDescent="0.3">
      <c r="A17" s="20">
        <v>15</v>
      </c>
      <c r="B17" s="10">
        <v>50</v>
      </c>
      <c r="C17" s="2">
        <v>45</v>
      </c>
      <c r="D17" s="2">
        <v>50</v>
      </c>
      <c r="E17" s="2">
        <v>1000</v>
      </c>
      <c r="F17" s="2">
        <v>50</v>
      </c>
      <c r="G17" s="2">
        <v>45</v>
      </c>
      <c r="H17" s="2">
        <v>190</v>
      </c>
      <c r="I17" s="2">
        <v>30</v>
      </c>
      <c r="J17" s="2">
        <v>190</v>
      </c>
      <c r="K17" s="6">
        <v>200</v>
      </c>
      <c r="R17" s="71" t="s">
        <v>82</v>
      </c>
    </row>
    <row r="18" spans="1:18" x14ac:dyDescent="0.3">
      <c r="A18" s="20">
        <v>16</v>
      </c>
      <c r="B18" s="10">
        <v>60</v>
      </c>
      <c r="C18" s="2">
        <v>48</v>
      </c>
      <c r="D18" s="2">
        <v>60</v>
      </c>
      <c r="E18" s="2">
        <v>1100</v>
      </c>
      <c r="F18" s="2">
        <v>60</v>
      </c>
      <c r="G18" s="2">
        <v>48</v>
      </c>
      <c r="H18" s="2">
        <v>200</v>
      </c>
      <c r="I18" s="2">
        <v>32</v>
      </c>
      <c r="J18" s="2">
        <v>200</v>
      </c>
      <c r="K18" s="6">
        <v>220</v>
      </c>
      <c r="R18" s="71" t="s">
        <v>83</v>
      </c>
    </row>
    <row r="19" spans="1:18" x14ac:dyDescent="0.3">
      <c r="A19" s="20">
        <v>17</v>
      </c>
      <c r="B19" s="10">
        <v>70</v>
      </c>
      <c r="C19" s="2">
        <v>51</v>
      </c>
      <c r="D19" s="2">
        <v>70</v>
      </c>
      <c r="E19" s="2">
        <v>1200</v>
      </c>
      <c r="F19" s="2">
        <v>70</v>
      </c>
      <c r="G19" s="2">
        <v>51</v>
      </c>
      <c r="H19" s="2">
        <v>200</v>
      </c>
      <c r="I19" s="15">
        <v>34</v>
      </c>
      <c r="J19" s="2">
        <v>200</v>
      </c>
      <c r="K19" s="6">
        <v>240</v>
      </c>
      <c r="R19" s="71" t="s">
        <v>84</v>
      </c>
    </row>
    <row r="20" spans="1:18" x14ac:dyDescent="0.3">
      <c r="A20" s="20">
        <v>18</v>
      </c>
      <c r="B20" s="10">
        <v>80</v>
      </c>
      <c r="C20" s="2">
        <v>54</v>
      </c>
      <c r="D20" s="2">
        <v>80</v>
      </c>
      <c r="E20" s="2">
        <v>1300</v>
      </c>
      <c r="F20" s="2">
        <v>80</v>
      </c>
      <c r="G20" s="2">
        <v>54</v>
      </c>
      <c r="H20" s="2">
        <v>200</v>
      </c>
      <c r="I20" s="2">
        <v>36</v>
      </c>
      <c r="J20" s="2">
        <v>200</v>
      </c>
      <c r="K20" s="6">
        <v>260</v>
      </c>
      <c r="R20" s="71" t="s">
        <v>85</v>
      </c>
    </row>
    <row r="21" spans="1:18" x14ac:dyDescent="0.3">
      <c r="A21" s="20">
        <v>19</v>
      </c>
      <c r="B21" s="10">
        <v>90</v>
      </c>
      <c r="C21" s="2">
        <v>57</v>
      </c>
      <c r="D21" s="2">
        <v>90</v>
      </c>
      <c r="E21" s="2">
        <v>1400</v>
      </c>
      <c r="F21" s="2">
        <v>90</v>
      </c>
      <c r="G21" s="2">
        <v>57</v>
      </c>
      <c r="H21" s="2">
        <v>200</v>
      </c>
      <c r="I21" s="2">
        <v>38</v>
      </c>
      <c r="J21" s="2">
        <v>200</v>
      </c>
      <c r="K21" s="6">
        <v>280</v>
      </c>
      <c r="R21" s="71" t="s">
        <v>86</v>
      </c>
    </row>
    <row r="22" spans="1:18" x14ac:dyDescent="0.3">
      <c r="A22" s="20">
        <v>20</v>
      </c>
      <c r="B22" s="10">
        <v>100</v>
      </c>
      <c r="C22" s="2">
        <v>60</v>
      </c>
      <c r="D22" s="2">
        <v>100</v>
      </c>
      <c r="E22" s="2">
        <v>1500</v>
      </c>
      <c r="F22" s="2">
        <v>100</v>
      </c>
      <c r="G22" s="2">
        <v>60</v>
      </c>
      <c r="H22" s="2">
        <v>200</v>
      </c>
      <c r="I22" s="2">
        <v>40</v>
      </c>
      <c r="J22" s="2">
        <v>200</v>
      </c>
      <c r="K22" s="6">
        <v>300</v>
      </c>
      <c r="R22" s="71" t="s">
        <v>87</v>
      </c>
    </row>
    <row r="23" spans="1:18" x14ac:dyDescent="0.3">
      <c r="A23" s="20">
        <v>21</v>
      </c>
      <c r="B23" s="10">
        <v>110</v>
      </c>
      <c r="C23" s="2">
        <v>63</v>
      </c>
      <c r="D23" s="2">
        <v>110</v>
      </c>
      <c r="E23" s="2">
        <v>1600</v>
      </c>
      <c r="F23" s="2">
        <v>110</v>
      </c>
      <c r="G23" s="2">
        <v>63</v>
      </c>
      <c r="H23" s="2">
        <v>200</v>
      </c>
      <c r="I23" s="15">
        <v>42</v>
      </c>
      <c r="J23" s="2">
        <v>200</v>
      </c>
      <c r="K23" s="6">
        <v>320</v>
      </c>
      <c r="R23" s="71" t="s">
        <v>88</v>
      </c>
    </row>
    <row r="24" spans="1:18" x14ac:dyDescent="0.3">
      <c r="A24" s="20">
        <v>22</v>
      </c>
      <c r="B24" s="10">
        <v>120</v>
      </c>
      <c r="C24" s="2">
        <v>66</v>
      </c>
      <c r="D24" s="2">
        <v>120</v>
      </c>
      <c r="E24" s="2">
        <v>1700</v>
      </c>
      <c r="F24" s="2">
        <v>120</v>
      </c>
      <c r="G24" s="2">
        <v>66</v>
      </c>
      <c r="H24" s="2">
        <v>200</v>
      </c>
      <c r="I24" s="2">
        <v>44</v>
      </c>
      <c r="J24" s="2">
        <v>200</v>
      </c>
      <c r="K24" s="6">
        <v>340</v>
      </c>
      <c r="R24" s="71" t="s">
        <v>89</v>
      </c>
    </row>
    <row r="25" spans="1:18" x14ac:dyDescent="0.3">
      <c r="A25" s="20">
        <v>23</v>
      </c>
      <c r="B25" s="10">
        <v>130</v>
      </c>
      <c r="C25" s="2">
        <v>69</v>
      </c>
      <c r="D25" s="2">
        <v>130</v>
      </c>
      <c r="E25" s="2">
        <v>1800</v>
      </c>
      <c r="F25" s="2">
        <v>130</v>
      </c>
      <c r="G25" s="2">
        <v>69</v>
      </c>
      <c r="H25" s="2">
        <v>200</v>
      </c>
      <c r="I25" s="2">
        <v>46</v>
      </c>
      <c r="J25" s="2">
        <v>200</v>
      </c>
      <c r="K25" s="6">
        <v>360</v>
      </c>
      <c r="R25" s="71" t="s">
        <v>90</v>
      </c>
    </row>
    <row r="26" spans="1:18" x14ac:dyDescent="0.3">
      <c r="A26" s="20">
        <v>24</v>
      </c>
      <c r="B26" s="10">
        <v>140</v>
      </c>
      <c r="C26" s="2">
        <v>72</v>
      </c>
      <c r="D26" s="2">
        <v>140</v>
      </c>
      <c r="E26" s="2">
        <v>1900</v>
      </c>
      <c r="F26" s="2">
        <v>140</v>
      </c>
      <c r="G26" s="2">
        <v>72</v>
      </c>
      <c r="H26" s="2">
        <v>200</v>
      </c>
      <c r="I26" s="2">
        <v>48</v>
      </c>
      <c r="J26" s="2">
        <v>200</v>
      </c>
      <c r="K26" s="6">
        <v>380</v>
      </c>
      <c r="R26" s="71" t="s">
        <v>91</v>
      </c>
    </row>
    <row r="27" spans="1:18" x14ac:dyDescent="0.3">
      <c r="A27" s="20">
        <v>25</v>
      </c>
      <c r="B27" s="10">
        <v>150</v>
      </c>
      <c r="C27" s="2">
        <v>75</v>
      </c>
      <c r="D27" s="2">
        <v>150</v>
      </c>
      <c r="E27" s="2">
        <v>2000</v>
      </c>
      <c r="F27" s="2">
        <v>150</v>
      </c>
      <c r="G27" s="2">
        <v>75</v>
      </c>
      <c r="H27" s="2">
        <v>200</v>
      </c>
      <c r="I27" s="15">
        <v>50</v>
      </c>
      <c r="J27" s="2">
        <v>200</v>
      </c>
      <c r="K27" s="6">
        <v>400</v>
      </c>
      <c r="R27" s="71" t="s">
        <v>92</v>
      </c>
    </row>
    <row r="28" spans="1:18" x14ac:dyDescent="0.3">
      <c r="A28" s="20">
        <v>26</v>
      </c>
      <c r="B28" s="10">
        <v>160</v>
      </c>
      <c r="C28" s="2">
        <v>78</v>
      </c>
      <c r="D28" s="2">
        <v>160</v>
      </c>
      <c r="E28" s="2">
        <v>2100</v>
      </c>
      <c r="F28" s="2">
        <v>160</v>
      </c>
      <c r="G28" s="2">
        <v>78</v>
      </c>
      <c r="H28" s="2">
        <v>200</v>
      </c>
      <c r="I28" s="2">
        <v>52</v>
      </c>
      <c r="J28" s="2">
        <v>200</v>
      </c>
      <c r="K28" s="6">
        <v>420</v>
      </c>
      <c r="R28" s="71" t="s">
        <v>93</v>
      </c>
    </row>
    <row r="29" spans="1:18" x14ac:dyDescent="0.3">
      <c r="A29" s="20">
        <v>27</v>
      </c>
      <c r="B29" s="10">
        <v>170</v>
      </c>
      <c r="C29" s="2">
        <v>81</v>
      </c>
      <c r="D29" s="2">
        <v>170</v>
      </c>
      <c r="E29" s="2">
        <v>2200</v>
      </c>
      <c r="F29" s="2">
        <v>170</v>
      </c>
      <c r="G29" s="2">
        <v>81</v>
      </c>
      <c r="H29" s="2">
        <v>200</v>
      </c>
      <c r="I29" s="2">
        <v>54</v>
      </c>
      <c r="J29" s="2">
        <v>200</v>
      </c>
      <c r="K29" s="6">
        <v>440</v>
      </c>
      <c r="R29" s="71" t="s">
        <v>94</v>
      </c>
    </row>
    <row r="30" spans="1:18" x14ac:dyDescent="0.3">
      <c r="A30" s="20">
        <v>28</v>
      </c>
      <c r="B30" s="10">
        <v>180</v>
      </c>
      <c r="C30" s="2">
        <v>84</v>
      </c>
      <c r="D30" s="2">
        <v>180</v>
      </c>
      <c r="E30" s="2">
        <v>2300</v>
      </c>
      <c r="F30" s="2">
        <v>180</v>
      </c>
      <c r="G30" s="2">
        <v>84</v>
      </c>
      <c r="H30" s="2">
        <v>200</v>
      </c>
      <c r="I30" s="2">
        <v>56</v>
      </c>
      <c r="J30" s="2">
        <v>200</v>
      </c>
      <c r="K30" s="6">
        <v>460</v>
      </c>
      <c r="R30" s="71" t="s">
        <v>95</v>
      </c>
    </row>
    <row r="31" spans="1:18" x14ac:dyDescent="0.3">
      <c r="A31" s="20">
        <v>29</v>
      </c>
      <c r="B31" s="10">
        <v>190</v>
      </c>
      <c r="C31" s="2">
        <v>87</v>
      </c>
      <c r="D31" s="2">
        <v>190</v>
      </c>
      <c r="E31" s="2">
        <v>2400</v>
      </c>
      <c r="F31" s="2">
        <v>190</v>
      </c>
      <c r="G31" s="2">
        <v>87</v>
      </c>
      <c r="H31" s="2">
        <v>200</v>
      </c>
      <c r="I31" s="15">
        <v>58</v>
      </c>
      <c r="J31" s="2">
        <v>200</v>
      </c>
      <c r="K31" s="6">
        <v>480</v>
      </c>
      <c r="R31" s="71" t="s">
        <v>96</v>
      </c>
    </row>
    <row r="32" spans="1:18" ht="17.25" thickBot="1" x14ac:dyDescent="0.35">
      <c r="A32" s="21">
        <v>30</v>
      </c>
      <c r="B32" s="11">
        <v>200</v>
      </c>
      <c r="C32" s="8">
        <v>90</v>
      </c>
      <c r="D32" s="8">
        <v>200</v>
      </c>
      <c r="E32" s="8">
        <v>2500</v>
      </c>
      <c r="F32" s="8">
        <v>200</v>
      </c>
      <c r="G32" s="8">
        <v>90</v>
      </c>
      <c r="H32" s="8">
        <v>200</v>
      </c>
      <c r="I32" s="8">
        <v>60</v>
      </c>
      <c r="J32" s="8">
        <v>200</v>
      </c>
      <c r="K32" s="9">
        <v>500</v>
      </c>
      <c r="R32" s="71" t="s">
        <v>97</v>
      </c>
    </row>
    <row r="33" spans="18:18" x14ac:dyDescent="0.3">
      <c r="R33" s="71" t="s">
        <v>98</v>
      </c>
    </row>
    <row r="34" spans="18:18" x14ac:dyDescent="0.3">
      <c r="R34" s="71" t="s">
        <v>206</v>
      </c>
    </row>
    <row r="35" spans="18:18" x14ac:dyDescent="0.3">
      <c r="R35" s="71" t="s">
        <v>207</v>
      </c>
    </row>
    <row r="36" spans="18:18" x14ac:dyDescent="0.3">
      <c r="R36" s="71" t="s">
        <v>208</v>
      </c>
    </row>
    <row r="37" spans="18:18" x14ac:dyDescent="0.3">
      <c r="R37" s="71" t="s">
        <v>209</v>
      </c>
    </row>
    <row r="38" spans="18:18" x14ac:dyDescent="0.3">
      <c r="R38" s="71" t="s">
        <v>210</v>
      </c>
    </row>
    <row r="39" spans="18:18" x14ac:dyDescent="0.3">
      <c r="R39" s="71" t="s">
        <v>219</v>
      </c>
    </row>
    <row r="40" spans="18:18" x14ac:dyDescent="0.3">
      <c r="R40" s="71" t="s">
        <v>220</v>
      </c>
    </row>
    <row r="41" spans="18:18" x14ac:dyDescent="0.3">
      <c r="R41" s="71" t="s">
        <v>221</v>
      </c>
    </row>
    <row r="42" spans="18:18" x14ac:dyDescent="0.3">
      <c r="R42" s="71" t="s">
        <v>99</v>
      </c>
    </row>
    <row r="43" spans="18:18" x14ac:dyDescent="0.3">
      <c r="R43" s="71" t="s">
        <v>100</v>
      </c>
    </row>
    <row r="44" spans="18:18" x14ac:dyDescent="0.3">
      <c r="R44" s="71" t="s">
        <v>101</v>
      </c>
    </row>
    <row r="45" spans="18:18" x14ac:dyDescent="0.3">
      <c r="R45" s="71" t="s">
        <v>102</v>
      </c>
    </row>
    <row r="46" spans="18:18" x14ac:dyDescent="0.3">
      <c r="R46" s="71" t="s">
        <v>103</v>
      </c>
    </row>
    <row r="47" spans="18:18" x14ac:dyDescent="0.3">
      <c r="R47" s="71" t="s">
        <v>104</v>
      </c>
    </row>
    <row r="48" spans="18:18" x14ac:dyDescent="0.3">
      <c r="R48" s="71" t="s">
        <v>105</v>
      </c>
    </row>
    <row r="49" spans="18:18" x14ac:dyDescent="0.3">
      <c r="R49" s="71" t="s">
        <v>106</v>
      </c>
    </row>
    <row r="50" spans="18:18" x14ac:dyDescent="0.3">
      <c r="R50" s="71" t="s">
        <v>107</v>
      </c>
    </row>
    <row r="51" spans="18:18" x14ac:dyDescent="0.3">
      <c r="R51" s="71" t="s">
        <v>108</v>
      </c>
    </row>
    <row r="52" spans="18:18" x14ac:dyDescent="0.3">
      <c r="R52" s="71" t="s">
        <v>109</v>
      </c>
    </row>
    <row r="53" spans="18:18" x14ac:dyDescent="0.3">
      <c r="R53" s="71" t="s">
        <v>110</v>
      </c>
    </row>
    <row r="54" spans="18:18" x14ac:dyDescent="0.3">
      <c r="R54" s="71" t="s">
        <v>111</v>
      </c>
    </row>
    <row r="55" spans="18:18" x14ac:dyDescent="0.3">
      <c r="R55" s="71" t="s">
        <v>112</v>
      </c>
    </row>
    <row r="56" spans="18:18" x14ac:dyDescent="0.3">
      <c r="R56" s="71" t="s">
        <v>113</v>
      </c>
    </row>
    <row r="57" spans="18:18" x14ac:dyDescent="0.3">
      <c r="R57" s="71" t="s">
        <v>114</v>
      </c>
    </row>
    <row r="58" spans="18:18" x14ac:dyDescent="0.3">
      <c r="R58" s="71" t="s">
        <v>115</v>
      </c>
    </row>
    <row r="59" spans="18:18" x14ac:dyDescent="0.3">
      <c r="R59" s="71" t="s">
        <v>116</v>
      </c>
    </row>
    <row r="60" spans="18:18" x14ac:dyDescent="0.3">
      <c r="R60" s="71" t="s">
        <v>117</v>
      </c>
    </row>
    <row r="61" spans="18:18" x14ac:dyDescent="0.3">
      <c r="R61" s="71" t="s">
        <v>118</v>
      </c>
    </row>
    <row r="62" spans="18:18" x14ac:dyDescent="0.3">
      <c r="R62" s="71" t="s">
        <v>119</v>
      </c>
    </row>
    <row r="63" spans="18:18" x14ac:dyDescent="0.3">
      <c r="R63" s="71" t="s">
        <v>120</v>
      </c>
    </row>
    <row r="64" spans="18:18" x14ac:dyDescent="0.3">
      <c r="R64" s="71" t="s">
        <v>211</v>
      </c>
    </row>
    <row r="65" spans="18:18" x14ac:dyDescent="0.3">
      <c r="R65" s="71" t="s">
        <v>212</v>
      </c>
    </row>
    <row r="66" spans="18:18" x14ac:dyDescent="0.3">
      <c r="R66" s="71" t="s">
        <v>213</v>
      </c>
    </row>
    <row r="67" spans="18:18" x14ac:dyDescent="0.3">
      <c r="R67" s="71" t="s">
        <v>214</v>
      </c>
    </row>
    <row r="68" spans="18:18" x14ac:dyDescent="0.3">
      <c r="R68" s="71" t="s">
        <v>215</v>
      </c>
    </row>
    <row r="69" spans="18:18" x14ac:dyDescent="0.3">
      <c r="R69" s="71" t="s">
        <v>222</v>
      </c>
    </row>
    <row r="70" spans="18:18" x14ac:dyDescent="0.3">
      <c r="R70" s="71" t="s">
        <v>223</v>
      </c>
    </row>
    <row r="71" spans="18:18" x14ac:dyDescent="0.3">
      <c r="R71" s="71" t="s">
        <v>224</v>
      </c>
    </row>
    <row r="72" spans="18:18" x14ac:dyDescent="0.3">
      <c r="R72" s="71" t="s">
        <v>121</v>
      </c>
    </row>
    <row r="73" spans="18:18" x14ac:dyDescent="0.3">
      <c r="R73" s="71" t="s">
        <v>122</v>
      </c>
    </row>
    <row r="74" spans="18:18" x14ac:dyDescent="0.3">
      <c r="R74" s="71" t="s">
        <v>123</v>
      </c>
    </row>
    <row r="75" spans="18:18" x14ac:dyDescent="0.3">
      <c r="R75" s="71" t="s">
        <v>124</v>
      </c>
    </row>
    <row r="76" spans="18:18" x14ac:dyDescent="0.3">
      <c r="R76" s="71" t="s">
        <v>125</v>
      </c>
    </row>
    <row r="77" spans="18:18" x14ac:dyDescent="0.3">
      <c r="R77" s="71" t="s">
        <v>126</v>
      </c>
    </row>
    <row r="78" spans="18:18" x14ac:dyDescent="0.3">
      <c r="R78" s="71" t="s">
        <v>127</v>
      </c>
    </row>
    <row r="79" spans="18:18" x14ac:dyDescent="0.3">
      <c r="R79" s="71" t="s">
        <v>128</v>
      </c>
    </row>
    <row r="80" spans="18:18" x14ac:dyDescent="0.3">
      <c r="R80" s="71" t="s">
        <v>129</v>
      </c>
    </row>
    <row r="81" spans="18:18" x14ac:dyDescent="0.3">
      <c r="R81" s="71" t="s">
        <v>130</v>
      </c>
    </row>
    <row r="82" spans="18:18" x14ac:dyDescent="0.3">
      <c r="R82" s="71" t="s">
        <v>131</v>
      </c>
    </row>
    <row r="83" spans="18:18" x14ac:dyDescent="0.3">
      <c r="R83" s="71" t="s">
        <v>132</v>
      </c>
    </row>
    <row r="84" spans="18:18" x14ac:dyDescent="0.3">
      <c r="R84" s="71" t="s">
        <v>133</v>
      </c>
    </row>
    <row r="85" spans="18:18" x14ac:dyDescent="0.3">
      <c r="R85" s="71" t="s">
        <v>134</v>
      </c>
    </row>
    <row r="86" spans="18:18" x14ac:dyDescent="0.3">
      <c r="R86" s="71" t="s">
        <v>135</v>
      </c>
    </row>
    <row r="87" spans="18:18" x14ac:dyDescent="0.3">
      <c r="R87" s="71" t="s">
        <v>136</v>
      </c>
    </row>
    <row r="88" spans="18:18" x14ac:dyDescent="0.3">
      <c r="R88" s="71" t="s">
        <v>137</v>
      </c>
    </row>
    <row r="89" spans="18:18" x14ac:dyDescent="0.3">
      <c r="R89" s="71" t="s">
        <v>138</v>
      </c>
    </row>
    <row r="90" spans="18:18" x14ac:dyDescent="0.3">
      <c r="R90" s="71" t="s">
        <v>139</v>
      </c>
    </row>
    <row r="91" spans="18:18" x14ac:dyDescent="0.3">
      <c r="R91" s="71" t="s">
        <v>140</v>
      </c>
    </row>
    <row r="92" spans="18:18" x14ac:dyDescent="0.3">
      <c r="R92" s="71" t="s">
        <v>141</v>
      </c>
    </row>
    <row r="93" spans="18:18" x14ac:dyDescent="0.3">
      <c r="R93" s="71" t="s">
        <v>142</v>
      </c>
    </row>
    <row r="94" spans="18:18" x14ac:dyDescent="0.3">
      <c r="R94" s="71" t="s">
        <v>143</v>
      </c>
    </row>
    <row r="95" spans="18:18" x14ac:dyDescent="0.3">
      <c r="R95" s="71" t="s">
        <v>144</v>
      </c>
    </row>
    <row r="96" spans="18:18" x14ac:dyDescent="0.3">
      <c r="R96" s="71" t="s">
        <v>145</v>
      </c>
    </row>
    <row r="97" spans="18:18" x14ac:dyDescent="0.3">
      <c r="R97" s="71" t="s">
        <v>146</v>
      </c>
    </row>
    <row r="98" spans="18:18" x14ac:dyDescent="0.3">
      <c r="R98" s="71" t="s">
        <v>147</v>
      </c>
    </row>
    <row r="99" spans="18:18" x14ac:dyDescent="0.3">
      <c r="R99" s="71" t="s">
        <v>148</v>
      </c>
    </row>
    <row r="100" spans="18:18" x14ac:dyDescent="0.3">
      <c r="R100" s="71" t="s">
        <v>149</v>
      </c>
    </row>
    <row r="101" spans="18:18" x14ac:dyDescent="0.3">
      <c r="R101" s="71" t="s">
        <v>150</v>
      </c>
    </row>
    <row r="102" spans="18:18" x14ac:dyDescent="0.3">
      <c r="R102" s="71" t="s">
        <v>151</v>
      </c>
    </row>
    <row r="103" spans="18:18" x14ac:dyDescent="0.3">
      <c r="R103" s="71" t="s">
        <v>152</v>
      </c>
    </row>
    <row r="104" spans="18:18" x14ac:dyDescent="0.3">
      <c r="R104" s="71" t="s">
        <v>73</v>
      </c>
    </row>
    <row r="105" spans="18:18" x14ac:dyDescent="0.3">
      <c r="R105" s="71" t="s">
        <v>153</v>
      </c>
    </row>
    <row r="106" spans="18:18" x14ac:dyDescent="0.3">
      <c r="R106" s="71" t="s">
        <v>154</v>
      </c>
    </row>
    <row r="107" spans="18:18" x14ac:dyDescent="0.3">
      <c r="R107" s="71" t="s">
        <v>155</v>
      </c>
    </row>
    <row r="108" spans="18:18" x14ac:dyDescent="0.3">
      <c r="R108" s="71" t="s">
        <v>156</v>
      </c>
    </row>
    <row r="109" spans="18:18" x14ac:dyDescent="0.3">
      <c r="R109" s="71" t="s">
        <v>157</v>
      </c>
    </row>
    <row r="110" spans="18:18" x14ac:dyDescent="0.3">
      <c r="R110" s="71" t="s">
        <v>158</v>
      </c>
    </row>
    <row r="111" spans="18:18" x14ac:dyDescent="0.3">
      <c r="R111" s="71" t="s">
        <v>159</v>
      </c>
    </row>
    <row r="112" spans="18:18" x14ac:dyDescent="0.3">
      <c r="R112" s="71" t="s">
        <v>160</v>
      </c>
    </row>
    <row r="113" spans="18:18" x14ac:dyDescent="0.3">
      <c r="R113" s="71" t="s">
        <v>161</v>
      </c>
    </row>
    <row r="114" spans="18:18" x14ac:dyDescent="0.3">
      <c r="R114" s="71" t="s">
        <v>162</v>
      </c>
    </row>
    <row r="115" spans="18:18" x14ac:dyDescent="0.3">
      <c r="R115" s="71" t="s">
        <v>163</v>
      </c>
    </row>
    <row r="116" spans="18:18" x14ac:dyDescent="0.3">
      <c r="R116" s="71" t="s">
        <v>164</v>
      </c>
    </row>
    <row r="117" spans="18:18" x14ac:dyDescent="0.3">
      <c r="R117" s="71" t="s">
        <v>165</v>
      </c>
    </row>
    <row r="118" spans="18:18" x14ac:dyDescent="0.3">
      <c r="R118" s="71" t="s">
        <v>166</v>
      </c>
    </row>
    <row r="119" spans="18:18" x14ac:dyDescent="0.3">
      <c r="R119" s="71" t="s">
        <v>167</v>
      </c>
    </row>
    <row r="120" spans="18:18" x14ac:dyDescent="0.3">
      <c r="R120" s="71" t="s">
        <v>168</v>
      </c>
    </row>
    <row r="121" spans="18:18" x14ac:dyDescent="0.3">
      <c r="R121" s="71" t="s">
        <v>169</v>
      </c>
    </row>
    <row r="122" spans="18:18" x14ac:dyDescent="0.3">
      <c r="R122" s="71" t="s">
        <v>170</v>
      </c>
    </row>
    <row r="123" spans="18:18" x14ac:dyDescent="0.3">
      <c r="R123" s="71" t="s">
        <v>171</v>
      </c>
    </row>
    <row r="124" spans="18:18" x14ac:dyDescent="0.3">
      <c r="R124" s="71" t="s">
        <v>172</v>
      </c>
    </row>
    <row r="125" spans="18:18" x14ac:dyDescent="0.3">
      <c r="R125" s="71" t="s">
        <v>173</v>
      </c>
    </row>
    <row r="126" spans="18:18" x14ac:dyDescent="0.3">
      <c r="R126" s="71" t="s">
        <v>174</v>
      </c>
    </row>
    <row r="127" spans="18:18" x14ac:dyDescent="0.3">
      <c r="R127" s="71" t="s">
        <v>175</v>
      </c>
    </row>
    <row r="128" spans="18:18" x14ac:dyDescent="0.3">
      <c r="R128" s="71" t="s">
        <v>176</v>
      </c>
    </row>
    <row r="129" spans="18:18" x14ac:dyDescent="0.3">
      <c r="R129" s="71" t="s">
        <v>177</v>
      </c>
    </row>
    <row r="130" spans="18:18" x14ac:dyDescent="0.3">
      <c r="R130" s="71" t="s">
        <v>178</v>
      </c>
    </row>
    <row r="131" spans="18:18" x14ac:dyDescent="0.3">
      <c r="R131" s="71" t="s">
        <v>179</v>
      </c>
    </row>
    <row r="132" spans="18:18" x14ac:dyDescent="0.3">
      <c r="R132" s="71" t="s">
        <v>180</v>
      </c>
    </row>
    <row r="133" spans="18:18" x14ac:dyDescent="0.3">
      <c r="R133" s="71" t="s">
        <v>181</v>
      </c>
    </row>
    <row r="134" spans="18:18" x14ac:dyDescent="0.3">
      <c r="R134" s="71" t="s">
        <v>182</v>
      </c>
    </row>
    <row r="135" spans="18:18" x14ac:dyDescent="0.3">
      <c r="R135" s="71" t="s">
        <v>183</v>
      </c>
    </row>
    <row r="136" spans="18:18" x14ac:dyDescent="0.3">
      <c r="R136" s="71" t="s">
        <v>184</v>
      </c>
    </row>
    <row r="137" spans="18:18" x14ac:dyDescent="0.3">
      <c r="R137" s="71" t="s">
        <v>185</v>
      </c>
    </row>
    <row r="138" spans="18:18" x14ac:dyDescent="0.3">
      <c r="R138" s="71" t="s">
        <v>186</v>
      </c>
    </row>
    <row r="139" spans="18:18" x14ac:dyDescent="0.3">
      <c r="R139" s="71" t="s">
        <v>187</v>
      </c>
    </row>
    <row r="140" spans="18:18" x14ac:dyDescent="0.3">
      <c r="R140" s="71" t="s">
        <v>188</v>
      </c>
    </row>
    <row r="141" spans="18:18" x14ac:dyDescent="0.3">
      <c r="R141" s="71" t="s">
        <v>189</v>
      </c>
    </row>
    <row r="142" spans="18:18" x14ac:dyDescent="0.3">
      <c r="R142" s="71" t="s">
        <v>190</v>
      </c>
    </row>
    <row r="143" spans="18:18" x14ac:dyDescent="0.3">
      <c r="R143" s="71" t="s">
        <v>191</v>
      </c>
    </row>
    <row r="144" spans="18:18" x14ac:dyDescent="0.3">
      <c r="R144" s="71" t="s">
        <v>192</v>
      </c>
    </row>
    <row r="145" spans="18:18" x14ac:dyDescent="0.3">
      <c r="R145" s="71" t="s">
        <v>193</v>
      </c>
    </row>
    <row r="146" spans="18:18" x14ac:dyDescent="0.3">
      <c r="R146" s="71" t="s">
        <v>194</v>
      </c>
    </row>
    <row r="147" spans="18:18" x14ac:dyDescent="0.3">
      <c r="R147" s="71" t="s">
        <v>195</v>
      </c>
    </row>
    <row r="148" spans="18:18" x14ac:dyDescent="0.3">
      <c r="R148" s="71" t="s">
        <v>196</v>
      </c>
    </row>
    <row r="149" spans="18:18" x14ac:dyDescent="0.3">
      <c r="R149" s="71" t="s">
        <v>197</v>
      </c>
    </row>
    <row r="150" spans="18:18" x14ac:dyDescent="0.3">
      <c r="R150" s="71" t="s">
        <v>198</v>
      </c>
    </row>
    <row r="151" spans="18:18" ht="17.25" thickBot="1" x14ac:dyDescent="0.35">
      <c r="R151" s="72" t="s">
        <v>199</v>
      </c>
    </row>
  </sheetData>
  <mergeCells count="7">
    <mergeCell ref="M8:O10"/>
    <mergeCell ref="M12:O14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0" sqref="C20"/>
    </sheetView>
  </sheetViews>
  <sheetFormatPr defaultRowHeight="16.5" x14ac:dyDescent="0.3"/>
  <cols>
    <col min="1" max="1" width="35.5" bestFit="1" customWidth="1"/>
    <col min="2" max="2" width="5.25" bestFit="1" customWidth="1"/>
    <col min="3" max="3" width="12.75" bestFit="1" customWidth="1"/>
    <col min="5" max="5" width="17.375" bestFit="1" customWidth="1"/>
    <col min="6" max="6" width="15.125" bestFit="1" customWidth="1"/>
  </cols>
  <sheetData>
    <row r="1" spans="1:6" ht="17.25" thickBot="1" x14ac:dyDescent="0.35">
      <c r="A1" t="s">
        <v>24</v>
      </c>
      <c r="B1" s="40" t="s">
        <v>15</v>
      </c>
      <c r="C1" s="41" t="s">
        <v>2</v>
      </c>
      <c r="E1" t="s">
        <v>234</v>
      </c>
      <c r="F1" s="76" t="s">
        <v>233</v>
      </c>
    </row>
    <row r="2" spans="1:6" x14ac:dyDescent="0.3">
      <c r="A2" t="s">
        <v>27</v>
      </c>
      <c r="B2" s="39" t="s">
        <v>14</v>
      </c>
      <c r="C2" s="16">
        <v>89396</v>
      </c>
      <c r="E2" t="s">
        <v>227</v>
      </c>
      <c r="F2" s="75" t="s">
        <v>228</v>
      </c>
    </row>
    <row r="3" spans="1:6" x14ac:dyDescent="0.3">
      <c r="A3" t="s">
        <v>20</v>
      </c>
      <c r="B3" s="4" t="s">
        <v>16</v>
      </c>
      <c r="C3" s="6">
        <v>2249256</v>
      </c>
      <c r="F3" s="12" t="s">
        <v>229</v>
      </c>
    </row>
    <row r="4" spans="1:6" x14ac:dyDescent="0.3">
      <c r="A4" t="s">
        <v>25</v>
      </c>
      <c r="B4" s="4" t="s">
        <v>17</v>
      </c>
      <c r="C4" s="6">
        <v>49095072</v>
      </c>
      <c r="F4" s="12" t="s">
        <v>230</v>
      </c>
    </row>
    <row r="5" spans="1:6" x14ac:dyDescent="0.3">
      <c r="B5" s="4" t="s">
        <v>18</v>
      </c>
      <c r="C5" s="6">
        <v>995300768</v>
      </c>
      <c r="F5" s="12" t="s">
        <v>231</v>
      </c>
    </row>
    <row r="6" spans="1:6" ht="17.25" thickBot="1" x14ac:dyDescent="0.35">
      <c r="B6" s="38" t="s">
        <v>19</v>
      </c>
      <c r="C6" s="9">
        <v>19276886144</v>
      </c>
      <c r="F6" s="13" t="s">
        <v>232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E32" sqref="E32"/>
    </sheetView>
  </sheetViews>
  <sheetFormatPr defaultRowHeight="16.5" x14ac:dyDescent="0.3"/>
  <cols>
    <col min="1" max="1" width="13.25" customWidth="1"/>
    <col min="2" max="2" width="18.625" customWidth="1"/>
    <col min="3" max="3" width="17.625" customWidth="1"/>
    <col min="4" max="4" width="11.625" customWidth="1"/>
    <col min="5" max="5" width="45.375" customWidth="1"/>
  </cols>
  <sheetData>
    <row r="1" spans="1:16" ht="17.25" thickBot="1" x14ac:dyDescent="0.35">
      <c r="A1" s="95" t="s">
        <v>36</v>
      </c>
      <c r="B1" s="96"/>
      <c r="C1" s="97"/>
      <c r="H1" t="s">
        <v>235</v>
      </c>
    </row>
    <row r="2" spans="1:16" ht="17.25" thickBot="1" x14ac:dyDescent="0.35">
      <c r="A2" s="50" t="s">
        <v>30</v>
      </c>
      <c r="B2" s="62" t="s">
        <v>43</v>
      </c>
      <c r="C2" s="51" t="s">
        <v>60</v>
      </c>
      <c r="L2" s="46"/>
      <c r="M2" s="46"/>
      <c r="N2" s="46"/>
      <c r="O2" s="46"/>
      <c r="P2" s="46"/>
    </row>
    <row r="3" spans="1:16" x14ac:dyDescent="0.3">
      <c r="A3" s="39" t="s">
        <v>31</v>
      </c>
      <c r="B3" s="53" t="s">
        <v>37</v>
      </c>
      <c r="C3" s="63" t="s">
        <v>55</v>
      </c>
      <c r="L3" s="47"/>
      <c r="M3" s="47"/>
      <c r="N3" s="47"/>
      <c r="O3" s="47"/>
      <c r="P3" s="47"/>
    </row>
    <row r="4" spans="1:16" x14ac:dyDescent="0.3">
      <c r="A4" s="4" t="s">
        <v>35</v>
      </c>
      <c r="B4" s="48" t="s">
        <v>38</v>
      </c>
      <c r="C4" s="49" t="s">
        <v>56</v>
      </c>
      <c r="L4" s="32"/>
      <c r="M4" s="32"/>
      <c r="N4" s="32"/>
      <c r="O4" s="32"/>
      <c r="P4" s="32"/>
    </row>
    <row r="5" spans="1:16" x14ac:dyDescent="0.3">
      <c r="A5" s="4" t="s">
        <v>34</v>
      </c>
      <c r="B5" s="48" t="s">
        <v>39</v>
      </c>
      <c r="C5" s="49" t="s">
        <v>59</v>
      </c>
    </row>
    <row r="6" spans="1:16" x14ac:dyDescent="0.3">
      <c r="A6" s="4" t="s">
        <v>33</v>
      </c>
      <c r="B6" s="48" t="s">
        <v>40</v>
      </c>
      <c r="C6" s="49" t="s">
        <v>58</v>
      </c>
    </row>
    <row r="7" spans="1:16" ht="17.25" thickBot="1" x14ac:dyDescent="0.35">
      <c r="A7" s="38" t="s">
        <v>32</v>
      </c>
      <c r="B7" s="52" t="s">
        <v>41</v>
      </c>
      <c r="C7" s="64" t="s">
        <v>57</v>
      </c>
    </row>
    <row r="8" spans="1:16" ht="17.25" thickBot="1" x14ac:dyDescent="0.35"/>
    <row r="9" spans="1:16" ht="17.25" thickBot="1" x14ac:dyDescent="0.35">
      <c r="A9" s="98" t="s">
        <v>42</v>
      </c>
      <c r="B9" s="99"/>
      <c r="C9" s="99"/>
      <c r="D9" s="100"/>
    </row>
    <row r="10" spans="1:16" ht="16.5" customHeight="1" thickBot="1" x14ac:dyDescent="0.35">
      <c r="A10" s="60" t="s">
        <v>30</v>
      </c>
      <c r="B10" s="61" t="s">
        <v>45</v>
      </c>
      <c r="C10" s="62" t="s">
        <v>60</v>
      </c>
      <c r="D10" s="65" t="s">
        <v>49</v>
      </c>
      <c r="E10" s="82" t="s">
        <v>50</v>
      </c>
    </row>
    <row r="11" spans="1:16" x14ac:dyDescent="0.3">
      <c r="A11" s="39" t="s">
        <v>31</v>
      </c>
      <c r="B11" s="53" t="s">
        <v>44</v>
      </c>
      <c r="C11" s="101" t="s">
        <v>66</v>
      </c>
      <c r="D11" s="55">
        <v>0.08</v>
      </c>
      <c r="E11" s="82"/>
    </row>
    <row r="12" spans="1:16" x14ac:dyDescent="0.3">
      <c r="A12" s="4" t="s">
        <v>35</v>
      </c>
      <c r="B12" s="48" t="s">
        <v>48</v>
      </c>
      <c r="C12" s="102"/>
      <c r="D12" s="54">
        <v>0.12</v>
      </c>
      <c r="E12" s="82"/>
    </row>
    <row r="13" spans="1:16" x14ac:dyDescent="0.3">
      <c r="A13" s="4" t="s">
        <v>34</v>
      </c>
      <c r="B13" s="48" t="s">
        <v>47</v>
      </c>
      <c r="C13" s="102"/>
      <c r="D13" s="54">
        <v>0.1</v>
      </c>
    </row>
    <row r="14" spans="1:16" x14ac:dyDescent="0.3">
      <c r="A14" s="4" t="s">
        <v>33</v>
      </c>
      <c r="B14" s="48" t="s">
        <v>46</v>
      </c>
      <c r="C14" s="102"/>
      <c r="D14" s="54">
        <v>0.04</v>
      </c>
    </row>
    <row r="15" spans="1:16" ht="17.25" thickBot="1" x14ac:dyDescent="0.35">
      <c r="A15" s="38" t="s">
        <v>32</v>
      </c>
      <c r="B15" s="52" t="s">
        <v>44</v>
      </c>
      <c r="C15" s="103"/>
      <c r="D15" s="56">
        <v>0.08</v>
      </c>
    </row>
    <row r="16" spans="1:16" ht="17.25" thickBot="1" x14ac:dyDescent="0.35"/>
    <row r="17" spans="1:5" ht="17.25" thickBot="1" x14ac:dyDescent="0.35">
      <c r="A17" s="98" t="s">
        <v>51</v>
      </c>
      <c r="B17" s="99"/>
      <c r="C17" s="99"/>
      <c r="D17" s="100"/>
    </row>
    <row r="18" spans="1:5" ht="17.25" thickBot="1" x14ac:dyDescent="0.35">
      <c r="A18" s="60" t="s">
        <v>30</v>
      </c>
      <c r="B18" s="61" t="s">
        <v>52</v>
      </c>
      <c r="C18" s="62" t="s">
        <v>60</v>
      </c>
      <c r="D18" s="51" t="s">
        <v>49</v>
      </c>
      <c r="E18" s="91" t="s">
        <v>53</v>
      </c>
    </row>
    <row r="19" spans="1:5" ht="33" x14ac:dyDescent="0.3">
      <c r="A19" s="39" t="s">
        <v>31</v>
      </c>
      <c r="B19" s="66" t="s">
        <v>62</v>
      </c>
      <c r="C19" s="104" t="s">
        <v>65</v>
      </c>
      <c r="D19" s="55">
        <v>0.03</v>
      </c>
      <c r="E19" s="91"/>
    </row>
    <row r="20" spans="1:5" x14ac:dyDescent="0.3">
      <c r="A20" s="4" t="s">
        <v>35</v>
      </c>
      <c r="B20" s="57" t="s">
        <v>63</v>
      </c>
      <c r="C20" s="105"/>
      <c r="D20" s="54">
        <v>0.05</v>
      </c>
    </row>
    <row r="21" spans="1:5" x14ac:dyDescent="0.3">
      <c r="A21" s="4" t="s">
        <v>34</v>
      </c>
      <c r="B21" s="58" t="s">
        <v>63</v>
      </c>
      <c r="C21" s="105"/>
      <c r="D21" s="54">
        <v>7.0000000000000007E-2</v>
      </c>
    </row>
    <row r="22" spans="1:5" ht="33" x14ac:dyDescent="0.3">
      <c r="A22" s="4" t="s">
        <v>33</v>
      </c>
      <c r="B22" s="67" t="s">
        <v>64</v>
      </c>
      <c r="C22" s="105"/>
      <c r="D22" s="54">
        <v>0.05</v>
      </c>
    </row>
    <row r="23" spans="1:5" ht="17.25" thickBot="1" x14ac:dyDescent="0.35">
      <c r="A23" s="38" t="s">
        <v>32</v>
      </c>
      <c r="B23" s="59" t="s">
        <v>61</v>
      </c>
      <c r="C23" s="106"/>
      <c r="D23" s="56">
        <v>0.05</v>
      </c>
    </row>
    <row r="24" spans="1:5" ht="17.25" thickBot="1" x14ac:dyDescent="0.35"/>
    <row r="25" spans="1:5" ht="17.25" thickBot="1" x14ac:dyDescent="0.35">
      <c r="A25" s="85" t="s">
        <v>54</v>
      </c>
      <c r="B25" s="86"/>
      <c r="C25" s="86"/>
      <c r="D25" s="87"/>
    </row>
    <row r="26" spans="1:5" x14ac:dyDescent="0.3">
      <c r="A26" s="69" t="s">
        <v>69</v>
      </c>
      <c r="B26" s="92" t="s">
        <v>67</v>
      </c>
      <c r="C26" s="93"/>
      <c r="D26" s="94"/>
    </row>
    <row r="27" spans="1:5" ht="17.25" thickBot="1" x14ac:dyDescent="0.35">
      <c r="A27" s="68" t="s">
        <v>68</v>
      </c>
      <c r="B27" s="88" t="s">
        <v>70</v>
      </c>
      <c r="C27" s="89"/>
      <c r="D27" s="90"/>
    </row>
  </sheetData>
  <mergeCells count="10">
    <mergeCell ref="A1:C1"/>
    <mergeCell ref="A9:D9"/>
    <mergeCell ref="A17:D17"/>
    <mergeCell ref="C11:C15"/>
    <mergeCell ref="C19:C23"/>
    <mergeCell ref="A25:D25"/>
    <mergeCell ref="B27:D27"/>
    <mergeCell ref="E10:E12"/>
    <mergeCell ref="E18:E19"/>
    <mergeCell ref="B26:D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탭 당 점수</vt:lpstr>
      <vt:lpstr>스킬</vt:lpstr>
      <vt:lpstr>시간당 점수</vt:lpstr>
      <vt:lpstr>물 주기, 날씨 관련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Junhyeok-Lim</dc:creator>
  <cp:lastModifiedBy>Junhyeok-Lim</cp:lastModifiedBy>
  <dcterms:created xsi:type="dcterms:W3CDTF">2017-08-08T23:03:05Z</dcterms:created>
  <dcterms:modified xsi:type="dcterms:W3CDTF">2017-09-04T03:47:32Z</dcterms:modified>
</cp:coreProperties>
</file>